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D:\User\lahir\Desktop\data_analytics\"/>
    </mc:Choice>
  </mc:AlternateContent>
  <xr:revisionPtr revIDLastSave="0" documentId="13_ncr:1_{4E14F972-2840-4D62-B947-2C1BBEA744E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DashBoard" sheetId="4" r:id="rId2"/>
    <sheet name="Quantity Baught (Asset Type)" sheetId="6" r:id="rId3"/>
    <sheet name="Unrealized Profit (Asset)" sheetId="7" r:id="rId4"/>
    <sheet name="Quantity Baught By Month" sheetId="8" r:id="rId5"/>
    <sheet name="Unrealized pnl of asset type" sheetId="3" r:id="rId6"/>
    <sheet name="Monthly Unrealized pnl" sheetId="11" r:id="rId7"/>
    <sheet name="Unrealized pnl of asset typ (3)" sheetId="12" r:id="rId8"/>
  </sheets>
  <definedNames>
    <definedName name="_xlnm._FilterDatabase" localSheetId="0" hidden="1">Data!$E$1:$E$4558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4" l="1" a="1"/>
  <c r="U5" i="4" s="1"/>
  <c r="P13" i="4" a="1"/>
  <c r="P13" i="4" s="1"/>
  <c r="P14" i="1" a="1"/>
  <c r="P14" i="1" s="1"/>
  <c r="U4" i="4" a="1"/>
  <c r="U4" i="4" s="1"/>
  <c r="P13" i="1" a="1"/>
  <c r="P13" i="1" s="1"/>
  <c r="P6" i="1" a="1"/>
  <c r="P6" i="1" s="1"/>
  <c r="P5" i="1"/>
  <c r="P7" i="1" a="1"/>
  <c r="P7" i="1" s="1"/>
  <c r="P15" i="1" l="1"/>
  <c r="U6" i="4"/>
  <c r="P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<sst xmlns="http://schemas.openxmlformats.org/spreadsheetml/2006/main" count="13808" uniqueCount="107">
  <si>
    <t>Date</t>
  </si>
  <si>
    <t>Asset</t>
  </si>
  <si>
    <t>Asset Full Name</t>
  </si>
  <si>
    <t>Asset Type</t>
  </si>
  <si>
    <t>Quantity</t>
  </si>
  <si>
    <t>Buy Price (Cost Basis)</t>
  </si>
  <si>
    <t>Current Price</t>
  </si>
  <si>
    <t>Value</t>
  </si>
  <si>
    <t>Unrealized PnL</t>
  </si>
  <si>
    <t>Portfolio %</t>
  </si>
  <si>
    <t>AAPL</t>
  </si>
  <si>
    <t>Apple Inc.</t>
  </si>
  <si>
    <t>MSFT</t>
  </si>
  <si>
    <t>Microsoft Corporation</t>
  </si>
  <si>
    <t>GOOGL</t>
  </si>
  <si>
    <t>Alphabet Inc.</t>
  </si>
  <si>
    <t>AMZN</t>
  </si>
  <si>
    <t>Amazon.com, Inc.</t>
  </si>
  <si>
    <t>TSLA</t>
  </si>
  <si>
    <t>Tesla, Inc.</t>
  </si>
  <si>
    <t>META</t>
  </si>
  <si>
    <t>Meta Platforms, Inc.</t>
  </si>
  <si>
    <t>NVDA</t>
  </si>
  <si>
    <t>NVIDIA Corporation</t>
  </si>
  <si>
    <t>JPM</t>
  </si>
  <si>
    <t>JPMorgan Chase &amp; Co.</t>
  </si>
  <si>
    <t>V</t>
  </si>
  <si>
    <t>Visa Inc.</t>
  </si>
  <si>
    <t>JNJ</t>
  </si>
  <si>
    <t>Johnson &amp; Johnson</t>
  </si>
  <si>
    <t>PG</t>
  </si>
  <si>
    <t>Procter &amp; Gamble Co.</t>
  </si>
  <si>
    <t>DIS</t>
  </si>
  <si>
    <t>The Walt Disney Company</t>
  </si>
  <si>
    <t>NFLX</t>
  </si>
  <si>
    <t>Netflix, Inc.</t>
  </si>
  <si>
    <t>EURUSD</t>
  </si>
  <si>
    <t>Euro / US Dollar</t>
  </si>
  <si>
    <t>GBPUSD</t>
  </si>
  <si>
    <t>British Pound / US Dollar</t>
  </si>
  <si>
    <t>USDJPY</t>
  </si>
  <si>
    <t>US Dollar / Japanese Yen</t>
  </si>
  <si>
    <t>AUDUSD</t>
  </si>
  <si>
    <t>Australian Dollar / US Dollar</t>
  </si>
  <si>
    <t>USDCAD</t>
  </si>
  <si>
    <t>US Dollar / Canadian Dollar</t>
  </si>
  <si>
    <t>NZDUSD</t>
  </si>
  <si>
    <t>New Zealand Dollar / US Dollar</t>
  </si>
  <si>
    <t>CHFUSD</t>
  </si>
  <si>
    <t>Swiss Franc / US Dollar</t>
  </si>
  <si>
    <t>BTC-USD</t>
  </si>
  <si>
    <t>Bitcoin</t>
  </si>
  <si>
    <t>ETH-USD</t>
  </si>
  <si>
    <t>Ethereum</t>
  </si>
  <si>
    <t>XRP-USD</t>
  </si>
  <si>
    <t>Ripple</t>
  </si>
  <si>
    <t>SPY</t>
  </si>
  <si>
    <t>SPDR S&amp;P 500 ETF Trust</t>
  </si>
  <si>
    <t>ETF</t>
  </si>
  <si>
    <t>QQQ</t>
  </si>
  <si>
    <t>Invesco QQQ Trust</t>
  </si>
  <si>
    <t xml:space="preserve">JPMorgan Chase &amp; Co. </t>
  </si>
  <si>
    <t xml:space="preserve">Procter &amp; Gamble Co. </t>
  </si>
  <si>
    <t xml:space="preserve">Alphabet Inc. </t>
  </si>
  <si>
    <t xml:space="preserve">Johnson &amp; Johnson </t>
  </si>
  <si>
    <t xml:space="preserve">Ripple </t>
  </si>
  <si>
    <t xml:space="preserve">British Pound / US Dollar </t>
  </si>
  <si>
    <t xml:space="preserve">Apple Inc. </t>
  </si>
  <si>
    <t xml:space="preserve">Australian Dollar / US Dollar </t>
  </si>
  <si>
    <t xml:space="preserve">Swiss Franc / US Dollar </t>
  </si>
  <si>
    <t xml:space="preserve">Ethereum </t>
  </si>
  <si>
    <t xml:space="preserve">Meta Platforms, Inc. </t>
  </si>
  <si>
    <t xml:space="preserve">Netflix, Inc. </t>
  </si>
  <si>
    <t xml:space="preserve">New Zealand Dollar / US Dollar </t>
  </si>
  <si>
    <t xml:space="preserve">Microsoft Corporation </t>
  </si>
  <si>
    <t xml:space="preserve">Euro / US Dollar </t>
  </si>
  <si>
    <t xml:space="preserve">NVIDIA Corporation </t>
  </si>
  <si>
    <t xml:space="preserve">Bitcoin </t>
  </si>
  <si>
    <t xml:space="preserve">Amazon.com, Inc. </t>
  </si>
  <si>
    <t xml:space="preserve">SPDR S&amp;P 500 ETF Trust </t>
  </si>
  <si>
    <t xml:space="preserve">US Dollar / Japanese Yen </t>
  </si>
  <si>
    <t xml:space="preserve">Invesco QQQ Trust </t>
  </si>
  <si>
    <t xml:space="preserve">Visa Inc. </t>
  </si>
  <si>
    <t xml:space="preserve">Tesla, Inc. </t>
  </si>
  <si>
    <t xml:space="preserve">The Walt Disney Company </t>
  </si>
  <si>
    <t xml:space="preserve">US Dollar / Canadian Dollar </t>
  </si>
  <si>
    <t>Total Holding</t>
  </si>
  <si>
    <t>Total Investment</t>
  </si>
  <si>
    <t>Profit/Loss</t>
  </si>
  <si>
    <t>STOCK</t>
  </si>
  <si>
    <t>FOREX</t>
  </si>
  <si>
    <t>CRYPTO</t>
  </si>
  <si>
    <t>Row Labels</t>
  </si>
  <si>
    <t>Grand Total</t>
  </si>
  <si>
    <t>Column Labels</t>
  </si>
  <si>
    <t>Sum of Quantity</t>
  </si>
  <si>
    <t>Average of Buy Price (Cost Basis)</t>
  </si>
  <si>
    <t>Sum of Unrealized PnL</t>
  </si>
  <si>
    <t>Jan</t>
  </si>
  <si>
    <t>Feb</t>
  </si>
  <si>
    <t>Mar</t>
  </si>
  <si>
    <t>Apr</t>
  </si>
  <si>
    <t>May</t>
  </si>
  <si>
    <t>Jun</t>
  </si>
  <si>
    <t>Jul</t>
  </si>
  <si>
    <t>Asset Type Analysis</t>
  </si>
  <si>
    <t>FINANCE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</si>
</sst>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36"/>
      <color theme="6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7E48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4" fillId="3" borderId="4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0" xfId="0" applyFont="1" applyFill="1" applyAlignment="1"/>
  </cellXfs>
  <cellStyles count="1">
    <cellStyle name="Normal" xfId="0" builtinId="0"/>
  </cellStyles>
  <dxfs count="5">
    <dxf>
      <numFmt numFmtId="1" formatCode="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A7E4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[messy_portfolio_dataset_safe(AutoRecovered).xlsx]Unrealized pnl of asset type!PivotTable2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Unrealized PnL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'Unrealized pnl of asset type'!$B$1</c:f>
              <c:strCache>
                <c:ptCount val="1"/>
                <c:pt idx="0">
                  <c:v>Sum of Unrealized PnL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DC-4B65-AE31-4330215C4B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C-4B65-AE31-4330215C4B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DC-4B65-AE31-4330215C4B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DC-4B65-AE31-4330215C4BEF}"/>
              </c:ext>
            </c:extLst>
          </c:dPt>
          <c:cat>
            <c:strRef>
              <c:f>'Unrealized pnl of asset type'!$A$2:$A$6</c:f>
              <c:strCache>
                <c:ptCount val="4"/>
                <c:pt idx="0">
                  <c:v>CRYPTO</c:v>
                </c:pt>
                <c:pt idx="1">
                  <c:v>ETF</c:v>
                </c:pt>
                <c:pt idx="2">
                  <c:v>FOREX</c:v>
                </c:pt>
                <c:pt idx="3">
                  <c:v>STOCK</c:v>
                </c:pt>
              </c:strCache>
            </c:strRef>
          </c:cat>
          <c:val>
            <c:numRef>
              <c:f>'Unrealized pnl of asset type'!$B$2:$B$6</c:f>
              <c:numCache>
                <c:formatCode>General</c:formatCode>
                <c:ptCount val="4"/>
                <c:pt idx="0">
                  <c:v>-732692.63999999512</c:v>
                </c:pt>
                <c:pt idx="1">
                  <c:v>2169296.0799999982</c:v>
                </c:pt>
                <c:pt idx="2">
                  <c:v>6424885.2099999888</c:v>
                </c:pt>
                <c:pt idx="3">
                  <c:v>21005836.539999999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DC-4B65-AE31-4330215C4BEF}"/>
            </c:ext>
          </c:extLst>
        </c:ser>
        <c:ser>
          <c:idx val="1"/>
          <c:order val="1"/>
          <c:tx>
            <c:strRef>
              <c:f>'Unrealized pnl of asset type'!$C$1</c:f>
              <c:strCache>
                <c:ptCount val="1"/>
                <c:pt idx="0">
                  <c:v>Average of Buy Price (Cost Basis)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CDC-4B65-AE31-4330215C4B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CDC-4B65-AE31-4330215C4B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CDC-4B65-AE31-4330215C4B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DCDC-4B65-AE31-4330215C4BEF}"/>
              </c:ext>
            </c:extLst>
          </c:dPt>
          <c:cat>
            <c:strRef>
              <c:f>'Unrealized pnl of asset type'!$A$2:$A$6</c:f>
              <c:strCache>
                <c:ptCount val="4"/>
                <c:pt idx="0">
                  <c:v>CRYPTO</c:v>
                </c:pt>
                <c:pt idx="1">
                  <c:v>ETF</c:v>
                </c:pt>
                <c:pt idx="2">
                  <c:v>FOREX</c:v>
                </c:pt>
                <c:pt idx="3">
                  <c:v>STOCK</c:v>
                </c:pt>
              </c:strCache>
            </c:strRef>
          </c:cat>
          <c:val>
            <c:numRef>
              <c:f>'Unrealized pnl of asset type'!$C$2:$C$6</c:f>
              <c:numCache>
                <c:formatCode>General</c:formatCode>
                <c:ptCount val="4"/>
                <c:pt idx="0">
                  <c:v>24277.769653284668</c:v>
                </c:pt>
                <c:pt idx="1">
                  <c:v>25209.087611111136</c:v>
                </c:pt>
                <c:pt idx="2">
                  <c:v>25263.968646967347</c:v>
                </c:pt>
                <c:pt idx="3">
                  <c:v>25262.021976301301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CDC-4B65-AE31-4330215C4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[messy_portfolio_dataset_safe(AutoRecovered).xlsx]Quantity Baught (Asset Type)!PivotTable3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'Quantity Baught (Asset Type)'!$B$3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'Quantity Baught (Asset Type)'!$A$4:$A$8</c:f>
              <c:strCache>
                <c:ptCount val="4"/>
                <c:pt idx="0">
                  <c:v>CRYPTO</c:v>
                </c:pt>
                <c:pt idx="1">
                  <c:v>ETF</c:v>
                </c:pt>
                <c:pt idx="2">
                  <c:v>FOREX</c:v>
                </c:pt>
                <c:pt idx="3">
                  <c:v>STOCK</c:v>
                </c:pt>
              </c:strCache>
            </c:strRef>
          </c:cat>
          <c:val>
            <c:numRef>
              <c:f>'Quantity Baught (Asset Type)'!$B$4:$B$8</c:f>
              <c:numCache>
                <c:formatCode>General</c:formatCode>
                <c:ptCount val="4"/>
                <c:pt idx="0">
                  <c:v>28494.640000000003</c:v>
                </c:pt>
                <c:pt idx="1">
                  <c:v>19693.420000000006</c:v>
                </c:pt>
                <c:pt idx="2">
                  <c:v>67790.250000000058</c:v>
                </c:pt>
                <c:pt idx="3">
                  <c:v>121063.09999999986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1-4166-B663-00DCD28ED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0315279"/>
        <c:axId val="1050321039"/>
      </c:barChart>
      <c:catAx>
        <c:axId val="105031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21039"/>
        <c:crosses val="autoZero"/>
        <c:auto val="1"/>
        <c:lblAlgn val="ctr"/>
        <c:lblOffset val="100"/>
        <c:noMultiLvlLbl val="0"/>
      </c:catAx>
      <c:valAx>
        <c:axId val="105032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1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[messy_portfolio_dataset_safe(AutoRecovered).xlsx]Unrealized Profit (Asset)!PivotTable3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Unrealized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'Unrealized Profit (Asset)'!$B$3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'Unrealized Profit (Asset)'!$A$4:$A$29</c:f>
              <c:strCache>
                <c:ptCount val="25"/>
                <c:pt idx="0">
                  <c:v>AAPL</c:v>
                </c:pt>
                <c:pt idx="1">
                  <c:v>AMZN</c:v>
                </c:pt>
                <c:pt idx="2">
                  <c:v>AUDUSD</c:v>
                </c:pt>
                <c:pt idx="3">
                  <c:v>BTC-USD</c:v>
                </c:pt>
                <c:pt idx="4">
                  <c:v>CHFUSD</c:v>
                </c:pt>
                <c:pt idx="5">
                  <c:v>DIS</c:v>
                </c:pt>
                <c:pt idx="6">
                  <c:v>ETH-USD</c:v>
                </c:pt>
                <c:pt idx="7">
                  <c:v>EURUSD</c:v>
                </c:pt>
                <c:pt idx="8">
                  <c:v>GBPUSD</c:v>
                </c:pt>
                <c:pt idx="9">
                  <c:v>GOOGL</c:v>
                </c:pt>
                <c:pt idx="10">
                  <c:v>JNJ</c:v>
                </c:pt>
                <c:pt idx="11">
                  <c:v>JPM</c:v>
                </c:pt>
                <c:pt idx="12">
                  <c:v>META</c:v>
                </c:pt>
                <c:pt idx="13">
                  <c:v>MSFT</c:v>
                </c:pt>
                <c:pt idx="14">
                  <c:v>NFLX</c:v>
                </c:pt>
                <c:pt idx="15">
                  <c:v>NVDA</c:v>
                </c:pt>
                <c:pt idx="16">
                  <c:v>NZDUSD</c:v>
                </c:pt>
                <c:pt idx="17">
                  <c:v>PG</c:v>
                </c:pt>
                <c:pt idx="18">
                  <c:v>QQQ</c:v>
                </c:pt>
                <c:pt idx="19">
                  <c:v>SPY</c:v>
                </c:pt>
                <c:pt idx="20">
                  <c:v>TSLA</c:v>
                </c:pt>
                <c:pt idx="21">
                  <c:v>USDCAD</c:v>
                </c:pt>
                <c:pt idx="22">
                  <c:v>USDJPY</c:v>
                </c:pt>
                <c:pt idx="23">
                  <c:v>V</c:v>
                </c:pt>
                <c:pt idx="24">
                  <c:v>XRP-USD</c:v>
                </c:pt>
              </c:strCache>
            </c:strRef>
          </c:cat>
          <c:val>
            <c:numRef>
              <c:f>'Unrealized Profit (Asset)'!$B$4:$B$29</c:f>
              <c:numCache>
                <c:formatCode>General</c:formatCode>
                <c:ptCount val="25"/>
                <c:pt idx="0">
                  <c:v>1051518.6800000004</c:v>
                </c:pt>
                <c:pt idx="1">
                  <c:v>2803464.1800000006</c:v>
                </c:pt>
                <c:pt idx="2">
                  <c:v>-794535.28000000073</c:v>
                </c:pt>
                <c:pt idx="3">
                  <c:v>372963.17000000045</c:v>
                </c:pt>
                <c:pt idx="4">
                  <c:v>1101375.1099999989</c:v>
                </c:pt>
                <c:pt idx="5">
                  <c:v>6801689.2299999986</c:v>
                </c:pt>
                <c:pt idx="6">
                  <c:v>-4211957.2099999972</c:v>
                </c:pt>
                <c:pt idx="7">
                  <c:v>1304913.4900000002</c:v>
                </c:pt>
                <c:pt idx="8">
                  <c:v>3187818.1200000043</c:v>
                </c:pt>
                <c:pt idx="9">
                  <c:v>202057.2500000009</c:v>
                </c:pt>
                <c:pt idx="10">
                  <c:v>2904320.7599999993</c:v>
                </c:pt>
                <c:pt idx="11">
                  <c:v>2216715.8899999992</c:v>
                </c:pt>
                <c:pt idx="12">
                  <c:v>2640344.8499999996</c:v>
                </c:pt>
                <c:pt idx="13">
                  <c:v>256505.35999999932</c:v>
                </c:pt>
                <c:pt idx="14">
                  <c:v>3447836.31</c:v>
                </c:pt>
                <c:pt idx="15">
                  <c:v>-372162.92000000027</c:v>
                </c:pt>
                <c:pt idx="16">
                  <c:v>464150.85999999853</c:v>
                </c:pt>
                <c:pt idx="17">
                  <c:v>3240495.54</c:v>
                </c:pt>
                <c:pt idx="18">
                  <c:v>-1133479.5499999996</c:v>
                </c:pt>
                <c:pt idx="19">
                  <c:v>3302775.6300000004</c:v>
                </c:pt>
                <c:pt idx="20">
                  <c:v>-1451504.2500000012</c:v>
                </c:pt>
                <c:pt idx="21">
                  <c:v>-524715.85000000056</c:v>
                </c:pt>
                <c:pt idx="22">
                  <c:v>1685878.7599999995</c:v>
                </c:pt>
                <c:pt idx="23">
                  <c:v>-2735444.3399999989</c:v>
                </c:pt>
                <c:pt idx="24">
                  <c:v>3106301.3999999994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9-4B63-9A63-7D0932326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50358959"/>
        <c:axId val="1050362799"/>
      </c:barChart>
      <c:catAx>
        <c:axId val="1050358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62799"/>
        <c:crosses val="autoZero"/>
        <c:auto val="1"/>
        <c:lblAlgn val="ctr"/>
        <c:lblOffset val="100"/>
        <c:noMultiLvlLbl val="0"/>
      </c:catAx>
      <c:valAx>
        <c:axId val="10503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5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[messy_portfolio_dataset_safe(AutoRecovered).xlsx]Quantity Baught By Month!PivotTable3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Quantity Baught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'Quantity Baught By Month'!$B$3:$B$4</c:f>
              <c:strCache>
                <c:ptCount val="1"/>
                <c:pt idx="0">
                  <c:v>CRYPTO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Month'!$B$5:$B$12</c:f>
              <c:numCache>
                <c:formatCode>General</c:formatCode>
                <c:ptCount val="7"/>
                <c:pt idx="0">
                  <c:v>3992.0499999999984</c:v>
                </c:pt>
                <c:pt idx="1">
                  <c:v>4143.67</c:v>
                </c:pt>
                <c:pt idx="2">
                  <c:v>4511.96</c:v>
                </c:pt>
                <c:pt idx="3">
                  <c:v>4159.3600000000006</c:v>
                </c:pt>
                <c:pt idx="4">
                  <c:v>4428.8600000000006</c:v>
                </c:pt>
                <c:pt idx="5">
                  <c:v>4371.84</c:v>
                </c:pt>
                <c:pt idx="6">
                  <c:v>2886.8999999999996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7-47E4-AFC2-29DCF02C018C}"/>
            </c:ext>
          </c:extLst>
        </c:ser>
        <c:ser>
          <c:idx val="1"/>
          <c:order val="1"/>
          <c:tx>
            <c:strRef>
              <c:f>'Quantity Baught By Month'!$C$3:$C$4</c:f>
              <c:strCache>
                <c:ptCount val="1"/>
                <c:pt idx="0">
                  <c:v>ETF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Month'!$C$5:$C$12</c:f>
              <c:numCache>
                <c:formatCode>General</c:formatCode>
                <c:ptCount val="7"/>
                <c:pt idx="0">
                  <c:v>3193.9799999999996</c:v>
                </c:pt>
                <c:pt idx="1">
                  <c:v>2736.9200000000005</c:v>
                </c:pt>
                <c:pt idx="2">
                  <c:v>3045.5900000000011</c:v>
                </c:pt>
                <c:pt idx="3">
                  <c:v>2823.8900000000008</c:v>
                </c:pt>
                <c:pt idx="4">
                  <c:v>3012.81</c:v>
                </c:pt>
                <c:pt idx="5">
                  <c:v>2754.3399999999997</c:v>
                </c:pt>
                <c:pt idx="6">
                  <c:v>2125.89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7-47E4-AFC2-29DCF02C018C}"/>
            </c:ext>
          </c:extLst>
        </c:ser>
        <c:ser>
          <c:idx val="2"/>
          <c:order val="2"/>
          <c:tx>
            <c:strRef>
              <c:f>'Quantity Baught By Month'!$D$3:$D$4</c:f>
              <c:strCache>
                <c:ptCount val="1"/>
                <c:pt idx="0">
                  <c:v>FOREX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Month'!$D$5:$D$12</c:f>
              <c:numCache>
                <c:formatCode>General</c:formatCode>
                <c:ptCount val="7"/>
                <c:pt idx="0">
                  <c:v>10840.410000000007</c:v>
                </c:pt>
                <c:pt idx="1">
                  <c:v>9590.6400000000031</c:v>
                </c:pt>
                <c:pt idx="2">
                  <c:v>10811.689999999999</c:v>
                </c:pt>
                <c:pt idx="3">
                  <c:v>10181.639999999998</c:v>
                </c:pt>
                <c:pt idx="4">
                  <c:v>10410.75</c:v>
                </c:pt>
                <c:pt idx="5">
                  <c:v>9682.4099999999944</c:v>
                </c:pt>
                <c:pt idx="6">
                  <c:v>6272.7099999999964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C7-47E4-AFC2-29DCF02C018C}"/>
            </c:ext>
          </c:extLst>
        </c:ser>
        <c:ser>
          <c:idx val="3"/>
          <c:order val="3"/>
          <c:tx>
            <c:strRef>
              <c:f>'Quantity Baught By Month'!$E$3:$E$4</c:f>
              <c:strCache>
                <c:ptCount val="1"/>
                <c:pt idx="0">
                  <c:v>STOCK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Month'!$E$5:$E$12</c:f>
              <c:numCache>
                <c:formatCode>General</c:formatCode>
                <c:ptCount val="7"/>
                <c:pt idx="0">
                  <c:v>19596.160000000011</c:v>
                </c:pt>
                <c:pt idx="1">
                  <c:v>18304.939999999995</c:v>
                </c:pt>
                <c:pt idx="2">
                  <c:v>17598.809999999994</c:v>
                </c:pt>
                <c:pt idx="3">
                  <c:v>17490.610000000008</c:v>
                </c:pt>
                <c:pt idx="4">
                  <c:v>17982.380000000005</c:v>
                </c:pt>
                <c:pt idx="5">
                  <c:v>19366.499999999993</c:v>
                </c:pt>
                <c:pt idx="6">
                  <c:v>10723.699999999997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C7-47E4-AFC2-29DCF02C0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24945791"/>
        <c:axId val="924961631"/>
      </c:barChart>
      <c:catAx>
        <c:axId val="92494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61631"/>
        <c:crosses val="autoZero"/>
        <c:auto val="1"/>
        <c:lblAlgn val="ctr"/>
        <c:lblOffset val="100"/>
        <c:noMultiLvlLbl val="0"/>
      </c:catAx>
      <c:valAx>
        <c:axId val="92496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4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[messy_portfolio_dataset_safe(AutoRecovered).xlsx]Monthly Unrealized pnl!PivotTable2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Unrealized PnL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Unrealized pnl'!$B$1:$B$2</c:f>
              <c:strCache>
                <c:ptCount val="1"/>
                <c:pt idx="0">
                  <c:v>CRYPTO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pnl'!$B$3:$B$10</c:f>
              <c:numCache>
                <c:formatCode>General</c:formatCode>
                <c:ptCount val="7"/>
                <c:pt idx="0">
                  <c:v>-39022.199999999895</c:v>
                </c:pt>
                <c:pt idx="1">
                  <c:v>-1393456.0099999993</c:v>
                </c:pt>
                <c:pt idx="2">
                  <c:v>-525689.66</c:v>
                </c:pt>
                <c:pt idx="3">
                  <c:v>-319201.11999999953</c:v>
                </c:pt>
                <c:pt idx="4">
                  <c:v>391619.49999999953</c:v>
                </c:pt>
                <c:pt idx="5">
                  <c:v>-1490713.7900000007</c:v>
                </c:pt>
                <c:pt idx="6">
                  <c:v>2643770.6399999987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9-4A4A-B7FC-2C120B59A701}"/>
            </c:ext>
          </c:extLst>
        </c:ser>
        <c:ser>
          <c:idx val="1"/>
          <c:order val="1"/>
          <c:tx>
            <c:strRef>
              <c:f>'Monthly Unrealized pnl'!$C$1:$C$2</c:f>
              <c:strCache>
                <c:ptCount val="1"/>
                <c:pt idx="0">
                  <c:v>ETF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pnl'!$C$3:$C$10</c:f>
              <c:numCache>
                <c:formatCode>General</c:formatCode>
                <c:ptCount val="7"/>
                <c:pt idx="0">
                  <c:v>1768228.3599999994</c:v>
                </c:pt>
                <c:pt idx="1">
                  <c:v>203793.95000000004</c:v>
                </c:pt>
                <c:pt idx="2">
                  <c:v>-1195217.3300000003</c:v>
                </c:pt>
                <c:pt idx="3">
                  <c:v>-1105332.1299999999</c:v>
                </c:pt>
                <c:pt idx="4">
                  <c:v>1238366.25</c:v>
                </c:pt>
                <c:pt idx="5">
                  <c:v>811049.38000000012</c:v>
                </c:pt>
                <c:pt idx="6">
                  <c:v>448407.60000000015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9-4A4A-B7FC-2C120B59A701}"/>
            </c:ext>
          </c:extLst>
        </c:ser>
        <c:ser>
          <c:idx val="2"/>
          <c:order val="2"/>
          <c:tx>
            <c:strRef>
              <c:f>'Monthly Unrealized pnl'!$D$1:$D$2</c:f>
              <c:strCache>
                <c:ptCount val="1"/>
                <c:pt idx="0">
                  <c:v>FOREX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pnl'!$D$3:$D$10</c:f>
              <c:numCache>
                <c:formatCode>General</c:formatCode>
                <c:ptCount val="7"/>
                <c:pt idx="0">
                  <c:v>2482433.0099999974</c:v>
                </c:pt>
                <c:pt idx="1">
                  <c:v>3728344.07</c:v>
                </c:pt>
                <c:pt idx="2">
                  <c:v>-589921.15999999968</c:v>
                </c:pt>
                <c:pt idx="3">
                  <c:v>537734.9700000002</c:v>
                </c:pt>
                <c:pt idx="4">
                  <c:v>-2971937.3100000005</c:v>
                </c:pt>
                <c:pt idx="5">
                  <c:v>5811725.6800000006</c:v>
                </c:pt>
                <c:pt idx="6">
                  <c:v>-2573494.0500000017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09-4A4A-B7FC-2C120B59A701}"/>
            </c:ext>
          </c:extLst>
        </c:ser>
        <c:ser>
          <c:idx val="3"/>
          <c:order val="3"/>
          <c:tx>
            <c:strRef>
              <c:f>'Monthly Unrealized pnl'!$E$1:$E$2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pnl'!$E$3:$E$10</c:f>
              <c:numCache>
                <c:formatCode>General</c:formatCode>
                <c:ptCount val="7"/>
                <c:pt idx="0">
                  <c:v>2450041.8800000008</c:v>
                </c:pt>
                <c:pt idx="1">
                  <c:v>-1414542.5900000029</c:v>
                </c:pt>
                <c:pt idx="2">
                  <c:v>1468146.2400000012</c:v>
                </c:pt>
                <c:pt idx="3">
                  <c:v>1755459.0900000005</c:v>
                </c:pt>
                <c:pt idx="4">
                  <c:v>3024368.9999999991</c:v>
                </c:pt>
                <c:pt idx="5">
                  <c:v>3643427.3900000006</c:v>
                </c:pt>
                <c:pt idx="6">
                  <c:v>10078935.529999996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09-4A4A-B7FC-2C120B59A70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6225023"/>
        <c:axId val="1056200063"/>
      </c:lineChart>
      <c:catAx>
        <c:axId val="10562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200063"/>
        <c:crosses val="autoZero"/>
        <c:auto val="1"/>
        <c:lblAlgn val="ctr"/>
        <c:lblOffset val="100"/>
        <c:noMultiLvlLbl val="0"/>
      </c:catAx>
      <c:valAx>
        <c:axId val="10562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22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[messy_portfolio_dataset_safe(AutoRecovered).xlsx]Unrealized pnl of asset typ (3)!PivotTable2</c:name>
    <c:fmtId val="1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'Unrealized pnl of asset typ (3)'!$B$1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'Unrealized pnl of asset typ (3)'!$A$2:$A$27</c:f>
              <c:strCache>
                <c:ptCount val="25"/>
                <c:pt idx="0">
                  <c:v>AAPL</c:v>
                </c:pt>
                <c:pt idx="1">
                  <c:v>AMZN</c:v>
                </c:pt>
                <c:pt idx="2">
                  <c:v>AUDUSD</c:v>
                </c:pt>
                <c:pt idx="3">
                  <c:v>BTC-USD</c:v>
                </c:pt>
                <c:pt idx="4">
                  <c:v>CHFUSD</c:v>
                </c:pt>
                <c:pt idx="5">
                  <c:v>DIS</c:v>
                </c:pt>
                <c:pt idx="6">
                  <c:v>ETH-USD</c:v>
                </c:pt>
                <c:pt idx="7">
                  <c:v>EURUSD</c:v>
                </c:pt>
                <c:pt idx="8">
                  <c:v>GBPUSD</c:v>
                </c:pt>
                <c:pt idx="9">
                  <c:v>GOOGL</c:v>
                </c:pt>
                <c:pt idx="10">
                  <c:v>JNJ</c:v>
                </c:pt>
                <c:pt idx="11">
                  <c:v>JPM</c:v>
                </c:pt>
                <c:pt idx="12">
                  <c:v>META</c:v>
                </c:pt>
                <c:pt idx="13">
                  <c:v>MSFT</c:v>
                </c:pt>
                <c:pt idx="14">
                  <c:v>NFLX</c:v>
                </c:pt>
                <c:pt idx="15">
                  <c:v>NVDA</c:v>
                </c:pt>
                <c:pt idx="16">
                  <c:v>NZDUSD</c:v>
                </c:pt>
                <c:pt idx="17">
                  <c:v>PG</c:v>
                </c:pt>
                <c:pt idx="18">
                  <c:v>QQQ</c:v>
                </c:pt>
                <c:pt idx="19">
                  <c:v>SPY</c:v>
                </c:pt>
                <c:pt idx="20">
                  <c:v>TSLA</c:v>
                </c:pt>
                <c:pt idx="21">
                  <c:v>USDCAD</c:v>
                </c:pt>
                <c:pt idx="22">
                  <c:v>USDJPY</c:v>
                </c:pt>
                <c:pt idx="23">
                  <c:v>V</c:v>
                </c:pt>
                <c:pt idx="24">
                  <c:v>XRP-USD</c:v>
                </c:pt>
              </c:strCache>
            </c:strRef>
          </c:cat>
          <c:val>
            <c:numRef>
              <c:f>'Unrealized pnl of asset typ (3)'!$B$2:$B$27</c:f>
              <c:numCache>
                <c:formatCode>0</c:formatCode>
                <c:ptCount val="25"/>
                <c:pt idx="0">
                  <c:v>9353.8500000000022</c:v>
                </c:pt>
                <c:pt idx="1">
                  <c:v>9509.92</c:v>
                </c:pt>
                <c:pt idx="2">
                  <c:v>9921.1200000000026</c:v>
                </c:pt>
                <c:pt idx="3">
                  <c:v>9671.8799999999956</c:v>
                </c:pt>
                <c:pt idx="4">
                  <c:v>9090.5600000000013</c:v>
                </c:pt>
                <c:pt idx="5">
                  <c:v>9341.9200000000037</c:v>
                </c:pt>
                <c:pt idx="6">
                  <c:v>9345.3900000000049</c:v>
                </c:pt>
                <c:pt idx="7">
                  <c:v>10122.850000000006</c:v>
                </c:pt>
                <c:pt idx="8">
                  <c:v>9762.6199999999953</c:v>
                </c:pt>
                <c:pt idx="9">
                  <c:v>8686.6000000000022</c:v>
                </c:pt>
                <c:pt idx="10">
                  <c:v>9147.5500000000011</c:v>
                </c:pt>
                <c:pt idx="11">
                  <c:v>9318.24</c:v>
                </c:pt>
                <c:pt idx="12">
                  <c:v>9026.0399999999991</c:v>
                </c:pt>
                <c:pt idx="13">
                  <c:v>8879.9700000000066</c:v>
                </c:pt>
                <c:pt idx="14">
                  <c:v>9501.9799999999977</c:v>
                </c:pt>
                <c:pt idx="15">
                  <c:v>9293.8499999999985</c:v>
                </c:pt>
                <c:pt idx="16">
                  <c:v>9080.5100000000039</c:v>
                </c:pt>
                <c:pt idx="17">
                  <c:v>9318.3399999999983</c:v>
                </c:pt>
                <c:pt idx="18">
                  <c:v>9939.4600000000009</c:v>
                </c:pt>
                <c:pt idx="19">
                  <c:v>9753.9600000000046</c:v>
                </c:pt>
                <c:pt idx="20">
                  <c:v>9794.7699999999986</c:v>
                </c:pt>
                <c:pt idx="21">
                  <c:v>9748.35</c:v>
                </c:pt>
                <c:pt idx="22">
                  <c:v>10064.240000000007</c:v>
                </c:pt>
                <c:pt idx="23">
                  <c:v>9890.0700000000015</c:v>
                </c:pt>
                <c:pt idx="24">
                  <c:v>9477.3700000000044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8-4C0A-BCE0-D36436D4F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148143"/>
        <c:axId val="1172149103"/>
      </c:areaChart>
      <c:lineChart>
        <c:grouping val="stacked"/>
        <c:varyColors val="0"/>
        <c:ser>
          <c:idx val="1"/>
          <c:order val="1"/>
          <c:tx>
            <c:strRef>
              <c:f>'Unrealized pnl of asset typ (3)'!$C$1</c:f>
              <c:strCache>
                <c:ptCount val="1"/>
                <c:pt idx="0">
                  <c:v>Average of Buy Price (Cost Basis)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'Unrealized pnl of asset typ (3)'!$A$2:$A$27</c:f>
              <c:strCache>
                <c:ptCount val="25"/>
                <c:pt idx="0">
                  <c:v>AAPL</c:v>
                </c:pt>
                <c:pt idx="1">
                  <c:v>AMZN</c:v>
                </c:pt>
                <c:pt idx="2">
                  <c:v>AUDUSD</c:v>
                </c:pt>
                <c:pt idx="3">
                  <c:v>BTC-USD</c:v>
                </c:pt>
                <c:pt idx="4">
                  <c:v>CHFUSD</c:v>
                </c:pt>
                <c:pt idx="5">
                  <c:v>DIS</c:v>
                </c:pt>
                <c:pt idx="6">
                  <c:v>ETH-USD</c:v>
                </c:pt>
                <c:pt idx="7">
                  <c:v>EURUSD</c:v>
                </c:pt>
                <c:pt idx="8">
                  <c:v>GBPUSD</c:v>
                </c:pt>
                <c:pt idx="9">
                  <c:v>GOOGL</c:v>
                </c:pt>
                <c:pt idx="10">
                  <c:v>JNJ</c:v>
                </c:pt>
                <c:pt idx="11">
                  <c:v>JPM</c:v>
                </c:pt>
                <c:pt idx="12">
                  <c:v>META</c:v>
                </c:pt>
                <c:pt idx="13">
                  <c:v>MSFT</c:v>
                </c:pt>
                <c:pt idx="14">
                  <c:v>NFLX</c:v>
                </c:pt>
                <c:pt idx="15">
                  <c:v>NVDA</c:v>
                </c:pt>
                <c:pt idx="16">
                  <c:v>NZDUSD</c:v>
                </c:pt>
                <c:pt idx="17">
                  <c:v>PG</c:v>
                </c:pt>
                <c:pt idx="18">
                  <c:v>QQQ</c:v>
                </c:pt>
                <c:pt idx="19">
                  <c:v>SPY</c:v>
                </c:pt>
                <c:pt idx="20">
                  <c:v>TSLA</c:v>
                </c:pt>
                <c:pt idx="21">
                  <c:v>USDCAD</c:v>
                </c:pt>
                <c:pt idx="22">
                  <c:v>USDJPY</c:v>
                </c:pt>
                <c:pt idx="23">
                  <c:v>V</c:v>
                </c:pt>
                <c:pt idx="24">
                  <c:v>XRP-USD</c:v>
                </c:pt>
              </c:strCache>
            </c:strRef>
          </c:cat>
          <c:val>
            <c:numRef>
              <c:f>'Unrealized pnl of asset typ (3)'!$C$2:$C$27</c:f>
              <c:numCache>
                <c:formatCode>0</c:formatCode>
                <c:ptCount val="25"/>
                <c:pt idx="0">
                  <c:v>24167.396827956982</c:v>
                </c:pt>
                <c:pt idx="1">
                  <c:v>25173.938666666672</c:v>
                </c:pt>
                <c:pt idx="2">
                  <c:v>27618.473586956527</c:v>
                </c:pt>
                <c:pt idx="3">
                  <c:v>24528.526279069774</c:v>
                </c:pt>
                <c:pt idx="4">
                  <c:v>24518.833757225424</c:v>
                </c:pt>
                <c:pt idx="5">
                  <c:v>24001.042756756768</c:v>
                </c:pt>
                <c:pt idx="6">
                  <c:v>24644.076772486773</c:v>
                </c:pt>
                <c:pt idx="7">
                  <c:v>23607.693105263166</c:v>
                </c:pt>
                <c:pt idx="8">
                  <c:v>26275.859065934037</c:v>
                </c:pt>
                <c:pt idx="9">
                  <c:v>26271.715706214665</c:v>
                </c:pt>
                <c:pt idx="10">
                  <c:v>24020.464285714279</c:v>
                </c:pt>
                <c:pt idx="11">
                  <c:v>25170.292307692293</c:v>
                </c:pt>
                <c:pt idx="12">
                  <c:v>25614.116551724139</c:v>
                </c:pt>
                <c:pt idx="13">
                  <c:v>25117.959130434785</c:v>
                </c:pt>
                <c:pt idx="14">
                  <c:v>25409.609209039554</c:v>
                </c:pt>
                <c:pt idx="15">
                  <c:v>25506.238499999999</c:v>
                </c:pt>
                <c:pt idx="16">
                  <c:v>24177.791396648052</c:v>
                </c:pt>
                <c:pt idx="17">
                  <c:v>26377.685454545452</c:v>
                </c:pt>
                <c:pt idx="18">
                  <c:v>24668.747999999985</c:v>
                </c:pt>
                <c:pt idx="19">
                  <c:v>25780.30377142856</c:v>
                </c:pt>
                <c:pt idx="20">
                  <c:v>24958.974120879127</c:v>
                </c:pt>
                <c:pt idx="21">
                  <c:v>25680.761117021266</c:v>
                </c:pt>
                <c:pt idx="22">
                  <c:v>24960.160578947369</c:v>
                </c:pt>
                <c:pt idx="23">
                  <c:v>26643.657112299476</c:v>
                </c:pt>
                <c:pt idx="24">
                  <c:v>23676.902352941197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8-4C0A-BCE0-D36436D4F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148143"/>
        <c:axId val="1172149103"/>
      </c:lineChart>
      <c:catAx>
        <c:axId val="1172148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49103"/>
        <c:crosses val="autoZero"/>
        <c:auto val="1"/>
        <c:lblAlgn val="ctr"/>
        <c:lblOffset val="100"/>
        <c:noMultiLvlLbl val="0"/>
      </c:catAx>
      <c:valAx>
        <c:axId val="11721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[messy_portfolio_dataset_safe(AutoRecovered).xlsx]Quantity Baught (Asset Type)!PivotTable3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'Quantity Baught (Asset Type)'!$B$3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'Quantity Baught (Asset Type)'!$A$4:$A$8</c:f>
              <c:strCache>
                <c:ptCount val="4"/>
                <c:pt idx="0">
                  <c:v>CRYPTO</c:v>
                </c:pt>
                <c:pt idx="1">
                  <c:v>ETF</c:v>
                </c:pt>
                <c:pt idx="2">
                  <c:v>FOREX</c:v>
                </c:pt>
                <c:pt idx="3">
                  <c:v>STOCK</c:v>
                </c:pt>
              </c:strCache>
            </c:strRef>
          </c:cat>
          <c:val>
            <c:numRef>
              <c:f>'Quantity Baught (Asset Type)'!$B$4:$B$8</c:f>
              <c:numCache>
                <c:formatCode>General</c:formatCode>
                <c:ptCount val="4"/>
                <c:pt idx="0">
                  <c:v>28494.640000000003</c:v>
                </c:pt>
                <c:pt idx="1">
                  <c:v>19693.420000000006</c:v>
                </c:pt>
                <c:pt idx="2">
                  <c:v>67790.250000000058</c:v>
                </c:pt>
                <c:pt idx="3">
                  <c:v>121063.09999999986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4-42EB-AF73-4DBFDAFF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315279"/>
        <c:axId val="1050321039"/>
      </c:barChart>
      <c:catAx>
        <c:axId val="105031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21039"/>
        <c:crosses val="autoZero"/>
        <c:auto val="1"/>
        <c:lblAlgn val="ctr"/>
        <c:lblOffset val="100"/>
        <c:noMultiLvlLbl val="0"/>
      </c:catAx>
      <c:valAx>
        <c:axId val="105032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1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[messy_portfolio_dataset_safe(AutoRecovered).xlsx]Unrealized Profit (Asset)!PivotTable3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Unrealized</a:t>
            </a:r>
            <a:r>
              <a:rPr lang="en-US" baseline="0"/>
              <a:t>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'Unrealized Profit (Asset)'!$B$3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'Unrealized Profit (Asset)'!$A$4:$A$29</c:f>
              <c:strCache>
                <c:ptCount val="25"/>
                <c:pt idx="0">
                  <c:v>AAPL</c:v>
                </c:pt>
                <c:pt idx="1">
                  <c:v>AMZN</c:v>
                </c:pt>
                <c:pt idx="2">
                  <c:v>AUDUSD</c:v>
                </c:pt>
                <c:pt idx="3">
                  <c:v>BTC-USD</c:v>
                </c:pt>
                <c:pt idx="4">
                  <c:v>CHFUSD</c:v>
                </c:pt>
                <c:pt idx="5">
                  <c:v>DIS</c:v>
                </c:pt>
                <c:pt idx="6">
                  <c:v>ETH-USD</c:v>
                </c:pt>
                <c:pt idx="7">
                  <c:v>EURUSD</c:v>
                </c:pt>
                <c:pt idx="8">
                  <c:v>GBPUSD</c:v>
                </c:pt>
                <c:pt idx="9">
                  <c:v>GOOGL</c:v>
                </c:pt>
                <c:pt idx="10">
                  <c:v>JNJ</c:v>
                </c:pt>
                <c:pt idx="11">
                  <c:v>JPM</c:v>
                </c:pt>
                <c:pt idx="12">
                  <c:v>META</c:v>
                </c:pt>
                <c:pt idx="13">
                  <c:v>MSFT</c:v>
                </c:pt>
                <c:pt idx="14">
                  <c:v>NFLX</c:v>
                </c:pt>
                <c:pt idx="15">
                  <c:v>NVDA</c:v>
                </c:pt>
                <c:pt idx="16">
                  <c:v>NZDUSD</c:v>
                </c:pt>
                <c:pt idx="17">
                  <c:v>PG</c:v>
                </c:pt>
                <c:pt idx="18">
                  <c:v>QQQ</c:v>
                </c:pt>
                <c:pt idx="19">
                  <c:v>SPY</c:v>
                </c:pt>
                <c:pt idx="20">
                  <c:v>TSLA</c:v>
                </c:pt>
                <c:pt idx="21">
                  <c:v>USDCAD</c:v>
                </c:pt>
                <c:pt idx="22">
                  <c:v>USDJPY</c:v>
                </c:pt>
                <c:pt idx="23">
                  <c:v>V</c:v>
                </c:pt>
                <c:pt idx="24">
                  <c:v>XRP-USD</c:v>
                </c:pt>
              </c:strCache>
            </c:strRef>
          </c:cat>
          <c:val>
            <c:numRef>
              <c:f>'Unrealized Profit (Asset)'!$B$4:$B$29</c:f>
              <c:numCache>
                <c:formatCode>General</c:formatCode>
                <c:ptCount val="25"/>
                <c:pt idx="0">
                  <c:v>1051518.6800000004</c:v>
                </c:pt>
                <c:pt idx="1">
                  <c:v>2803464.1800000006</c:v>
                </c:pt>
                <c:pt idx="2">
                  <c:v>-794535.28000000073</c:v>
                </c:pt>
                <c:pt idx="3">
                  <c:v>372963.17000000045</c:v>
                </c:pt>
                <c:pt idx="4">
                  <c:v>1101375.1099999989</c:v>
                </c:pt>
                <c:pt idx="5">
                  <c:v>6801689.2299999986</c:v>
                </c:pt>
                <c:pt idx="6">
                  <c:v>-4211957.2099999972</c:v>
                </c:pt>
                <c:pt idx="7">
                  <c:v>1304913.4900000002</c:v>
                </c:pt>
                <c:pt idx="8">
                  <c:v>3187818.1200000043</c:v>
                </c:pt>
                <c:pt idx="9">
                  <c:v>202057.2500000009</c:v>
                </c:pt>
                <c:pt idx="10">
                  <c:v>2904320.7599999993</c:v>
                </c:pt>
                <c:pt idx="11">
                  <c:v>2216715.8899999992</c:v>
                </c:pt>
                <c:pt idx="12">
                  <c:v>2640344.8499999996</c:v>
                </c:pt>
                <c:pt idx="13">
                  <c:v>256505.35999999932</c:v>
                </c:pt>
                <c:pt idx="14">
                  <c:v>3447836.31</c:v>
                </c:pt>
                <c:pt idx="15">
                  <c:v>-372162.92000000027</c:v>
                </c:pt>
                <c:pt idx="16">
                  <c:v>464150.85999999853</c:v>
                </c:pt>
                <c:pt idx="17">
                  <c:v>3240495.54</c:v>
                </c:pt>
                <c:pt idx="18">
                  <c:v>-1133479.5499999996</c:v>
                </c:pt>
                <c:pt idx="19">
                  <c:v>3302775.6300000004</c:v>
                </c:pt>
                <c:pt idx="20">
                  <c:v>-1451504.2500000012</c:v>
                </c:pt>
                <c:pt idx="21">
                  <c:v>-524715.85000000056</c:v>
                </c:pt>
                <c:pt idx="22">
                  <c:v>1685878.7599999995</c:v>
                </c:pt>
                <c:pt idx="23">
                  <c:v>-2735444.3399999989</c:v>
                </c:pt>
                <c:pt idx="24">
                  <c:v>3106301.3999999994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E-44BD-9AA7-66FA25D95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358959"/>
        <c:axId val="1050362799"/>
      </c:barChart>
      <c:catAx>
        <c:axId val="1050358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62799"/>
        <c:crosses val="autoZero"/>
        <c:auto val="1"/>
        <c:lblAlgn val="ctr"/>
        <c:lblOffset val="100"/>
        <c:noMultiLvlLbl val="0"/>
      </c:catAx>
      <c:valAx>
        <c:axId val="10503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5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[messy_portfolio_dataset_safe(AutoRecovered).xlsx]Quantity Baught By Month!PivotTable3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Quantity</a:t>
            </a:r>
            <a:r>
              <a:rPr lang="en-IN" baseline="0"/>
              <a:t> Baught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'Quantity Baught By Month'!$B$3:$B$4</c:f>
              <c:strCache>
                <c:ptCount val="1"/>
                <c:pt idx="0">
                  <c:v>CRYPTO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Month'!$B$5:$B$12</c:f>
              <c:numCache>
                <c:formatCode>General</c:formatCode>
                <c:ptCount val="7"/>
                <c:pt idx="0">
                  <c:v>3992.0499999999984</c:v>
                </c:pt>
                <c:pt idx="1">
                  <c:v>4143.67</c:v>
                </c:pt>
                <c:pt idx="2">
                  <c:v>4511.96</c:v>
                </c:pt>
                <c:pt idx="3">
                  <c:v>4159.3600000000006</c:v>
                </c:pt>
                <c:pt idx="4">
                  <c:v>4428.8600000000006</c:v>
                </c:pt>
                <c:pt idx="5">
                  <c:v>4371.84</c:v>
                </c:pt>
                <c:pt idx="6">
                  <c:v>2886.8999999999996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5-48B7-8C67-2EF7C8049044}"/>
            </c:ext>
          </c:extLst>
        </c:ser>
        <c:ser>
          <c:idx val="1"/>
          <c:order val="1"/>
          <c:tx>
            <c:strRef>
              <c:f>'Quantity Baught By Month'!$C$3:$C$4</c:f>
              <c:strCache>
                <c:ptCount val="1"/>
                <c:pt idx="0">
                  <c:v>ETF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Month'!$C$5:$C$12</c:f>
              <c:numCache>
                <c:formatCode>General</c:formatCode>
                <c:ptCount val="7"/>
                <c:pt idx="0">
                  <c:v>3193.9799999999996</c:v>
                </c:pt>
                <c:pt idx="1">
                  <c:v>2736.9200000000005</c:v>
                </c:pt>
                <c:pt idx="2">
                  <c:v>3045.5900000000011</c:v>
                </c:pt>
                <c:pt idx="3">
                  <c:v>2823.8900000000008</c:v>
                </c:pt>
                <c:pt idx="4">
                  <c:v>3012.81</c:v>
                </c:pt>
                <c:pt idx="5">
                  <c:v>2754.3399999999997</c:v>
                </c:pt>
                <c:pt idx="6">
                  <c:v>2125.89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55-48B7-8C67-2EF7C8049044}"/>
            </c:ext>
          </c:extLst>
        </c:ser>
        <c:ser>
          <c:idx val="2"/>
          <c:order val="2"/>
          <c:tx>
            <c:strRef>
              <c:f>'Quantity Baught By Month'!$D$3:$D$4</c:f>
              <c:strCache>
                <c:ptCount val="1"/>
                <c:pt idx="0">
                  <c:v>FOREX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Month'!$D$5:$D$12</c:f>
              <c:numCache>
                <c:formatCode>General</c:formatCode>
                <c:ptCount val="7"/>
                <c:pt idx="0">
                  <c:v>10840.410000000007</c:v>
                </c:pt>
                <c:pt idx="1">
                  <c:v>9590.6400000000031</c:v>
                </c:pt>
                <c:pt idx="2">
                  <c:v>10811.689999999999</c:v>
                </c:pt>
                <c:pt idx="3">
                  <c:v>10181.639999999998</c:v>
                </c:pt>
                <c:pt idx="4">
                  <c:v>10410.75</c:v>
                </c:pt>
                <c:pt idx="5">
                  <c:v>9682.4099999999944</c:v>
                </c:pt>
                <c:pt idx="6">
                  <c:v>6272.7099999999964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55-48B7-8C67-2EF7C8049044}"/>
            </c:ext>
          </c:extLst>
        </c:ser>
        <c:ser>
          <c:idx val="3"/>
          <c:order val="3"/>
          <c:tx>
            <c:strRef>
              <c:f>'Quantity Baught By Month'!$E$3:$E$4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'Quantity Baught By Month'!$A$5:$A$12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'Quantity Baught By Month'!$E$5:$E$12</c:f>
              <c:numCache>
                <c:formatCode>General</c:formatCode>
                <c:ptCount val="7"/>
                <c:pt idx="0">
                  <c:v>19596.160000000011</c:v>
                </c:pt>
                <c:pt idx="1">
                  <c:v>18304.939999999995</c:v>
                </c:pt>
                <c:pt idx="2">
                  <c:v>17598.809999999994</c:v>
                </c:pt>
                <c:pt idx="3">
                  <c:v>17490.610000000008</c:v>
                </c:pt>
                <c:pt idx="4">
                  <c:v>17982.380000000005</c:v>
                </c:pt>
                <c:pt idx="5">
                  <c:v>19366.499999999993</c:v>
                </c:pt>
                <c:pt idx="6">
                  <c:v>10723.699999999997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55-48B7-8C67-2EF7C804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945791"/>
        <c:axId val="924961631"/>
      </c:barChart>
      <c:catAx>
        <c:axId val="92494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61631"/>
        <c:crosses val="autoZero"/>
        <c:auto val="1"/>
        <c:lblAlgn val="ctr"/>
        <c:lblOffset val="100"/>
        <c:noMultiLvlLbl val="0"/>
      </c:catAx>
      <c:valAx>
        <c:axId val="92496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4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[messy_portfolio_dataset_safe(AutoRecovered).xlsx]Unrealized pnl of asset type!PivotTable2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'Unrealized pnl of asset type'!$B$1</c:f>
              <c:strCache>
                <c:ptCount val="1"/>
                <c:pt idx="0">
                  <c:v>Sum of Unrealized PnL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99-4C72-B3D8-252747425C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99-4C72-B3D8-252747425C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99-4C72-B3D8-252747425C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99-4C72-B3D8-252747425C56}"/>
              </c:ext>
            </c:extLst>
          </c:dPt>
          <c:cat>
            <c:strRef>
              <c:f>'Unrealized pnl of asset type'!$A$2:$A$6</c:f>
              <c:strCache>
                <c:ptCount val="4"/>
                <c:pt idx="0">
                  <c:v>CRYPTO</c:v>
                </c:pt>
                <c:pt idx="1">
                  <c:v>ETF</c:v>
                </c:pt>
                <c:pt idx="2">
                  <c:v>FOREX</c:v>
                </c:pt>
                <c:pt idx="3">
                  <c:v>STOCK</c:v>
                </c:pt>
              </c:strCache>
            </c:strRef>
          </c:cat>
          <c:val>
            <c:numRef>
              <c:f>'Unrealized pnl of asset type'!$B$2:$B$6</c:f>
              <c:numCache>
                <c:formatCode>General</c:formatCode>
                <c:ptCount val="4"/>
                <c:pt idx="0">
                  <c:v>-732692.63999999512</c:v>
                </c:pt>
                <c:pt idx="1">
                  <c:v>2169296.0799999982</c:v>
                </c:pt>
                <c:pt idx="2">
                  <c:v>6424885.2099999888</c:v>
                </c:pt>
                <c:pt idx="3">
                  <c:v>21005836.539999999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E-49CB-8452-BE27D03BC750}"/>
            </c:ext>
          </c:extLst>
        </c:ser>
        <c:ser>
          <c:idx val="1"/>
          <c:order val="1"/>
          <c:tx>
            <c:strRef>
              <c:f>'Unrealized pnl of asset type'!$C$1</c:f>
              <c:strCache>
                <c:ptCount val="1"/>
                <c:pt idx="0">
                  <c:v>Average of Buy Price (Cost Basis)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99-4C72-B3D8-252747425C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99-4C72-B3D8-252747425C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C99-4C72-B3D8-252747425C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C99-4C72-B3D8-252747425C56}"/>
              </c:ext>
            </c:extLst>
          </c:dPt>
          <c:cat>
            <c:strRef>
              <c:f>'Unrealized pnl of asset type'!$A$2:$A$6</c:f>
              <c:strCache>
                <c:ptCount val="4"/>
                <c:pt idx="0">
                  <c:v>CRYPTO</c:v>
                </c:pt>
                <c:pt idx="1">
                  <c:v>ETF</c:v>
                </c:pt>
                <c:pt idx="2">
                  <c:v>FOREX</c:v>
                </c:pt>
                <c:pt idx="3">
                  <c:v>STOCK</c:v>
                </c:pt>
              </c:strCache>
            </c:strRef>
          </c:cat>
          <c:val>
            <c:numRef>
              <c:f>'Unrealized pnl of asset type'!$C$2:$C$6</c:f>
              <c:numCache>
                <c:formatCode>General</c:formatCode>
                <c:ptCount val="4"/>
                <c:pt idx="0">
                  <c:v>24277.769653284668</c:v>
                </c:pt>
                <c:pt idx="1">
                  <c:v>25209.087611111136</c:v>
                </c:pt>
                <c:pt idx="2">
                  <c:v>25263.968646967347</c:v>
                </c:pt>
                <c:pt idx="3">
                  <c:v>25262.021976301301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E-49CB-8452-BE27D03BC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[messy_portfolio_dataset_safe(AutoRecovered).xlsx]Monthly Unrealized pnl!PivotTable2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Unrealized PnL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Unrealized pnl'!$B$1:$B$2</c:f>
              <c:strCache>
                <c:ptCount val="1"/>
                <c:pt idx="0">
                  <c:v>CRYPTO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pnl'!$B$3:$B$10</c:f>
              <c:numCache>
                <c:formatCode>General</c:formatCode>
                <c:ptCount val="7"/>
                <c:pt idx="0">
                  <c:v>-39022.199999999895</c:v>
                </c:pt>
                <c:pt idx="1">
                  <c:v>-1393456.0099999993</c:v>
                </c:pt>
                <c:pt idx="2">
                  <c:v>-525689.66</c:v>
                </c:pt>
                <c:pt idx="3">
                  <c:v>-319201.11999999953</c:v>
                </c:pt>
                <c:pt idx="4">
                  <c:v>391619.49999999953</c:v>
                </c:pt>
                <c:pt idx="5">
                  <c:v>-1490713.7900000007</c:v>
                </c:pt>
                <c:pt idx="6">
                  <c:v>2643770.6399999987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34C-99B4-8EE47D305448}"/>
            </c:ext>
          </c:extLst>
        </c:ser>
        <c:ser>
          <c:idx val="1"/>
          <c:order val="1"/>
          <c:tx>
            <c:strRef>
              <c:f>'Monthly Unrealized pnl'!$C$1:$C$2</c:f>
              <c:strCache>
                <c:ptCount val="1"/>
                <c:pt idx="0">
                  <c:v>ETF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pnl'!$C$3:$C$10</c:f>
              <c:numCache>
                <c:formatCode>General</c:formatCode>
                <c:ptCount val="7"/>
                <c:pt idx="0">
                  <c:v>1768228.3599999994</c:v>
                </c:pt>
                <c:pt idx="1">
                  <c:v>203793.95000000004</c:v>
                </c:pt>
                <c:pt idx="2">
                  <c:v>-1195217.3300000003</c:v>
                </c:pt>
                <c:pt idx="3">
                  <c:v>-1105332.1299999999</c:v>
                </c:pt>
                <c:pt idx="4">
                  <c:v>1238366.25</c:v>
                </c:pt>
                <c:pt idx="5">
                  <c:v>811049.38000000012</c:v>
                </c:pt>
                <c:pt idx="6">
                  <c:v>448407.60000000015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0-434C-99B4-8EE47D305448}"/>
            </c:ext>
          </c:extLst>
        </c:ser>
        <c:ser>
          <c:idx val="2"/>
          <c:order val="2"/>
          <c:tx>
            <c:strRef>
              <c:f>'Monthly Unrealized pnl'!$D$1:$D$2</c:f>
              <c:strCache>
                <c:ptCount val="1"/>
                <c:pt idx="0">
                  <c:v>FOREX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pnl'!$D$3:$D$10</c:f>
              <c:numCache>
                <c:formatCode>General</c:formatCode>
                <c:ptCount val="7"/>
                <c:pt idx="0">
                  <c:v>2482433.0099999974</c:v>
                </c:pt>
                <c:pt idx="1">
                  <c:v>3728344.07</c:v>
                </c:pt>
                <c:pt idx="2">
                  <c:v>-589921.15999999968</c:v>
                </c:pt>
                <c:pt idx="3">
                  <c:v>537734.9700000002</c:v>
                </c:pt>
                <c:pt idx="4">
                  <c:v>-2971937.3100000005</c:v>
                </c:pt>
                <c:pt idx="5">
                  <c:v>5811725.6800000006</c:v>
                </c:pt>
                <c:pt idx="6">
                  <c:v>-2573494.0500000017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00-434C-99B4-8EE47D305448}"/>
            </c:ext>
          </c:extLst>
        </c:ser>
        <c:ser>
          <c:idx val="3"/>
          <c:order val="3"/>
          <c:tx>
            <c:strRef>
              <c:f>'Monthly Unrealized pnl'!$E$1:$E$2</c:f>
              <c:strCache>
                <c:ptCount val="1"/>
                <c:pt idx="0">
                  <c:v>STOCK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Unrealized pnl'!$A$3:$A$10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'Monthly Unrealized pnl'!$E$3:$E$10</c:f>
              <c:numCache>
                <c:formatCode>General</c:formatCode>
                <c:ptCount val="7"/>
                <c:pt idx="0">
                  <c:v>2450041.8800000008</c:v>
                </c:pt>
                <c:pt idx="1">
                  <c:v>-1414542.5900000029</c:v>
                </c:pt>
                <c:pt idx="2">
                  <c:v>1468146.2400000012</c:v>
                </c:pt>
                <c:pt idx="3">
                  <c:v>1755459.0900000005</c:v>
                </c:pt>
                <c:pt idx="4">
                  <c:v>3024368.9999999991</c:v>
                </c:pt>
                <c:pt idx="5">
                  <c:v>3643427.3900000006</c:v>
                </c:pt>
                <c:pt idx="6">
                  <c:v>10078935.529999996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00-434C-99B4-8EE47D3054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056225023"/>
        <c:axId val="1056200063"/>
      </c:lineChart>
      <c:catAx>
        <c:axId val="10562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200063"/>
        <c:crosses val="autoZero"/>
        <c:auto val="1"/>
        <c:lblAlgn val="ctr"/>
        <c:lblOffset val="100"/>
        <c:noMultiLvlLbl val="0"/>
      </c:catAx>
      <c:valAx>
        <c:axId val="1056200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22502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[messy_portfolio_dataset_safe(AutoRecovered).xlsx]Unrealized pnl of asset typ (3)!PivotTable2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'Unrealized pnl of asset typ (3)'!$B$1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'Unrealized pnl of asset typ (3)'!$A$2:$A$27</c:f>
              <c:strCache>
                <c:ptCount val="25"/>
                <c:pt idx="0">
                  <c:v>AAPL</c:v>
                </c:pt>
                <c:pt idx="1">
                  <c:v>AMZN</c:v>
                </c:pt>
                <c:pt idx="2">
                  <c:v>AUDUSD</c:v>
                </c:pt>
                <c:pt idx="3">
                  <c:v>BTC-USD</c:v>
                </c:pt>
                <c:pt idx="4">
                  <c:v>CHFUSD</c:v>
                </c:pt>
                <c:pt idx="5">
                  <c:v>DIS</c:v>
                </c:pt>
                <c:pt idx="6">
                  <c:v>ETH-USD</c:v>
                </c:pt>
                <c:pt idx="7">
                  <c:v>EURUSD</c:v>
                </c:pt>
                <c:pt idx="8">
                  <c:v>GBPUSD</c:v>
                </c:pt>
                <c:pt idx="9">
                  <c:v>GOOGL</c:v>
                </c:pt>
                <c:pt idx="10">
                  <c:v>JNJ</c:v>
                </c:pt>
                <c:pt idx="11">
                  <c:v>JPM</c:v>
                </c:pt>
                <c:pt idx="12">
                  <c:v>META</c:v>
                </c:pt>
                <c:pt idx="13">
                  <c:v>MSFT</c:v>
                </c:pt>
                <c:pt idx="14">
                  <c:v>NFLX</c:v>
                </c:pt>
                <c:pt idx="15">
                  <c:v>NVDA</c:v>
                </c:pt>
                <c:pt idx="16">
                  <c:v>NZDUSD</c:v>
                </c:pt>
                <c:pt idx="17">
                  <c:v>PG</c:v>
                </c:pt>
                <c:pt idx="18">
                  <c:v>QQQ</c:v>
                </c:pt>
                <c:pt idx="19">
                  <c:v>SPY</c:v>
                </c:pt>
                <c:pt idx="20">
                  <c:v>TSLA</c:v>
                </c:pt>
                <c:pt idx="21">
                  <c:v>USDCAD</c:v>
                </c:pt>
                <c:pt idx="22">
                  <c:v>USDJPY</c:v>
                </c:pt>
                <c:pt idx="23">
                  <c:v>V</c:v>
                </c:pt>
                <c:pt idx="24">
                  <c:v>XRP-USD</c:v>
                </c:pt>
              </c:strCache>
            </c:strRef>
          </c:cat>
          <c:val>
            <c:numRef>
              <c:f>'Unrealized pnl of asset typ (3)'!$B$2:$B$27</c:f>
              <c:numCache>
                <c:formatCode>0</c:formatCode>
                <c:ptCount val="25"/>
                <c:pt idx="0">
                  <c:v>9353.8500000000022</c:v>
                </c:pt>
                <c:pt idx="1">
                  <c:v>9509.92</c:v>
                </c:pt>
                <c:pt idx="2">
                  <c:v>9921.1200000000026</c:v>
                </c:pt>
                <c:pt idx="3">
                  <c:v>9671.8799999999956</c:v>
                </c:pt>
                <c:pt idx="4">
                  <c:v>9090.5600000000013</c:v>
                </c:pt>
                <c:pt idx="5">
                  <c:v>9341.9200000000037</c:v>
                </c:pt>
                <c:pt idx="6">
                  <c:v>9345.3900000000049</c:v>
                </c:pt>
                <c:pt idx="7">
                  <c:v>10122.850000000006</c:v>
                </c:pt>
                <c:pt idx="8">
                  <c:v>9762.6199999999953</c:v>
                </c:pt>
                <c:pt idx="9">
                  <c:v>8686.6000000000022</c:v>
                </c:pt>
                <c:pt idx="10">
                  <c:v>9147.5500000000011</c:v>
                </c:pt>
                <c:pt idx="11">
                  <c:v>9318.24</c:v>
                </c:pt>
                <c:pt idx="12">
                  <c:v>9026.0399999999991</c:v>
                </c:pt>
                <c:pt idx="13">
                  <c:v>8879.9700000000066</c:v>
                </c:pt>
                <c:pt idx="14">
                  <c:v>9501.9799999999977</c:v>
                </c:pt>
                <c:pt idx="15">
                  <c:v>9293.8499999999985</c:v>
                </c:pt>
                <c:pt idx="16">
                  <c:v>9080.5100000000039</c:v>
                </c:pt>
                <c:pt idx="17">
                  <c:v>9318.3399999999983</c:v>
                </c:pt>
                <c:pt idx="18">
                  <c:v>9939.4600000000009</c:v>
                </c:pt>
                <c:pt idx="19">
                  <c:v>9753.9600000000046</c:v>
                </c:pt>
                <c:pt idx="20">
                  <c:v>9794.7699999999986</c:v>
                </c:pt>
                <c:pt idx="21">
                  <c:v>9748.35</c:v>
                </c:pt>
                <c:pt idx="22">
                  <c:v>10064.240000000007</c:v>
                </c:pt>
                <c:pt idx="23">
                  <c:v>9890.0700000000015</c:v>
                </c:pt>
                <c:pt idx="24">
                  <c:v>9477.3700000000044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3-423C-8FA6-1C64BE272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148143"/>
        <c:axId val="1172149103"/>
      </c:areaChart>
      <c:lineChart>
        <c:grouping val="stacked"/>
        <c:varyColors val="0"/>
        <c:ser>
          <c:idx val="1"/>
          <c:order val="1"/>
          <c:tx>
            <c:strRef>
              <c:f>'Unrealized pnl of asset typ (3)'!$C$1</c:f>
              <c:strCache>
                <c:ptCount val="1"/>
                <c:pt idx="0">
                  <c:v>Average of Buy Price (Cost Basis)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'Unrealized pnl of asset typ (3)'!$A$2:$A$27</c:f>
              <c:strCache>
                <c:ptCount val="25"/>
                <c:pt idx="0">
                  <c:v>AAPL</c:v>
                </c:pt>
                <c:pt idx="1">
                  <c:v>AMZN</c:v>
                </c:pt>
                <c:pt idx="2">
                  <c:v>AUDUSD</c:v>
                </c:pt>
                <c:pt idx="3">
                  <c:v>BTC-USD</c:v>
                </c:pt>
                <c:pt idx="4">
                  <c:v>CHFUSD</c:v>
                </c:pt>
                <c:pt idx="5">
                  <c:v>DIS</c:v>
                </c:pt>
                <c:pt idx="6">
                  <c:v>ETH-USD</c:v>
                </c:pt>
                <c:pt idx="7">
                  <c:v>EURUSD</c:v>
                </c:pt>
                <c:pt idx="8">
                  <c:v>GBPUSD</c:v>
                </c:pt>
                <c:pt idx="9">
                  <c:v>GOOGL</c:v>
                </c:pt>
                <c:pt idx="10">
                  <c:v>JNJ</c:v>
                </c:pt>
                <c:pt idx="11">
                  <c:v>JPM</c:v>
                </c:pt>
                <c:pt idx="12">
                  <c:v>META</c:v>
                </c:pt>
                <c:pt idx="13">
                  <c:v>MSFT</c:v>
                </c:pt>
                <c:pt idx="14">
                  <c:v>NFLX</c:v>
                </c:pt>
                <c:pt idx="15">
                  <c:v>NVDA</c:v>
                </c:pt>
                <c:pt idx="16">
                  <c:v>NZDUSD</c:v>
                </c:pt>
                <c:pt idx="17">
                  <c:v>PG</c:v>
                </c:pt>
                <c:pt idx="18">
                  <c:v>QQQ</c:v>
                </c:pt>
                <c:pt idx="19">
                  <c:v>SPY</c:v>
                </c:pt>
                <c:pt idx="20">
                  <c:v>TSLA</c:v>
                </c:pt>
                <c:pt idx="21">
                  <c:v>USDCAD</c:v>
                </c:pt>
                <c:pt idx="22">
                  <c:v>USDJPY</c:v>
                </c:pt>
                <c:pt idx="23">
                  <c:v>V</c:v>
                </c:pt>
                <c:pt idx="24">
                  <c:v>XRP-USD</c:v>
                </c:pt>
              </c:strCache>
            </c:strRef>
          </c:cat>
          <c:val>
            <c:numRef>
              <c:f>'Unrealized pnl of asset typ (3)'!$C$2:$C$27</c:f>
              <c:numCache>
                <c:formatCode>0</c:formatCode>
                <c:ptCount val="25"/>
                <c:pt idx="0">
                  <c:v>24167.396827956982</c:v>
                </c:pt>
                <c:pt idx="1">
                  <c:v>25173.938666666672</c:v>
                </c:pt>
                <c:pt idx="2">
                  <c:v>27618.473586956527</c:v>
                </c:pt>
                <c:pt idx="3">
                  <c:v>24528.526279069774</c:v>
                </c:pt>
                <c:pt idx="4">
                  <c:v>24518.833757225424</c:v>
                </c:pt>
                <c:pt idx="5">
                  <c:v>24001.042756756768</c:v>
                </c:pt>
                <c:pt idx="6">
                  <c:v>24644.076772486773</c:v>
                </c:pt>
                <c:pt idx="7">
                  <c:v>23607.693105263166</c:v>
                </c:pt>
                <c:pt idx="8">
                  <c:v>26275.859065934037</c:v>
                </c:pt>
                <c:pt idx="9">
                  <c:v>26271.715706214665</c:v>
                </c:pt>
                <c:pt idx="10">
                  <c:v>24020.464285714279</c:v>
                </c:pt>
                <c:pt idx="11">
                  <c:v>25170.292307692293</c:v>
                </c:pt>
                <c:pt idx="12">
                  <c:v>25614.116551724139</c:v>
                </c:pt>
                <c:pt idx="13">
                  <c:v>25117.959130434785</c:v>
                </c:pt>
                <c:pt idx="14">
                  <c:v>25409.609209039554</c:v>
                </c:pt>
                <c:pt idx="15">
                  <c:v>25506.238499999999</c:v>
                </c:pt>
                <c:pt idx="16">
                  <c:v>24177.791396648052</c:v>
                </c:pt>
                <c:pt idx="17">
                  <c:v>26377.685454545452</c:v>
                </c:pt>
                <c:pt idx="18">
                  <c:v>24668.747999999985</c:v>
                </c:pt>
                <c:pt idx="19">
                  <c:v>25780.30377142856</c:v>
                </c:pt>
                <c:pt idx="20">
                  <c:v>24958.974120879127</c:v>
                </c:pt>
                <c:pt idx="21">
                  <c:v>25680.761117021266</c:v>
                </c:pt>
                <c:pt idx="22">
                  <c:v>24960.160578947369</c:v>
                </c:pt>
                <c:pt idx="23">
                  <c:v>26643.657112299476</c:v>
                </c:pt>
                <c:pt idx="24">
                  <c:v>23676.902352941197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3-423C-8FA6-1C64BE272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148143"/>
        <c:axId val="1172149103"/>
      </c:lineChart>
      <c:catAx>
        <c:axId val="11721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49103"/>
        <c:crosses val="autoZero"/>
        <c:auto val="1"/>
        <c:lblAlgn val="ctr"/>
        <c:lblOffset val="100"/>
        <c:noMultiLvlLbl val="0"/>
      </c:catAx>
      <c:valAx>
        <c:axId val="11721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167640</xdr:rowOff>
    </xdr:from>
    <xdr:to>
      <xdr:col>8</xdr:col>
      <xdr:colOff>106680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7D7A8-567C-4C7E-B5CA-AB0139A5D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198120</xdr:colOff>
      <xdr:row>6</xdr:row>
      <xdr:rowOff>22860</xdr:rowOff>
    </xdr:from>
    <xdr:to>
      <xdr:col>21</xdr:col>
      <xdr:colOff>38100</xdr:colOff>
      <xdr:row>27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68113-08DD-46EB-8ACD-1E788890A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68580</xdr:colOff>
      <xdr:row>1</xdr:row>
      <xdr:rowOff>0</xdr:rowOff>
    </xdr:from>
    <xdr:to>
      <xdr:col>17</xdr:col>
      <xdr:colOff>182880</xdr:colOff>
      <xdr:row>28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074A7E-26C1-4FA3-9532-F1D80BAF3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28</xdr:row>
      <xdr:rowOff>7620</xdr:rowOff>
    </xdr:from>
    <xdr:to>
      <xdr:col>9</xdr:col>
      <xdr:colOff>91440</xdr:colOff>
      <xdr:row>47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4C47D-984E-4D86-8403-9F27AE4BD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68580</xdr:colOff>
      <xdr:row>28</xdr:row>
      <xdr:rowOff>30480</xdr:rowOff>
    </xdr:from>
    <xdr:to>
      <xdr:col>21</xdr:col>
      <xdr:colOff>38100</xdr:colOff>
      <xdr:row>46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97731B-C71C-4764-95FE-A84F07772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8</xdr:col>
      <xdr:colOff>76200</xdr:colOff>
      <xdr:row>13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73CD34-4B2C-4F11-AD09-D1672D29A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6</xdr:row>
      <xdr:rowOff>125730</xdr:rowOff>
    </xdr:from>
    <xdr:to>
      <xdr:col>11</xdr:col>
      <xdr:colOff>335280</xdr:colOff>
      <xdr:row>21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7941E-5E70-371F-F2B7-2948A6C5F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891540</xdr:colOff>
      <xdr:row>6</xdr:row>
      <xdr:rowOff>125730</xdr:rowOff>
    </xdr:from>
    <xdr:to>
      <xdr:col>11</xdr:col>
      <xdr:colOff>144780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9FCD4-05B5-9B2C-8844-1CD99646C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6</xdr:row>
      <xdr:rowOff>125730</xdr:rowOff>
    </xdr:from>
    <xdr:to>
      <xdr:col>20</xdr:col>
      <xdr:colOff>137160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544A9-3D3D-C55F-A475-F923C2172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7620</xdr:rowOff>
    </xdr:from>
    <xdr:to>
      <xdr:col>3</xdr:col>
      <xdr:colOff>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E3C8E-8C7D-A36C-9A67-8E6DE4E92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7</xdr:row>
      <xdr:rowOff>87630</xdr:rowOff>
    </xdr:from>
    <xdr:to>
      <xdr:col>8</xdr:col>
      <xdr:colOff>388620</xdr:colOff>
      <xdr:row>22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C258C-00C7-AF4B-1D47-9EF0B2808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678180</xdr:colOff>
      <xdr:row>2</xdr:row>
      <xdr:rowOff>156210</xdr:rowOff>
    </xdr:from>
    <xdr:to>
      <xdr:col>10</xdr:col>
      <xdr:colOff>350520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E8C993-DEED-6C5E-DE4A-CD29CBAF5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in Lahiri" refreshedDate="45916.640390624998" createdVersion="8" refreshedVersion="8" minRefreshableVersion="3" recordCount="4557" xr:uid="{E695F0D7-71BF-4D6D-A4E2-29901607AA8D}">
  <cacheSource type="worksheet">
    <worksheetSource name="Table1"/>
  </cacheSource>
  <cacheFields count="12">
    <cacheField name="Date" numFmtId="14">
      <sharedItems containsSemiMixedTypes="0" containsNonDate="0" containsDate="1" containsString="0" minDate="2024-01-01T00:00:00" maxDate="2024-07-19T00:00:00" count="20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</sharedItems>
      <fieldGroup par="11"/>
    </cacheField>
    <cacheField name="Asset" numFmtId="0">
      <sharedItems count="25">
        <s v="AAPL"/>
        <s v="MSFT"/>
        <s v="GOOGL"/>
        <s v="AMZN"/>
        <s v="TSLA"/>
        <s v="META"/>
        <s v="NVDA"/>
        <s v="JPM"/>
        <s v="JNJ"/>
        <s v="DIS"/>
        <s v="NFLX"/>
        <s v="EURUSD"/>
        <s v="GBPUSD"/>
        <s v="USDJPY"/>
        <s v="AUDUSD"/>
        <s v="USDCAD"/>
        <s v="NZDUSD"/>
        <s v="CHFUSD"/>
        <s v="BTC-USD"/>
        <s v="ETH-USD"/>
        <s v="XRP-USD"/>
        <s v="SPY"/>
        <s v="QQQ"/>
        <s v="V"/>
        <s v="PG"/>
      </sharedItems>
    </cacheField>
    <cacheField name="Asset Full Name" numFmtId="0">
      <sharedItems/>
    </cacheField>
    <cacheField name="Asset Type" numFmtId="0">
      <sharedItems count="4">
        <s v="STOCK"/>
        <s v="FOREX"/>
        <s v="CRYPTO"/>
        <s v="ETF"/>
      </sharedItems>
    </cacheField>
    <cacheField name="Quantity" numFmtId="0">
      <sharedItems containsSemiMixedTypes="0" containsString="0" containsNumber="1" minValue="5.01" maxValue="99.97" count="3584">
        <n v="65.75"/>
        <n v="7.52"/>
        <n v="95.94"/>
        <n v="83.79"/>
        <n v="65.39"/>
        <n v="99"/>
        <n v="88.25"/>
        <n v="42.94"/>
        <n v="48.1"/>
        <n v="88.41"/>
        <n v="45.2"/>
        <n v="37.119999999999997"/>
        <n v="25.35"/>
        <n v="74.260000000000005"/>
        <n v="28.73"/>
        <n v="51.14"/>
        <n v="57.8"/>
        <n v="19.96"/>
        <n v="44.83"/>
        <n v="11.89"/>
        <n v="84.21"/>
        <n v="15.17"/>
        <n v="45.24"/>
        <n v="90.87"/>
        <n v="28.71"/>
        <n v="7.35"/>
        <n v="26.13"/>
        <n v="65.94"/>
        <n v="74.209999999999994"/>
        <n v="75.489999999999995"/>
        <n v="43.23"/>
        <n v="45.84"/>
        <n v="65.13"/>
        <n v="44.37"/>
        <n v="21.71"/>
        <n v="89.69"/>
        <n v="77.75"/>
        <n v="72.11"/>
        <n v="41.14"/>
        <n v="46.4"/>
        <n v="7.57"/>
        <n v="28.97"/>
        <n v="6.94"/>
        <n v="64.59"/>
        <n v="37.42"/>
        <n v="81.78"/>
        <n v="62.98"/>
        <n v="95.07"/>
        <n v="34.090000000000003"/>
        <n v="16.36"/>
        <n v="26.61"/>
        <n v="59.54"/>
        <n v="19.170000000000002"/>
        <n v="86.72"/>
        <n v="12.13"/>
        <n v="64.38"/>
        <n v="59.07"/>
        <n v="28.78"/>
        <n v="66.89"/>
        <n v="70.900000000000006"/>
        <n v="67.48"/>
        <n v="71.33"/>
        <n v="16.16"/>
        <n v="53.28"/>
        <n v="99.9"/>
        <n v="27.19"/>
        <n v="52.72"/>
        <n v="97.07"/>
        <n v="8.41"/>
        <n v="90.83"/>
        <n v="63.87"/>
        <n v="46.96"/>
        <n v="59.61"/>
        <n v="90.89"/>
        <n v="90.82"/>
        <n v="97.29"/>
        <n v="18.37"/>
        <n v="68.92"/>
        <n v="11.01"/>
        <n v="8.11"/>
        <n v="16.61"/>
        <n v="77.69"/>
        <n v="75.84"/>
        <n v="96.58"/>
        <n v="65.14"/>
        <n v="73.48"/>
        <n v="92.68"/>
        <n v="38.590000000000003"/>
        <n v="15.28"/>
        <n v="93.26"/>
        <n v="65.150000000000006"/>
        <n v="19.95"/>
        <n v="36.17"/>
        <n v="6.78"/>
        <n v="84.04"/>
        <n v="53.5"/>
        <n v="77.22"/>
        <n v="87.1"/>
        <n v="84.01"/>
        <n v="66.92"/>
        <n v="46.59"/>
        <n v="13.98"/>
        <n v="71.36"/>
        <n v="55.01"/>
        <n v="85.22"/>
        <n v="78.25"/>
        <n v="34.4"/>
        <n v="82.6"/>
        <n v="30.92"/>
        <n v="99.48"/>
        <n v="72.03"/>
        <n v="9.5399999999999991"/>
        <n v="63.41"/>
        <n v="9.2100000000000009"/>
        <n v="38.909999999999997"/>
        <n v="52.26"/>
        <n v="34.119999999999997"/>
        <n v="39.799999999999997"/>
        <n v="51.66"/>
        <n v="56.51"/>
        <n v="7.5"/>
        <n v="83.22"/>
        <n v="46.1"/>
        <n v="28.81"/>
        <n v="52.31"/>
        <n v="24.38"/>
        <n v="30.41"/>
        <n v="77.5"/>
        <n v="52.01"/>
        <n v="59.18"/>
        <n v="80.52"/>
        <n v="62.59"/>
        <n v="33.479999999999997"/>
        <n v="79.38"/>
        <n v="95.08"/>
        <n v="18.12"/>
        <n v="66.11"/>
        <n v="35.119999999999997"/>
        <n v="32.590000000000003"/>
        <n v="63.49"/>
        <n v="57.28"/>
        <n v="94.16"/>
        <n v="76.94"/>
        <n v="29.77"/>
        <n v="43.51"/>
        <n v="76.03"/>
        <n v="47.44"/>
        <n v="24.51"/>
        <n v="43.84"/>
        <n v="67.87"/>
        <n v="68.98"/>
        <n v="77.78"/>
        <n v="25.64"/>
        <n v="18.61"/>
        <n v="94.45"/>
        <n v="81.55"/>
        <n v="73.84"/>
        <n v="36.630000000000003"/>
        <n v="57.45"/>
        <n v="91.86"/>
        <n v="41.08"/>
        <n v="21.08"/>
        <n v="5.63"/>
        <n v="14.15"/>
        <n v="69.98"/>
        <n v="46.22"/>
        <n v="12.31"/>
        <n v="97.56"/>
        <n v="51.61"/>
        <n v="72.61"/>
        <n v="57.7"/>
        <n v="90.99"/>
        <n v="36.31"/>
        <n v="32.69"/>
        <n v="69.760000000000005"/>
        <n v="65.17"/>
        <n v="56.65"/>
        <n v="98.44"/>
        <n v="47.35"/>
        <n v="18.46"/>
        <n v="85.67"/>
        <n v="81.83"/>
        <n v="63.07"/>
        <n v="34.01"/>
        <n v="57.72"/>
        <n v="52.02"/>
        <n v="48.45"/>
        <n v="56.9"/>
        <n v="78.69"/>
        <n v="38.33"/>
        <n v="79.64"/>
        <n v="59.86"/>
        <n v="36.090000000000003"/>
        <n v="25.13"/>
        <n v="31.03"/>
        <n v="5.0999999999999996"/>
        <n v="41.39"/>
        <n v="5.81"/>
        <n v="61.01"/>
        <n v="85.55"/>
        <n v="52.46"/>
        <n v="95.67"/>
        <n v="71.67"/>
        <n v="84.28"/>
        <n v="75.459999999999994"/>
        <n v="39.21"/>
        <n v="28.23"/>
        <n v="73.430000000000007"/>
        <n v="78.400000000000006"/>
        <n v="5.14"/>
        <n v="92.52"/>
        <n v="46.32"/>
        <n v="79.09"/>
        <n v="29.72"/>
        <n v="98.34"/>
        <n v="47.13"/>
        <n v="69.91"/>
        <n v="10.79"/>
        <n v="56.73"/>
        <n v="55.3"/>
        <n v="85.42"/>
        <n v="95.02"/>
        <n v="78.56"/>
        <n v="80.23"/>
        <n v="70.41"/>
        <n v="25.99"/>
        <n v="89.23"/>
        <n v="51.84"/>
        <n v="35.28"/>
        <n v="7.94"/>
        <n v="31.74"/>
        <n v="7.44"/>
        <n v="89.12"/>
        <n v="56.44"/>
        <n v="12.5"/>
        <n v="97.36"/>
        <n v="11.37"/>
        <n v="19.079999999999998"/>
        <n v="51.13"/>
        <n v="92.48"/>
        <n v="47.1"/>
        <n v="53.95"/>
        <n v="48.36"/>
        <n v="87.7"/>
        <n v="86.43"/>
        <n v="5.8"/>
        <n v="83.31"/>
        <n v="98.89"/>
        <n v="62"/>
        <n v="23.04"/>
        <n v="14.27"/>
        <n v="79.87"/>
        <n v="87.41"/>
        <n v="72.989999999999995"/>
        <n v="77.540000000000006"/>
        <n v="84.16"/>
        <n v="33.33"/>
        <n v="92.23"/>
        <n v="29.3"/>
        <n v="19.55"/>
        <n v="16.18"/>
        <n v="73.739999999999995"/>
        <n v="13.83"/>
        <n v="71.14"/>
        <n v="70.02"/>
        <n v="77.92"/>
        <n v="69.25"/>
        <n v="51.71"/>
        <n v="47.47"/>
        <n v="53.29"/>
        <n v="73.010000000000005"/>
        <n v="18.34"/>
        <n v="93.85"/>
        <n v="52.89"/>
        <n v="76.099999999999994"/>
        <n v="98.23"/>
        <n v="76.05"/>
        <n v="32.229999999999997"/>
        <n v="75.53"/>
        <n v="62.32"/>
        <n v="17.36"/>
        <n v="51.6"/>
        <n v="26.01"/>
        <n v="47.34"/>
        <n v="91.58"/>
        <n v="56.11"/>
        <n v="66.42"/>
        <n v="11.9"/>
        <n v="17.96"/>
        <n v="44.2"/>
        <n v="99.46"/>
        <n v="63.85"/>
        <n v="28.39"/>
        <n v="21.7"/>
        <n v="7.96"/>
        <n v="78.349999999999994"/>
        <n v="53.84"/>
        <n v="40.1"/>
        <n v="83.82"/>
        <n v="54.06"/>
        <n v="22.76"/>
        <n v="7.13"/>
        <n v="58.54"/>
        <n v="80.489999999999995"/>
        <n v="24.22"/>
        <n v="50.81"/>
        <n v="81.22"/>
        <n v="31.91"/>
        <n v="39.42"/>
        <n v="50.83"/>
        <n v="71.430000000000007"/>
        <n v="18.809999999999999"/>
        <n v="61.76"/>
        <n v="75.010000000000005"/>
        <n v="59.62"/>
        <n v="70.95"/>
        <n v="65.2"/>
        <n v="83"/>
        <n v="74.87"/>
        <n v="77.599999999999994"/>
        <n v="31.63"/>
        <n v="49.78"/>
        <n v="26.71"/>
        <n v="99.58"/>
        <n v="50.27"/>
        <n v="23.9"/>
        <n v="65.010000000000005"/>
        <n v="32.68"/>
        <n v="74.14"/>
        <n v="77.67"/>
        <n v="7.71"/>
        <n v="61.77"/>
        <n v="29.68"/>
        <n v="40.94"/>
        <n v="86.08"/>
        <n v="14.72"/>
        <n v="80.19"/>
        <n v="16.59"/>
        <n v="25.69"/>
        <n v="61.64"/>
        <n v="90.37"/>
        <n v="57.68"/>
        <n v="78.72"/>
        <n v="15.49"/>
        <n v="54.95"/>
        <n v="10.77"/>
        <n v="96.26"/>
        <n v="65.67"/>
        <n v="38.47"/>
        <n v="92.98"/>
        <n v="26.08"/>
        <n v="18.149999999999999"/>
        <n v="83.44"/>
        <n v="82.63"/>
        <n v="56.29"/>
        <n v="51.35"/>
        <n v="82.73"/>
        <n v="18.43"/>
        <n v="5.79"/>
        <n v="14.46"/>
        <n v="42.37"/>
        <n v="82.41"/>
        <n v="34.35"/>
        <n v="16.25"/>
        <n v="31.01"/>
        <n v="70.37"/>
        <n v="6.43"/>
        <n v="88.2"/>
        <n v="64.91"/>
        <n v="83.84"/>
        <n v="72.7"/>
        <n v="54.76"/>
        <n v="87.54"/>
        <n v="28.25"/>
        <n v="33.35"/>
        <n v="60"/>
        <n v="31.07"/>
        <n v="98.7"/>
        <n v="50.74"/>
        <n v="55.91"/>
        <n v="59.24"/>
        <n v="95.32"/>
        <n v="92.75"/>
        <n v="72.8"/>
        <n v="59.87"/>
        <n v="64.180000000000007"/>
        <n v="47.15"/>
        <n v="63.55"/>
        <n v="49.49"/>
        <n v="14.78"/>
        <n v="41.46"/>
        <n v="59.55"/>
        <n v="41"/>
        <n v="42.05"/>
        <n v="13.48"/>
        <n v="86.82"/>
        <n v="41.54"/>
        <n v="99.07"/>
        <n v="38.75"/>
        <n v="71.959999999999994"/>
        <n v="13.4"/>
        <n v="53.7"/>
        <n v="10.83"/>
        <n v="71.569999999999993"/>
        <n v="27.61"/>
        <n v="75.88"/>
        <n v="96.37"/>
        <n v="67.16"/>
        <n v="84.37"/>
        <n v="71.09"/>
        <n v="12.03"/>
        <n v="51.75"/>
        <n v="90.17"/>
        <n v="46.43"/>
        <n v="69.77"/>
        <n v="8.74"/>
        <n v="73.38"/>
        <n v="79.84"/>
        <n v="21.22"/>
        <n v="35.799999999999997"/>
        <n v="22.04"/>
        <n v="94.12"/>
        <n v="55.37"/>
        <n v="75.34"/>
        <n v="35.94"/>
        <n v="93.15"/>
        <n v="85.91"/>
        <n v="13.22"/>
        <n v="80.81"/>
        <n v="50.58"/>
        <n v="49.11"/>
        <n v="79.83"/>
        <n v="21.65"/>
        <n v="24.93"/>
        <n v="72.430000000000007"/>
        <n v="12.62"/>
        <n v="97.11"/>
        <n v="44.11"/>
        <n v="84.74"/>
        <n v="35.11"/>
        <n v="5.41"/>
        <n v="91.15"/>
        <n v="10.23"/>
        <n v="23.47"/>
        <n v="97.86"/>
        <n v="18.260000000000002"/>
        <n v="91.87"/>
        <n v="44.63"/>
        <n v="64.66"/>
        <n v="20.51"/>
        <n v="76.5"/>
        <n v="54.23"/>
        <n v="54.94"/>
        <n v="82.62"/>
        <n v="16.91"/>
        <n v="10.63"/>
        <n v="13.62"/>
        <n v="6.33"/>
        <n v="60.99"/>
        <n v="57.62"/>
        <n v="46.62"/>
        <n v="61.52"/>
        <n v="50.2"/>
        <n v="10.02"/>
        <n v="80.31"/>
        <n v="51.31"/>
        <n v="14.25"/>
        <n v="6.87"/>
        <n v="59.39"/>
        <n v="85.5"/>
        <n v="14"/>
        <n v="24.01"/>
        <n v="75.510000000000005"/>
        <n v="19.29"/>
        <n v="62.12"/>
        <n v="87.38"/>
        <n v="54.59"/>
        <n v="35.07"/>
        <n v="84.94"/>
        <n v="87.36"/>
        <n v="92.01"/>
        <n v="73.150000000000006"/>
        <n v="9.9499999999999993"/>
        <n v="83.91"/>
        <n v="23.87"/>
        <n v="97.54"/>
        <n v="46.34"/>
        <n v="86.35"/>
        <n v="29.34"/>
        <n v="29.1"/>
        <n v="17.53"/>
        <n v="88.31"/>
        <n v="72.36"/>
        <n v="89.63"/>
        <n v="69.72"/>
        <n v="61.45"/>
        <n v="66.150000000000006"/>
        <n v="20.48"/>
        <n v="68.22"/>
        <n v="45.47"/>
        <n v="91.18"/>
        <n v="45.37"/>
        <n v="42.33"/>
        <n v="22.58"/>
        <n v="96.75"/>
        <n v="15.63"/>
        <n v="49.03"/>
        <n v="51.18"/>
        <n v="91.36"/>
        <n v="80.62"/>
        <n v="11.05"/>
        <n v="70.56"/>
        <n v="95"/>
        <n v="14.43"/>
        <n v="13.1"/>
        <n v="20.61"/>
        <n v="43.19"/>
        <n v="24.49"/>
        <n v="73.88"/>
        <n v="61.29"/>
        <n v="16.850000000000001"/>
        <n v="38.28"/>
        <n v="14.31"/>
        <n v="42.5"/>
        <n v="17.29"/>
        <n v="16.48"/>
        <n v="89.95"/>
        <n v="79.23"/>
        <n v="68.13"/>
        <n v="80.64"/>
        <n v="20.97"/>
        <n v="35.4"/>
        <n v="15.93"/>
        <n v="61.8"/>
        <n v="16.68"/>
        <n v="48.01"/>
        <n v="68.91"/>
        <n v="68.86"/>
        <n v="26.04"/>
        <n v="31.67"/>
        <n v="58.74"/>
        <n v="69.41"/>
        <n v="46.09"/>
        <n v="64.47"/>
        <n v="36.69"/>
        <n v="85.53"/>
        <n v="14.1"/>
        <n v="45"/>
        <n v="78.67"/>
        <n v="45.1"/>
        <n v="96.49"/>
        <n v="27.71"/>
        <n v="81.900000000000006"/>
        <n v="40.93"/>
        <n v="80.58"/>
        <n v="66.28"/>
        <n v="60.48"/>
        <n v="17.760000000000002"/>
        <n v="41.33"/>
        <n v="11.78"/>
        <n v="49.84"/>
        <n v="48.83"/>
        <n v="94.62"/>
        <n v="79.61"/>
        <n v="55.78"/>
        <n v="22.74"/>
        <n v="19.920000000000002"/>
        <n v="62.35"/>
        <n v="91.48"/>
        <n v="81.95"/>
        <n v="12.27"/>
        <n v="28.02"/>
        <n v="73.06"/>
        <n v="45.06"/>
        <n v="15.23"/>
        <n v="35.04"/>
        <n v="14.67"/>
        <n v="36.54"/>
        <n v="60.81"/>
        <n v="19.41"/>
        <n v="70.3"/>
        <n v="24.4"/>
        <n v="28.65"/>
        <n v="29.44"/>
        <n v="73.91"/>
        <n v="41.56"/>
        <n v="69.7"/>
        <n v="54.26"/>
        <n v="74.13"/>
        <n v="5.15"/>
        <n v="47.81"/>
        <n v="20.78"/>
        <n v="40.22"/>
        <n v="71.34"/>
        <n v="50.14"/>
        <n v="62.64"/>
        <n v="23.53"/>
        <n v="93.25"/>
        <n v="70.72"/>
        <n v="86.33"/>
        <n v="95.64"/>
        <n v="62.15"/>
        <n v="68.209999999999994"/>
        <n v="71.89"/>
        <n v="55.15"/>
        <n v="48.47"/>
        <n v="69.44"/>
        <n v="66.760000000000005"/>
        <n v="68.540000000000006"/>
        <n v="59.29"/>
        <n v="54.3"/>
        <n v="81.05"/>
        <n v="45.19"/>
        <n v="98.67"/>
        <n v="25.52"/>
        <n v="70.98"/>
        <n v="39.47"/>
        <n v="74.19"/>
        <n v="42.01"/>
        <n v="17"/>
        <n v="80.849999999999994"/>
        <n v="13.56"/>
        <n v="53.32"/>
        <n v="71.75"/>
        <n v="88.78"/>
        <n v="66.08"/>
        <n v="22.68"/>
        <n v="42.56"/>
        <n v="30.25"/>
        <n v="15.42"/>
        <n v="32.5"/>
        <n v="23.85"/>
        <n v="99.09"/>
        <n v="53.44"/>
        <n v="25.14"/>
        <n v="36.47"/>
        <n v="16.43"/>
        <n v="24.19"/>
        <n v="80.47"/>
        <n v="30.79"/>
        <n v="43.79"/>
        <n v="78.930000000000007"/>
        <n v="60.26"/>
        <n v="91.37"/>
        <n v="9.16"/>
        <n v="14.77"/>
        <n v="41.55"/>
        <n v="92.39"/>
        <n v="14.87"/>
        <n v="42.11"/>
        <n v="35.33"/>
        <n v="55.59"/>
        <n v="6.63"/>
        <n v="97.32"/>
        <n v="71.63"/>
        <n v="22.33"/>
        <n v="72.39"/>
        <n v="58.13"/>
        <n v="65.650000000000006"/>
        <n v="31.83"/>
        <n v="19.27"/>
        <n v="81.709999999999994"/>
        <n v="39.229999999999997"/>
        <n v="81.45"/>
        <n v="39.520000000000003"/>
        <n v="8.76"/>
        <n v="29.97"/>
        <n v="42.93"/>
        <n v="92.64"/>
        <n v="87.46"/>
        <n v="68.62"/>
        <n v="20.27"/>
        <n v="54.47"/>
        <n v="71.44"/>
        <n v="61.51"/>
        <n v="14.86"/>
        <n v="44.96"/>
        <n v="75.41"/>
        <n v="44.38"/>
        <n v="23.3"/>
        <n v="64.989999999999995"/>
        <n v="93.82"/>
        <n v="81.81"/>
        <n v="25.88"/>
        <n v="42.99"/>
        <n v="51.34"/>
        <n v="20.89"/>
        <n v="80.14"/>
        <n v="90.38"/>
        <n v="45.07"/>
        <n v="41.37"/>
        <n v="8.7200000000000006"/>
        <n v="35.67"/>
        <n v="79.569999999999993"/>
        <n v="86.88"/>
        <n v="74.430000000000007"/>
        <n v="10.73"/>
        <n v="48.13"/>
        <n v="20.6"/>
        <n v="48"/>
        <n v="74.540000000000006"/>
        <n v="10.050000000000001"/>
        <n v="30.49"/>
        <n v="91.13"/>
        <n v="84.36"/>
        <n v="39.61"/>
        <n v="6.97"/>
        <n v="95.71"/>
        <n v="32.4"/>
        <n v="6.48"/>
        <n v="86.61"/>
        <n v="38.69"/>
        <n v="59.93"/>
        <n v="46.5"/>
        <n v="95.96"/>
        <n v="42.3"/>
        <n v="32.6"/>
        <n v="26.24"/>
        <n v="16.5"/>
        <n v="56.94"/>
        <n v="56.93"/>
        <n v="49.45"/>
        <n v="38.43"/>
        <n v="49.82"/>
        <n v="9.27"/>
        <n v="90.48"/>
        <n v="84.86"/>
        <n v="20.399999999999999"/>
        <n v="58.08"/>
        <n v="36.44"/>
        <n v="93.52"/>
        <n v="36.78"/>
        <n v="71.790000000000006"/>
        <n v="8.3800000000000008"/>
        <n v="86.73"/>
        <n v="99.14"/>
        <n v="62.58"/>
        <n v="94.44"/>
        <n v="31.58"/>
        <n v="86.96"/>
        <n v="89.85"/>
        <n v="10.43"/>
        <n v="63.48"/>
        <n v="46.79"/>
        <n v="22.08"/>
        <n v="86.75"/>
        <n v="62.05"/>
        <n v="18.59"/>
        <n v="91.63"/>
        <n v="73.989999999999995"/>
        <n v="85.52"/>
        <n v="39.39"/>
        <n v="62.5"/>
        <n v="32.25"/>
        <n v="30.02"/>
        <n v="90.9"/>
        <n v="75.180000000000007"/>
        <n v="93.98"/>
        <n v="33.25"/>
        <n v="74.790000000000006"/>
        <n v="32.409999999999997"/>
        <n v="83.95"/>
        <n v="38.6"/>
        <n v="92.85"/>
        <n v="40.74"/>
        <n v="76.2"/>
        <n v="67.41"/>
        <n v="88.69"/>
        <n v="78.5"/>
        <n v="29.85"/>
        <n v="71.95"/>
        <n v="81.12"/>
        <n v="19.91"/>
        <n v="13.07"/>
        <n v="96.85"/>
        <n v="26.29"/>
        <n v="87.16"/>
        <n v="37.1"/>
        <n v="35.57"/>
        <n v="33.19"/>
        <n v="63.33"/>
        <n v="5.93"/>
        <n v="19.86"/>
        <n v="43.31"/>
        <n v="13.68"/>
        <n v="52.54"/>
        <n v="94.82"/>
        <n v="39.74"/>
        <n v="47"/>
        <n v="9.17"/>
        <n v="85.35"/>
        <n v="52.64"/>
        <n v="38.32"/>
        <n v="77.84"/>
        <n v="17.61"/>
        <n v="30.13"/>
        <n v="25.01"/>
        <n v="29.53"/>
        <n v="22.69"/>
        <n v="33.520000000000003"/>
        <n v="92.62"/>
        <n v="72.09"/>
        <n v="11.81"/>
        <n v="91.89"/>
        <n v="8.31"/>
        <n v="6.16"/>
        <n v="69.099999999999994"/>
        <n v="51.51"/>
        <n v="31.1"/>
        <n v="97.8"/>
        <n v="67.03"/>
        <n v="40.549999999999997"/>
        <n v="43.68"/>
        <n v="32.340000000000003"/>
        <n v="48.89"/>
        <n v="24.72"/>
        <n v="7.22"/>
        <n v="59.22"/>
        <n v="15.04"/>
        <n v="92.77"/>
        <n v="65.459999999999994"/>
        <n v="13.64"/>
        <n v="94.03"/>
        <n v="52.52"/>
        <n v="73.97"/>
        <n v="29.94"/>
        <n v="12.04"/>
        <n v="19.059999999999999"/>
        <n v="75.650000000000006"/>
        <n v="75.819999999999993"/>
        <n v="66.75"/>
        <n v="42.86"/>
        <n v="29.33"/>
        <n v="83.92"/>
        <n v="65.22"/>
        <n v="89.22"/>
        <n v="53.85"/>
        <n v="35.32"/>
        <n v="78.989999999999995"/>
        <n v="77.81"/>
        <n v="43.39"/>
        <n v="35.58"/>
        <n v="14.64"/>
        <n v="11.46"/>
        <n v="58.7"/>
        <n v="45.94"/>
        <n v="36.03"/>
        <n v="7.49"/>
        <n v="30.75"/>
        <n v="5.69"/>
        <n v="66.14"/>
        <n v="71.03"/>
        <n v="6.42"/>
        <n v="34.590000000000003"/>
        <n v="25.83"/>
        <n v="36.22"/>
        <n v="59.35"/>
        <n v="78.010000000000005"/>
        <n v="11"/>
        <n v="46.44"/>
        <n v="74.67"/>
        <n v="14.51"/>
        <n v="95.15"/>
        <n v="92.69"/>
        <n v="66.38"/>
        <n v="16.86"/>
        <n v="49.32"/>
        <n v="87.59"/>
        <n v="44.87"/>
        <n v="72.31"/>
        <n v="54.66"/>
        <n v="81.180000000000007"/>
        <n v="30"/>
        <n v="63.56"/>
        <n v="30.14"/>
        <n v="58.25"/>
        <n v="55.62"/>
        <n v="8.8699999999999992"/>
        <n v="28.15"/>
        <n v="98.02"/>
        <n v="17.78"/>
        <n v="62.39"/>
        <n v="95.55"/>
        <n v="59.14"/>
        <n v="97.85"/>
        <n v="16.350000000000001"/>
        <n v="72.19"/>
        <n v="86.64"/>
        <n v="72.099999999999994"/>
        <n v="41.94"/>
        <n v="92.51"/>
        <n v="42.45"/>
        <n v="58.32"/>
        <n v="90.53"/>
        <n v="75.16"/>
        <n v="24.64"/>
        <n v="64.489999999999995"/>
        <n v="62.01"/>
        <n v="36.1"/>
        <n v="88.98"/>
        <n v="81.61"/>
        <n v="59.04"/>
        <n v="22.48"/>
        <n v="70.05"/>
        <n v="82.3"/>
        <n v="63.52"/>
        <n v="18.72"/>
        <n v="35.97"/>
        <n v="77.58"/>
        <n v="25.63"/>
        <n v="58.52"/>
        <n v="63.17"/>
        <n v="24.29"/>
        <n v="58.38"/>
        <n v="97.73"/>
        <n v="93.44"/>
        <n v="33.51"/>
        <n v="80.94"/>
        <n v="9.94"/>
        <n v="81.3"/>
        <n v="13.06"/>
        <n v="87.97"/>
        <n v="27.14"/>
        <n v="12.2"/>
        <n v="11.26"/>
        <n v="9.06"/>
        <n v="44.86"/>
        <n v="22.47"/>
        <n v="73.75"/>
        <n v="31.78"/>
        <n v="87.83"/>
        <n v="97.26"/>
        <n v="12.72"/>
        <n v="10.61"/>
        <n v="83.29"/>
        <n v="57.75"/>
        <n v="87.44"/>
        <n v="31.88"/>
        <n v="27.33"/>
        <n v="83.17"/>
        <n v="9.0299999999999994"/>
        <n v="81.44"/>
        <n v="64.48"/>
        <n v="48.5"/>
        <n v="75.48"/>
        <n v="30.95"/>
        <n v="6.26"/>
        <n v="32.22"/>
        <n v="60.12"/>
        <n v="18.079999999999998"/>
        <n v="65.11"/>
        <n v="54.36"/>
        <n v="94.01"/>
        <n v="22.89"/>
        <n v="38.96"/>
        <n v="7.99"/>
        <n v="51.58"/>
        <n v="5.54"/>
        <n v="70.91"/>
        <n v="92.33"/>
        <n v="80.05"/>
        <n v="68.260000000000005"/>
        <n v="41.85"/>
        <n v="28.47"/>
        <n v="93.42"/>
        <n v="49.13"/>
        <n v="71.05"/>
        <n v="30.48"/>
        <n v="44.1"/>
        <n v="35.51"/>
        <n v="52.21"/>
        <n v="5.31"/>
        <n v="98.26"/>
        <n v="30.5"/>
        <n v="26.9"/>
        <n v="24.3"/>
        <n v="20.74"/>
        <n v="72.680000000000007"/>
        <n v="35.6"/>
        <n v="34.85"/>
        <n v="81.010000000000005"/>
        <n v="50.46"/>
        <n v="13.78"/>
        <n v="54.45"/>
        <n v="27.44"/>
        <n v="9.59"/>
        <n v="96.4"/>
        <n v="24.65"/>
        <n v="49.3"/>
        <n v="41.72"/>
        <n v="92.59"/>
        <n v="48.73"/>
        <n v="58.8"/>
        <n v="41.47"/>
        <n v="92.03"/>
        <n v="48.66"/>
        <n v="55.04"/>
        <n v="33.549999999999997"/>
        <n v="11.3"/>
        <n v="51.73"/>
        <n v="12.8"/>
        <n v="17.68"/>
        <n v="98.88"/>
        <n v="32.020000000000003"/>
        <n v="71.02"/>
        <n v="27.86"/>
        <n v="60.03"/>
        <n v="35.74"/>
        <n v="44.5"/>
        <n v="52.97"/>
        <n v="56.19"/>
        <n v="26.94"/>
        <n v="8.85"/>
        <n v="95.5"/>
        <n v="98.98"/>
        <n v="16.54"/>
        <n v="94.77"/>
        <n v="99.16"/>
        <n v="78.48"/>
        <n v="8.99"/>
        <n v="85.09"/>
        <n v="37.29"/>
        <n v="93.48"/>
        <n v="31.27"/>
        <n v="90.06"/>
        <n v="50.31"/>
        <n v="87.34"/>
        <n v="30.96"/>
        <n v="61.12"/>
        <n v="29.03"/>
        <n v="17.63"/>
        <n v="79.63"/>
        <n v="86.52"/>
        <n v="24.36"/>
        <n v="24.09"/>
        <n v="57.42"/>
        <n v="95.93"/>
        <n v="28.86"/>
        <n v="86.49"/>
        <n v="24.47"/>
        <n v="75.91"/>
        <n v="89.31"/>
        <n v="98.17"/>
        <n v="47.7"/>
        <n v="46.29"/>
        <n v="48.04"/>
        <n v="80.84"/>
        <n v="55.69"/>
        <n v="9.82"/>
        <n v="76.97"/>
        <n v="62.46"/>
        <n v="68.47"/>
        <n v="43.49"/>
        <n v="8.98"/>
        <n v="65.44"/>
        <n v="55.28"/>
        <n v="55.19"/>
        <n v="43.73"/>
        <n v="87.98"/>
        <n v="69.2"/>
        <n v="59.69"/>
        <n v="97.39"/>
        <n v="77.680000000000007"/>
        <n v="54.99"/>
        <n v="26.44"/>
        <n v="52.56"/>
        <n v="15.64"/>
        <n v="73.849999999999994"/>
        <n v="54.97"/>
        <n v="73.680000000000007"/>
        <n v="32.93"/>
        <n v="9.4"/>
        <n v="90.26"/>
        <n v="98.47"/>
        <n v="86.97"/>
        <n v="6.72"/>
        <n v="81.7"/>
        <n v="77.150000000000006"/>
        <n v="18.96"/>
        <n v="81.67"/>
        <n v="65.819999999999993"/>
        <n v="67.94"/>
        <n v="43.71"/>
        <n v="18.93"/>
        <n v="60.82"/>
        <n v="62.04"/>
        <n v="21.83"/>
        <n v="47.06"/>
        <n v="13.75"/>
        <n v="93.97"/>
        <n v="92"/>
        <n v="25.79"/>
        <n v="56.79"/>
        <n v="32.049999999999997"/>
        <n v="91.94"/>
        <n v="21.3"/>
        <n v="45.73"/>
        <n v="39.68"/>
        <n v="6.41"/>
        <n v="61.83"/>
        <n v="47.93"/>
        <n v="51.92"/>
        <n v="68.040000000000006"/>
        <n v="95.41"/>
        <n v="43.47"/>
        <n v="21.33"/>
        <n v="40.08"/>
        <n v="26.3"/>
        <n v="15.19"/>
        <n v="96.18"/>
        <n v="95.06"/>
        <n v="86.36"/>
        <n v="80.27"/>
        <n v="60.89"/>
        <n v="45.67"/>
        <n v="17.46"/>
        <n v="57.78"/>
        <n v="20.93"/>
        <n v="50.61"/>
        <n v="11.02"/>
        <n v="59.78"/>
        <n v="57.31"/>
        <n v="51.46"/>
        <n v="78.62"/>
        <n v="28.42"/>
        <n v="28.09"/>
        <n v="30.2"/>
        <n v="40.36"/>
        <n v="33.700000000000003"/>
        <n v="90.36"/>
        <n v="67.11"/>
        <n v="18.79"/>
        <n v="62.55"/>
        <n v="92.93"/>
        <n v="48.26"/>
        <n v="18.36"/>
        <n v="96.93"/>
        <n v="52.17"/>
        <n v="69.319999999999993"/>
        <n v="13.55"/>
        <n v="39.31"/>
        <n v="83.15"/>
        <n v="50.13"/>
        <n v="81.739999999999995"/>
        <n v="70.09"/>
        <n v="30.29"/>
        <n v="47.38"/>
        <n v="56.35"/>
        <n v="94.65"/>
        <n v="97.72"/>
        <n v="46.58"/>
        <n v="13.09"/>
        <n v="90.86"/>
        <n v="29.57"/>
        <n v="58.03"/>
        <n v="92.99"/>
        <n v="6.1"/>
        <n v="59.52"/>
        <n v="76.53"/>
        <n v="38.99"/>
        <n v="98.2"/>
        <n v="51"/>
        <n v="87.3"/>
        <n v="64.53"/>
        <n v="41.21"/>
        <n v="10.57"/>
        <n v="84.09"/>
        <n v="10.3"/>
        <n v="40.630000000000003"/>
        <n v="34.520000000000003"/>
        <n v="81.5"/>
        <n v="10.15"/>
        <n v="96.51"/>
        <n v="72.37"/>
        <n v="10.08"/>
        <n v="97.5"/>
        <n v="76.48"/>
        <n v="15.58"/>
        <n v="41.05"/>
        <n v="36.25"/>
        <n v="88.7"/>
        <n v="85.04"/>
        <n v="11.27"/>
        <n v="18.97"/>
        <n v="89.24"/>
        <n v="8.4600000000000009"/>
        <n v="20.46"/>
        <n v="89.45"/>
        <n v="50.68"/>
        <n v="82.48"/>
        <n v="13.74"/>
        <n v="56.46"/>
        <n v="57.08"/>
        <n v="54.4"/>
        <n v="85.68"/>
        <n v="18.22"/>
        <n v="62.2"/>
        <n v="18.39"/>
        <n v="83.21"/>
        <n v="83.9"/>
        <n v="17.920000000000002"/>
        <n v="94.81"/>
        <n v="40.450000000000003"/>
        <n v="89.16"/>
        <n v="59.1"/>
        <n v="52.9"/>
        <n v="44.15"/>
        <n v="22.4"/>
        <n v="52.82"/>
        <n v="36.729999999999997"/>
        <n v="83.34"/>
        <n v="14.47"/>
        <n v="82.18"/>
        <n v="97.13"/>
        <n v="77.23"/>
        <n v="77.2"/>
        <n v="42.79"/>
        <n v="30.37"/>
        <n v="51.62"/>
        <n v="90.39"/>
        <n v="56.4"/>
        <n v="40.15"/>
        <n v="54.61"/>
        <n v="60.91"/>
        <n v="27.45"/>
        <n v="31.23"/>
        <n v="55.98"/>
        <n v="76.180000000000007"/>
        <n v="8.43"/>
        <n v="37.72"/>
        <n v="20.38"/>
        <n v="55.43"/>
        <n v="89.64"/>
        <n v="67.319999999999993"/>
        <n v="48.09"/>
        <n v="37.630000000000003"/>
        <n v="95.29"/>
        <n v="24.1"/>
        <n v="26.37"/>
        <n v="73.28"/>
        <n v="61.49"/>
        <n v="92.9"/>
        <n v="85.2"/>
        <n v="93.65"/>
        <n v="39.46"/>
        <n v="52.24"/>
        <n v="48.03"/>
        <n v="82.45"/>
        <n v="21.93"/>
        <n v="92.25"/>
        <n v="78.680000000000007"/>
        <n v="89.86"/>
        <n v="22.37"/>
        <n v="76.61"/>
        <n v="32.74"/>
        <n v="43.48"/>
        <n v="80.88"/>
        <n v="26.78"/>
        <n v="67.67"/>
        <n v="73.489999999999995"/>
        <n v="20.04"/>
        <n v="94.93"/>
        <n v="62.18"/>
        <n v="38.479999999999997"/>
        <n v="22.9"/>
        <n v="51.2"/>
        <n v="34.369999999999997"/>
        <n v="58.68"/>
        <n v="61.39"/>
        <n v="92.04"/>
        <n v="90.61"/>
        <n v="28.03"/>
        <n v="58.33"/>
        <n v="54.63"/>
        <n v="9.1199999999999992"/>
        <n v="28.22"/>
        <n v="38.799999999999997"/>
        <n v="84.76"/>
        <n v="17.89"/>
        <n v="70.849999999999994"/>
        <n v="31.66"/>
        <n v="22.21"/>
        <n v="43.12"/>
        <n v="48.35"/>
        <n v="40.17"/>
        <n v="80.28"/>
        <n v="20.52"/>
        <n v="14.65"/>
        <n v="39.18"/>
        <n v="81.25"/>
        <n v="47.88"/>
        <n v="80.8"/>
        <n v="14.69"/>
        <n v="21.73"/>
        <n v="20.79"/>
        <n v="20.2"/>
        <n v="19.34"/>
        <n v="46.41"/>
        <n v="29.62"/>
        <n v="85.84"/>
        <n v="88.93"/>
        <n v="57.85"/>
        <n v="65.64"/>
        <n v="46.36"/>
        <n v="32.01"/>
        <n v="93.86"/>
        <n v="24.37"/>
        <n v="48.21"/>
        <n v="14.42"/>
        <n v="94.39"/>
        <n v="56.13"/>
        <n v="97.14"/>
        <n v="42.12"/>
        <n v="61.35"/>
        <n v="7.14"/>
        <n v="57.56"/>
        <n v="81.19"/>
        <n v="41.18"/>
        <n v="84.39"/>
        <n v="56.38"/>
        <n v="79.89"/>
        <n v="6.64"/>
        <n v="45.63"/>
        <n v="95.7"/>
        <n v="46.76"/>
        <n v="90.45"/>
        <n v="65.16"/>
        <n v="60.52"/>
        <n v="38.880000000000003"/>
        <n v="59.25"/>
        <n v="79.81"/>
        <n v="36.04"/>
        <n v="32.79"/>
        <n v="42.63"/>
        <n v="15.66"/>
        <n v="43.91"/>
        <n v="73.8"/>
        <n v="33.43"/>
        <n v="82.03"/>
        <n v="24.94"/>
        <n v="59.76"/>
        <n v="40.19"/>
        <n v="76.680000000000007"/>
        <n v="5.99"/>
        <n v="55.46"/>
        <n v="37.61"/>
        <n v="24.85"/>
        <n v="47.78"/>
        <n v="42.32"/>
        <n v="99.92"/>
        <n v="8.56"/>
        <n v="65.209999999999994"/>
        <n v="29.71"/>
        <n v="48.16"/>
        <n v="48.08"/>
        <n v="77.739999999999995"/>
        <n v="23.34"/>
        <n v="21.19"/>
        <n v="70.5"/>
        <n v="14.39"/>
        <n v="59.56"/>
        <n v="96.74"/>
        <n v="8.92"/>
        <n v="83.38"/>
        <n v="76.760000000000005"/>
        <n v="24.78"/>
        <n v="97.21"/>
        <n v="56.02"/>
        <n v="45.66"/>
        <n v="76.17"/>
        <n v="43.35"/>
        <n v="26.89"/>
        <n v="72.87"/>
        <n v="59.32"/>
        <n v="82.94"/>
        <n v="56.47"/>
        <n v="92.53"/>
        <n v="88.83"/>
        <n v="60.29"/>
        <n v="56.21"/>
        <n v="26.12"/>
        <n v="94.14"/>
        <n v="10.26"/>
        <n v="17.079999999999998"/>
        <n v="76.39"/>
        <n v="46.78"/>
        <n v="43.02"/>
        <n v="64.239999999999995"/>
        <n v="50.92"/>
        <n v="31.26"/>
        <n v="68.53"/>
        <n v="67.37"/>
        <n v="52.18"/>
        <n v="76.02"/>
        <n v="69.959999999999994"/>
        <n v="5.9"/>
        <n v="54.65"/>
        <n v="37.19"/>
        <n v="6.89"/>
        <n v="18.489999999999998"/>
        <n v="95.72"/>
        <n v="19"/>
        <n v="93.89"/>
        <n v="12.25"/>
        <n v="45.17"/>
        <n v="50.67"/>
        <n v="83.03"/>
        <n v="98.22"/>
        <n v="50.43"/>
        <n v="55.26"/>
        <n v="21.75"/>
        <n v="22.19"/>
        <n v="84.41"/>
        <n v="7.81"/>
        <n v="10.75"/>
        <n v="89.38"/>
        <n v="81.790000000000006"/>
        <n v="10.78"/>
        <n v="51.86"/>
        <n v="45.89"/>
        <n v="60.71"/>
        <n v="9.24"/>
        <n v="88.8"/>
        <n v="20.94"/>
        <n v="36.21"/>
        <n v="23.31"/>
        <n v="16.63"/>
        <n v="63.4"/>
        <n v="61.55"/>
        <n v="50.75"/>
        <n v="91.04"/>
        <n v="88.08"/>
        <n v="60.28"/>
        <n v="75.42"/>
        <n v="74.92"/>
        <n v="79.91"/>
        <n v="12.61"/>
        <n v="76.91"/>
        <n v="30.99"/>
        <n v="29.92"/>
        <n v="12.11"/>
        <n v="41.32"/>
        <n v="83.94"/>
        <n v="30.78"/>
        <n v="63.64"/>
        <n v="21.97"/>
        <n v="64.25"/>
        <n v="63.47"/>
        <n v="37.81"/>
        <n v="6.52"/>
        <n v="48.28"/>
        <n v="29.36"/>
        <n v="28.56"/>
        <n v="16.420000000000002"/>
        <n v="66.47"/>
        <n v="71.16"/>
        <n v="33.75"/>
        <n v="7.83"/>
        <n v="60.23"/>
        <n v="78.099999999999994"/>
        <n v="7.87"/>
        <n v="6.83"/>
        <n v="29.55"/>
        <n v="15.82"/>
        <n v="9.0399999999999991"/>
        <n v="94.86"/>
        <n v="60.05"/>
        <n v="89.96"/>
        <n v="81.42"/>
        <n v="40.520000000000003"/>
        <n v="82.55"/>
        <n v="88"/>
        <n v="72.67"/>
        <n v="40.81"/>
        <n v="74.81"/>
        <n v="9.64"/>
        <n v="19.47"/>
        <n v="17.87"/>
        <n v="62.82"/>
        <n v="8.23"/>
        <n v="66.02"/>
        <n v="84.4"/>
        <n v="47.61"/>
        <n v="89.06"/>
        <n v="13.53"/>
        <n v="38.630000000000003"/>
        <n v="24.86"/>
        <n v="70.87"/>
        <n v="24.63"/>
        <n v="42.03"/>
        <n v="33.049999999999997"/>
        <n v="33.15"/>
        <n v="75.86"/>
        <n v="71.8"/>
        <n v="47.6"/>
        <n v="74.44"/>
        <n v="10.58"/>
        <n v="82.4"/>
        <n v="85.3"/>
        <n v="6.15"/>
        <n v="92.54"/>
        <n v="65.31"/>
        <n v="36.01"/>
        <n v="10.17"/>
        <n v="43.44"/>
        <n v="5.66"/>
        <n v="66.03"/>
        <n v="48.72"/>
        <n v="9.44"/>
        <n v="25.18"/>
        <n v="70.55"/>
        <n v="84.07"/>
        <n v="25.74"/>
        <n v="65.83"/>
        <n v="44.92"/>
        <n v="85.46"/>
        <n v="72.08"/>
        <n v="46.47"/>
        <n v="66.84"/>
        <n v="98.83"/>
        <n v="42.78"/>
        <n v="10.49"/>
        <n v="34.06"/>
        <n v="88.61"/>
        <n v="93.04"/>
        <n v="89.72"/>
        <n v="99.82"/>
        <n v="81.94"/>
        <n v="62.83"/>
        <n v="83.02"/>
        <n v="9.01"/>
        <n v="28.87"/>
        <n v="34.659999999999997"/>
        <n v="53.78"/>
        <n v="88.01"/>
        <n v="57.12"/>
        <n v="22.27"/>
        <n v="33.020000000000003"/>
        <n v="73.87"/>
        <n v="82.19"/>
        <n v="60.19"/>
        <n v="8.7799999999999994"/>
        <n v="64.58"/>
        <n v="19.7"/>
        <n v="51.63"/>
        <n v="75.27"/>
        <n v="24.88"/>
        <n v="9.68"/>
        <n v="59.58"/>
        <n v="66.040000000000006"/>
        <n v="80.72"/>
        <n v="56.75"/>
        <n v="71.41"/>
        <n v="66.349999999999994"/>
        <n v="30.52"/>
        <n v="33.880000000000003"/>
        <n v="58.92"/>
        <n v="91.51"/>
        <n v="32.78"/>
        <n v="5.77"/>
        <n v="73.69"/>
        <n v="94.8"/>
        <n v="91.45"/>
        <n v="17.98"/>
        <n v="97.42"/>
        <n v="27.05"/>
        <n v="42.06"/>
        <n v="85.65"/>
        <n v="71.38"/>
        <n v="41.88"/>
        <n v="26.34"/>
        <n v="33.119999999999997"/>
        <n v="83.86"/>
        <n v="16.190000000000001"/>
        <n v="99.19"/>
        <n v="60.92"/>
        <n v="32.75"/>
        <n v="26.51"/>
        <n v="58.37"/>
        <n v="50.42"/>
        <n v="13.21"/>
        <n v="71.23"/>
        <n v="12.57"/>
        <n v="7.91"/>
        <n v="85.92"/>
        <n v="68.02"/>
        <n v="81.400000000000006"/>
        <n v="57.46"/>
        <n v="30.93"/>
        <n v="86.03"/>
        <n v="32.479999999999997"/>
        <n v="7.25"/>
        <n v="14.08"/>
        <n v="62.97"/>
        <n v="18.86"/>
        <n v="57.49"/>
        <n v="62.26"/>
        <n v="48.67"/>
        <n v="33.619999999999997"/>
        <n v="33.64"/>
        <n v="34.96"/>
        <n v="77.47"/>
        <n v="41.75"/>
        <n v="40.770000000000003"/>
        <n v="26.56"/>
        <n v="12.17"/>
        <n v="91.68"/>
        <n v="16.88"/>
        <n v="11.58"/>
        <n v="91.25"/>
        <n v="50.48"/>
        <n v="88.3"/>
        <n v="68.900000000000006"/>
        <n v="72.27"/>
        <n v="15.44"/>
        <n v="46.88"/>
        <n v="49.05"/>
        <n v="69.66"/>
        <n v="41.83"/>
        <n v="97.84"/>
        <n v="88.29"/>
        <n v="79.77"/>
        <n v="29.25"/>
        <n v="14.79"/>
        <n v="31.77"/>
        <n v="62.6"/>
        <n v="39.65"/>
        <n v="36.840000000000003"/>
        <n v="79.930000000000007"/>
        <n v="75.17"/>
        <n v="55.84"/>
        <n v="49.57"/>
        <n v="79.12"/>
        <n v="96.61"/>
        <n v="69.400000000000006"/>
        <n v="69.8"/>
        <n v="7.02"/>
        <n v="14.14"/>
        <n v="91.42"/>
        <n v="59.19"/>
        <n v="19.8"/>
        <n v="30.07"/>
        <n v="42.16"/>
        <n v="43.06"/>
        <n v="84.1"/>
        <n v="55.71"/>
        <n v="57.11"/>
        <n v="98.81"/>
        <n v="50.5"/>
        <n v="68.16"/>
        <n v="53.9"/>
        <n v="50.63"/>
        <n v="92.81"/>
        <n v="18.21"/>
        <n v="87.94"/>
        <n v="53.18"/>
        <n v="43.77"/>
        <n v="21.41"/>
        <n v="9.7200000000000006"/>
        <n v="57.15"/>
        <n v="94.28"/>
        <n v="25.75"/>
        <n v="92.19"/>
        <n v="30.16"/>
        <n v="18.510000000000002"/>
        <n v="76.88"/>
        <n v="41.6"/>
        <n v="12.96"/>
        <n v="36.340000000000003"/>
        <n v="25.45"/>
        <n v="46.95"/>
        <n v="66.459999999999994"/>
        <n v="25.29"/>
        <n v="5.09"/>
        <n v="5.56"/>
        <n v="61.47"/>
        <n v="69.540000000000006"/>
        <n v="21.39"/>
        <n v="39.36"/>
        <n v="84.9"/>
        <n v="48.39"/>
        <n v="12.69"/>
        <n v="37.15"/>
        <n v="24.71"/>
        <n v="32.43"/>
        <n v="48.42"/>
        <n v="79.040000000000006"/>
        <n v="55.96"/>
        <n v="67.34"/>
        <n v="86.1"/>
        <n v="65.03"/>
        <n v="25.07"/>
        <n v="33.11"/>
        <n v="50.77"/>
        <n v="75.28"/>
        <n v="57.71"/>
        <n v="96"/>
        <n v="24.59"/>
        <n v="34.03"/>
        <n v="91.67"/>
        <n v="87.9"/>
        <n v="89.97"/>
        <n v="23.28"/>
        <n v="53.31"/>
        <n v="99.06"/>
        <n v="27.01"/>
        <n v="81.8"/>
        <n v="84.12"/>
        <n v="85.14"/>
        <n v="25.41"/>
        <n v="79.25"/>
        <n v="11.85"/>
        <n v="56.2"/>
        <n v="66.45"/>
        <n v="12.55"/>
        <n v="19.010000000000002"/>
        <n v="25.49"/>
        <n v="19.3"/>
        <n v="38.950000000000003"/>
        <n v="91.91"/>
        <n v="36.76"/>
        <n v="40.4"/>
        <n v="95.61"/>
        <n v="7.75"/>
        <n v="43.17"/>
        <n v="60.44"/>
        <n v="60.69"/>
        <n v="86.26"/>
        <n v="40.729999999999997"/>
        <n v="33.729999999999997"/>
        <n v="38.18"/>
        <n v="59.85"/>
        <n v="15.51"/>
        <n v="77.72"/>
        <n v="49.86"/>
        <n v="63.32"/>
        <n v="74.709999999999994"/>
        <n v="71.72"/>
        <n v="82"/>
        <n v="77.209999999999994"/>
        <n v="17.239999999999998"/>
        <n v="92.92"/>
        <n v="29.9"/>
        <n v="87.71"/>
        <n v="41.31"/>
        <n v="77.19"/>
        <n v="76.58"/>
        <n v="25.43"/>
        <n v="55.23"/>
        <n v="20.09"/>
        <n v="30.54"/>
        <n v="36.33"/>
        <n v="41.65"/>
        <n v="63.25"/>
        <n v="91.78"/>
        <n v="50.16"/>
        <n v="70.63"/>
        <n v="95.18"/>
        <n v="13.49"/>
        <n v="84.06"/>
        <n v="59.4"/>
        <n v="33.78"/>
        <n v="58.55"/>
        <n v="25"/>
        <n v="37.549999999999997"/>
        <n v="39.4"/>
        <n v="25.27"/>
        <n v="29.18"/>
        <n v="69.39"/>
        <n v="21.92"/>
        <n v="60.61"/>
        <n v="23.01"/>
        <n v="74.08"/>
        <n v="91.85"/>
        <n v="95.12"/>
        <n v="94.2"/>
        <n v="92.71"/>
        <n v="30.09"/>
        <n v="55.57"/>
        <n v="66.13"/>
        <n v="41.29"/>
        <n v="24.67"/>
        <n v="50.9"/>
        <n v="96.05"/>
        <n v="83.58"/>
        <n v="17.420000000000002"/>
        <n v="31.25"/>
        <n v="12.85"/>
        <n v="42.26"/>
        <n v="48.46"/>
        <n v="65.33"/>
        <n v="36.67"/>
        <n v="87.96"/>
        <n v="85.63"/>
        <n v="34.130000000000003"/>
        <n v="49.5"/>
        <n v="44.85"/>
        <n v="81.209999999999994"/>
        <n v="13.84"/>
        <n v="50.98"/>
        <n v="50.02"/>
        <n v="8.93"/>
        <n v="33.270000000000003"/>
        <n v="35.36"/>
        <n v="25.54"/>
        <n v="68.05"/>
        <n v="47.75"/>
        <n v="40.340000000000003"/>
        <n v="93.95"/>
        <n v="46.25"/>
        <n v="20.66"/>
        <n v="63.27"/>
        <n v="97.58"/>
        <n v="96.2"/>
        <n v="98.58"/>
        <n v="70.89"/>
        <n v="87.14"/>
        <n v="28.62"/>
        <n v="34.049999999999997"/>
        <n v="49.54"/>
        <n v="90.32"/>
        <n v="23.13"/>
        <n v="72.33"/>
        <n v="82.69"/>
        <n v="34.46"/>
        <n v="85.95"/>
        <n v="8.9499999999999993"/>
        <n v="70.81"/>
        <n v="74.599999999999994"/>
        <n v="64.63"/>
        <n v="19.88"/>
        <n v="98.92"/>
        <n v="17.8"/>
        <n v="52.04"/>
        <n v="60.68"/>
        <n v="80.39"/>
        <n v="23.49"/>
        <n v="90.18"/>
        <n v="29.93"/>
        <n v="22.07"/>
        <n v="42.14"/>
        <n v="56.7"/>
        <n v="8"/>
        <n v="30.05"/>
        <n v="13.86"/>
        <n v="90.76"/>
        <n v="50.01"/>
        <n v="30.22"/>
        <n v="32.450000000000003"/>
        <n v="66.36"/>
        <n v="13.99"/>
        <n v="65.38"/>
        <n v="48.32"/>
        <n v="92.58"/>
        <n v="58.64"/>
        <n v="73.66"/>
        <n v="67.59"/>
        <n v="42.1"/>
        <n v="17.940000000000001"/>
        <n v="47.55"/>
        <n v="84.79"/>
        <n v="12.01"/>
        <n v="9.4499999999999993"/>
        <n v="91.75"/>
        <n v="49.29"/>
        <n v="56.96"/>
        <n v="26.22"/>
        <n v="55.7"/>
        <n v="85.34"/>
        <n v="45.77"/>
        <n v="54.38"/>
        <n v="20.86"/>
        <n v="20.99"/>
        <n v="37.75"/>
        <n v="35.01"/>
        <n v="20.23"/>
        <n v="65.56"/>
        <n v="46.93"/>
        <n v="5.27"/>
        <n v="18.45"/>
        <n v="74.05"/>
        <n v="21.15"/>
        <n v="52.81"/>
        <n v="21.56"/>
        <n v="84.31"/>
        <n v="90.6"/>
        <n v="80.38"/>
        <n v="72.319999999999993"/>
        <n v="54.04"/>
        <n v="50.52"/>
        <n v="69.290000000000006"/>
        <n v="14.97"/>
        <n v="60.8"/>
        <n v="34.42"/>
        <n v="78.02"/>
        <n v="36.29"/>
        <n v="26.18"/>
        <n v="95.75"/>
        <n v="67.47"/>
        <n v="17.16"/>
        <n v="80.92"/>
        <n v="35.869999999999997"/>
        <n v="72.040000000000006"/>
        <n v="18.5"/>
        <n v="34.39"/>
        <n v="60.88"/>
        <n v="20.16"/>
        <n v="32.18"/>
        <n v="35.78"/>
        <n v="64.62"/>
        <n v="81.99"/>
        <n v="29.43"/>
        <n v="24.12"/>
        <n v="16.71"/>
        <n v="87.86"/>
        <n v="40.43"/>
        <n v="5.05"/>
        <n v="70.180000000000007"/>
        <n v="49.97"/>
        <n v="29.17"/>
        <n v="78.959999999999994"/>
        <n v="26.83"/>
        <n v="5.46"/>
        <n v="12.49"/>
        <n v="36.42"/>
        <n v="70.69"/>
        <n v="35.54"/>
        <n v="5.82"/>
        <n v="11.1"/>
        <n v="14.85"/>
        <n v="37.69"/>
        <n v="48.8"/>
        <n v="73.59"/>
        <n v="98.85"/>
        <n v="45.08"/>
        <n v="10.9"/>
        <n v="66.63"/>
        <n v="40.79"/>
        <n v="21.68"/>
        <n v="82.38"/>
        <n v="43.64"/>
        <n v="45.4"/>
        <n v="65.58"/>
        <n v="68.760000000000005"/>
        <n v="69.36"/>
        <n v="71.2"/>
        <n v="70.39"/>
        <n v="94.5"/>
        <n v="78.61"/>
        <n v="10.7"/>
        <n v="95.35"/>
        <n v="21.42"/>
        <n v="22.64"/>
        <n v="44.16"/>
        <n v="58.35"/>
        <n v="7.64"/>
        <n v="48.63"/>
        <n v="86.01"/>
        <n v="91.74"/>
        <n v="32.1"/>
        <n v="37.79"/>
        <n v="46.74"/>
        <n v="88.36"/>
        <n v="75.44"/>
        <n v="85.87"/>
        <n v="16.940000000000001"/>
        <n v="39.270000000000003"/>
        <n v="16.79"/>
        <n v="73.25"/>
        <n v="43.88"/>
        <n v="6.21"/>
        <n v="88.03"/>
        <n v="54.18"/>
        <n v="73.55"/>
        <n v="60.34"/>
        <n v="48.56"/>
        <n v="7.93"/>
        <n v="73.3"/>
        <n v="73.14"/>
        <n v="93.72"/>
        <n v="69.31"/>
        <n v="36.72"/>
        <n v="29.29"/>
        <n v="77.260000000000005"/>
        <n v="23.44"/>
        <n v="79.72"/>
        <n v="77.36"/>
        <n v="57.01"/>
        <n v="59.28"/>
        <n v="68.239999999999995"/>
        <n v="62.24"/>
        <n v="62.68"/>
        <n v="69.05"/>
        <n v="65.599999999999994"/>
        <n v="77.14"/>
        <n v="58.47"/>
        <n v="85.96"/>
        <n v="48.81"/>
        <n v="19.649999999999999"/>
        <n v="39.75"/>
        <n v="36.520000000000003"/>
        <n v="27.78"/>
        <n v="39.04"/>
        <n v="9.2799999999999994"/>
        <n v="54.51"/>
        <n v="86.95"/>
        <n v="49.24"/>
        <n v="43.11"/>
        <n v="96.03"/>
        <n v="99.24"/>
        <n v="15.09"/>
        <n v="83.87"/>
        <n v="17.52"/>
        <n v="52.06"/>
        <n v="99.66"/>
        <n v="13.46"/>
        <n v="27.43"/>
        <n v="8.3000000000000007"/>
        <n v="51.28"/>
        <n v="22.02"/>
        <n v="86.38"/>
        <n v="79.319999999999993"/>
        <n v="34.299999999999997"/>
        <n v="88.46"/>
        <n v="31.7"/>
        <n v="61.22"/>
        <n v="87.22"/>
        <n v="49"/>
        <n v="25.25"/>
        <n v="74.94"/>
        <n v="29.41"/>
        <n v="32.979999999999997"/>
        <n v="50.24"/>
        <n v="93.29"/>
        <n v="96.86"/>
        <n v="23.77"/>
        <n v="8.08"/>
        <n v="58.43"/>
        <n v="44.02"/>
        <n v="76.7"/>
        <n v="39.78"/>
        <n v="57.76"/>
        <n v="15.92"/>
        <n v="52.44"/>
        <n v="55.38"/>
        <n v="22.22"/>
        <n v="63.94"/>
        <n v="36.89"/>
        <n v="37.33"/>
        <n v="52.59"/>
        <n v="52.14"/>
        <n v="36.799999999999997"/>
        <n v="13.3"/>
        <n v="42.44"/>
        <n v="79.34"/>
        <n v="88.02"/>
        <n v="45.58"/>
        <n v="22.82"/>
        <n v="52.55"/>
        <n v="23.65"/>
        <n v="63.92"/>
        <n v="28.34"/>
        <n v="37.520000000000003"/>
        <n v="41.2"/>
        <n v="66.05"/>
        <n v="93.66"/>
        <n v="72.34"/>
        <n v="65.62"/>
        <n v="85.94"/>
        <n v="36.97"/>
        <n v="80.989999999999995"/>
        <n v="77.930000000000007"/>
        <n v="74.98"/>
        <n v="34.5"/>
        <n v="51.41"/>
        <n v="79.31"/>
        <n v="86.76"/>
        <n v="9.83"/>
        <n v="57.82"/>
        <n v="43.56"/>
        <n v="68.569999999999993"/>
        <n v="54.37"/>
        <n v="13.81"/>
        <n v="77.819999999999993"/>
        <n v="86.2"/>
        <n v="77.11"/>
        <n v="88.91"/>
        <n v="67.95"/>
        <n v="15.2"/>
        <n v="14.48"/>
        <n v="84.67"/>
        <n v="45.78"/>
        <n v="73.36"/>
        <n v="24.11"/>
        <n v="89.48"/>
        <n v="21.89"/>
        <n v="47.02"/>
        <n v="14.36"/>
        <n v="11.57"/>
        <n v="93.17"/>
        <n v="82.78"/>
        <n v="75.25"/>
        <n v="49.4"/>
        <n v="99.1"/>
        <n v="67.98"/>
        <n v="44.53"/>
        <n v="40.51"/>
        <n v="21.86"/>
        <n v="42.36"/>
        <n v="59.21"/>
        <n v="73.52"/>
        <n v="33.56"/>
        <n v="86.42"/>
        <n v="44.68"/>
        <n v="42.97"/>
        <n v="76.12"/>
        <n v="63.42"/>
        <n v="34.14"/>
        <n v="44.14"/>
        <n v="68.31"/>
        <n v="77.44"/>
        <n v="68.12"/>
        <n v="94.34"/>
        <n v="58.75"/>
        <n v="16.489999999999998"/>
        <n v="53.08"/>
        <n v="94.25"/>
        <n v="99.63"/>
        <n v="43.25"/>
        <n v="29.05"/>
        <n v="67.81"/>
        <n v="51.25"/>
        <n v="11.94"/>
        <n v="37.9"/>
        <n v="72.760000000000005"/>
        <n v="68.709999999999994"/>
        <n v="91.84"/>
        <n v="23.16"/>
        <n v="92.29"/>
        <n v="78.03"/>
        <n v="90.52"/>
        <n v="70.430000000000007"/>
        <n v="43.18"/>
        <n v="44.88"/>
        <n v="56.77"/>
        <n v="82.59"/>
        <n v="46.04"/>
        <n v="33.29"/>
        <n v="54.19"/>
        <n v="91.9"/>
        <n v="39.32"/>
        <n v="59.27"/>
        <n v="17.399999999999999"/>
        <n v="83.2"/>
        <n v="97.24"/>
        <n v="43.94"/>
        <n v="59.03"/>
        <n v="96.54"/>
        <n v="54.57"/>
        <n v="7.77"/>
        <n v="29.81"/>
        <n v="28.28"/>
        <n v="10.4"/>
        <n v="96.91"/>
        <n v="17.22"/>
        <n v="44.24"/>
        <n v="65.91"/>
        <n v="52.1"/>
        <n v="91.65"/>
        <n v="46.24"/>
        <n v="68.5"/>
        <n v="70.790000000000006"/>
        <n v="45.6"/>
        <n v="85.06"/>
        <n v="15.11"/>
        <n v="66.739999999999995"/>
        <n v="96.52"/>
        <n v="23.4"/>
        <n v="98.87"/>
        <n v="94.43"/>
        <n v="16.52"/>
        <n v="36.15"/>
        <n v="26"/>
        <n v="60.83"/>
        <n v="21.91"/>
        <n v="82.05"/>
        <n v="49.91"/>
        <n v="95.11"/>
        <n v="7.55"/>
        <n v="30.36"/>
        <n v="94.17"/>
        <n v="91.12"/>
        <n v="56.23"/>
        <n v="24.69"/>
        <n v="16.649999999999999"/>
        <n v="79.150000000000006"/>
        <n v="47.76"/>
        <n v="75.05"/>
        <n v="44.34"/>
        <n v="82.97"/>
        <n v="54.69"/>
        <n v="95.6"/>
        <n v="74.819999999999993"/>
        <n v="18.05"/>
        <n v="5.37"/>
        <n v="84.49"/>
        <n v="74.45"/>
        <n v="66.099999999999994"/>
        <n v="43.6"/>
        <n v="11.55"/>
        <n v="63.24"/>
        <n v="13.44"/>
        <n v="44.75"/>
        <n v="45.29"/>
        <n v="83.12"/>
        <n v="93.22"/>
        <n v="5.83"/>
        <n v="26.84"/>
        <n v="62.7"/>
        <n v="68.42"/>
        <n v="9.7799999999999994"/>
        <n v="96.94"/>
        <n v="65.040000000000006"/>
        <n v="68.84"/>
        <n v="56.95"/>
        <n v="21.09"/>
        <n v="45.59"/>
        <n v="56.72"/>
        <n v="79.58"/>
        <n v="22.14"/>
        <n v="32.65"/>
        <n v="38.03"/>
        <n v="14.99"/>
        <n v="55.31"/>
        <n v="49.19"/>
        <n v="67.39"/>
        <n v="68.28"/>
        <n v="6.5"/>
        <n v="23.75"/>
        <n v="42.31"/>
        <n v="98.28"/>
        <n v="83.51"/>
        <n v="11.28"/>
        <n v="7.4"/>
        <n v="82.99"/>
        <n v="50.97"/>
        <n v="24.54"/>
        <n v="21.28"/>
        <n v="28.05"/>
        <n v="27.09"/>
        <n v="30.67"/>
        <n v="66.98"/>
        <n v="32.44"/>
        <n v="15.57"/>
        <n v="49.15"/>
        <n v="37.26"/>
        <n v="27.67"/>
        <n v="60.22"/>
        <n v="20.68"/>
        <n v="29.82"/>
        <n v="85.17"/>
        <n v="35.75"/>
        <n v="67.709999999999994"/>
        <n v="77.91"/>
        <n v="51.19"/>
        <n v="48.58"/>
        <n v="95.27"/>
        <n v="87.72"/>
        <n v="42.8"/>
        <n v="68.17"/>
        <n v="44.47"/>
        <n v="33.39"/>
        <n v="90.67"/>
        <n v="88.48"/>
        <n v="18.170000000000002"/>
        <n v="93.59"/>
        <n v="67.400000000000006"/>
        <n v="88.22"/>
        <n v="77.63"/>
        <n v="30.64"/>
        <n v="89.1"/>
        <n v="42.96"/>
        <n v="15.43"/>
        <n v="27.7"/>
        <n v="22.85"/>
        <n v="58.91"/>
        <n v="26.49"/>
        <n v="74.48"/>
        <n v="6.75"/>
        <n v="37.450000000000003"/>
        <n v="73.39"/>
        <n v="93.36"/>
        <n v="33.85"/>
        <n v="72.5"/>
        <n v="28.7"/>
        <n v="60.77"/>
        <n v="96.09"/>
        <n v="58.46"/>
        <n v="42.53"/>
        <n v="13.59"/>
        <n v="36.08"/>
        <n v="72.64"/>
        <n v="6.66"/>
        <n v="38.01"/>
        <n v="27.9"/>
        <n v="45.13"/>
        <n v="32.92"/>
        <n v="54.31"/>
        <n v="38.26"/>
        <n v="38.57"/>
        <n v="74.23"/>
        <n v="84.95"/>
        <n v="57.26"/>
        <n v="12.59"/>
        <n v="61.33"/>
        <n v="44.35"/>
        <n v="95.09"/>
        <n v="44.94"/>
        <n v="86.65"/>
        <n v="40.799999999999997"/>
        <n v="35.1"/>
        <n v="30.59"/>
        <n v="40.89"/>
        <n v="99.39"/>
        <n v="59.33"/>
        <n v="22.62"/>
        <n v="52.86"/>
        <n v="32.76"/>
        <n v="21.82"/>
        <n v="31.98"/>
        <n v="94.56"/>
        <n v="11.88"/>
        <n v="5.58"/>
        <n v="22.09"/>
        <n v="57.02"/>
        <n v="76.23"/>
        <n v="42.76"/>
        <n v="29.19"/>
        <n v="42.48"/>
        <n v="40.82"/>
        <n v="23.33"/>
        <n v="41.62"/>
        <n v="75.349999999999994"/>
        <n v="31.17"/>
        <n v="47.82"/>
        <n v="60.15"/>
        <n v="65.63"/>
        <n v="90.42"/>
        <n v="16.690000000000001"/>
        <n v="90.35"/>
        <n v="75.760000000000005"/>
        <n v="50.17"/>
        <n v="42.7"/>
        <n v="45.85"/>
        <n v="53.61"/>
        <n v="11.83"/>
        <n v="82.25"/>
        <n v="72.66"/>
        <n v="44.13"/>
        <n v="33.18"/>
        <n v="96.89"/>
        <n v="28.79"/>
        <n v="78.150000000000006"/>
        <n v="30.63"/>
        <n v="77.97"/>
        <n v="62.14"/>
        <n v="72.47"/>
        <n v="45.09"/>
        <n v="64.08"/>
        <n v="12.51"/>
        <n v="53.67"/>
        <n v="30.71"/>
        <n v="19.04"/>
        <n v="84.78"/>
        <n v="54.22"/>
        <n v="46.17"/>
        <n v="27.42"/>
        <n v="52.23"/>
        <n v="55.22"/>
        <n v="17.899999999999999"/>
        <n v="61.19"/>
        <n v="55.47"/>
        <n v="95.46"/>
        <n v="72.709999999999994"/>
        <n v="46.28"/>
        <n v="11.14"/>
        <n v="72.260000000000005"/>
        <n v="82.61"/>
        <n v="22.42"/>
        <n v="50.35"/>
        <n v="42.46"/>
        <n v="21.18"/>
        <n v="92.13"/>
        <n v="6.57"/>
        <n v="96.68"/>
        <n v="93.56"/>
        <n v="60.17"/>
        <n v="78.709999999999994"/>
        <n v="32.28"/>
        <n v="44.3"/>
        <n v="38.9"/>
        <n v="44"/>
        <n v="7.43"/>
        <n v="81.349999999999994"/>
        <n v="41.92"/>
        <n v="19.84"/>
        <n v="52.38"/>
        <n v="96.12"/>
        <n v="27.52"/>
        <n v="76.819999999999993"/>
        <n v="92.22"/>
        <n v="31.34"/>
        <n v="98.01"/>
        <n v="66.91"/>
        <n v="76.64"/>
        <n v="6.49"/>
        <n v="78.239999999999995"/>
        <n v="16.739999999999998"/>
        <n v="28.13"/>
        <n v="6.13"/>
        <n v="47.52"/>
        <n v="40.14"/>
        <n v="62.66"/>
        <n v="25.06"/>
        <n v="62.71"/>
        <n v="25.02"/>
        <n v="64.540000000000006"/>
        <n v="65.12"/>
        <n v="74.38"/>
        <n v="35.9"/>
        <n v="19.48"/>
        <n v="28.58"/>
        <n v="53.13"/>
        <n v="32.51"/>
        <n v="23.18"/>
        <n v="26.05"/>
        <n v="45.22"/>
        <n v="31.22"/>
        <n v="40.869999999999997"/>
        <n v="18.64"/>
        <n v="45.49"/>
        <n v="89.55"/>
        <n v="55.44"/>
        <n v="83.41"/>
        <n v="19.5"/>
        <n v="38.29"/>
        <n v="97.08"/>
        <n v="31.86"/>
        <n v="23.99"/>
        <n v="75.61"/>
        <n v="13.14"/>
        <n v="11.99"/>
        <n v="39.659999999999997"/>
        <n v="76.92"/>
        <n v="12.71"/>
        <n v="43.1"/>
        <n v="81.569999999999993"/>
        <n v="82.37"/>
        <n v="8.49"/>
        <n v="35.200000000000003"/>
        <n v="17.34"/>
        <n v="76.52"/>
        <n v="10.210000000000001"/>
        <n v="85.32"/>
        <n v="35.520000000000003"/>
        <n v="51.4"/>
        <n v="80.540000000000006"/>
        <n v="53.01"/>
        <n v="74.89"/>
        <n v="19.11"/>
        <n v="37.68"/>
        <n v="22.92"/>
        <n v="69.97"/>
        <n v="73.56"/>
        <n v="72.59"/>
        <n v="71.87"/>
        <n v="54.01"/>
        <n v="79.739999999999995"/>
        <n v="10.81"/>
        <n v="38.83"/>
        <n v="66.930000000000007"/>
        <n v="41.23"/>
        <n v="71.209999999999994"/>
        <n v="88.52"/>
        <n v="33.36"/>
        <n v="36.85"/>
        <n v="37.83"/>
        <n v="80.010000000000005"/>
        <n v="79.08"/>
        <n v="69.56"/>
        <n v="6.81"/>
        <n v="72.75"/>
        <n v="99.38"/>
        <n v="95.19"/>
        <n v="19.850000000000001"/>
        <n v="31.87"/>
        <n v="13.36"/>
        <n v="59.94"/>
        <n v="59.57"/>
        <n v="24.55"/>
        <n v="16.989999999999998"/>
        <n v="35.26"/>
        <n v="33.79"/>
        <n v="35.47"/>
        <n v="68.56"/>
        <n v="99.97"/>
        <n v="43.29"/>
        <n v="78.180000000000007"/>
        <n v="36.700000000000003"/>
        <n v="78.22"/>
        <n v="59.84"/>
        <n v="91.06"/>
        <n v="57.97"/>
        <n v="59.67"/>
        <n v="34"/>
        <n v="55.02"/>
        <n v="63.57"/>
        <n v="14.53"/>
        <n v="61.54"/>
        <n v="38.97"/>
        <n v="83.57"/>
        <n v="15.69"/>
        <n v="71.760000000000005"/>
        <n v="15.41"/>
        <n v="67.5"/>
        <n v="25.9"/>
        <n v="48.6"/>
        <n v="5.52"/>
        <n v="46.18"/>
        <n v="61.23"/>
        <n v="61.14"/>
        <n v="6.38"/>
        <n v="27.89"/>
        <n v="44.27"/>
        <n v="98.18"/>
        <n v="41.78"/>
        <n v="27.88"/>
        <n v="72.349999999999994"/>
        <n v="49.41"/>
        <n v="93.12"/>
        <n v="52.63"/>
        <n v="22.91"/>
        <n v="64.12"/>
        <n v="51.8"/>
        <n v="71.510000000000005"/>
        <n v="40.119999999999997"/>
        <n v="50.33"/>
        <n v="33.26"/>
        <n v="57.43"/>
        <n v="34.880000000000003"/>
        <n v="49.34"/>
        <n v="55.1"/>
        <n v="7.21"/>
        <n v="9.23"/>
        <n v="36.770000000000003"/>
        <n v="51.23"/>
        <n v="18.059999999999999"/>
        <n v="90.78"/>
        <n v="34.65"/>
        <n v="12.33"/>
        <n v="5.6"/>
        <n v="99.23"/>
        <n v="82.31"/>
        <n v="52.41"/>
        <n v="57.2"/>
        <n v="35.700000000000003"/>
        <n v="71.709999999999994"/>
        <n v="48.17"/>
        <n v="58.48"/>
        <n v="87.33"/>
        <n v="97.3"/>
        <n v="47.16"/>
        <n v="29.26"/>
        <n v="56.81"/>
        <n v="92.2"/>
        <n v="36.49"/>
        <n v="41.38"/>
        <n v="16.899999999999999"/>
        <n v="78.599999999999994"/>
        <n v="17.73"/>
        <n v="72.12"/>
        <n v="59.6"/>
        <n v="99.74"/>
        <n v="70.97"/>
        <n v="33.58"/>
        <n v="25.87"/>
        <n v="19.149999999999999"/>
        <n v="25.92"/>
        <n v="52.95"/>
        <n v="94.19"/>
        <n v="99.45"/>
        <n v="31.32"/>
        <n v="47.69"/>
        <n v="98.42"/>
        <n v="31.2"/>
        <n v="63.54"/>
        <n v="10.16"/>
        <n v="57.93"/>
        <n v="58.05"/>
        <n v="87.07"/>
        <n v="17.72"/>
        <n v="75.64"/>
        <n v="93.83"/>
        <n v="31.48"/>
        <n v="23.74"/>
        <n v="89.77"/>
        <n v="69.260000000000005"/>
        <n v="94.41"/>
        <n v="71.31"/>
        <n v="97.25"/>
        <n v="63.12"/>
        <n v="36.130000000000003"/>
        <n v="60.87"/>
        <n v="60.31"/>
        <n v="6.18"/>
        <n v="11.52"/>
        <n v="72.83"/>
        <n v="33.92"/>
        <n v="26.7"/>
        <n v="47.54"/>
        <n v="7.3"/>
        <n v="14.2"/>
        <n v="66.97"/>
        <n v="39.619999999999997"/>
        <n v="39.5"/>
        <n v="80.56"/>
        <n v="57.5"/>
        <n v="66.069999999999993"/>
        <n v="62.38"/>
        <n v="99.2"/>
        <n v="5.33"/>
        <n v="28.99"/>
        <n v="45.35"/>
        <n v="29.8"/>
        <n v="45.65"/>
        <n v="7.68"/>
        <n v="57.67"/>
        <n v="95.44"/>
        <n v="53.89"/>
        <n v="79"/>
        <n v="68.72"/>
        <n v="91.57"/>
        <n v="57.47"/>
        <n v="40.83"/>
        <n v="68.34"/>
        <n v="54.24"/>
        <n v="28.69"/>
        <n v="18.57"/>
        <n v="74.63"/>
        <n v="42.66"/>
        <n v="9.31"/>
        <n v="94.68"/>
        <n v="70.510000000000005"/>
        <n v="39.56"/>
        <n v="28.21"/>
        <n v="26.03"/>
        <n v="46.67"/>
        <n v="82.67"/>
        <n v="5.08"/>
        <n v="22.65"/>
        <n v="44.52"/>
        <n v="12.07"/>
        <n v="13.13"/>
        <n v="27.2"/>
        <n v="63.7"/>
        <n v="32.72"/>
        <n v="9.07"/>
        <n v="46.85"/>
        <n v="90.13"/>
        <n v="22.16"/>
        <n v="71.900000000000006"/>
        <n v="94.08"/>
        <n v="10.45"/>
        <n v="68.650000000000006"/>
        <n v="31.49"/>
        <n v="70.260000000000005"/>
        <n v="64.650000000000006"/>
        <n v="7.59"/>
        <n v="29.39"/>
        <n v="6.39"/>
        <n v="84.92"/>
        <n v="67.61"/>
        <n v="76.599999999999994"/>
        <n v="22.12"/>
        <n v="77.069999999999993"/>
        <n v="13.38"/>
        <n v="95.8"/>
        <n v="89.37"/>
        <n v="46.06"/>
        <n v="19.16"/>
        <n v="5.04"/>
        <n v="37.46"/>
        <n v="33.57"/>
        <n v="55.51"/>
        <n v="55.64"/>
        <n v="48.18"/>
        <n v="51.47"/>
        <n v="63.53"/>
        <n v="94.87"/>
        <n v="78.319999999999993"/>
        <n v="17.23"/>
        <n v="31.04"/>
        <n v="97.82"/>
        <n v="73.83"/>
        <n v="74.2"/>
        <n v="83.69"/>
        <n v="28.72"/>
        <n v="29.76"/>
        <n v="49.42"/>
        <n v="38.67"/>
        <n v="16.3"/>
        <n v="32.26"/>
        <n v="34.58"/>
        <n v="69.650000000000006"/>
        <n v="17.79"/>
        <n v="61.11"/>
        <n v="35.42"/>
        <n v="24.48"/>
        <n v="47.31"/>
        <n v="43.85"/>
        <n v="57.73"/>
        <n v="31.11"/>
        <n v="87.09"/>
        <n v="41.12"/>
        <n v="32.29"/>
        <n v="82.9"/>
        <n v="46.11"/>
        <n v="64.06"/>
        <n v="55.81"/>
        <n v="19.420000000000002"/>
        <n v="48.77"/>
        <n v="44.7"/>
        <n v="17.75"/>
        <n v="56.09"/>
        <n v="87.35"/>
        <n v="24.17"/>
        <n v="49.2"/>
        <n v="69.569999999999993"/>
        <n v="86.17"/>
        <n v="65.180000000000007"/>
        <n v="82.26"/>
        <n v="9.02"/>
        <n v="84.68"/>
        <n v="76.13"/>
        <n v="85.99"/>
        <n v="73"/>
        <n v="10.29"/>
        <n v="58.88"/>
        <n v="71.150000000000006"/>
        <n v="22.83"/>
        <n v="14.11"/>
        <n v="48.61"/>
        <n v="39.700000000000003"/>
        <n v="10.62"/>
        <n v="11.65"/>
        <n v="5.0599999999999996"/>
        <n v="76.290000000000006"/>
        <n v="59.11"/>
        <n v="68.25"/>
        <n v="85.11"/>
        <n v="20.53"/>
        <n v="7.92"/>
        <n v="24.66"/>
        <n v="96.83"/>
        <n v="50.04"/>
        <n v="85.38"/>
        <n v="52.4"/>
        <n v="66.56"/>
        <n v="71.39"/>
        <n v="5.29"/>
        <n v="99.37"/>
        <n v="92.12"/>
        <n v="45.21"/>
        <n v="62.8"/>
        <n v="45.95"/>
        <n v="23.79"/>
        <n v="58.44"/>
        <n v="8.57"/>
        <n v="62.62"/>
        <n v="69.209999999999994"/>
        <n v="74.84"/>
        <n v="34.49"/>
        <n v="32.99"/>
        <n v="7.15"/>
        <n v="55.14"/>
        <n v="81.239999999999995"/>
        <n v="89.81"/>
        <n v="71.45"/>
        <n v="29.74"/>
        <n v="44.17"/>
        <n v="50.37"/>
        <n v="79.06"/>
        <n v="41.91"/>
        <n v="47.65"/>
        <n v="78.39"/>
        <n v="38.549999999999997"/>
        <n v="54.89"/>
        <n v="21.54"/>
        <n v="25.47"/>
        <n v="16.97"/>
        <n v="22.97"/>
        <n v="34.9"/>
        <n v="48.34"/>
        <n v="8.14"/>
        <n v="76.87"/>
        <n v="81.150000000000006"/>
        <n v="76.400000000000006"/>
        <n v="50.91"/>
        <n v="53"/>
        <n v="94.32"/>
        <n v="92.18"/>
        <n v="67.28"/>
        <n v="87.11"/>
        <n v="25.59"/>
        <n v="5.28"/>
        <n v="61.61"/>
        <n v="85.12"/>
        <n v="53.2"/>
        <n v="80.33"/>
        <n v="56.71"/>
        <n v="38.700000000000003"/>
        <n v="6.35"/>
        <n v="74.17"/>
        <n v="35.24"/>
        <n v="74.69"/>
        <n v="12.26"/>
        <n v="66.48"/>
        <n v="74.290000000000006"/>
        <n v="32.24"/>
        <n v="88.15"/>
        <n v="98.82"/>
        <n v="6.44"/>
        <n v="40.270000000000003"/>
        <n v="6.46"/>
        <n v="47.07"/>
        <n v="90.75"/>
        <n v="87.66"/>
        <n v="57.39"/>
        <n v="31.51"/>
        <n v="95.9"/>
        <n v="66.239999999999995"/>
        <n v="65.23"/>
        <n v="60.84"/>
        <n v="34.24"/>
        <n v="59.49"/>
        <n v="8.9600000000000009"/>
        <n v="60.14"/>
        <n v="95.03"/>
        <n v="25.61"/>
        <n v="74.72"/>
        <n v="25.28"/>
        <n v="39.590000000000003"/>
        <n v="34.54"/>
        <n v="77"/>
        <n v="89.56"/>
        <n v="15.96"/>
        <n v="77.459999999999994"/>
        <n v="43.5"/>
        <n v="65.28"/>
        <n v="27.31"/>
        <n v="18.670000000000002"/>
        <n v="77.28"/>
        <n v="83.76"/>
        <n v="10.93"/>
        <n v="42.02"/>
        <n v="79.17"/>
        <n v="5.44"/>
        <n v="39.67"/>
        <n v="44.95"/>
        <n v="18.100000000000001"/>
        <n v="69.59"/>
        <n v="14.38"/>
        <n v="59.75"/>
        <n v="68.849999999999994"/>
        <n v="38.08"/>
        <n v="81.08"/>
        <n v="70.34"/>
        <n v="46.19"/>
        <n v="76.47"/>
        <n v="12.42"/>
        <n v="18.38"/>
        <n v="34.78"/>
        <n v="93.71"/>
        <n v="94.35"/>
        <n v="15.27"/>
        <n v="65.510000000000005"/>
        <n v="71.58"/>
        <n v="8.15"/>
        <n v="91.46"/>
        <n v="10.94"/>
        <n v="9.25"/>
        <n v="24.68"/>
        <n v="75.239999999999995"/>
        <n v="19.43"/>
        <n v="38.979999999999997"/>
        <n v="27.95"/>
        <n v="41.48"/>
        <n v="27.37"/>
        <n v="69.58"/>
        <n v="86.27"/>
        <n v="77.38"/>
        <n v="25.39"/>
        <n v="38.020000000000003"/>
        <n v="60.43"/>
        <n v="72.45"/>
        <n v="35.71"/>
        <n v="82.91"/>
        <n v="64.849999999999994"/>
        <n v="99.04"/>
        <n v="92.61"/>
        <n v="73.209999999999994"/>
        <n v="45.26"/>
        <n v="39.200000000000003"/>
        <n v="82.96"/>
        <n v="79.209999999999994"/>
        <n v="30.51"/>
        <n v="71.98"/>
        <n v="91"/>
        <n v="8.27"/>
        <n v="14.26"/>
        <n v="8.32"/>
        <n v="99.93"/>
        <n v="36.61"/>
        <n v="82.89"/>
        <n v="38.42"/>
        <n v="59.06"/>
        <n v="90.03"/>
        <n v="37.32"/>
        <n v="29.45"/>
        <n v="26.81"/>
        <n v="37.44"/>
        <n v="62.34"/>
        <n v="13.87"/>
        <n v="44.12"/>
        <n v="91.52"/>
        <n v="82.53"/>
        <n v="50.1"/>
        <n v="41.9"/>
        <n v="8.52"/>
        <n v="36.979999999999997"/>
        <n v="75.81"/>
        <n v="76.83"/>
        <n v="26.79"/>
        <n v="11.56"/>
        <n v="54.84"/>
        <n v="10.86"/>
        <n v="55.34"/>
        <n v="91.03"/>
        <n v="39.79"/>
        <n v="95.99"/>
        <n v="19.600000000000001"/>
        <n v="51.03"/>
        <n v="47.04"/>
        <n v="51.04"/>
        <n v="35.43"/>
        <n v="27.34"/>
        <n v="91.64"/>
        <n v="21.59"/>
        <n v="80.239999999999995"/>
        <n v="43.67"/>
        <n v="85.02"/>
        <n v="65"/>
        <n v="73.41"/>
        <n v="21.36"/>
        <n v="54.77"/>
        <n v="71.48"/>
        <n v="11.96"/>
        <n v="89.26"/>
        <n v="14.54"/>
        <n v="97.79"/>
        <n v="53.09"/>
        <n v="87.85"/>
        <n v="85.71"/>
        <n v="23.56"/>
        <n v="11.64"/>
        <n v="82.98"/>
        <n v="16.84"/>
        <n v="49.85"/>
        <n v="83.05"/>
        <n v="21.31"/>
        <n v="12.46"/>
        <n v="14.22"/>
        <n v="53.04"/>
        <n v="59.68"/>
        <n v="17.91"/>
        <n v="54.44"/>
        <n v="41.81"/>
        <n v="58.11"/>
        <n v="44.99"/>
        <n v="22.32"/>
        <n v="78.53"/>
        <n v="94.78"/>
        <n v="35.950000000000003"/>
        <n v="57.98"/>
        <n v="78.11"/>
        <n v="25.82"/>
        <n v="78.8"/>
        <n v="84.69"/>
        <n v="46.86"/>
        <n v="46.38"/>
        <n v="38.22"/>
        <n v="31.81"/>
        <n v="44.06"/>
        <n v="93.33"/>
        <n v="69.349999999999994"/>
        <n v="89.02"/>
        <n v="82.39"/>
        <n v="67.930000000000007"/>
        <n v="93.49"/>
        <n v="21.46"/>
        <n v="91.07"/>
        <n v="46.65"/>
        <n v="55.18"/>
        <n v="65.77"/>
        <n v="60.18"/>
        <n v="98.19"/>
        <n v="59.74"/>
        <n v="29.35"/>
        <n v="15.55"/>
        <n v="53.27"/>
        <n v="20.3"/>
        <n v="26.23"/>
        <n v="51.3"/>
        <n v="87.95"/>
        <n v="40.85"/>
        <n v="63.13"/>
        <n v="60.79"/>
        <n v="66.83"/>
        <n v="80.510000000000005"/>
        <n v="23.03"/>
        <n v="89.51"/>
        <n v="98.53"/>
        <n v="96.9"/>
        <n v="80.12"/>
        <n v="78.08"/>
        <n v="51.07"/>
        <n v="91.2"/>
        <n v="25.98"/>
        <n v="63.83"/>
        <n v="45.43"/>
        <n v="84.3"/>
        <n v="76.069999999999993"/>
        <n v="55.13"/>
        <n v="60.58"/>
        <n v="68.73"/>
        <n v="6.91"/>
        <n v="45.42"/>
        <n v="86.46"/>
        <n v="89.07"/>
        <n v="9.52"/>
        <n v="27.21"/>
        <n v="96.33"/>
        <n v="41.09"/>
        <n v="85.98"/>
        <n v="48.94"/>
        <n v="36.65"/>
        <n v="26.33"/>
        <n v="51.57"/>
        <n v="6.92"/>
        <n v="57.77"/>
        <n v="37.08"/>
        <n v="12.87"/>
        <n v="20.36"/>
        <n v="87.01"/>
        <n v="64.819999999999993"/>
        <n v="58.9"/>
        <n v="75.790000000000006"/>
        <n v="43.15"/>
        <n v="56.01"/>
        <n v="5.16"/>
        <n v="28.89"/>
        <n v="33.61"/>
        <n v="34.56"/>
        <n v="91.16"/>
        <n v="67.7"/>
        <n v="99.86"/>
        <n v="72.38"/>
        <n v="82.82"/>
        <n v="9.11"/>
        <n v="36.4"/>
        <n v="57.58"/>
        <n v="92.34"/>
        <n v="57.38"/>
        <n v="16.72"/>
        <n v="16.37"/>
        <n v="99.59"/>
        <n v="25.24"/>
        <n v="49.51"/>
        <n v="38.07"/>
        <n v="25.48"/>
        <n v="41.27"/>
        <n v="47.9"/>
        <n v="47.11"/>
        <n v="56.15"/>
        <n v="41.98"/>
        <n v="80.13"/>
        <n v="92.56"/>
        <n v="45.16"/>
        <n v="91.99"/>
        <n v="9.51"/>
        <n v="37.22"/>
        <n v="44.9"/>
        <n v="83.19"/>
        <n v="27.87"/>
        <n v="6.58"/>
        <n v="22.88"/>
        <n v="43.38"/>
        <n v="56.36"/>
        <n v="92.73"/>
        <n v="37.729999999999997"/>
        <n v="57.32"/>
        <n v="59.01"/>
        <n v="65.959999999999994"/>
        <n v="79.42"/>
        <n v="20.67"/>
        <n v="47.97"/>
        <n v="25.36"/>
        <n v="82.27"/>
        <n v="58.79"/>
        <n v="93.24"/>
        <n v="20.69"/>
        <n v="89.49"/>
        <n v="70.489999999999995"/>
        <n v="71.83"/>
        <n v="19.940000000000001"/>
        <n v="6.19"/>
        <n v="22.79"/>
        <n v="57"/>
        <n v="72.489999999999995"/>
        <n v="22.95"/>
        <n v="18.3"/>
        <n v="7.88"/>
        <n v="67.8"/>
        <n v="25.11"/>
        <n v="35.89"/>
        <n v="6.8"/>
        <n v="95.92"/>
        <n v="64.95"/>
        <n v="99.13"/>
        <n v="50.65"/>
        <n v="6.02"/>
        <n v="34.76"/>
        <n v="35.130000000000003"/>
        <n v="37.14"/>
        <n v="95.63"/>
        <n v="89.9"/>
        <n v="5.64"/>
        <n v="21.01"/>
        <n v="35.619999999999997"/>
        <n v="58.82"/>
        <n v="80.17"/>
        <n v="26.28"/>
        <n v="66.25"/>
        <n v="28.61"/>
        <n v="94.53"/>
        <n v="8.0299999999999994"/>
        <n v="26.36"/>
        <n v="15.62"/>
        <n v="9.4700000000000006"/>
        <n v="68.150000000000006"/>
        <n v="16.28"/>
        <n v="93.7"/>
        <n v="98.68"/>
        <n v="23.37"/>
        <n v="81.33"/>
        <n v="64.41"/>
        <n v="8.73"/>
        <n v="8.2799999999999994"/>
        <n v="7.46"/>
        <n v="19.38"/>
        <n v="77.02"/>
        <n v="59.44"/>
        <n v="74.510000000000005"/>
        <n v="55.53"/>
        <n v="30.94"/>
        <n v="33.4"/>
        <n v="50.87"/>
        <n v="25.1"/>
        <n v="27.13"/>
        <n v="60.63"/>
        <n v="9.32"/>
        <n v="27.3"/>
        <n v="59.7"/>
        <n v="90.25"/>
        <n v="75.73"/>
        <n v="76.56"/>
        <n v="56.49"/>
        <n v="29.4"/>
        <n v="16.399999999999999"/>
        <n v="90.22"/>
        <n v="62.75"/>
        <n v="60.02"/>
        <n v="37.96"/>
        <n v="40.71"/>
        <n v="48.91"/>
        <n v="99.36"/>
        <n v="6.85"/>
        <n v="33.630000000000003"/>
        <n v="83.68"/>
        <n v="24.6"/>
        <n v="84.6"/>
        <n v="37.31"/>
        <n v="56.58"/>
        <n v="76.41"/>
        <n v="5.3"/>
        <n v="95.05"/>
        <n v="90.65"/>
        <n v="41.16"/>
        <n v="13.7"/>
        <n v="64.55"/>
        <n v="25.17"/>
        <n v="22.25"/>
        <n v="61.63"/>
        <n v="73.2"/>
        <n v="96.56"/>
        <n v="25.32"/>
        <n v="95.43"/>
        <n v="66.77"/>
        <n v="63.62"/>
        <n v="72.209999999999994"/>
        <n v="22.6"/>
        <n v="99.61"/>
        <n v="53.93"/>
        <n v="26.57"/>
        <n v="79.260000000000005"/>
        <n v="52.45"/>
        <n v="34.869999999999997"/>
        <n v="36.93"/>
        <n v="11.47"/>
        <n v="81.37"/>
        <n v="48.07"/>
        <n v="60.54"/>
        <n v="59.31"/>
        <n v="83.64"/>
        <n v="53.79"/>
        <n v="32.200000000000003"/>
        <n v="64.459999999999994"/>
        <n v="95.38"/>
        <n v="53.94"/>
        <n v="38.79"/>
        <n v="77.760000000000005"/>
        <n v="69.510000000000005"/>
        <n v="97.48"/>
        <n v="32.96"/>
        <n v="72.150000000000006"/>
        <n v="88.1"/>
        <n v="8.6999999999999993"/>
        <n v="14.74"/>
        <n v="87.2"/>
        <n v="32.21"/>
        <n v="32.58"/>
        <n v="98.14"/>
        <n v="64.33"/>
        <n v="91.66"/>
        <n v="62.88"/>
        <n v="62.74"/>
        <n v="7.67"/>
        <n v="30.32"/>
        <n v="67.040000000000006"/>
        <n v="30.82"/>
        <n v="81.62"/>
        <n v="67.900000000000006"/>
        <n v="8.65"/>
        <n v="12.79"/>
        <n v="8.16"/>
        <n v="66.17"/>
        <n v="73.31"/>
        <n v="93.39"/>
        <n v="60.85"/>
        <n v="13.45"/>
        <n v="5.01"/>
        <n v="64.37"/>
        <n v="15.39"/>
        <n v="58.12"/>
        <n v="35.29"/>
        <n v="32.549999999999997"/>
        <n v="50.25"/>
        <n v="96.53"/>
        <n v="89.2"/>
        <n v="80.73"/>
        <n v="90.09"/>
        <n v="54.64"/>
        <n v="21.6"/>
        <n v="97.77"/>
        <n v="37.799999999999997"/>
        <n v="68.59"/>
        <n v="61.31"/>
        <n v="9.61"/>
        <n v="78.64"/>
        <n v="87.8"/>
        <n v="93.58"/>
        <n v="23.23"/>
        <n v="79.2"/>
        <n v="74.36"/>
        <n v="85.82"/>
        <n v="88.16"/>
        <n v="44.84"/>
        <n v="22.5"/>
        <n v="91.22"/>
        <n v="25.03"/>
        <n v="34.950000000000003"/>
        <n v="22.55"/>
        <n v="98.71"/>
        <n v="28.59"/>
        <n v="67.489999999999995"/>
        <n v="82.88"/>
        <n v="68"/>
        <n v="39"/>
        <n v="9.6999999999999993"/>
        <n v="8.4700000000000006"/>
        <n v="78.59"/>
        <n v="83.42"/>
        <n v="85.61"/>
        <n v="26.45"/>
        <n v="49.58"/>
        <n v="29.22"/>
        <n v="42.72"/>
        <n v="13.79"/>
        <n v="21.98"/>
        <n v="19.760000000000002"/>
        <n v="70.33"/>
        <n v="33.42"/>
        <n v="15.56"/>
        <n v="33.5"/>
        <n v="60.46"/>
        <n v="46.03"/>
        <n v="15.99"/>
        <n v="25.38"/>
        <n v="89.92"/>
        <n v="81.819999999999993"/>
        <n v="52.58"/>
        <n v="61.67"/>
        <n v="55.48"/>
        <n v="95.78"/>
        <n v="8.86"/>
        <n v="80.61"/>
        <n v="97.59"/>
        <n v="33.47"/>
        <n v="27.26"/>
        <n v="18.82"/>
        <n v="62.91"/>
        <n v="99.28"/>
        <n v="73.62"/>
        <n v="76.260000000000005"/>
        <n v="65.69"/>
        <n v="50.32"/>
        <n v="61.25"/>
        <n v="79.959999999999994"/>
        <n v="44.18"/>
        <n v="51.22"/>
        <n v="64.099999999999994"/>
        <n v="8.5"/>
        <n v="41.41"/>
        <n v="14.28"/>
        <n v="5.35"/>
        <n v="71.400000000000006"/>
        <n v="29.21"/>
        <n v="88.47"/>
        <n v="15.88"/>
        <n v="28.75"/>
        <n v="36.94"/>
        <n v="33.799999999999997"/>
        <n v="97.01"/>
        <n v="55.21"/>
        <n v="23.15"/>
        <n v="47.89"/>
        <n v="68.430000000000007"/>
        <n v="70.94"/>
        <n v="34.909999999999997"/>
        <n v="26.48"/>
        <n v="72.650000000000006"/>
        <n v="51.59"/>
        <n v="93.19"/>
        <n v="52.87"/>
        <n v="44.82"/>
        <n v="73.13"/>
        <n v="52.62"/>
        <n v="27.83"/>
        <n v="63.66"/>
        <n v="25.94"/>
        <n v="66.27"/>
        <n v="92.43"/>
        <n v="14.06"/>
        <n v="31.96"/>
        <n v="11.39"/>
        <n v="42.04"/>
        <n v="63.36"/>
        <n v="68.3"/>
        <n v="37.200000000000003"/>
        <n v="32.42"/>
        <n v="48.99"/>
        <n v="31.97"/>
        <n v="53.45"/>
        <n v="15.03"/>
        <n v="34.6"/>
        <n v="92.02"/>
        <n v="75.77"/>
        <n v="25.81"/>
        <n v="68.11"/>
        <n v="96.79"/>
        <n v="51.87"/>
        <n v="64.69"/>
        <n v="42.2"/>
        <n v="88.86"/>
        <n v="11.23"/>
        <n v="80.02"/>
        <n v="97.34"/>
        <n v="81.319999999999993"/>
        <n v="22.35"/>
        <n v="82.01"/>
        <n v="9.3800000000000008"/>
        <n v="29.73"/>
        <n v="84.29"/>
        <n v="12.65"/>
        <n v="75.59"/>
        <n v="96.14"/>
        <n v="83.88"/>
        <n v="95.37"/>
        <n v="40.96"/>
        <n v="15.21"/>
        <n v="99.08"/>
        <n v="22.87"/>
        <n v="40.86"/>
        <n v="15.54"/>
        <n v="75.95"/>
        <n v="5.17"/>
        <n v="18.77"/>
        <n v="13.23"/>
        <n v="11.51"/>
        <n v="40.44"/>
        <n v="73.180000000000007"/>
        <n v="46.31"/>
        <n v="88.97"/>
        <n v="54.17"/>
        <n v="97.22"/>
        <n v="73.959999999999994"/>
        <n v="93.63"/>
        <n v="23.54"/>
        <n v="29.78"/>
        <n v="61.43"/>
        <n v="56.39"/>
        <n v="47.51"/>
        <n v="83.67"/>
        <n v="60.78"/>
        <n v="85.6"/>
        <n v="13.32"/>
        <n v="91.73"/>
        <n v="82.16"/>
        <n v="39.9"/>
        <n v="92.79"/>
        <n v="48.93"/>
        <n v="7.41"/>
        <n v="25.05"/>
        <n v="47.24"/>
        <n v="7.74"/>
        <n v="25.23"/>
        <n v="85.73"/>
        <n v="71.319999999999993"/>
        <n v="7.48"/>
        <n v="6.03"/>
        <n v="26.39"/>
        <n v="31.54"/>
        <n v="8.35"/>
        <n v="39.6"/>
        <n v="80.180000000000007"/>
        <n v="89.29"/>
        <n v="30.26"/>
        <n v="92.8"/>
        <n v="79.989999999999995"/>
        <n v="61.93"/>
        <n v="91.49"/>
        <n v="41.5"/>
        <n v="37.619999999999997"/>
        <n v="98.5"/>
        <n v="36.9"/>
        <n v="8.5399999999999991"/>
        <n v="51.54"/>
        <n v="68.75"/>
        <n v="58.51"/>
        <n v="23.93"/>
        <n v="52.29"/>
        <n v="87.19"/>
        <n v="28.63"/>
        <n v="99.12"/>
        <n v="18.18"/>
        <n v="11.67"/>
        <n v="75.31"/>
        <n v="47.08"/>
        <n v="10.44"/>
        <n v="42.49"/>
        <n v="63.18"/>
        <n v="96.6"/>
        <n v="18.47"/>
        <n v="14.03"/>
        <n v="12.18"/>
        <n v="48.59"/>
        <n v="30.88"/>
        <n v="38.89"/>
        <n v="41.01"/>
        <n v="11.73"/>
        <n v="16.46"/>
        <n v="62.44"/>
        <n v="94.97"/>
        <n v="91.21"/>
        <n v="87.75"/>
        <n v="58.07"/>
        <n v="82.14"/>
        <n v="46.99"/>
        <n v="16.2"/>
        <n v="21.17"/>
        <n v="10.11"/>
        <n v="85.43"/>
        <n v="80.95"/>
        <n v="60.6"/>
        <n v="68.06"/>
        <n v="82.87"/>
        <n v="12.66"/>
        <n v="99.75"/>
        <n v="22.59"/>
        <n v="98.72"/>
        <n v="53.11"/>
        <n v="19.87"/>
        <n v="32.06"/>
        <n v="9.86"/>
        <n v="66.67"/>
        <n v="82.57"/>
        <n v="21.49"/>
        <n v="23.1"/>
        <n v="41.4"/>
        <n v="54.03"/>
        <n v="7.56"/>
        <n v="97.76"/>
        <n v="21.02"/>
        <n v="93.4"/>
        <n v="72.63"/>
        <n v="29.04"/>
        <n v="66"/>
        <n v="70.06"/>
        <n v="94.49"/>
        <n v="70.58"/>
        <n v="33.090000000000003"/>
        <n v="54.56"/>
        <n v="98.05"/>
        <n v="57.04"/>
        <n v="82.54"/>
        <n v="81.760000000000005"/>
        <n v="41.73"/>
        <n v="17.600000000000001"/>
        <n v="5.61"/>
        <n v="36.299999999999997"/>
        <n v="43.76"/>
        <n v="20.7"/>
        <n v="6.65"/>
        <n v="75.709999999999994"/>
        <n v="39.299999999999997"/>
        <n v="13.66"/>
        <n v="38.04"/>
        <n v="49.59"/>
        <n v="12.28"/>
        <n v="53.47"/>
        <n v="82.92"/>
        <n v="55.32"/>
        <n v="59.77"/>
        <n v="54.86"/>
        <n v="85.07"/>
        <n v="33.590000000000003"/>
        <n v="49.62"/>
        <n v="21.43"/>
        <n v="12.08"/>
        <n v="71.64"/>
        <n v="58.53"/>
        <n v="22.38"/>
        <n v="88.54"/>
        <n v="87.13"/>
        <n v="17.12"/>
        <n v="69.239999999999995"/>
        <n v="79.33"/>
        <n v="19.350000000000001"/>
        <n v="5.98"/>
        <n v="41.43"/>
        <n v="14.37"/>
        <n v="7.42"/>
        <n v="89.28"/>
        <n v="80.09"/>
      </sharedItems>
    </cacheField>
    <cacheField name="Buy Price (Cost Basis)" numFmtId="0">
      <sharedItems containsSemiMixedTypes="0" containsString="0" containsNumber="1" minValue="22.54" maxValue="49996.51"/>
    </cacheField>
    <cacheField name="Current Price" numFmtId="0">
      <sharedItems containsSemiMixedTypes="0" containsString="0" containsNumber="1" minValue="21.03" maxValue="59789.77"/>
    </cacheField>
    <cacheField name="Value" numFmtId="0">
      <sharedItems containsSemiMixedTypes="0" containsString="0" containsNumber="1" minValue="954.63" maxValue="5476279.8200000003" count="4515">
        <n v="75990.559999999998"/>
        <n v="79373"/>
        <n v="1352682.04"/>
        <n v="2966935.19"/>
        <n v="1131666.1499999999"/>
        <n v="3240894.69"/>
        <n v="1476132.16"/>
        <n v="565397.85"/>
        <n v="2638850.1800000002"/>
        <n v="3492287.83"/>
        <n v="486911.12"/>
        <n v="974298.29"/>
        <n v="197437.21"/>
        <n v="2984986.15"/>
        <n v="1296144.47"/>
        <n v="525689.54"/>
        <n v="1789796.65"/>
        <n v="797825.15"/>
        <n v="1320600.8"/>
        <n v="326926.96000000002"/>
        <n v="3095104.02"/>
        <n v="381532.48"/>
        <n v="502092.52"/>
        <n v="2811595.04"/>
        <n v="164666.78"/>
        <n v="252553.42"/>
        <n v="1050024.1200000001"/>
        <n v="1572295.78"/>
        <n v="1214408.06"/>
        <n v="2394279.34"/>
        <n v="544302.88"/>
        <n v="1411995.77"/>
        <n v="1231545.78"/>
        <n v="1226656.57"/>
        <n v="1047359.87"/>
        <n v="2989171.28"/>
        <n v="2130079.4300000002"/>
        <n v="224317.62"/>
        <n v="12178.67"/>
        <n v="63765.66"/>
        <n v="207876.06"/>
        <n v="96262.39"/>
        <n v="45071.07"/>
        <n v="366245.32"/>
        <n v="1794628.4"/>
        <n v="2186813.56"/>
        <n v="969085.23"/>
        <n v="444678.52"/>
        <n v="980941.45"/>
        <n v="484475.39"/>
        <n v="192700.57"/>
        <n v="1364735.99"/>
        <n v="497305.26"/>
        <n v="3958607.57"/>
        <n v="1827.87"/>
        <n v="2498059.2400000002"/>
        <n v="725043.49"/>
        <n v="156320.87"/>
        <n v="2673561.19"/>
        <n v="1204868.93"/>
        <n v="1767779.63"/>
        <n v="516518.36"/>
        <n v="671989.04"/>
        <n v="2683769.54"/>
        <n v="2102850.04"/>
        <n v="861989.62"/>
        <n v="1786271.17"/>
        <n v="1771251.82"/>
        <n v="30445.29"/>
        <n v="235548.53"/>
        <n v="897220.85"/>
        <n v="840445.94"/>
        <n v="2716384.78"/>
        <n v="1457542.03"/>
        <n v="2711310.31"/>
        <n v="3010498.95"/>
        <n v="1015627.7"/>
        <n v="2395719.85"/>
        <n v="527845.71"/>
        <n v="1769694.24"/>
        <n v="146947.04"/>
        <n v="691584.26"/>
        <n v="714364.99"/>
        <n v="2007638"/>
        <n v="293054.63"/>
        <n v="1661656.26"/>
        <n v="775817.27"/>
        <n v="354338.81"/>
        <n v="1412582.32"/>
        <n v="611694.92000000004"/>
        <n v="3508279.86"/>
        <n v="111084.01"/>
        <n v="659342.91"/>
        <n v="16149.54"/>
        <n v="357517.33"/>
        <n v="3228254.57"/>
        <n v="307187.37"/>
        <n v="2204536.79"/>
        <n v="2350722.7400000002"/>
        <n v="371046.97"/>
        <n v="1066240.3799999999"/>
        <n v="1033474.29"/>
        <n v="433327.44"/>
        <n v="1452573.48"/>
        <n v="1722829.58"/>
        <n v="479353.98"/>
        <n v="2742164.05"/>
        <n v="1373725.47"/>
        <n v="2830836.64"/>
        <n v="1202224.6399999999"/>
        <n v="1513887.63"/>
        <n v="1296541.44"/>
        <n v="223922.59"/>
        <n v="738186.25"/>
        <n v="283064.84000000003"/>
        <n v="1741600.32"/>
        <n v="2433925.36"/>
        <n v="997952.34"/>
        <n v="365594.2"/>
        <n v="782877.54"/>
        <n v="178764.82"/>
        <n v="362513.2"/>
        <n v="2872554.18"/>
        <n v="196927.5"/>
        <n v="366694.78"/>
        <n v="1725949.89"/>
        <n v="933618.01"/>
        <n v="1502700.48"/>
        <n v="684256.88"/>
        <n v="316549.84999999998"/>
        <n v="1942933.53"/>
        <n v="2436235.2599999998"/>
        <n v="589220.93999999994"/>
        <n v="1606101.84"/>
        <n v="1502824.71"/>
        <n v="1293774.3400000001"/>
        <n v="3176617.73"/>
        <n v="423279.05"/>
        <n v="174972.88"/>
        <n v="2393077.5499999998"/>
        <n v="719291.32"/>
        <n v="509344.22"/>
        <n v="1671454.88"/>
        <n v="2561933.92"/>
        <n v="1735935.14"/>
        <n v="3955813.2"/>
        <n v="772756.89"/>
        <n v="386658.71"/>
        <n v="1266516.93"/>
        <n v="2225782.0499999998"/>
        <n v="1387851.98"/>
        <n v="597885.42000000004"/>
        <n v="1865040.84"/>
        <n v="1943173.75"/>
        <n v="1902414.6"/>
        <n v="2771198.73"/>
        <n v="910899.46"/>
        <n v="545891.6"/>
        <n v="3533554.9"/>
        <n v="3823075.42"/>
        <n v="639209.99"/>
        <n v="1413001.52"/>
        <n v="2121571.0499999998"/>
        <n v="1645145.54"/>
        <n v="1711385.82"/>
        <n v="755779.76"/>
        <n v="125006.89"/>
        <n v="92574.82"/>
        <n v="3149347.73"/>
        <n v="1860649.42"/>
        <n v="89792.960000000006"/>
        <n v="257139.87"/>
        <n v="1080970.42"/>
        <n v="2522575.23"/>
        <n v="954685.74"/>
        <n v="4578334.7300000004"/>
        <n v="139383.29999999999"/>
        <n v="684945.3"/>
        <n v="1132021.3600000001"/>
        <n v="2267167.91"/>
        <n v="839727.18"/>
        <n v="2114095.29"/>
        <n v="3201236.31"/>
        <n v="1027526.25"/>
        <n v="282980.90999999997"/>
        <n v="2972891.21"/>
        <n v="216492.72"/>
        <n v="1739005.14"/>
        <n v="335950.1"/>
        <n v="1210291.43"/>
        <n v="1721111.87"/>
        <n v="1990355.55"/>
        <n v="2368097.77"/>
        <n v="1049476.73"/>
        <n v="547613.04"/>
        <n v="4379403.5999999996"/>
        <n v="777520.94"/>
        <n v="5750.94"/>
        <n v="382147.89"/>
        <n v="914385.21"/>
        <n v="103767.86"/>
        <n v="1271999.96"/>
        <n v="184346.13"/>
        <n v="1389456.38"/>
        <n v="2593419.16"/>
        <n v="1575935.65"/>
        <n v="2972995.96"/>
        <n v="301034.78000000003"/>
        <n v="2372318.5"/>
        <n v="2369448.5299999998"/>
        <n v="1006094.1"/>
        <n v="635010.42000000004"/>
        <n v="828656.08"/>
        <n v="890224.16"/>
        <n v="192549.9"/>
        <n v="4183850.62"/>
        <n v="1998029.88"/>
        <n v="1994086.68"/>
        <n v="1196023.74"/>
        <n v="727871.38"/>
        <n v="353627.7"/>
        <n v="536141.89"/>
        <n v="129169.9"/>
        <n v="1602412.6"/>
        <n v="2544357.42"/>
        <n v="3208188.13"/>
        <n v="2746138.81"/>
        <n v="3477.18"/>
        <n v="3804939.69"/>
        <n v="4083720.64"/>
        <n v="490707.71"/>
        <n v="863572.33"/>
        <n v="1806395.32"/>
        <n v="1000350.26"/>
        <n v="1392838.88"/>
        <n v="324021"/>
        <n v="309472.93"/>
        <n v="58370.52"/>
        <n v="1611450.91"/>
        <n v="2837681.29"/>
        <n v="612629.62"/>
        <n v="3347433.47"/>
        <n v="211709.06"/>
        <n v="619031.14"/>
        <n v="1269105.9099999999"/>
        <n v="3352021.76"/>
        <n v="1765588.72"/>
        <n v="397268.38"/>
        <n v="2401583.23"/>
        <n v="2419494.79"/>
        <n v="2997157.31"/>
        <n v="82222.600000000006"/>
        <n v="1392019.29"/>
        <n v="3626233.01"/>
        <n v="2196144.7799999998"/>
        <n v="744146.15"/>
        <n v="82700.070000000007"/>
        <n v="1197357.53"/>
        <n v="1534535"/>
        <n v="2828944.96"/>
        <n v="358445.71"/>
        <n v="860102.58"/>
        <n v="529349.06000000006"/>
        <n v="1659138.38"/>
        <n v="642156.09"/>
        <n v="715096.97"/>
        <n v="77951.03"/>
        <n v="338188.6"/>
        <n v="492105.28"/>
        <n v="247101.94"/>
        <n v="3491944.31"/>
        <n v="2305724.4900000002"/>
        <n v="1514325.76"/>
        <n v="740885.88"/>
        <n v="282290.8"/>
        <n v="589862.21"/>
        <n v="460846.42"/>
        <n v="715727.49"/>
        <n v="2333289.1800000002"/>
        <n v="3909572.33"/>
        <n v="1213123.1200000001"/>
        <n v="1230186.94"/>
        <n v="3779069.2"/>
        <n v="2925644.26"/>
        <n v="459141.81"/>
        <n v="1897750.16"/>
        <n v="34559.620000000003"/>
        <n v="2867952.69"/>
        <n v="457357.19"/>
        <n v="1394050.88"/>
        <n v="259189.65"/>
        <n v="2238408.46"/>
        <n v="3576461.83"/>
        <n v="17911.43"/>
        <n v="3429211.46"/>
        <n v="465207.89"/>
        <n v="393136.14"/>
        <n v="1434991.01"/>
        <n v="2340534.4900000002"/>
        <n v="2664300.88"/>
        <n v="345104.58"/>
        <n v="748371.16"/>
        <n v="222868.46"/>
        <n v="2632664.21"/>
        <n v="1047577.8"/>
        <n v="76441.429999999993"/>
        <n v="3167942.53"/>
        <n v="1094990.17"/>
        <n v="448354.93"/>
        <n v="15973.48"/>
        <n v="60536.800000000003"/>
        <n v="2882009.65"/>
        <n v="1042848.77"/>
        <n v="345724.96"/>
        <n v="3054390.18"/>
        <n v="1347839.47"/>
        <n v="324271.68"/>
        <n v="962216.47"/>
        <n v="512911.69"/>
        <n v="848291.5"/>
        <n v="3294521.12"/>
        <n v="216328.84"/>
        <n v="750296.24"/>
        <n v="3513724.25"/>
        <n v="3470449.95"/>
        <n v="371763.64"/>
        <n v="2884085.24"/>
        <n v="1716833.26"/>
        <n v="362518.07"/>
        <n v="1444492.64"/>
        <n v="121539.31"/>
        <n v="4258184.2"/>
        <n v="1551768.04"/>
        <n v="729460.98"/>
        <n v="409187.24"/>
        <n v="462842.92"/>
        <n v="2887061.27"/>
        <n v="293874.53999999998"/>
        <n v="292730.27"/>
        <n v="2055380.07"/>
        <n v="360749.12"/>
        <n v="522161.04"/>
        <n v="720295.92"/>
        <n v="215415.72"/>
        <n v="1507314.59"/>
        <n v="573263.80000000005"/>
        <n v="153248.29999999999"/>
        <n v="957337.62"/>
        <n v="451810.51"/>
        <n v="2138924.15"/>
        <n v="172155.77"/>
        <n v="1024253.47"/>
        <n v="335105.08"/>
        <n v="1739047.16"/>
        <n v="353281.31"/>
        <n v="511431.31"/>
        <n v="1156794.78"/>
        <n v="726001.22"/>
        <n v="1401035.66"/>
        <n v="902434.76"/>
        <n v="344312.22"/>
        <n v="2965252.34"/>
        <n v="1975160.25"/>
        <n v="422355.69"/>
        <n v="1471391.12"/>
        <n v="785566.02"/>
        <n v="519948.27"/>
        <n v="102284.87"/>
        <n v="261762.29"/>
        <n v="312900.76"/>
        <n v="125717.28"/>
        <n v="275727.76"/>
        <n v="1222808.48"/>
        <n v="297489.56"/>
        <n v="1018113.19"/>
        <n v="1679221.72"/>
        <n v="83832.539999999994"/>
        <n v="3499358.81"/>
        <n v="147755.93"/>
        <n v="2063154"/>
        <n v="721856.47"/>
        <n v="1174822.1399999999"/>
        <n v="850864.29"/>
        <n v="810425.27"/>
        <n v="1257936.99"/>
        <n v="2339714.4"/>
        <n v="827145.23"/>
        <n v="1480442.75"/>
        <n v="1841183.61"/>
        <n v="626346.31000000006"/>
        <n v="1198582.78"/>
        <n v="950043.95"/>
        <n v="3429298.62"/>
        <n v="1524751.59"/>
        <n v="1081916.76"/>
        <n v="1456556.76"/>
        <n v="303870.90999999997"/>
        <n v="1119824.72"/>
        <n v="1211109.8799999999"/>
        <n v="675948.96"/>
        <n v="795603.3"/>
        <n v="1502991.38"/>
        <n v="1078664.49"/>
        <n v="1067494.3400000001"/>
        <n v="6856.6"/>
        <n v="3360147.58"/>
        <n v="2181331.86"/>
        <n v="445159.16"/>
        <n v="375685.12"/>
        <n v="405424.8"/>
        <n v="347299.19"/>
        <n v="1378344.21"/>
        <n v="222400.44"/>
        <n v="1943904.18"/>
        <n v="641441.87"/>
        <n v="2892226.9"/>
        <n v="2686837.04"/>
        <n v="1457914.65"/>
        <n v="43551.62"/>
        <n v="4231190.9400000004"/>
        <n v="889627.37"/>
        <n v="445567.14"/>
        <n v="413264.11"/>
        <n v="710403.44"/>
        <n v="2179815.14"/>
        <n v="1472368.17"/>
        <n v="147224.16"/>
        <n v="2166741.16"/>
        <n v="146107.20000000001"/>
        <n v="707008.17"/>
        <n v="1799874.36"/>
        <n v="104622.56"/>
        <n v="2342387.9700000002"/>
        <n v="251213.69"/>
        <n v="3032373.97"/>
        <n v="1302612.95"/>
        <n v="2024585.44"/>
        <n v="1711562.59"/>
        <n v="564053.25"/>
        <n v="3255582.77"/>
        <n v="834385.38"/>
        <n v="1779935.47"/>
        <n v="374066.62"/>
        <n v="500283"/>
        <n v="826786"/>
        <n v="2489249.61"/>
        <n v="518663.83"/>
        <n v="2242746.71"/>
        <n v="800809.99"/>
        <n v="3131544.67"/>
        <n v="573376.14"/>
        <n v="237799.53"/>
        <n v="2168433.89"/>
        <n v="339054.53"/>
        <n v="388895.55"/>
        <n v="3572469.33"/>
        <n v="447460.57"/>
        <n v="1947678.91"/>
        <n v="1180606.32"/>
        <n v="1659350.18"/>
        <n v="270909.82"/>
        <n v="2390329.71"/>
        <n v="1005994.7"/>
        <n v="1492075.35"/>
        <n v="3819210.3"/>
        <n v="91785.96"/>
        <n v="57131.360000000001"/>
        <n v="677887.83"/>
        <n v="60293"/>
        <n v="1587061.65"/>
        <n v="957124.67"/>
        <n v="1280522.26"/>
        <n v="2587464.7599999998"/>
        <n v="1456461.64"/>
        <n v="36817.89"/>
        <n v="864795.75"/>
        <n v="301243.58"/>
        <n v="232060.11"/>
        <n v="110360.71"/>
        <n v="2016519.15"/>
        <n v="3823639.52"/>
        <n v="195127.38"/>
        <n v="507404.77"/>
        <n v="2073728.86"/>
        <n v="608284.68999999994"/>
        <n v="1066381.1200000001"/>
        <n v="260512.31"/>
        <n v="3788421.94"/>
        <n v="2669917.7400000002"/>
        <n v="871174.54"/>
        <n v="797851.62"/>
        <n v="3309085.72"/>
        <n v="3579315.67"/>
        <n v="3346190.24"/>
        <n v="3617732"/>
        <n v="335885.23"/>
        <n v="3646667.35"/>
        <n v="431997.35"/>
        <n v="1046477.4"/>
        <n v="2092216.71"/>
        <n v="3104889.54"/>
        <n v="115542.09"/>
        <n v="830582.09"/>
        <n v="281755.65999999997"/>
        <n v="2990313.48"/>
        <n v="1751271.19"/>
        <n v="2713196"/>
        <n v="2272694.21"/>
        <n v="22640.02"/>
        <n v="879590.6"/>
        <n v="729617.2"/>
        <n v="2852727.09"/>
        <n v="86933.64"/>
        <n v="1872195.29"/>
        <n v="229003.26"/>
        <n v="203744.03"/>
        <n v="878618.28"/>
        <n v="2896933"/>
        <n v="15116.24"/>
        <n v="940144.86"/>
        <n v="173485.23"/>
        <n v="1580360.09"/>
        <n v="1054520.76"/>
        <n v="1613779.39"/>
        <n v="3668461.53"/>
        <n v="249237.72"/>
        <n v="1942286.07"/>
        <n v="3195668.9"/>
        <n v="436085.57"/>
        <n v="268994.34999999998"/>
        <n v="70337.399999999994"/>
        <n v="1502152.09"/>
        <n v="743786.77"/>
        <n v="2325116.64"/>
        <n v="821723"/>
        <n v="275074.90000000002"/>
        <n v="607249.42000000004"/>
        <n v="576165.53"/>
        <n v="560711.85"/>
        <n v="697680.55"/>
        <n v="384613.87"/>
        <n v="3543808.72"/>
        <n v="2049213.4399999999"/>
        <n v="1246989.52"/>
        <n v="2922360.54"/>
        <n v="136577.4"/>
        <n v="679705.49"/>
        <n v="47909"/>
        <n v="2088524.2"/>
        <n v="2469852.4500000002"/>
        <n v="119393.1"/>
        <n v="705276.02"/>
        <n v="1649564.13"/>
        <n v="1368420.35"/>
        <n v="23966.7"/>
        <n v="1550928.36"/>
        <n v="2056764.07"/>
        <n v="3708325.73"/>
        <n v="2085952.28"/>
        <n v="310453.34999999998"/>
        <n v="1715438.01"/>
        <n v="238022.29"/>
        <n v="473602.08"/>
        <n v="1679183.88"/>
        <n v="1594530.45"/>
        <n v="536696.97"/>
        <n v="388470.2"/>
        <n v="2876438.3"/>
        <n v="1202195.02"/>
        <n v="3184662.66"/>
        <n v="796944.35"/>
        <n v="4011406.97"/>
        <n v="1687048.04"/>
        <n v="99308.160000000003"/>
        <n v="73278.83"/>
        <n v="332165.49"/>
        <n v="20044.14"/>
        <n v="1411507.68"/>
        <n v="1789083.35"/>
        <n v="53594.66"/>
        <n v="3162238.17"/>
        <n v="443811.34"/>
        <n v="94145.65"/>
        <n v="112268.72"/>
        <n v="3030355.9"/>
        <n v="3957841.03"/>
        <n v="646789.56000000006"/>
        <n v="1263354.46"/>
        <n v="71680.850000000006"/>
        <n v="1139475.33"/>
        <n v="2262648.2200000002"/>
        <n v="3133552.9"/>
        <n v="2083662.72"/>
        <n v="255511.73"/>
        <n v="671032.47"/>
        <n v="470620.2"/>
        <n v="1339380.6399999999"/>
        <n v="2683758.7400000002"/>
        <n v="161944.23000000001"/>
        <n v="2638780.7999999998"/>
        <n v="116553.92"/>
        <n v="400710.93"/>
        <n v="670138.30000000005"/>
        <n v="2126297.5699999998"/>
        <n v="1031897.81"/>
        <n v="923485.97"/>
        <n v="497341.19"/>
        <n v="348777.2"/>
        <n v="19499.75"/>
        <n v="1702113.93"/>
        <n v="289941.46999999997"/>
        <n v="2147824.02"/>
        <n v="2988762.9"/>
        <n v="906940.34"/>
        <n v="1310548.44"/>
        <n v="170187.08"/>
        <n v="396193.76"/>
        <n v="4657113.88"/>
        <n v="3615896.63"/>
        <n v="3104071.98"/>
        <n v="2209552.75"/>
        <n v="662325.09"/>
        <n v="2954966.34"/>
        <n v="1615750.04"/>
        <n v="1200688.3799999999"/>
        <n v="842642.36"/>
        <n v="339892.97"/>
        <n v="2948261.3"/>
        <n v="2353552.37"/>
        <n v="2990896.6"/>
        <n v="1414160.46"/>
        <n v="244203.65"/>
        <n v="1723740.47"/>
        <n v="425816.44"/>
        <n v="1708707.56"/>
        <n v="1765017.84"/>
        <n v="390360.56"/>
        <n v="1575763.81"/>
        <n v="598977.38"/>
        <n v="1284472.99"/>
        <n v="795618.57"/>
        <n v="352532.23"/>
        <n v="1848939.25"/>
        <n v="59112.79"/>
        <n v="1932735.9"/>
        <n v="2414601.3199999998"/>
        <n v="2069078.27"/>
        <n v="857267.57"/>
        <n v="2221413.34"/>
        <n v="338174.68"/>
        <n v="619202.46"/>
        <n v="650033.48"/>
        <n v="67466.2"/>
        <n v="872410.17"/>
        <n v="947060.37"/>
        <n v="4467655.97"/>
        <n v="1586097.6"/>
        <n v="690639.54"/>
        <n v="1276975.53"/>
        <n v="561463.05000000005"/>
        <n v="712804.31"/>
        <n v="2755478.57"/>
        <n v="3060842.22"/>
        <n v="245266.37"/>
        <n v="1245242.22"/>
        <n v="2595678.56"/>
        <n v="2680144.85"/>
        <n v="3724353.59"/>
        <n v="94910.88"/>
        <n v="596679.80000000005"/>
        <n v="220361.9"/>
        <n v="2074262.84"/>
        <n v="4310306.7"/>
        <n v="725316.67"/>
        <n v="1692523.86"/>
        <n v="807063.68"/>
        <n v="2177919.4700000002"/>
        <n v="219052.55"/>
        <n v="3985010.7"/>
        <n v="1969345.8"/>
        <n v="912698.11"/>
        <n v="1323679.3799999999"/>
        <n v="2756423.45"/>
        <n v="97587.41"/>
        <n v="556637.63"/>
        <n v="539217.38"/>
        <n v="2960850.91"/>
        <n v="1632655.7"/>
        <n v="668502.5"/>
        <n v="154318.49"/>
        <n v="361358.76"/>
        <n v="1407875.81"/>
        <n v="150404.82999999999"/>
        <n v="3130998.55"/>
        <n v="4472069.4400000004"/>
        <n v="1009011.12"/>
        <n v="665170.79"/>
        <n v="5084046.87"/>
        <n v="10879.84"/>
        <n v="368687.07"/>
        <n v="2277607.9300000002"/>
        <n v="1590722.41"/>
        <n v="505226.33"/>
        <n v="492626.27"/>
        <n v="28658.82"/>
        <n v="30435.8"/>
        <n v="849619.12"/>
        <n v="580291.37"/>
        <n v="1043307.22"/>
        <n v="3106975.02"/>
        <n v="592461.48"/>
        <n v="1107548.32"/>
        <n v="361288.39"/>
        <n v="2197278.0699999998"/>
        <n v="35828.230000000003"/>
        <n v="1189290.42"/>
        <n v="2422659.4"/>
        <n v="1580096.96"/>
        <n v="1090111.08"/>
        <n v="232759.12"/>
        <n v="1448891.72"/>
        <n v="1194999.93"/>
        <n v="521346.62"/>
        <n v="3779102.76"/>
        <n v="762072.4"/>
        <n v="6431.24"/>
        <n v="372083.4"/>
        <n v="363489.06"/>
        <n v="747061.92"/>
        <n v="1446001.46"/>
        <n v="16431.55"/>
        <n v="349978.86"/>
        <n v="1008145.67"/>
        <n v="477183.12"/>
        <n v="1921433.98"/>
        <n v="26009.91"/>
        <n v="389661.06"/>
        <n v="3626573.45"/>
        <n v="1569887.24"/>
        <n v="12230.68"/>
        <n v="3191720.54"/>
        <n v="1656482.56"/>
        <n v="1801793.05"/>
        <n v="315561.09000000003"/>
        <n v="2227480.14"/>
        <n v="684212.65"/>
        <n v="732152.64"/>
        <n v="1011596.08"/>
        <n v="70722.960000000006"/>
        <n v="2509227.36"/>
        <n v="1242098.74"/>
        <n v="1628489.87"/>
        <n v="1293324.76"/>
        <n v="1691776.1"/>
        <n v="341101.98"/>
        <n v="912472.7"/>
        <n v="3638422.57"/>
        <n v="932693.1"/>
        <n v="179986.47"/>
        <n v="331891.19"/>
        <n v="480770.05"/>
        <n v="2244858.7599999998"/>
        <n v="1203582.8400000001"/>
        <n v="2237567.23"/>
        <n v="225563.54"/>
        <n v="3239280.5"/>
        <n v="1587556.71"/>
        <n v="82470.600000000006"/>
        <n v="1272160.03"/>
        <n v="3379011.26"/>
        <n v="275190.96000000002"/>
        <n v="1368602.57"/>
        <n v="4820973.63"/>
        <n v="54581.65"/>
        <n v="1222001.43"/>
        <n v="1295184.1599999999"/>
        <n v="770012.18"/>
        <n v="2055028.56"/>
        <n v="902326.76"/>
        <n v="338784.16"/>
        <n v="123956.15"/>
        <n v="1691678.5"/>
        <n v="1852437.6"/>
        <n v="987334.38"/>
        <n v="1358149.38"/>
        <n v="421726.8"/>
        <n v="975954.7"/>
        <n v="1548797.83"/>
        <n v="1307960.5900000001"/>
        <n v="458024.69"/>
        <n v="582104.43000000005"/>
        <n v="3271055.08"/>
        <n v="1777950.7"/>
        <n v="1045694.63"/>
        <n v="171297.92000000001"/>
        <n v="2361151.36"/>
        <n v="2054487.24"/>
        <n v="11330.18"/>
        <n v="559395.81999999995"/>
        <n v="3063397.83"/>
        <n v="2131010.46"/>
        <n v="453838.5"/>
        <n v="437283.22"/>
        <n v="3632164.79"/>
        <n v="3444800.55"/>
        <n v="267946.59000000003"/>
        <n v="52840.83"/>
        <n v="2699375.11"/>
        <n v="1229265.72"/>
        <n v="1921912.86"/>
        <n v="260016.09"/>
        <n v="1268207.8"/>
        <n v="663537.80000000005"/>
        <n v="2280286.58"/>
        <n v="106229.84"/>
        <n v="356498.32"/>
        <n v="561366.9"/>
        <n v="1424836.26"/>
        <n v="471839.89"/>
        <n v="316500.96000000002"/>
        <n v="4286571.3600000003"/>
        <n v="989534.74"/>
        <n v="992018.19"/>
        <n v="287435.48"/>
        <n v="254038.3"/>
        <n v="1445862.1"/>
        <n v="1599571.15"/>
        <n v="672581.91"/>
        <n v="2723203.6"/>
        <n v="51190.69"/>
        <n v="761561.36"/>
        <n v="824458.9"/>
        <n v="561375.34"/>
        <n v="28226.13"/>
        <n v="1872659.49"/>
        <n v="4870142.0599999996"/>
        <n v="1101086.97"/>
        <n v="2306059.62"/>
        <n v="316209.91999999998"/>
        <n v="2537264.84"/>
        <n v="385801.06"/>
        <n v="101281.67"/>
        <n v="2452020.37"/>
        <n v="486832.3"/>
        <n v="1093408.95"/>
        <n v="1625494.06"/>
        <n v="3596345.61"/>
        <n v="3358018.67"/>
        <n v="1059309.55"/>
        <n v="40308.78"/>
        <n v="1302155.22"/>
        <n v="1605335.91"/>
        <n v="1153611.45"/>
        <n v="359318.61"/>
        <n v="457623.73"/>
        <n v="787864.84"/>
        <n v="755583.82"/>
        <n v="1733167.4"/>
        <n v="277273.92"/>
        <n v="4024856.36"/>
        <n v="305015.15000000002"/>
        <n v="3555244"/>
        <n v="1040491.61"/>
        <n v="1360787.07"/>
        <n v="539515.89"/>
        <n v="244441.45"/>
        <n v="2257811.3199999998"/>
        <n v="3634063.97"/>
        <n v="1171308.31"/>
        <n v="198089.49"/>
        <n v="1166829.52"/>
        <n v="312059.03999999998"/>
        <n v="543148.25"/>
        <n v="3044941.2"/>
        <n v="2356478.15"/>
        <n v="1700427.71"/>
        <n v="2667599.73"/>
        <n v="3488468.96"/>
        <n v="1966264.26"/>
        <n v="1978519.78"/>
        <n v="1309077.51"/>
        <n v="426361.45"/>
        <n v="253894.02"/>
        <n v="488453.96"/>
        <n v="3180312"/>
        <n v="624218.93999999994"/>
        <n v="879618.04"/>
        <n v="256568.08"/>
        <n v="1276776.5900000001"/>
        <n v="882464.11"/>
        <n v="418828.79999999999"/>
        <n v="219477.47"/>
        <n v="1274728.1299999999"/>
        <n v="2232344.34"/>
        <n v="2669282.62"/>
        <n v="241021.69"/>
        <n v="943256.85"/>
        <n v="197834.81"/>
        <n v="1882637"/>
        <n v="1346733.4"/>
        <n v="3369138.01"/>
        <n v="212569.06"/>
        <n v="1904320.5"/>
        <n v="1375777.58"/>
        <n v="126879.79"/>
        <n v="1638367.87"/>
        <n v="3364352.25"/>
        <n v="1139268.6599999999"/>
        <n v="614928.37"/>
        <n v="1660128.46"/>
        <n v="3304837.27"/>
        <n v="2238958.71"/>
        <n v="2301413.9900000002"/>
        <n v="583010.94999999995"/>
        <n v="2891505.8"/>
        <n v="3373365.09"/>
        <n v="1052182.8"/>
        <n v="2667880.79"/>
        <n v="1002502.21"/>
        <n v="2238108.29"/>
        <n v="1290087.55"/>
        <n v="259403.15"/>
        <n v="31127.71"/>
        <n v="3963247.56"/>
        <n v="913245.7"/>
        <n v="2442243.4500000002"/>
        <n v="839836.72"/>
        <n v="3752795.45"/>
        <n v="3052789.06"/>
        <n v="3039793.42"/>
        <n v="86194.58"/>
        <n v="3172754.83"/>
        <n v="2531286.69"/>
        <n v="3624318.42"/>
        <n v="2762271.41"/>
        <n v="497967.42"/>
        <n v="795576.64"/>
        <n v="4365901.21"/>
        <n v="1021302"/>
        <n v="1640169.52"/>
        <n v="2596304.44"/>
        <n v="1716361.28"/>
        <n v="636262.94999999995"/>
        <n v="761870.67"/>
        <n v="1861797.54"/>
        <n v="1537184.93"/>
        <n v="4320152.51"/>
        <n v="1033267.47"/>
        <n v="2622586.91"/>
        <n v="232628.66"/>
        <n v="1456280.66"/>
        <n v="2682248.35"/>
        <n v="1570637.44"/>
        <n v="518761.71"/>
        <n v="616341.17000000004"/>
        <n v="781942.12"/>
        <n v="1675616.28"/>
        <n v="610113.94999999995"/>
        <n v="439084.34"/>
        <n v="2672111.85"/>
        <n v="162275.66"/>
        <n v="2263578.25"/>
        <n v="2786049.7"/>
        <n v="2385518.5299999998"/>
        <n v="567386.63"/>
        <n v="76515.009999999995"/>
        <n v="109645.36"/>
        <n v="3864615.82"/>
        <n v="403560.01"/>
        <n v="2912936.53"/>
        <n v="56862.64"/>
        <n v="106132.44"/>
        <n v="2109877.0299999998"/>
        <n v="168019.02"/>
        <n v="157735.42000000001"/>
        <n v="47737.77"/>
        <n v="102315.12"/>
        <n v="1882748.26"/>
        <n v="1293313.1599999999"/>
        <n v="1602156.21"/>
        <n v="1156166.58"/>
        <n v="325187.31"/>
        <n v="137944.95999999999"/>
        <n v="3182745.78"/>
        <n v="1892521.79"/>
        <n v="2289836.75"/>
        <n v="926592.2"/>
        <n v="1226232.33"/>
        <n v="3317070.77"/>
        <n v="88431.42"/>
        <n v="657951.43999999994"/>
        <n v="544249.48"/>
        <n v="3478001.07"/>
        <n v="2109142.09"/>
        <n v="1044450.41"/>
        <n v="1284059.72"/>
        <n v="617855.74"/>
        <n v="36413.29"/>
        <n v="298498.40000000002"/>
        <n v="135433.54999999999"/>
        <n v="1335799.07"/>
        <n v="884614.99"/>
        <n v="2765575.25"/>
        <n v="1411069.27"/>
        <n v="2774056.48"/>
        <n v="1273.5999999999999"/>
        <n v="847666.36"/>
        <n v="103828.13"/>
        <n v="58292.11"/>
        <n v="3986990.78"/>
        <n v="2034172.53"/>
        <n v="241278.19"/>
        <n v="2742493.69"/>
        <n v="1896802.79"/>
        <n v="4814293.9400000004"/>
        <n v="718000.47"/>
        <n v="1606383.74"/>
        <n v="1347644.07"/>
        <n v="1218403.54"/>
        <n v="1904215.36"/>
        <n v="2312827.67"/>
        <n v="3418736.3"/>
        <n v="378895.05"/>
        <n v="564825.74"/>
        <n v="1463383.79"/>
        <n v="637994.18999999994"/>
        <n v="58971.8"/>
        <n v="2897712.95"/>
        <n v="1399132.91"/>
        <n v="855331.5"/>
        <n v="885144.75"/>
        <n v="160137.26999999999"/>
        <n v="1762877.38"/>
        <n v="929737.79"/>
        <n v="635325.94999999995"/>
        <n v="1478505.41"/>
        <n v="486341.05"/>
        <n v="392919.06"/>
        <n v="528888.1"/>
        <n v="973266.34"/>
        <n v="63900.86"/>
        <n v="4281097.01"/>
        <n v="700258.19"/>
        <n v="554937.48"/>
        <n v="1322733.79"/>
        <n v="1327018.9099999999"/>
        <n v="921314.02"/>
        <n v="1384956.3"/>
        <n v="236176.08"/>
        <n v="668343.38"/>
        <n v="3676.6"/>
        <n v="2290589.7000000002"/>
        <n v="2084577.25"/>
        <n v="1952519.75"/>
        <n v="316600.38"/>
        <n v="205187.89"/>
        <n v="2566286.5"/>
        <n v="409423.87"/>
        <n v="823253.82"/>
        <n v="3428799.47"/>
        <n v="109012.73"/>
        <n v="2714961.79"/>
        <n v="179006.07"/>
        <n v="2101535.04"/>
        <n v="221631.25"/>
        <n v="1295512.93"/>
        <n v="1625685.85"/>
        <n v="1736708.16"/>
        <n v="440364.47"/>
        <n v="412720.46"/>
        <n v="4007285.05"/>
        <n v="2585705.02"/>
        <n v="1037665.01"/>
        <n v="704400.72"/>
        <n v="4002429.94"/>
        <n v="3532007.8"/>
        <n v="2426132.29"/>
        <n v="163248.15"/>
        <n v="2592785.9"/>
        <n v="619135.05000000005"/>
        <n v="637809.28"/>
        <n v="3215118.4"/>
        <n v="1342157.49"/>
        <n v="2765657.94"/>
        <n v="1115269.06"/>
        <n v="2222982.0499999998"/>
        <n v="1366212.48"/>
        <n v="2546946.19"/>
        <n v="163019.13"/>
        <n v="227947.44"/>
        <n v="3217341.06"/>
        <n v="2854146.85"/>
        <n v="123436.75"/>
        <n v="1181866.24"/>
        <n v="1581301.44"/>
        <n v="597739.82999999996"/>
        <n v="21826.69"/>
        <n v="1201173.3999999999"/>
        <n v="1704402.21"/>
        <n v="604955.42000000004"/>
        <n v="2258839.06"/>
        <n v="3192652.38"/>
        <n v="449239.12"/>
        <n v="2994897.71"/>
        <n v="1199258.1399999999"/>
        <n v="1403434.57"/>
        <n v="2065955.4"/>
        <n v="2967473.91"/>
        <n v="2444314.29"/>
        <n v="428816.72"/>
        <n v="1850382.71"/>
        <n v="3216554.75"/>
        <n v="2685369.01"/>
        <n v="1691935.47"/>
        <n v="1095209.54"/>
        <n v="336807.2"/>
        <n v="3592829.42"/>
        <n v="15587.85"/>
        <n v="161556.57999999999"/>
        <n v="311736.74"/>
        <n v="3315023.05"/>
        <n v="1263322.1200000001"/>
        <n v="2436832.91"/>
        <n v="2569739.36"/>
        <n v="1561423.15"/>
        <n v="2211377.21"/>
        <n v="1332138.42"/>
        <n v="1093244.8500000001"/>
        <n v="104195.4"/>
        <n v="1229997.6000000001"/>
        <n v="1940818.09"/>
        <n v="3616811.94"/>
        <n v="824212.87"/>
        <n v="276069.53999999998"/>
        <n v="1810873.74"/>
        <n v="3750475.14"/>
        <n v="4344864.6500000004"/>
        <n v="277120.03000000003"/>
        <n v="1711088.85"/>
        <n v="3080677.42"/>
        <n v="492019.20000000001"/>
        <n v="1014340.58"/>
        <n v="1455746.86"/>
        <n v="3269406.64"/>
        <n v="1729988.04"/>
        <n v="523950.22"/>
        <n v="4096434.18"/>
        <n v="2680384.23"/>
        <n v="2690030.82"/>
        <n v="126846.42"/>
        <n v="603698.17000000004"/>
        <n v="573486.81000000006"/>
        <n v="653826.39"/>
        <n v="2869565.65"/>
        <n v="1822898.12"/>
        <n v="615137.92000000004"/>
        <n v="905104.82"/>
        <n v="83731.27"/>
        <n v="393688.92"/>
        <n v="636402.04"/>
        <n v="1864734.04"/>
        <n v="5344.1"/>
        <n v="128484.6"/>
        <n v="2144159.29"/>
        <n v="1286150.26"/>
        <n v="1320743.06"/>
        <n v="2172870.69"/>
        <n v="3254206.91"/>
        <n v="2935951.33"/>
        <n v="3573619.71"/>
        <n v="609198.57999999996"/>
        <n v="896659.87"/>
        <n v="55247.07"/>
        <n v="268850.7"/>
        <n v="524052.27"/>
        <n v="1456807.68"/>
        <n v="602940.86"/>
        <n v="1302133.49"/>
        <n v="1764318.55"/>
        <n v="3284969.22"/>
        <n v="648873.42000000004"/>
        <n v="883363.56"/>
        <n v="442903.92"/>
        <n v="1079387.3700000001"/>
        <n v="341313.25"/>
        <n v="892823.66"/>
        <n v="2586180.27"/>
        <n v="333152.89"/>
        <n v="1772742.42"/>
        <n v="587950.17000000004"/>
        <n v="1816281.73"/>
        <n v="2619613.6800000002"/>
        <n v="1264352.0900000001"/>
        <n v="236330.44"/>
        <n v="872814.73"/>
        <n v="907348.09"/>
        <n v="1644956.31"/>
        <n v="3171832.08"/>
        <n v="2163368.0299999998"/>
        <n v="39443.589999999997"/>
        <n v="1950091.95"/>
        <n v="4142385.42"/>
        <n v="2379463.64"/>
        <n v="248885.04"/>
        <n v="3972834.05"/>
        <n v="38253.65"/>
        <n v="40570.93"/>
        <n v="164064.5"/>
        <n v="2818430.29"/>
        <n v="603958.43000000005"/>
        <n v="3282054.53"/>
        <n v="110612.72"/>
        <n v="949766.55"/>
        <n v="3730225.41"/>
        <n v="97011.58"/>
        <n v="1378338.3"/>
        <n v="2717400.51"/>
        <n v="307688.24"/>
        <n v="38681.51"/>
        <n v="404613.85"/>
        <n v="3381898.45"/>
        <n v="5137413.04"/>
        <n v="1170904.3400000001"/>
        <n v="24144.74"/>
        <n v="326256.73"/>
        <n v="746957.33"/>
        <n v="1304474.3400000001"/>
        <n v="920394.68"/>
        <n v="2981243.59"/>
        <n v="143881.68"/>
        <n v="2088094.92"/>
        <n v="1755949.47"/>
        <n v="1531758.41"/>
        <n v="195593.78"/>
        <n v="2554704.2400000002"/>
        <n v="2057626.95"/>
        <n v="3112289.64"/>
        <n v="745304.28"/>
        <n v="360151.61"/>
        <n v="2507499.89"/>
        <n v="205032.11"/>
        <n v="1958475.29"/>
        <n v="691775.97"/>
        <n v="101697.33"/>
        <n v="187972.52"/>
        <n v="3741405.1"/>
        <n v="344340.8"/>
        <n v="153640.16"/>
        <n v="62537.42"/>
        <n v="237671.99"/>
        <n v="2936040.9"/>
        <n v="2974889.98"/>
        <n v="633974.81999999995"/>
        <n v="317754.11"/>
        <n v="289379.09999999998"/>
        <n v="936753.29"/>
        <n v="61905.5"/>
        <n v="1276849.24"/>
        <n v="301349.53999999998"/>
        <n v="433595.58"/>
        <n v="2540710.1"/>
        <n v="41512.29"/>
        <n v="247756.07"/>
        <n v="80276.899999999994"/>
        <n v="787860.13"/>
        <n v="4595166.18"/>
        <n v="9774.91"/>
        <n v="297935.46999999997"/>
        <n v="719708.02"/>
        <n v="1464479.55"/>
        <n v="2787716.18"/>
        <n v="65653.95"/>
        <n v="2045155.9"/>
        <n v="809647.7"/>
        <n v="1324045.01"/>
        <n v="2405709.17"/>
        <n v="750407.17"/>
        <n v="3381121.8"/>
        <n v="802313.62"/>
        <n v="550227.76"/>
        <n v="480391.99"/>
        <n v="2128426.21"/>
        <n v="262783.45"/>
        <n v="2751460.82"/>
        <n v="482048.9"/>
        <n v="1715949.61"/>
        <n v="800370.21"/>
        <n v="2516604.65"/>
        <n v="50871.46"/>
        <n v="954.63"/>
        <n v="3140190.66"/>
        <n v="1636963.36"/>
        <n v="3021399.6"/>
        <n v="254441.19"/>
        <n v="894052.43"/>
        <n v="1069099.5900000001"/>
        <n v="1122637.07"/>
        <n v="1109174.43"/>
        <n v="700343.53"/>
        <n v="2586991.2999999998"/>
        <n v="3888470.57"/>
        <n v="869002.18"/>
        <n v="1749381.82"/>
        <n v="2705879.08"/>
        <n v="1049166.83"/>
        <n v="825091.55"/>
        <n v="1387815.6"/>
        <n v="1987709.29"/>
        <n v="1687824.27"/>
        <n v="71976.179999999993"/>
        <n v="825175.02"/>
        <n v="1334776.1399999999"/>
        <n v="589186.81999999995"/>
        <n v="369539.62"/>
        <n v="143605.64000000001"/>
        <n v="1856218.51"/>
        <n v="1444375.51"/>
        <n v="270824.61"/>
        <n v="1328077.8500000001"/>
        <n v="3226245.92"/>
        <n v="366025.02"/>
        <n v="303194.61"/>
        <n v="1337903"/>
        <n v="1365790.82"/>
        <n v="1832390.32"/>
        <n v="5077757.93"/>
        <n v="885182.84"/>
        <n v="1606927.24"/>
        <n v="1014790.37"/>
        <n v="880303.89"/>
        <n v="1743957.19"/>
        <n v="1453427.03"/>
        <n v="1331500.1499999999"/>
        <n v="3934930.37"/>
        <n v="130016.83"/>
        <n v="3561023.43"/>
        <n v="755003.05"/>
        <n v="2622856.15"/>
        <n v="92523.8"/>
        <n v="203350.33"/>
        <n v="115127.88"/>
        <n v="444809.92"/>
        <n v="1531835.85"/>
        <n v="925529.19"/>
        <n v="287143.40999999997"/>
        <n v="1097270.33"/>
        <n v="1211102.8500000001"/>
        <n v="1926203.03"/>
        <n v="16086.51"/>
        <n v="1941021.37"/>
        <n v="2042946.91"/>
        <n v="1899634.08"/>
        <n v="1167325.67"/>
        <n v="1159757.82"/>
        <n v="1114070.21"/>
        <n v="2144110.2799999998"/>
        <n v="1924155.98"/>
        <n v="2925569.63"/>
        <n v="4593876.26"/>
        <n v="1130728.24"/>
        <n v="349844.09"/>
        <n v="2128118.75"/>
        <n v="172973.57"/>
        <n v="55666.21"/>
        <n v="224345.87"/>
        <n v="4175307.27"/>
        <n v="584018.85"/>
        <n v="673843.67"/>
        <n v="2720036.36"/>
        <n v="1411653.86"/>
        <n v="1167540.21"/>
        <n v="911512.17"/>
        <n v="1894448.31"/>
        <n v="1813773.37"/>
        <n v="133352.75"/>
        <n v="191886.06"/>
        <n v="750048.89"/>
        <n v="710199.18"/>
        <n v="1077034.3"/>
        <n v="2555802.44"/>
        <n v="1530003.01"/>
        <n v="3915625.37"/>
        <n v="150087.57999999999"/>
        <n v="792653.25"/>
        <n v="934939.19"/>
        <n v="1903122.67"/>
        <n v="312306.95"/>
        <n v="229239.73"/>
        <n v="1170254.1399999999"/>
        <n v="806671.38"/>
        <n v="2608867.31"/>
        <n v="3211483.74"/>
        <n v="157277.37"/>
        <n v="1786924.28"/>
        <n v="276027.44"/>
        <n v="991824.73"/>
        <n v="2195212.15"/>
        <n v="2245523.5299999998"/>
        <n v="3690029.87"/>
        <n v="955904.96"/>
        <n v="610601.34"/>
        <n v="391142.79"/>
        <n v="112467.57"/>
        <n v="300375.77"/>
        <n v="2323906.4500000002"/>
        <n v="917764.47"/>
        <n v="2364581.7599999998"/>
        <n v="94870.96"/>
        <n v="1581404.59"/>
        <n v="2905647.21"/>
        <n v="1620358.05"/>
        <n v="3603466.5"/>
        <n v="694271.78"/>
        <n v="2993803.45"/>
        <n v="303128.82"/>
        <n v="1721517.23"/>
        <n v="3132840.94"/>
        <n v="1027747.39"/>
        <n v="69613.48"/>
        <n v="281315.78000000003"/>
        <n v="1303013.6399999999"/>
        <n v="991639.57"/>
        <n v="268273.94"/>
        <n v="541930.72"/>
        <n v="2461353.9700000002"/>
        <n v="1394428.69"/>
        <n v="1423436.53"/>
        <n v="1290835.97"/>
        <n v="425933.21"/>
        <n v="1332188.1200000001"/>
        <n v="2097973.85"/>
        <n v="2609439.46"/>
        <n v="954017.65"/>
        <n v="3622235.62"/>
        <n v="690430.98"/>
        <n v="2145648.7400000002"/>
        <n v="340744.08"/>
        <n v="1959930.83"/>
        <n v="290831.45"/>
        <n v="2564467.0699999998"/>
        <n v="1461776.59"/>
        <n v="315346.75"/>
        <n v="624660.91"/>
        <n v="1173836.6100000001"/>
        <n v="12128.38"/>
        <n v="2722752.05"/>
        <n v="291878.62"/>
        <n v="2164711.16"/>
        <n v="1311025.95"/>
        <n v="603131.76"/>
        <n v="1726570.11"/>
        <n v="127231.62"/>
        <n v="294498.15999999997"/>
        <n v="1107861.57"/>
        <n v="1067126.7"/>
        <n v="2687661.63"/>
        <n v="391556.5"/>
        <n v="531736.79"/>
        <n v="274492.3"/>
        <n v="125660.42"/>
        <n v="262201.44"/>
        <n v="3384847.03"/>
        <n v="2905012.56"/>
        <n v="596783.67000000004"/>
        <n v="239521"/>
        <n v="769648.51"/>
        <n v="2160449.39"/>
        <n v="2392197.7200000002"/>
        <n v="1775326.94"/>
        <n v="1766393.29"/>
        <n v="729591.04"/>
        <n v="30482.98"/>
        <n v="63600.73"/>
        <n v="2769217.17"/>
        <n v="576019.96"/>
        <n v="1904643.31"/>
        <n v="4488702.47"/>
        <n v="1506907.68"/>
        <n v="1012716.03"/>
        <n v="2431141.7999999998"/>
        <n v="259192.74"/>
        <n v="1149704.1200000001"/>
        <n v="1049406.26"/>
        <n v="3297091.58"/>
        <n v="177178.09"/>
        <n v="734568.95"/>
        <n v="966338.85"/>
        <n v="2635312.94"/>
        <n v="892666.33"/>
        <n v="474283.28"/>
        <n v="280364.78000000003"/>
        <n v="1721615.94"/>
        <n v="659048.39"/>
        <n v="75427.16"/>
        <n v="499258.77"/>
        <n v="713130.03"/>
        <n v="1054356.67"/>
        <n v="287294.21000000002"/>
        <n v="2400426.34"/>
        <n v="2212128.0299999998"/>
        <n v="2375146.9"/>
        <n v="31454.080000000002"/>
        <n v="9022.7199999999993"/>
        <n v="2669748.52"/>
        <n v="413216.6"/>
        <n v="296032.64000000001"/>
        <n v="325893.83"/>
        <n v="3437220.01"/>
        <n v="290081.93"/>
        <n v="3616280.38"/>
        <n v="2189023.7000000002"/>
        <n v="274366.19"/>
        <n v="2819738.06"/>
        <n v="895265.79"/>
        <n v="2775325.11"/>
        <n v="3494295.96"/>
        <n v="3836932.87"/>
        <n v="194343.1"/>
        <n v="2263375.5499999998"/>
        <n v="839359.69"/>
        <n v="3363696.4"/>
        <n v="2315650.39"/>
        <n v="224301.18"/>
        <n v="3715842.15"/>
        <n v="68042.28"/>
        <n v="337054.1"/>
        <n v="3603697.03"/>
        <n v="597299.28"/>
        <n v="496864.65"/>
        <n v="1171292.33"/>
        <n v="923295.79"/>
        <n v="78635.23"/>
        <n v="5330.83"/>
        <n v="860955.07"/>
        <n v="305778.65000000002"/>
        <n v="1506665.15"/>
        <n v="215942.21"/>
        <n v="771427.78"/>
        <n v="2554982.59"/>
        <n v="2818646.55"/>
        <n v="566374.56999999995"/>
        <n v="3690979.19"/>
        <n v="1045122.05"/>
        <n v="284421.53999999998"/>
        <n v="2793428.59"/>
        <n v="3343611.42"/>
        <n v="1604023.06"/>
        <n v="1029059.47"/>
        <n v="73678.62"/>
        <n v="320394.38"/>
        <n v="3722388.62"/>
        <n v="458972.75"/>
        <n v="1165107.8400000001"/>
        <n v="372285.26"/>
        <n v="10464.700000000001"/>
        <n v="276104.68"/>
        <n v="157443.09"/>
        <n v="755027.51"/>
        <n v="597922.34"/>
        <n v="132819.53"/>
        <n v="552077.29"/>
        <n v="1651356.67"/>
        <n v="90080.06"/>
        <n v="268689.33"/>
        <n v="2329093.83"/>
        <n v="600291.32999999996"/>
        <n v="1359812.51"/>
        <n v="370226.71"/>
        <n v="668906.96"/>
        <n v="1271267.33"/>
        <n v="2832043.47"/>
        <n v="264223.34999999998"/>
        <n v="133899.5"/>
        <n v="2317597.4"/>
        <n v="2695616.03"/>
        <n v="292888.82"/>
        <n v="107113.52"/>
        <n v="776265.79"/>
        <n v="2419640.66"/>
        <n v="706252.89"/>
        <n v="350553.12"/>
        <n v="2768758.5"/>
        <n v="1044732.49"/>
        <n v="3354645.28"/>
        <n v="3920209.35"/>
        <n v="667521.62"/>
        <n v="2616338.87"/>
        <n v="172293.44"/>
        <n v="3307460.64"/>
        <n v="1793005.08"/>
        <n v="516296.69"/>
        <n v="2339101.87"/>
        <n v="3106647.59"/>
        <n v="512890.8"/>
        <n v="3167582.27"/>
        <n v="629651.43000000005"/>
        <n v="756491.78"/>
        <n v="2637391.5299999998"/>
        <n v="385323.74"/>
        <n v="1873662.72"/>
        <n v="269953.5"/>
        <n v="290807.53999999998"/>
        <n v="2089734.72"/>
        <n v="1047712.8"/>
        <n v="3044821.58"/>
        <n v="557027.93999999994"/>
        <n v="3362.74"/>
        <n v="527099.12"/>
        <n v="74272.47"/>
        <n v="224816.48"/>
        <n v="473044.73"/>
        <n v="197520.83"/>
        <n v="807220.47"/>
        <n v="1425094.96"/>
        <n v="3211696.96"/>
        <n v="2419220.58"/>
        <n v="492002.17"/>
        <n v="2757434.02"/>
        <n v="413733.44"/>
        <n v="604146.19999999995"/>
        <n v="1865582.97"/>
        <n v="3118264.33"/>
        <n v="287202.53999999998"/>
        <n v="66795.37"/>
        <n v="295276.96000000002"/>
        <n v="722039.75"/>
        <n v="312131.03000000003"/>
        <n v="435490.78"/>
        <n v="159312.47"/>
        <n v="1611276.61"/>
        <n v="1560542.52"/>
        <n v="98311.65"/>
        <n v="398103.35"/>
        <n v="428733.06"/>
        <n v="3957981.13"/>
        <n v="1167322.1299999999"/>
        <n v="2393209.4900000002"/>
        <n v="976574.73"/>
        <n v="3326143.37"/>
        <n v="616269.64"/>
        <n v="1595649.38"/>
        <n v="429525.46"/>
        <n v="2570262.02"/>
        <n v="3699881.91"/>
        <n v="988328.8"/>
        <n v="409979.94"/>
        <n v="1311500.05"/>
        <n v="1763683.69"/>
        <n v="4092797.97"/>
        <n v="1031168.58"/>
        <n v="3494225.25"/>
        <n v="96313.32"/>
        <n v="1281190.8999999999"/>
        <n v="3012139.31"/>
        <n v="2378630.1"/>
        <n v="101698.66"/>
        <n v="25947.49"/>
        <n v="163294.22"/>
        <n v="59948.28"/>
        <n v="1037893.23"/>
        <n v="3439841.81"/>
        <n v="2256618.13"/>
        <n v="698890.5"/>
        <n v="231227.5"/>
        <n v="805412.74"/>
        <n v="3045783.05"/>
        <n v="1753251.64"/>
        <n v="175673.75"/>
        <n v="613309.80000000005"/>
        <n v="615878.43000000005"/>
        <n v="623351.93000000005"/>
        <n v="659133.78"/>
        <n v="1242961.79"/>
        <n v="3274904.37"/>
        <n v="1266660.51"/>
        <n v="1117780.77"/>
        <n v="232066.87"/>
        <n v="876406.56"/>
        <n v="1020257.45"/>
        <n v="386546.59"/>
        <n v="797186.9"/>
        <n v="2929150.05"/>
        <n v="96987.5"/>
        <n v="2156858.66"/>
        <n v="393397.07"/>
        <n v="218126.13"/>
        <n v="1731956.23"/>
        <n v="1439240.98"/>
        <n v="281612.12"/>
        <n v="732731.79"/>
        <n v="2491069.58"/>
        <n v="632902.79"/>
        <n v="2172784"/>
        <n v="127988.15"/>
        <n v="838572.93"/>
        <n v="1168607.6599999999"/>
        <n v="3847.84"/>
        <n v="2342678.79"/>
        <n v="80522.17"/>
        <n v="81950.17"/>
        <n v="40598.300000000003"/>
        <n v="122869.07"/>
        <n v="3350296.21"/>
        <n v="834770.71"/>
        <n v="607890.31999999995"/>
        <n v="370591.08"/>
        <n v="2582096.5499999998"/>
        <n v="2405499.58"/>
        <n v="1664201.47"/>
        <n v="420902.93"/>
        <n v="822618.33"/>
        <n v="660598.38"/>
        <n v="15693.56"/>
        <n v="944570.74"/>
        <n v="2999386.57"/>
        <n v="2203894.31"/>
        <n v="790186.43"/>
        <n v="328202.28000000003"/>
        <n v="2113686.81"/>
        <n v="90062.59"/>
        <n v="2936963.6"/>
        <n v="3326663.11"/>
        <n v="2080750.71"/>
        <n v="288558.32"/>
        <n v="264743.59999999998"/>
        <n v="2870377.39"/>
        <n v="576807.51"/>
        <n v="302332.82"/>
        <n v="293655.48"/>
        <n v="1448688.69"/>
        <n v="50300.32"/>
        <n v="836674.35"/>
        <n v="324260.18"/>
        <n v="303184.98"/>
        <n v="349932.9"/>
        <n v="532582.94999999995"/>
        <n v="67054.070000000007"/>
        <n v="2923652.98"/>
        <n v="1220057.28"/>
        <n v="114204.75"/>
        <n v="422596.13"/>
        <n v="64262.14"/>
        <n v="223029.5"/>
        <n v="3210319.21"/>
        <n v="1412787.11"/>
        <n v="627339.75"/>
        <n v="1300456.8999999999"/>
        <n v="7061.71"/>
        <n v="583140.14"/>
        <n v="737385.03"/>
        <n v="78393.56"/>
        <n v="118103.53"/>
        <n v="1335396.07"/>
        <n v="422203.07"/>
        <n v="184890.9"/>
        <n v="4504331"/>
        <n v="571620.61"/>
        <n v="65570.240000000005"/>
        <n v="1428069.89"/>
        <n v="609364.76"/>
        <n v="2642277.67"/>
        <n v="95665.72"/>
        <n v="3645981.17"/>
        <n v="1191595.18"/>
        <n v="2426918.38"/>
        <n v="519211.53"/>
        <n v="1646064.62"/>
        <n v="1166104.71"/>
        <n v="2042707.36"/>
        <n v="3937747.45"/>
        <n v="15671.96"/>
        <n v="628562.26"/>
        <n v="2543871.31"/>
        <n v="2142823.02"/>
        <n v="2278708.2200000002"/>
        <n v="91453.05"/>
        <n v="337929.02"/>
        <n v="199178.84"/>
        <n v="2299060.12"/>
        <n v="422881.22"/>
        <n v="1729842.73"/>
        <n v="427237.87"/>
        <n v="86327.54"/>
        <n v="1176965.25"/>
        <n v="214867.43"/>
        <n v="1558306.78"/>
        <n v="2690441.49"/>
        <n v="239074.53"/>
        <n v="1793129.91"/>
        <n v="2001643.82"/>
        <n v="1415849.03"/>
        <n v="241265.82"/>
        <n v="53329.43"/>
        <n v="3131100.26"/>
        <n v="1169022.6200000001"/>
        <n v="726109.16"/>
        <n v="1551375.05"/>
        <n v="97163.62"/>
        <n v="1532323.69"/>
        <n v="680824.82"/>
        <n v="599058.15"/>
        <n v="1799115.45"/>
        <n v="674397.14"/>
        <n v="3159423.07"/>
        <n v="2196694.4500000002"/>
        <n v="1018298.81"/>
        <n v="1498683.03"/>
        <n v="358989.99"/>
        <n v="5014431.49"/>
        <n v="998153.84"/>
        <n v="1298666.26"/>
        <n v="1809768.58"/>
        <n v="391664.03"/>
        <n v="447022.39"/>
        <n v="1714140.94"/>
        <n v="214848.74"/>
        <n v="1731414.11"/>
        <n v="1697424.66"/>
        <n v="961600.79"/>
        <n v="3856559.38"/>
        <n v="1102425.21"/>
        <n v="626523.32999999996"/>
        <n v="631721.43999999994"/>
        <n v="4202709.78"/>
        <n v="1776693.98"/>
        <n v="447506.59"/>
        <n v="483362.25"/>
        <n v="1159076.6599999999"/>
        <n v="1125180.1299999999"/>
        <n v="1570304.74"/>
        <n v="1142371.9099999999"/>
        <n v="954289.84"/>
        <n v="1020825.19"/>
        <n v="173081.98"/>
        <n v="668636.74"/>
        <n v="153726.04"/>
        <n v="205192.36"/>
        <n v="1517248.64"/>
        <n v="857084.67"/>
        <n v="57475.360000000001"/>
        <n v="377977.23"/>
        <n v="1036123"/>
        <n v="952877.01"/>
        <n v="77984.75"/>
        <n v="1589458.29"/>
        <n v="405743.82"/>
        <n v="124246.57"/>
        <n v="511284.57"/>
        <n v="2025496.24"/>
        <n v="985462.47"/>
        <n v="742699.36"/>
        <n v="1175508.45"/>
        <n v="251582.64"/>
        <n v="1291184.67"/>
        <n v="2777971.63"/>
        <n v="4067748.87"/>
        <n v="2634304.8199999998"/>
        <n v="1728074.46"/>
        <n v="1159282.68"/>
        <n v="1115253.44"/>
        <n v="797270.59"/>
        <n v="773392.1"/>
        <n v="1400603.22"/>
        <n v="769982.98"/>
        <n v="231094.08"/>
        <n v="2953278.61"/>
        <n v="1170029.58"/>
        <n v="1171787.6599999999"/>
        <n v="758588.5"/>
        <n v="1271951.68"/>
        <n v="438003.65"/>
        <n v="679687.77"/>
        <n v="2097652.54"/>
        <n v="208655.03"/>
        <n v="532797.1"/>
        <n v="579454.88"/>
        <n v="2890344.1"/>
        <n v="2281829.0299999998"/>
        <n v="3314830.54"/>
        <n v="3810516.01"/>
        <n v="2186113.33"/>
        <n v="744298.79"/>
        <n v="1245777.6299999999"/>
        <n v="1754109.99"/>
        <n v="499970.58"/>
        <n v="2937187.34"/>
        <n v="2101345.0299999998"/>
        <n v="467900.77"/>
        <n v="894001.9"/>
        <n v="353923.3"/>
        <n v="209689.48"/>
        <n v="873392.99"/>
        <n v="3132328.64"/>
        <n v="1230532.9099999999"/>
        <n v="730987.33"/>
        <n v="723599.55"/>
        <n v="5006193.1399999997"/>
        <n v="424018.54"/>
        <n v="1920080.27"/>
        <n v="181200.46"/>
        <n v="1282196.52"/>
        <n v="55057.36"/>
        <n v="1546385.61"/>
        <n v="580086.03"/>
        <n v="189742.38"/>
        <n v="393726.77"/>
        <n v="2131576.04"/>
        <n v="1049792.3400000001"/>
        <n v="394326.71"/>
        <n v="3407293.76"/>
        <n v="425951.14"/>
        <n v="403443.69"/>
        <n v="1063410.6399999999"/>
        <n v="720138.36"/>
        <n v="373564.94"/>
        <n v="1610808.97"/>
        <n v="1540612.72"/>
        <n v="2091281.49"/>
        <n v="709715.63"/>
        <n v="3232434.06"/>
        <n v="590614.1"/>
        <n v="3309109.72"/>
        <n v="921235.25"/>
        <n v="277596.77"/>
        <n v="1890954.1"/>
        <n v="3221276.87"/>
        <n v="1118160.6599999999"/>
        <n v="73915.86"/>
        <n v="2412027.7599999998"/>
        <n v="989332.45"/>
        <n v="980165.1"/>
        <n v="399148.94"/>
        <n v="1335523.5"/>
        <n v="2164713.35"/>
        <n v="1043581.36"/>
        <n v="272335.12"/>
        <n v="1393674.53"/>
        <n v="1647421.88"/>
        <n v="2098443.71"/>
        <n v="2832164.12"/>
        <n v="5026645.21"/>
        <n v="93650.95"/>
        <n v="3955141.52"/>
        <n v="1879341.16"/>
        <n v="2112855.92"/>
        <n v="1096758.57"/>
        <n v="3034909.39"/>
        <n v="732469"/>
        <n v="1120722.76"/>
        <n v="1329759.6499999999"/>
        <n v="1049257.8500000001"/>
        <n v="1036965.57"/>
        <n v="1525296.38"/>
        <n v="691886.41"/>
        <n v="1865612.6"/>
        <n v="536798.43999999994"/>
        <n v="1445244.24"/>
        <n v="998060.52"/>
        <n v="808759.39"/>
        <n v="1699378.16"/>
        <n v="2757646.53"/>
        <n v="2849620.18"/>
        <n v="550865.59"/>
        <n v="3029888.89"/>
        <n v="900353.88"/>
        <n v="2744603.97"/>
        <n v="345115.94"/>
        <n v="225951.27"/>
        <n v="421852.31"/>
        <n v="281616.46999999997"/>
        <n v="1957961"/>
        <n v="771221.91"/>
        <n v="867886.58"/>
        <n v="850683.4"/>
        <n v="19445.939999999999"/>
        <n v="257062.58"/>
        <n v="645227.9"/>
        <n v="1020626.75"/>
        <n v="2043597.94"/>
        <n v="3127846.22"/>
        <n v="1384273.43"/>
        <n v="2164014.79"/>
        <n v="3601179.07"/>
        <n v="703077.66"/>
        <n v="1876010.84"/>
        <n v="1257283.04"/>
        <n v="1685306.75"/>
        <n v="500281.65"/>
        <n v="470385.45"/>
        <n v="671861.38"/>
        <n v="391403.01"/>
        <n v="1135993.3999999999"/>
        <n v="1566490.55"/>
        <n v="778673"/>
        <n v="2362547.2799999998"/>
        <n v="1595505.45"/>
        <n v="217738.67"/>
        <n v="1302563.0900000001"/>
        <n v="1454466.42"/>
        <n v="1961731.84"/>
        <n v="722747.27"/>
        <n v="1260320.71"/>
        <n v="8989.89"/>
        <n v="553713.29"/>
        <n v="1627762.67"/>
        <n v="1635998.53"/>
        <n v="1811097.28"/>
        <n v="956882.36"/>
        <n v="1998152.65"/>
        <n v="1677011.67"/>
        <n v="4769954.3499999996"/>
        <n v="1625461.58"/>
        <n v="1508737.33"/>
        <n v="3123582.12"/>
        <n v="1280631.3700000001"/>
        <n v="2586940.87"/>
        <n v="571861.09"/>
        <n v="405893.71"/>
        <n v="1605233.23"/>
        <n v="2516267.33"/>
        <n v="817332.55"/>
        <n v="1247288.18"/>
        <n v="3290140.83"/>
        <n v="205227.54"/>
        <n v="1941688.67"/>
        <n v="1804324.38"/>
        <n v="3315789.41"/>
        <n v="63873.64"/>
        <n v="1743700.5"/>
        <n v="2225309.0499999998"/>
        <n v="707675.58"/>
        <n v="2034958.28"/>
        <n v="2283.42"/>
        <n v="1941364.35"/>
        <n v="1021647.84"/>
        <n v="2920785.68"/>
        <n v="558156.91"/>
        <n v="1223063.8600000001"/>
        <n v="1476303.74"/>
        <n v="1146922.52"/>
        <n v="2293853.5299999998"/>
        <n v="122579.51"/>
        <n v="1229063.22"/>
        <n v="1575211.71"/>
        <n v="636118.53"/>
        <n v="695117"/>
        <n v="1214465.81"/>
        <n v="65513.68"/>
        <n v="1559457.37"/>
        <n v="1400215.55"/>
        <n v="526993.65"/>
        <n v="1889787.48"/>
        <n v="2037474.41"/>
        <n v="964520.56"/>
        <n v="317739.03999999998"/>
        <n v="151472.01"/>
        <n v="216145.64"/>
        <n v="1923618.86"/>
        <n v="1247326.68"/>
        <n v="187107.56"/>
        <n v="1139666.28"/>
        <n v="1290673.44"/>
        <n v="4405426.25"/>
        <n v="2036755.02"/>
        <n v="3005953.37"/>
        <n v="1287596.93"/>
        <n v="1918003.17"/>
        <n v="24087.86"/>
        <n v="222678.08"/>
        <n v="428389.6"/>
        <n v="43958.76"/>
        <n v="351313.67"/>
        <n v="4292404.47"/>
        <n v="1627665.72"/>
        <n v="2023353.63"/>
        <n v="33808.33"/>
        <n v="1498384.8"/>
        <n v="2599519"/>
        <n v="618563.94999999995"/>
        <n v="1637306.87"/>
        <n v="871998.53"/>
        <n v="498163.5"/>
        <n v="500049.6"/>
        <n v="1200774.6499999999"/>
        <n v="622187.56999999995"/>
        <n v="534309.51"/>
        <n v="235694.87"/>
        <n v="451639.56"/>
        <n v="2004811.12"/>
        <n v="481073.36"/>
        <n v="254497.42"/>
        <n v="716697.81"/>
        <n v="1018514.8"/>
        <n v="198098.2"/>
        <n v="3595.5"/>
        <n v="2441723.79"/>
        <n v="1728544.71"/>
        <n v="420975.17"/>
        <n v="2112149.2999999998"/>
        <n v="967191.24"/>
        <n v="2213836.41"/>
        <n v="2708026.74"/>
        <n v="1486667.96"/>
        <n v="2541430.3199999998"/>
        <n v="2988418.8"/>
        <n v="522669.77"/>
        <n v="2231011.0099999998"/>
        <n v="225748.39"/>
        <n v="3878922.68"/>
        <n v="1233201.7"/>
        <n v="819860.73"/>
        <n v="1209645.18"/>
        <n v="1735061.22"/>
        <n v="1206510.1200000001"/>
        <n v="407445.02"/>
        <n v="228887.8"/>
        <n v="359202.6"/>
        <n v="389841"/>
        <n v="755468.47"/>
        <n v="1544843.05"/>
        <n v="1026354.47"/>
        <n v="56224.55"/>
        <n v="2196280.09"/>
        <n v="757247.1"/>
        <n v="897531.74"/>
        <n v="2540896.33"/>
        <n v="1203690.3700000001"/>
        <n v="3554006.3"/>
        <n v="2605610.2200000002"/>
        <n v="2177051.11"/>
        <n v="515682.47"/>
        <n v="986623.53"/>
        <n v="161087.74"/>
        <n v="393349.22"/>
        <n v="852016.97"/>
        <n v="140119.76999999999"/>
        <n v="2911456.6"/>
        <n v="1733500.78"/>
        <n v="1040668.63"/>
        <n v="765453.24"/>
        <n v="577928.4"/>
        <n v="135730.57999999999"/>
        <n v="178250.16"/>
        <n v="1060993.27"/>
        <n v="218175.5"/>
        <n v="342833.41"/>
        <n v="2423128.1"/>
        <n v="227649.82"/>
        <n v="384393.22"/>
        <n v="625181.14"/>
        <n v="308277.44"/>
        <n v="1053833.56"/>
        <n v="2303536.9900000002"/>
        <n v="2588418.88"/>
        <n v="1670073.35"/>
        <n v="506226.3"/>
        <n v="881390.5"/>
        <n v="931526.71"/>
        <n v="671569.42"/>
        <n v="469080.4"/>
        <n v="2553553.46"/>
        <n v="759797.05"/>
        <n v="1294789.6399999999"/>
        <n v="464945.03"/>
        <n v="777922.19"/>
        <n v="255610.22"/>
        <n v="2720314.14"/>
        <n v="3390586.54"/>
        <n v="836856.84"/>
        <n v="2238347.75"/>
        <n v="49288.08"/>
        <n v="2399822.34"/>
        <n v="1396333.47"/>
        <n v="2778219.68"/>
        <n v="311138.38"/>
        <n v="122272.11"/>
        <n v="982877.33"/>
        <n v="238289.15"/>
        <n v="1415293.89"/>
        <n v="1284412.3700000001"/>
        <n v="305776.96999999997"/>
        <n v="1542985.29"/>
        <n v="2103405.4700000002"/>
        <n v="600618.49"/>
        <n v="170054.86"/>
        <n v="622176.6"/>
        <n v="3546237.03"/>
        <n v="659259.86"/>
        <n v="1032281.41"/>
        <n v="1203479.08"/>
        <n v="1419464.83"/>
        <n v="4778291.5199999996"/>
        <n v="1046055.72"/>
        <n v="1811619.9"/>
        <n v="311931.51"/>
        <n v="1377046.87"/>
        <n v="340183.35"/>
        <n v="1698293.21"/>
        <n v="1120150.31"/>
        <n v="472412.09"/>
        <n v="96169.23"/>
        <n v="883906.44"/>
        <n v="706739.46"/>
        <n v="2795388.11"/>
        <n v="294682.55"/>
        <n v="416807.78"/>
        <n v="203565.6"/>
        <n v="4028354.91"/>
        <n v="3140823.5"/>
        <n v="2184028.1800000002"/>
        <n v="385112.52"/>
        <n v="9743.17"/>
        <n v="1255735.74"/>
        <n v="1567011.93"/>
        <n v="141445.07999999999"/>
        <n v="423357.4"/>
        <n v="893213.28"/>
        <n v="2654975.42"/>
        <n v="374411.19"/>
        <n v="2378211.29"/>
        <n v="796494.42"/>
        <n v="324766.56"/>
        <n v="209484.66"/>
        <n v="295134.83"/>
        <n v="2520928.13"/>
        <n v="939850.8"/>
        <n v="515280.11"/>
        <n v="3024841.47"/>
        <n v="198613.74"/>
        <n v="2781304.74"/>
        <n v="2385595.9900000002"/>
        <n v="922595.39"/>
        <n v="1636610.16"/>
        <n v="1536945.22"/>
        <n v="3066337.57"/>
        <n v="3724626.74"/>
        <n v="2420018.77"/>
        <n v="1000787.36"/>
        <n v="1028972.02"/>
        <n v="59390.62"/>
        <n v="1986679.26"/>
        <n v="356018.7"/>
        <n v="758371.46"/>
        <n v="1590987.79"/>
        <n v="1084279.8500000001"/>
        <n v="931438.58"/>
        <n v="730835.96"/>
        <n v="1070937.08"/>
        <n v="141669.04"/>
        <n v="2317127.33"/>
        <n v="3565833.58"/>
        <n v="536301.54"/>
        <n v="681978.41"/>
        <n v="1984837.32"/>
        <n v="1605538.4"/>
        <n v="2913594.37"/>
        <n v="192351.26"/>
        <n v="1217424.72"/>
        <n v="603681.03"/>
        <n v="3843556.62"/>
        <n v="619408.91"/>
        <n v="1602704.58"/>
        <n v="4625931.18"/>
        <n v="77951.97"/>
        <n v="542349.53"/>
        <n v="369947.52"/>
        <n v="434410.32"/>
        <n v="998848.78"/>
        <n v="1056772.92"/>
        <n v="2319159.75"/>
        <n v="813336.35"/>
        <n v="150863.9"/>
        <n v="1688837.63"/>
        <n v="1791232.1"/>
        <n v="20684"/>
        <n v="57718.41"/>
        <n v="1791761.25"/>
        <n v="3957107.73"/>
        <n v="2085396.39"/>
        <n v="887572.85"/>
        <n v="481419.82"/>
        <n v="830286.49"/>
        <n v="901454.57"/>
        <n v="663219.32999999996"/>
        <n v="1246594.02"/>
        <n v="1114911.8700000001"/>
        <n v="401473.24"/>
        <n v="987810.36"/>
        <n v="1195860.71"/>
        <n v="1876413.6"/>
        <n v="1988928.08"/>
        <n v="4005250.66"/>
        <n v="12558.88"/>
        <n v="103949.44"/>
        <n v="332353.93"/>
        <n v="699838.76"/>
        <n v="3121752.89"/>
        <n v="465673.43"/>
        <n v="2941287.07"/>
        <n v="560572.81000000006"/>
        <n v="340780.82"/>
        <n v="2432368.2400000002"/>
        <n v="188043.64"/>
        <n v="1598726.35"/>
        <n v="1048351.09"/>
        <n v="1020601.83"/>
        <n v="2571575.27"/>
        <n v="386812.58"/>
        <n v="897206.82"/>
        <n v="2758144.76"/>
        <n v="170730.27"/>
        <n v="1307.92"/>
        <n v="754564.59"/>
        <n v="747247.87"/>
        <n v="3102008.34"/>
        <n v="1381719.48"/>
        <n v="532816.98"/>
        <n v="598056.05000000005"/>
        <n v="498378.53"/>
        <n v="28747.48"/>
        <n v="11756.65"/>
        <n v="1540842.1"/>
        <n v="1304976.23"/>
        <n v="834319.11"/>
        <n v="534667.64"/>
        <n v="365859.54"/>
        <n v="690110.29"/>
        <n v="792989.63"/>
        <n v="1086434.9099999999"/>
        <n v="2893932.39"/>
        <n v="511160.9"/>
        <n v="1321269.57"/>
        <n v="220769.46"/>
        <n v="3583633.37"/>
        <n v="1759814.48"/>
        <n v="2738764.47"/>
        <n v="1147139.1499999999"/>
        <n v="375239.53"/>
        <n v="4315893.96"/>
        <n v="909123.12"/>
        <n v="4342972.45"/>
        <n v="1806063.83"/>
        <n v="97868.17"/>
        <n v="2850597.7"/>
        <n v="1489120.8"/>
        <n v="111164.25"/>
        <n v="830501.33"/>
        <n v="1974597.7"/>
        <n v="222900.86"/>
        <n v="3288452.97"/>
        <n v="1207551.6599999999"/>
        <n v="1007397.08"/>
        <n v="3838494.93"/>
        <n v="770154.13"/>
        <n v="909783.9"/>
        <n v="2155703.86"/>
        <n v="2361844.83"/>
        <n v="381239.58"/>
        <n v="688856.7"/>
        <n v="219090.94"/>
        <n v="1152490.6000000001"/>
        <n v="486605.48"/>
        <n v="3847707.07"/>
        <n v="2456266.39"/>
        <n v="370731.36"/>
        <n v="506418.98"/>
        <n v="911277.77"/>
        <n v="269413.88"/>
        <n v="1753432.18"/>
        <n v="639021.42000000004"/>
        <n v="866723.52"/>
        <n v="599338.07999999996"/>
        <n v="381814.45"/>
        <n v="2190741.2400000002"/>
        <n v="31274.87"/>
        <n v="4585562.8"/>
        <n v="1877673.91"/>
        <n v="105042.98"/>
        <n v="107129.33"/>
        <n v="3944975.28"/>
        <n v="3482508.78"/>
        <n v="2959489.59"/>
        <n v="995666.31"/>
        <n v="2336874.85"/>
        <n v="129020.56"/>
        <n v="292621.34000000003"/>
        <n v="315139.34000000003"/>
        <n v="3390633.56"/>
        <n v="417056.29"/>
        <n v="2945775.1"/>
        <n v="106335.53"/>
        <n v="723822.81"/>
        <n v="1778753.69"/>
        <n v="1453395.79"/>
        <n v="1892863.1"/>
        <n v="2278659.67"/>
        <n v="904691.22"/>
        <n v="2138904.34"/>
        <n v="1291396.3500000001"/>
        <n v="747391.32"/>
        <n v="454896.97"/>
        <n v="289247.69"/>
        <n v="321057.05"/>
        <n v="3121318.15"/>
        <n v="1801397.79"/>
        <n v="680010.33"/>
        <n v="742165.09"/>
        <n v="2541764.16"/>
        <n v="4221053.0999999996"/>
        <n v="2101527.02"/>
        <n v="2149381.04"/>
        <n v="340870.09"/>
        <n v="2029320.71"/>
        <n v="281074.46999999997"/>
        <n v="462418.05"/>
        <n v="1635478.99"/>
        <n v="1961030.43"/>
        <n v="649432.49"/>
        <n v="3169145.84"/>
        <n v="313165.34999999998"/>
        <n v="4274749.13"/>
        <n v="1089820.82"/>
        <n v="2465677.9"/>
        <n v="426087.41"/>
        <n v="800424.21"/>
        <n v="1792056.16"/>
        <n v="331298.37"/>
        <n v="2982185.99"/>
        <n v="269286.34999999998"/>
        <n v="1964272.66"/>
        <n v="1720783.74"/>
        <n v="2174114.7200000002"/>
        <n v="54565.62"/>
        <n v="1920800.48"/>
        <n v="430576.99"/>
        <n v="70708.899999999994"/>
        <n v="2024327.55"/>
        <n v="1067818.69"/>
        <n v="1267944.94"/>
        <n v="2300389.66"/>
        <n v="341378.96"/>
        <n v="2764044.59"/>
        <n v="1288146.07"/>
        <n v="638687.28"/>
        <n v="10831.33"/>
        <n v="87718.87"/>
        <n v="2017101.85"/>
        <n v="1084157.21"/>
        <n v="394347.07"/>
        <n v="114735.4"/>
        <n v="2951044.2"/>
        <n v="69790.080000000002"/>
        <n v="228826.14"/>
        <n v="1573670.33"/>
        <n v="1232497.23"/>
        <n v="2543686.34"/>
        <n v="119567.42"/>
        <n v="1498105.4"/>
        <n v="2189936.48"/>
        <n v="1587170.43"/>
        <n v="2573661.4500000002"/>
        <n v="1859569.77"/>
        <n v="1792643.62"/>
        <n v="3586869.62"/>
        <n v="197136.85"/>
        <n v="2120393.87"/>
        <n v="282462.96999999997"/>
        <n v="3251156.52"/>
        <n v="661880.47"/>
        <n v="270294.76"/>
        <n v="3528303.29"/>
        <n v="531584.36"/>
        <n v="1247732.07"/>
        <n v="31017.48"/>
        <n v="1467458.66"/>
        <n v="440214.19"/>
        <n v="98027.9"/>
        <n v="541464.03"/>
        <n v="1298834.47"/>
        <n v="1893893.69"/>
        <n v="157081.24"/>
        <n v="965427.3"/>
        <n v="895170.56000000006"/>
        <n v="289675.46000000002"/>
        <n v="324518.12"/>
        <n v="1406285.22"/>
        <n v="427636.33"/>
        <n v="1216694.71"/>
        <n v="4402253.22"/>
        <n v="1161551.54"/>
        <n v="328348.11"/>
        <n v="379665.62"/>
        <n v="1944480.42"/>
        <n v="1174591.18"/>
        <n v="2281749.2799999998"/>
        <n v="1356747.9"/>
        <n v="1641127.76"/>
        <n v="1397916.49"/>
        <n v="1120449.28"/>
        <n v="746861.95"/>
        <n v="837986.58"/>
        <n v="4256342.2"/>
        <n v="677022.45"/>
        <n v="553321.57999999996"/>
        <n v="447978.26"/>
        <n v="206192.1"/>
        <n v="939772.13"/>
        <n v="1611517.15"/>
        <n v="2881890.53"/>
        <n v="1222840.08"/>
        <n v="352430.17"/>
        <n v="571337.96"/>
        <n v="267528.28999999998"/>
        <n v="36153.120000000003"/>
        <n v="2804267.13"/>
        <n v="173401.39"/>
        <n v="326758.51"/>
        <n v="2602.52"/>
        <n v="179249.26"/>
        <n v="2542404.87"/>
        <n v="1376775.56"/>
        <n v="249820.48"/>
        <n v="666832.80000000005"/>
        <n v="5014333.63"/>
        <n v="55454.38"/>
        <n v="435539.66"/>
        <n v="967080.41"/>
        <n v="2436618.88"/>
        <n v="478857.16"/>
        <n v="2716670.79"/>
        <n v="1453786.86"/>
        <n v="1119927.01"/>
        <n v="876292.58"/>
        <n v="3204724"/>
        <n v="1067504.3"/>
        <n v="1559024.82"/>
        <n v="355962.24"/>
        <n v="2624404.36"/>
        <n v="6008.35"/>
        <n v="8784.81"/>
        <n v="40207.980000000003"/>
        <n v="523048.02"/>
        <n v="631935"/>
        <n v="1786144.48"/>
        <n v="2488883.2000000002"/>
        <n v="42201.82"/>
        <n v="58279.13"/>
        <n v="659288.12"/>
        <n v="1860665.7"/>
        <n v="1581003.69"/>
        <n v="1299884.7"/>
        <n v="1037453.08"/>
        <n v="287249.03999999998"/>
        <n v="1023851.76"/>
        <n v="238943.04"/>
        <n v="1340435.3899999999"/>
        <n v="1616735.27"/>
        <n v="6097.7"/>
        <n v="1164693.46"/>
        <n v="763055.26"/>
        <n v="752634.8"/>
        <n v="937281.49"/>
        <n v="994207.62"/>
        <n v="82517.94"/>
        <n v="945327.82"/>
        <n v="933192.15"/>
        <n v="1033437.84"/>
        <n v="733848.2"/>
        <n v="983383.46"/>
        <n v="1799452.77"/>
        <n v="1002586.86"/>
        <n v="699224.22"/>
        <n v="672118.86"/>
        <n v="358874.47"/>
        <n v="1006405.02"/>
        <n v="40339"/>
        <n v="3231202.46"/>
        <n v="820198.66"/>
        <n v="2062804.79"/>
        <n v="286530.3"/>
        <n v="2582465.63"/>
        <n v="2420810.42"/>
        <n v="323638.95"/>
        <n v="423822.45"/>
        <n v="625311.56000000006"/>
        <n v="2087107.18"/>
        <n v="3635454.34"/>
        <n v="2205626.2599999998"/>
        <n v="70924.800000000003"/>
        <n v="1480177.63"/>
        <n v="477346.26"/>
        <n v="1124849.7"/>
        <n v="2428377.64"/>
        <n v="1755905.95"/>
        <n v="848904.35"/>
        <n v="666495.22"/>
        <n v="976931.57"/>
        <n v="582439.71"/>
        <n v="4097308.43"/>
        <n v="296477.81"/>
        <n v="480117.05"/>
        <n v="1495450.72"/>
        <n v="909349.34"/>
        <n v="3806083.4"/>
        <n v="522251.17"/>
        <n v="1064947.43"/>
        <n v="1450522.16"/>
        <n v="1477769.87"/>
        <n v="284746.45"/>
        <n v="367263.77"/>
        <n v="175381.06"/>
        <n v="2881671.01"/>
        <n v="3056592.57"/>
        <n v="394784.76"/>
        <n v="441881.13"/>
        <n v="498180.21"/>
        <n v="646963.81999999995"/>
        <n v="234517.41"/>
        <n v="655159.29"/>
        <n v="1290588.8400000001"/>
        <n v="1951122.24"/>
        <n v="246399.9"/>
        <n v="2280562.17"/>
        <n v="530378.57999999996"/>
        <n v="193194.6"/>
        <n v="1296458.06"/>
        <n v="3790952.29"/>
        <n v="1487546.85"/>
        <n v="1374141.75"/>
        <n v="234565.44"/>
        <n v="337706.64"/>
        <n v="2039675.27"/>
        <n v="191628.78"/>
        <n v="1166112.97"/>
        <n v="1016501.9"/>
        <n v="1694381.03"/>
        <n v="186755.16"/>
        <n v="2300715.52"/>
        <n v="111870.33"/>
        <n v="256904.8"/>
        <n v="637024.05000000005"/>
        <n v="940534.18"/>
        <n v="2614454.33"/>
        <n v="1398285.76"/>
        <n v="182420.04"/>
        <n v="3370178.5600000001"/>
        <n v="629995.32999999996"/>
        <n v="1793628.25"/>
        <n v="2268805.41"/>
        <n v="3421311.34"/>
        <n v="3047616.43"/>
        <n v="2364714.4900000002"/>
        <n v="943350.75"/>
        <n v="1602961.82"/>
        <n v="1444969.42"/>
        <n v="1190955.27"/>
        <n v="2263592.71"/>
        <n v="2575049.79"/>
        <n v="923605.54"/>
        <n v="281217.27"/>
        <n v="2003269.25"/>
        <n v="941440.83"/>
        <n v="692010.17"/>
        <n v="231301"/>
        <n v="1417008.54"/>
        <n v="342855.65"/>
        <n v="451594.44"/>
        <n v="94359.25"/>
        <n v="68345.7"/>
        <n v="20060.28"/>
        <n v="139585.34"/>
        <n v="1508814.71"/>
        <n v="1227893.4099999999"/>
        <n v="387040.93"/>
        <n v="2042486.04"/>
        <n v="387243.97"/>
        <n v="565268.05000000005"/>
        <n v="143868.17000000001"/>
        <n v="384778"/>
        <n v="1446127.52"/>
        <n v="9256.34"/>
        <n v="533243.31000000006"/>
        <n v="371739.89"/>
        <n v="1118133.53"/>
        <n v="582042.38"/>
        <n v="3188079.6"/>
        <n v="197597.92"/>
        <n v="959928.15"/>
        <n v="1221210.8999999999"/>
        <n v="2795513.96"/>
        <n v="1542624.46"/>
        <n v="1182371.79"/>
        <n v="1766705.23"/>
        <n v="522826.92"/>
        <n v="1043889.12"/>
        <n v="931014.96"/>
        <n v="560907.67000000004"/>
        <n v="3121445.23"/>
        <n v="792749.14"/>
        <n v="3815060.62"/>
        <n v="574530.51"/>
        <n v="2515839.87"/>
        <n v="993117.45"/>
        <n v="1581208.32"/>
        <n v="1677915.8"/>
        <n v="453306.2"/>
        <n v="1900126.54"/>
        <n v="1335162.6000000001"/>
        <n v="1359478.77"/>
        <n v="1108397.32"/>
        <n v="1091767.8899999999"/>
        <n v="523463.27"/>
        <n v="765306.49"/>
        <n v="2576909.69"/>
        <n v="602742.78"/>
        <n v="398505.42"/>
        <n v="1817260.67"/>
        <n v="1092626.0900000001"/>
        <n v="917802.53"/>
        <n v="3776997.79"/>
        <n v="21734.71"/>
        <n v="1307644.33"/>
        <n v="584292"/>
        <n v="2938169.25"/>
        <n v="579327.47"/>
        <n v="210412.7"/>
        <n v="58388.62"/>
        <n v="281992.87"/>
        <n v="3290535.62"/>
        <n v="1054474.8999999999"/>
        <n v="842735.93"/>
        <n v="1092147.1000000001"/>
        <n v="1435567.14"/>
        <n v="355377.4"/>
        <n v="2543756.2400000002"/>
        <n v="54608.959999999999"/>
        <n v="2524182.46"/>
        <n v="2453041.0099999998"/>
        <n v="124004.01"/>
        <n v="1548782.31"/>
        <n v="1351256.17"/>
        <n v="4247972.8600000003"/>
        <n v="2533683.9300000002"/>
        <n v="1824350.66"/>
        <n v="370697.43"/>
        <n v="611296.01"/>
        <n v="2107525.04"/>
        <n v="2865025.5"/>
        <n v="1675511.37"/>
        <n v="153046.76999999999"/>
        <n v="980031.11"/>
        <n v="1077279.99"/>
        <n v="1703028.83"/>
        <n v="2245264.42"/>
        <n v="770591.09"/>
        <n v="1469745.28"/>
        <n v="2183738.38"/>
        <n v="384252.57"/>
        <n v="851382.47"/>
        <n v="188577.66"/>
        <n v="4458192.2699999996"/>
        <n v="3752385.66"/>
        <n v="1598685.01"/>
        <n v="1964512.59"/>
        <n v="2874494.71"/>
        <n v="576802.93000000005"/>
        <n v="184167.5"/>
        <n v="319861.46999999997"/>
        <n v="1666410.24"/>
        <n v="256119.08"/>
        <n v="1058541.6599999999"/>
        <n v="814190.78"/>
        <n v="924503.72"/>
        <n v="699334.81"/>
        <n v="2350879.17"/>
        <n v="1012649.98"/>
        <n v="792880.34"/>
        <n v="1418596.63"/>
        <n v="732871.91"/>
        <n v="3158735.46"/>
        <n v="1202362.52"/>
        <n v="1328824.1499999999"/>
        <n v="1782976.36"/>
        <n v="2546054.98"/>
        <n v="2053048.37"/>
        <n v="2411249.21"/>
        <n v="2086325.07"/>
        <n v="215380.06"/>
        <n v="690146.39"/>
        <n v="2047554.64"/>
        <n v="521982.85"/>
        <n v="326337.93"/>
        <n v="1435126.49"/>
        <n v="11270.13"/>
        <n v="499502.68"/>
        <n v="1733109.53"/>
        <n v="657640.56000000006"/>
        <n v="655222.84"/>
        <n v="865454.91"/>
        <n v="250348.4"/>
        <n v="390584.66"/>
        <n v="2637829.6800000002"/>
        <n v="2083346.24"/>
        <n v="501882.43"/>
        <n v="988868.33"/>
        <n v="196858.6"/>
        <n v="1058816.8500000001"/>
        <n v="2476369.31"/>
        <n v="2028389.5"/>
        <n v="2180540.6"/>
        <n v="1408563.81"/>
        <n v="343678.96"/>
        <n v="1190343.18"/>
        <n v="87496.76"/>
        <n v="1544633.95"/>
        <n v="502057.43"/>
        <n v="1148350.23"/>
        <n v="866225.37"/>
        <n v="534199.32999999996"/>
        <n v="276601.77"/>
        <n v="1395642.04"/>
        <n v="1599876.39"/>
        <n v="871664.73"/>
        <n v="802420.13"/>
        <n v="1717150.61"/>
        <n v="2358469.4"/>
        <n v="1102039.6499999999"/>
        <n v="1978861.2"/>
        <n v="22347.99"/>
        <n v="3647518.47"/>
        <n v="675528.55"/>
        <n v="3152539.43"/>
        <n v="248921.24"/>
        <n v="1984559.21"/>
        <n v="2461777.94"/>
        <n v="282065.18"/>
        <n v="976395.16"/>
        <n v="472008.28"/>
        <n v="307103.88"/>
        <n v="432230.99"/>
        <n v="724137.66"/>
        <n v="1546335.84"/>
        <n v="156535.72"/>
        <n v="2669289.13"/>
        <n v="1797909.6"/>
        <n v="1203513.96"/>
        <n v="636209.41"/>
        <n v="37497.949999999997"/>
        <n v="974788.67"/>
        <n v="284705.11"/>
        <n v="1112356.58"/>
        <n v="498677.01"/>
        <n v="312390.06"/>
        <n v="2049911.97"/>
        <n v="1235282.33"/>
        <n v="1090892.02"/>
        <n v="1929783.19"/>
        <n v="1615704.17"/>
        <n v="697702.72"/>
        <n v="928217.82"/>
        <n v="3464214.8"/>
        <n v="2352953.9300000002"/>
        <n v="682022.33"/>
        <n v="1385209.12"/>
        <n v="245274.71"/>
        <n v="285633.88"/>
        <n v="803874.5"/>
        <n v="1795113.94"/>
        <n v="435194.2"/>
        <n v="13612.19"/>
        <n v="2763285.71"/>
        <n v="2383961.6800000002"/>
        <n v="1293714.81"/>
        <n v="1873910.98"/>
        <n v="3257888.54"/>
        <n v="122757.39"/>
        <n v="1266160.1000000001"/>
        <n v="931915.25"/>
        <n v="894291.46"/>
        <n v="992729.34"/>
        <n v="4252547.9800000004"/>
        <n v="3628294.94"/>
        <n v="1093524.1200000001"/>
        <n v="1566146.74"/>
        <n v="1105314.29"/>
        <n v="3453865.28"/>
        <n v="3191077.28"/>
        <n v="2988752.53"/>
        <n v="148553.03"/>
        <n v="22275.31"/>
        <n v="875744.86"/>
        <n v="2856942.45"/>
        <n v="337457.13"/>
        <n v="2551025.37"/>
        <n v="254205.05"/>
        <n v="1282619.94"/>
        <n v="478734.36"/>
        <n v="2085231.68"/>
        <n v="863628.58"/>
        <n v="1617936.31"/>
        <n v="605660.28"/>
        <n v="1842868.72"/>
        <n v="519336.73"/>
        <n v="217100.4"/>
        <n v="459016.54"/>
        <n v="5317913.28"/>
        <n v="1228689.31"/>
        <n v="1910727.44"/>
        <n v="5303400.5"/>
        <n v="2298002.8199999998"/>
        <n v="595310.23"/>
        <n v="4219581.78"/>
        <n v="2070017.4"/>
        <n v="1685213.35"/>
        <n v="1021876.25"/>
        <n v="1102101.3999999999"/>
        <n v="3323273.22"/>
        <n v="5348972.76"/>
        <n v="598827.78"/>
        <n v="1042771"/>
        <n v="2332701.98"/>
        <n v="1321801.3400000001"/>
        <n v="2619557.2200000002"/>
        <n v="134413.04"/>
        <n v="204554.65"/>
        <n v="2227404.61"/>
        <n v="61091.32"/>
        <n v="4283702.09"/>
        <n v="1029783.74"/>
        <n v="773318.05"/>
        <n v="1152350.07"/>
        <n v="697540.9"/>
        <n v="559916.03"/>
        <n v="3810757.05"/>
        <n v="461314.74"/>
        <n v="166194.5"/>
        <n v="122597.65"/>
        <n v="1212320.1299999999"/>
        <n v="437951.25"/>
        <n v="3374422.35"/>
        <n v="3097267.42"/>
        <n v="145526.32999999999"/>
        <n v="101387.4"/>
        <n v="2093028.93"/>
        <n v="1836890.86"/>
        <n v="586197.63"/>
        <n v="2674631.87"/>
        <n v="1114592.22"/>
        <n v="2515322.27"/>
        <n v="1237844.02"/>
        <n v="1521825.71"/>
        <n v="2017591.58"/>
        <n v="177932.35"/>
        <n v="2552403.6800000002"/>
        <n v="1337023.27"/>
        <n v="578272.05000000005"/>
        <n v="1776901.16"/>
        <n v="1410234.02"/>
        <n v="1513057.93"/>
        <n v="274654.95"/>
        <n v="1323992.81"/>
        <n v="1533486.91"/>
        <n v="1098534.32"/>
        <n v="1333992.58"/>
        <n v="631678.82999999996"/>
        <n v="264717.98"/>
        <n v="2360150.65"/>
        <n v="1982373.01"/>
        <n v="163411.48000000001"/>
        <n v="445864.93"/>
        <n v="45223.43"/>
        <n v="1519624.31"/>
        <n v="2043573.92"/>
        <n v="451815.15"/>
        <n v="1262783.6200000001"/>
        <n v="2774140.57"/>
        <n v="1042229.26"/>
        <n v="1097023.44"/>
        <n v="995255.76"/>
        <n v="489040.97"/>
        <n v="162582"/>
        <n v="701314.36"/>
        <n v="579262.12"/>
        <n v="2057787.09"/>
        <n v="411107.17"/>
        <n v="470653.45"/>
        <n v="1465333.29"/>
        <n v="1933636.85"/>
        <n v="2036754.61"/>
        <n v="1337197.92"/>
        <n v="1216601.02"/>
        <n v="665783.57999999996"/>
        <n v="30292.639999999999"/>
        <n v="707875.2"/>
        <n v="792065.63"/>
        <n v="1721900.58"/>
        <n v="281548.03000000003"/>
        <n v="244628.07"/>
        <n v="209193.05"/>
        <n v="382128.52"/>
        <n v="713373.72"/>
        <n v="2177163.9"/>
        <n v="640435.04"/>
        <n v="504133"/>
        <n v="484493.79"/>
        <n v="149868.43"/>
        <n v="887507.63"/>
        <n v="276751.86"/>
        <n v="1074938.8600000001"/>
        <n v="820510.9"/>
        <n v="569032.47"/>
        <n v="1230742.22"/>
        <n v="3143237.25"/>
        <n v="210326.37"/>
        <n v="2454384.96"/>
        <n v="4249130.46"/>
        <n v="1585266.12"/>
        <n v="1200364.1100000001"/>
        <n v="1353754.2"/>
        <n v="869964.9"/>
        <n v="227834.64"/>
        <n v="1080533"/>
        <n v="601599.37"/>
        <n v="1269771.6200000001"/>
        <n v="4748587.33"/>
        <n v="975584.17"/>
        <n v="932633.27"/>
        <n v="376958.44"/>
        <n v="562754.09"/>
        <n v="2877821.27"/>
        <n v="360469.89"/>
        <n v="2095840.25"/>
        <n v="95844.61"/>
        <n v="1401934.78"/>
        <n v="3540849.57"/>
        <n v="150293.42000000001"/>
        <n v="2539526.0099999998"/>
        <n v="505661.47"/>
        <n v="1779173.5"/>
        <n v="339493.23"/>
        <n v="213774.9"/>
        <n v="215764.89"/>
        <n v="169889.45"/>
        <n v="1596744.28"/>
        <n v="4216885.9000000004"/>
        <n v="1944330.62"/>
        <n v="1623205.59"/>
        <n v="2356537.86"/>
        <n v="814954.78"/>
        <n v="1997076.53"/>
        <n v="2867796.59"/>
        <n v="108671.53"/>
        <n v="579924.72"/>
        <n v="408289.65"/>
        <n v="3489237.44"/>
        <n v="1797877.01"/>
        <n v="798902.16"/>
        <n v="195338.54"/>
        <n v="1648977.67"/>
        <n v="91333.15"/>
        <n v="36233.15"/>
        <n v="269357.36"/>
        <n v="1336123.22"/>
        <n v="1418626.98"/>
        <n v="275402.26"/>
        <n v="161681.4"/>
        <n v="746823.3"/>
        <n v="1083287.8999999999"/>
        <n v="252025.95"/>
        <n v="806070.77"/>
        <n v="195164.83"/>
        <n v="1021582.91"/>
        <n v="2004126.21"/>
        <n v="3891052.54"/>
        <n v="265458.68"/>
        <n v="1239607.47"/>
        <n v="1776730.46"/>
        <n v="85756.95"/>
        <n v="361889.92"/>
        <n v="203474.76"/>
        <n v="1562389.87"/>
        <n v="809077.33"/>
        <n v="2048937.8"/>
        <n v="3916404.13"/>
        <n v="277694.63"/>
        <n v="1202349.27"/>
        <n v="839403.44"/>
        <n v="635713.6"/>
        <n v="1649845.99"/>
        <n v="743091.12"/>
        <n v="1339972.82"/>
        <n v="133927.95000000001"/>
        <n v="1996715.42"/>
        <n v="58082.91"/>
        <n v="97647.75"/>
        <n v="1063100.6200000001"/>
        <n v="1181096.7"/>
        <n v="148280.56"/>
        <n v="4260920.97"/>
        <n v="1595032.09"/>
        <n v="2596268.27"/>
        <n v="1559141.88"/>
        <n v="1889567.97"/>
        <n v="511588.35"/>
        <n v="785978.97"/>
        <n v="449363.28"/>
        <n v="1661410.46"/>
        <n v="1641923.75"/>
        <n v="63125.96"/>
        <n v="940989.27"/>
        <n v="1762776.97"/>
        <n v="254182.37"/>
        <n v="513591.5"/>
        <n v="119810.56"/>
        <n v="2603003.6800000002"/>
        <n v="407673.53"/>
        <n v="1950107.96"/>
        <n v="386905.61"/>
        <n v="1560773.9"/>
        <n v="221238.11"/>
        <n v="1067191.93"/>
        <n v="4221779.33"/>
        <n v="21190.5"/>
        <n v="3351460.32"/>
        <n v="2239559.35"/>
        <n v="2642120.9700000002"/>
        <n v="1549221.42"/>
        <n v="393886.94"/>
        <n v="661936.92000000004"/>
        <n v="1471140.89"/>
        <n v="3215121.83"/>
        <n v="204588.33"/>
        <n v="1098645.68"/>
        <n v="2509420.91"/>
        <n v="895767.57"/>
        <n v="110807.34"/>
        <n v="3049030.41"/>
        <n v="749902.82"/>
        <n v="657677.31000000006"/>
        <n v="92098.35"/>
        <n v="773656.48"/>
        <n v="102902.39"/>
        <n v="573155.74"/>
        <n v="224086.58"/>
        <n v="4301888.4000000004"/>
        <n v="246931.8"/>
        <n v="231199.16"/>
        <n v="2560563.35"/>
        <n v="825759.51"/>
        <n v="3616257.73"/>
        <n v="539180.42000000004"/>
        <n v="234845.8"/>
        <n v="857239.86"/>
        <n v="2408200.2799999998"/>
        <n v="814084.3"/>
        <n v="1347477.96"/>
        <n v="120612.21"/>
        <n v="3005600.31"/>
        <n v="880596.73"/>
        <n v="1609029.96"/>
        <n v="141434.65"/>
        <n v="543857.93999999994"/>
        <n v="14093.45"/>
        <n v="437005.98"/>
        <n v="821574.22"/>
        <n v="485037.09"/>
        <n v="1265373.1399999999"/>
        <n v="1423517.31"/>
        <n v="109773.27"/>
        <n v="911627.75"/>
        <n v="1293826.6100000001"/>
        <n v="2853679.93"/>
        <n v="944617.66"/>
        <n v="4447806.34"/>
        <n v="1811740.53"/>
        <n v="258683.24"/>
        <n v="337568.61"/>
        <n v="1743892.07"/>
        <n v="1555402.56"/>
        <n v="3064001.11"/>
        <n v="2082206.34"/>
        <n v="3024020.81"/>
        <n v="3082296"/>
        <n v="515436.98"/>
        <n v="1032295.83"/>
        <n v="125250.16"/>
        <n v="3822331.64"/>
        <n v="736198.87"/>
        <n v="834517.94"/>
        <n v="1546156.14"/>
        <n v="304455.48"/>
        <n v="1696057.56"/>
        <n v="167378.26999999999"/>
        <n v="241358.15"/>
        <n v="360931.17"/>
        <n v="1899940.46"/>
        <n v="843351.71"/>
        <n v="305680.27"/>
        <n v="1501.75"/>
        <n v="854946.62"/>
        <n v="2125347.34"/>
        <n v="807178.08"/>
        <n v="517285.77"/>
        <n v="437733.28"/>
        <n v="852848.18"/>
        <n v="1357703.93"/>
        <n v="1547011.33"/>
        <n v="918862.29"/>
        <n v="4464376.2300000004"/>
        <n v="1502589.01"/>
        <n v="339499.47"/>
        <n v="385372.73"/>
        <n v="708637.31"/>
        <n v="3147831.55"/>
        <n v="1358680.95"/>
        <n v="1157104.8899999999"/>
        <n v="1415361.13"/>
        <n v="79707.06"/>
        <n v="2013165.13"/>
        <n v="1824508.34"/>
        <n v="957341.24"/>
        <n v="414501.81"/>
        <n v="353571.66"/>
        <n v="2653059.7999999998"/>
        <n v="482337.96"/>
        <n v="1055747.78"/>
        <n v="1771192.13"/>
        <n v="9065.67"/>
        <n v="2699501.42"/>
        <n v="351346.97"/>
        <n v="2763667.85"/>
        <n v="1079756.28"/>
        <n v="1139226.58"/>
        <n v="428458.03"/>
        <n v="1366388.01"/>
        <n v="2348029.63"/>
        <n v="2298050.0699999998"/>
        <n v="53553.47"/>
        <n v="440688.59"/>
        <n v="12451.52"/>
        <n v="1878488.68"/>
        <n v="1070710.02"/>
        <n v="165873.42000000001"/>
        <n v="1081938.8400000001"/>
        <n v="1185424.57"/>
        <n v="415510.3"/>
        <n v="162851.54999999999"/>
        <n v="792193.8"/>
        <n v="321962.02"/>
        <n v="1353897.44"/>
        <n v="324627.81"/>
        <n v="285778.46000000002"/>
        <n v="49362.12"/>
        <n v="1538731.92"/>
        <n v="643486.24"/>
        <n v="690943.88"/>
        <n v="3378783.82"/>
        <n v="1574234.56"/>
        <n v="848098.41"/>
        <n v="2287107.36"/>
        <n v="2045106.88"/>
        <n v="84335.19"/>
        <n v="198870.8"/>
        <n v="34289.480000000003"/>
        <n v="1466783.74"/>
        <n v="1416563.34"/>
        <n v="1204418.95"/>
        <n v="2330221.19"/>
        <n v="1147868.47"/>
        <n v="334732.84999999998"/>
        <n v="3712819.05"/>
        <n v="3169710.07"/>
        <n v="2586223.9700000002"/>
        <n v="1885988.16"/>
        <n v="156132.39000000001"/>
        <n v="1968238.48"/>
        <n v="3224229.48"/>
        <n v="208961.52"/>
        <n v="1407694.66"/>
        <n v="759801.17"/>
        <n v="2394892.7599999998"/>
        <n v="1433307.34"/>
        <n v="614266.84"/>
        <n v="173020.5"/>
        <n v="2445652"/>
        <n v="1397236.12"/>
        <n v="1271836.6100000001"/>
        <n v="250682.7"/>
        <n v="1067373.01"/>
        <n v="163126.35"/>
        <n v="1363598.95"/>
        <n v="1493330.04"/>
        <n v="559181.15"/>
        <n v="3600878.7"/>
        <n v="1444008.7"/>
        <n v="598023.26"/>
        <n v="38788.75"/>
        <n v="107492.99"/>
        <n v="2118202.17"/>
        <n v="1759454.54"/>
        <n v="492966.92"/>
        <n v="1749496.09"/>
        <n v="1420754.68"/>
        <n v="353478.11"/>
        <n v="2254035.29"/>
        <n v="1101448.26"/>
        <n v="994037.46"/>
        <n v="871512.82"/>
        <n v="2339590.96"/>
        <n v="1052065.8899999999"/>
        <n v="1376976.83"/>
        <n v="1036687.76"/>
        <n v="2965240.5"/>
        <n v="1187662.28"/>
        <n v="542425.31000000006"/>
        <n v="2229405.65"/>
        <n v="174319.77"/>
        <n v="766061.01"/>
        <n v="103815.97"/>
        <n v="1724513.71"/>
        <n v="444900.28"/>
        <n v="1167628.3"/>
        <n v="774575.5"/>
        <n v="1978327.09"/>
        <n v="1879125.17"/>
        <n v="598726.98"/>
        <n v="77187.31"/>
        <n v="1618069.68"/>
        <n v="811308.49"/>
        <n v="651840.71"/>
        <n v="3425777.53"/>
        <n v="3024859.24"/>
        <n v="1886894.64"/>
        <n v="1757119.6"/>
        <n v="2243524.7599999998"/>
        <n v="319012.32"/>
        <n v="2238972"/>
        <n v="2162712.2400000002"/>
        <n v="939704.35"/>
        <n v="563217.01"/>
        <n v="766361.13"/>
        <n v="125303.85"/>
        <n v="367957.67"/>
        <n v="129555.36"/>
        <n v="4008221.64"/>
        <n v="146483.88"/>
        <n v="2370798.9500000002"/>
        <n v="2753091.45"/>
        <n v="440813.64"/>
        <n v="1315995.82"/>
        <n v="15175.04"/>
        <n v="463038.12"/>
        <n v="1682294.52"/>
        <n v="2060872.62"/>
        <n v="633487.18000000005"/>
        <n v="85537.04"/>
        <n v="763303.62"/>
        <n v="2869075.37"/>
        <n v="208492.55"/>
        <n v="1015148.33"/>
        <n v="1760317.22"/>
        <n v="1537803.2"/>
        <n v="302151.69"/>
        <n v="1319461.9099999999"/>
        <n v="1107207.94"/>
        <n v="30194.78"/>
        <n v="1399465.46"/>
        <n v="2294559.17"/>
        <n v="140927.81"/>
        <n v="2242925.04"/>
        <n v="4069338.55"/>
        <n v="2072427.59"/>
        <n v="1883273.49"/>
        <n v="603488.41"/>
        <n v="2922446.77"/>
        <n v="806055.75"/>
        <n v="104768.54"/>
        <n v="1396890.91"/>
        <n v="959359.88"/>
        <n v="337177.78"/>
        <n v="1651323.84"/>
        <n v="289059.96999999997"/>
        <n v="445100.28"/>
        <n v="739126.9"/>
        <n v="69744.55"/>
        <n v="3508034.88"/>
        <n v="382453.03"/>
        <n v="669662.51"/>
        <n v="1758576.71"/>
        <n v="84014.81"/>
        <n v="827703.16"/>
        <n v="1668289.13"/>
        <n v="731035.66"/>
        <n v="1641330.14"/>
        <n v="725554.15"/>
        <n v="1283186.52"/>
        <n v="980386.27"/>
        <n v="3258062.94"/>
        <n v="652068.78"/>
        <n v="578395.37"/>
        <n v="1278475.44"/>
        <n v="570288.68999999994"/>
        <n v="340380.37"/>
        <n v="414836.76"/>
        <n v="3967348.09"/>
        <n v="2157459.9300000002"/>
        <n v="9558.7199999999993"/>
        <n v="417614.51"/>
        <n v="451434.53"/>
        <n v="218553.54"/>
        <n v="187347.94"/>
        <n v="104429.29"/>
        <n v="1850659.37"/>
        <n v="408768.59"/>
        <n v="3113021.66"/>
        <n v="123285.64"/>
        <n v="2473106.87"/>
        <n v="904018.4"/>
        <n v="708990.2"/>
        <n v="2617951.58"/>
        <n v="615143.69999999995"/>
        <n v="461598.81"/>
        <n v="1754754.87"/>
        <n v="3435338.28"/>
        <n v="75091.820000000007"/>
        <n v="40703.06"/>
        <n v="1227210.9099999999"/>
        <n v="286778.14"/>
        <n v="3690200.47"/>
        <n v="736105.49"/>
        <n v="533941.81000000006"/>
        <n v="1208043.6599999999"/>
        <n v="1825118.43"/>
        <n v="1508053.89"/>
        <n v="2530612.84"/>
        <n v="186090.01"/>
        <n v="1791325.1"/>
        <n v="2668896.06"/>
        <n v="2595822.29"/>
        <n v="23671.86"/>
        <n v="303330.26"/>
        <n v="499875.83"/>
        <n v="456969.98"/>
        <n v="316238.40999999997"/>
        <n v="2471257.0499999998"/>
        <n v="1089881.3799999999"/>
        <n v="995867.55"/>
        <n v="2153428.4"/>
        <n v="3081461.8"/>
        <n v="642464.46"/>
        <n v="490022.47"/>
        <n v="2307653.11"/>
        <n v="777562.27"/>
        <n v="2174827.9700000002"/>
        <n v="2393123.7599999998"/>
        <n v="183578.63"/>
        <n v="58685.68"/>
        <n v="925049.73"/>
        <n v="353796.63"/>
        <n v="2044056.84"/>
        <n v="2801048.86"/>
        <n v="966252.25"/>
        <n v="277091.68"/>
        <n v="1186704.02"/>
        <n v="564724.43999999994"/>
        <n v="4673805.01"/>
        <n v="858019.97"/>
        <n v="1125985.76"/>
        <n v="3107499.84"/>
        <n v="497454.4"/>
        <n v="2794708.29"/>
        <n v="340150.29"/>
        <n v="79489.58"/>
        <n v="887301.77"/>
        <n v="552217.71"/>
        <n v="1651269.42"/>
        <n v="1724706.05"/>
        <n v="737169.45"/>
        <n v="948155.91"/>
        <n v="343795.91"/>
        <n v="57643.040000000001"/>
        <n v="3043878.12"/>
        <n v="2771269.76"/>
        <n v="103129.46"/>
        <n v="26716.25"/>
        <n v="477499.61"/>
        <n v="1681716.97"/>
        <n v="2708244.54"/>
        <n v="973708.48"/>
        <n v="388685.3"/>
        <n v="769361.27"/>
        <n v="2039287.46"/>
        <n v="483785.6"/>
        <n v="1343610.42"/>
        <n v="1028955.32"/>
        <n v="224531.22"/>
        <n v="1138812.3899999999"/>
        <n v="376279.23"/>
        <n v="1176939.8799999999"/>
        <n v="2764452.34"/>
        <n v="71536.05"/>
        <n v="445689.21"/>
        <n v="1823189.3"/>
        <n v="3813604.77"/>
        <n v="2357473.1800000002"/>
        <n v="764491.27"/>
        <n v="818444.87"/>
        <n v="1860767.6"/>
        <n v="134697.99"/>
        <n v="1642195.84"/>
        <n v="2111185.13"/>
        <n v="356427.13"/>
        <n v="1633665.09"/>
        <n v="562416.93000000005"/>
        <n v="460403.23"/>
        <n v="1247654.6599999999"/>
        <n v="127107.03"/>
        <n v="210274.55"/>
        <n v="1862393.27"/>
        <n v="1100804.3600000001"/>
        <n v="214515.56"/>
        <n v="439738.23"/>
        <n v="1446191.92"/>
        <n v="661336.59"/>
        <n v="47767.7"/>
        <n v="1323658.9099999999"/>
        <n v="778105.5"/>
        <n v="793692.59"/>
        <n v="1328085.3500000001"/>
        <n v="1090433.72"/>
        <n v="550511.47"/>
        <n v="27726.61"/>
        <n v="600322.28"/>
        <n v="2075723.64"/>
        <n v="203159.18"/>
        <n v="1011396.65"/>
        <n v="1909578.4"/>
        <n v="383276.05"/>
        <n v="13291.74"/>
        <n v="890939.43"/>
        <n v="1027813.95"/>
        <n v="2304180.58"/>
        <n v="430392.76"/>
        <n v="2360628.7000000002"/>
        <n v="1110532.8999999999"/>
        <n v="2525404.3199999998"/>
        <n v="477742.85"/>
        <n v="479967.06"/>
        <n v="893080.4"/>
        <n v="2917756.19"/>
        <n v="1653467.5"/>
        <n v="3406515.35"/>
        <n v="211148.18"/>
        <n v="3815705.22"/>
        <n v="2122587.8199999998"/>
        <n v="187234.05"/>
        <n v="991381.33"/>
        <n v="623409.32999999996"/>
        <n v="1428952.29"/>
        <n v="350715.75"/>
        <n v="947074.07"/>
        <n v="419617.74"/>
        <n v="1043406.31"/>
        <n v="1378588.6"/>
        <n v="483970.25"/>
        <n v="2477595.27"/>
        <n v="60083.94"/>
        <n v="763295.72"/>
        <n v="388288.87"/>
        <n v="826000.35"/>
        <n v="529611.25"/>
        <n v="419457.05"/>
        <n v="2025892.92"/>
        <n v="191989.34"/>
        <n v="1158807.8400000001"/>
        <n v="1624272.96"/>
        <n v="616481.54"/>
        <n v="1239393.56"/>
        <n v="524038.6"/>
        <n v="2938561.1"/>
        <n v="18894"/>
        <n v="397542.79"/>
        <n v="1151302.57"/>
        <n v="838283.18"/>
        <n v="384698.84"/>
        <n v="1218111.6100000001"/>
        <n v="595631.1"/>
        <n v="566818.86"/>
        <n v="1175206.3500000001"/>
        <n v="574196"/>
        <n v="1124796.72"/>
        <n v="1718148.38"/>
        <n v="1564542.94"/>
        <n v="491167.28"/>
        <n v="948950.57"/>
        <n v="1035267.43"/>
        <n v="755359.29"/>
        <n v="355333.88"/>
        <n v="579624.64"/>
        <n v="623816.80000000005"/>
        <n v="702140.6"/>
        <n v="397491.1"/>
        <n v="994944.46"/>
        <n v="108052.15"/>
        <n v="2195182.46"/>
        <n v="2749593.23"/>
        <n v="180567.66"/>
        <n v="2245471.66"/>
        <n v="905021.56"/>
        <n v="1491789.74"/>
        <n v="2670872.23"/>
        <n v="1794271.48"/>
        <n v="3229542.17"/>
        <n v="1899092.29"/>
        <n v="995576.4"/>
        <n v="1846537.14"/>
        <n v="7896.45"/>
        <n v="1901266.63"/>
        <n v="2598122.83"/>
        <n v="1494825.46"/>
        <n v="60496.73"/>
        <n v="93387.83"/>
        <n v="204749.86"/>
        <n v="4020739.11"/>
        <n v="769641.17"/>
        <n v="468305.67"/>
        <n v="402076.19"/>
        <n v="664788.26"/>
        <n v="1786764.76"/>
        <n v="642093.26"/>
        <n v="940897.64"/>
        <n v="1905884.26"/>
        <n v="4300636.2699999996"/>
        <n v="976156.91"/>
        <n v="2546279.11"/>
        <n v="1055192.67"/>
        <n v="2552916.44"/>
        <n v="102744.83"/>
        <n v="183295.98"/>
        <n v="935115.6"/>
        <n v="2278129.21"/>
        <n v="103482.77"/>
        <n v="646543.68000000005"/>
        <n v="3880670.25"/>
        <n v="3450329.45"/>
        <n v="3311356.92"/>
        <n v="3397629.61"/>
        <n v="1085414.28"/>
        <n v="517499.97"/>
        <n v="752060.9"/>
        <n v="2468357.1800000002"/>
        <n v="759429.17"/>
        <n v="1947335.21"/>
        <n v="591374.32999999996"/>
        <n v="1815830.02"/>
        <n v="859210.32"/>
        <n v="727997.1"/>
        <n v="277230.28999999998"/>
        <n v="2207032.48"/>
        <n v="904930.24"/>
        <n v="1913138.46"/>
        <n v="771510.72"/>
        <n v="2401185.81"/>
        <n v="2444860.98"/>
        <n v="188162.81"/>
        <n v="269537.89"/>
        <n v="2003957.65"/>
        <n v="1994847.12"/>
        <n v="1351789.13"/>
        <n v="1732975.31"/>
        <n v="40200.870000000003"/>
        <n v="693024.15"/>
        <n v="326739.03999999998"/>
        <n v="3136052.05"/>
        <n v="103717.32"/>
        <n v="1397860.26"/>
        <n v="1955481.39"/>
        <n v="1462713.24"/>
        <n v="810248.67"/>
        <n v="1080883.8899999999"/>
        <n v="1287509.8400000001"/>
        <n v="1604616.54"/>
        <n v="718172.14"/>
        <n v="52333.05"/>
        <n v="2209675.35"/>
        <n v="3999302.95"/>
        <n v="1420274.13"/>
        <n v="254962.94"/>
        <n v="446968.58"/>
        <n v="306035.71999999997"/>
        <n v="1162142.6399999999"/>
        <n v="2073443.13"/>
        <n v="3026519.3"/>
        <n v="3545451.76"/>
        <n v="1963703.62"/>
        <n v="397141.18"/>
        <n v="1044138.37"/>
        <n v="457374.47"/>
        <n v="3456510.44"/>
        <n v="70826"/>
        <n v="1687991.85"/>
        <n v="1110139.3700000001"/>
        <n v="92793.47"/>
        <n v="1140778.27"/>
        <n v="252378.16"/>
        <n v="882958.23"/>
        <n v="744797.26"/>
        <n v="2773148.39"/>
        <n v="962821.16"/>
        <n v="321824.43"/>
        <n v="1313371.92"/>
        <n v="926426.82"/>
        <n v="20843.27"/>
        <n v="6936.92"/>
        <n v="566166.76"/>
        <n v="1865262.93"/>
        <n v="569605.84"/>
        <n v="227019.83"/>
        <n v="1331766.07"/>
        <n v="661323"/>
        <n v="1272149.71"/>
        <n v="717097.94"/>
        <n v="412649.77"/>
        <n v="197788.4"/>
        <n v="5476279.8200000003"/>
        <n v="3112649.39"/>
        <n v="831587.33"/>
        <n v="862369.3"/>
        <n v="213705.73"/>
        <n v="313741.12"/>
        <n v="3000592.15"/>
        <n v="1732044.66"/>
        <n v="2131839.7000000002"/>
        <n v="179637.86"/>
        <n v="968240.51"/>
        <n v="1007444.03"/>
        <n v="1376239.33"/>
        <n v="876450.46"/>
        <n v="2862585.96"/>
        <n v="706805.09"/>
        <n v="3014831.95"/>
        <n v="4364723.38"/>
        <n v="1097047.96"/>
        <n v="2152456.2799999998"/>
        <n v="1601259.35"/>
        <n v="4066262.49"/>
        <n v="2686147.75"/>
        <n v="262290.84000000003"/>
        <n v="496012.33"/>
        <n v="3474206.31"/>
        <n v="660395.93000000005"/>
        <n v="2200338.04"/>
        <n v="539089.52"/>
        <n v="368341.19"/>
        <n v="511726.06"/>
        <n v="1312595.6200000001"/>
        <n v="118858.42"/>
        <n v="76313.009999999995"/>
        <n v="884574.43"/>
        <n v="2458966.41"/>
        <n v="1950294.52"/>
        <n v="168532.37"/>
        <n v="590041.29"/>
        <n v="2814330.06"/>
        <n v="4114608.14"/>
        <n v="439746.05"/>
        <n v="703483.77"/>
        <n v="380518.18"/>
        <n v="1319028.92"/>
        <n v="1014658.66"/>
        <n v="1363785.33"/>
        <n v="1041310.02"/>
        <n v="1308251.3"/>
        <n v="329013.23"/>
        <n v="333201.64"/>
        <n v="2234317.88"/>
        <n v="84328.34"/>
        <n v="1664901.92"/>
        <n v="471627.42"/>
        <n v="2519334.59"/>
        <n v="1392707.19"/>
        <n v="2329681.5499999998"/>
        <n v="1417268.17"/>
        <n v="2347537.0499999998"/>
        <n v="471535.82"/>
        <n v="191292.5"/>
        <n v="1000231.87"/>
        <n v="1130079.29"/>
        <n v="1162401.72"/>
        <n v="218329.63"/>
        <n v="76563.42"/>
        <n v="2854506.24"/>
        <n v="1147535.68"/>
        <n v="743379.95"/>
        <n v="155442.85"/>
        <n v="753047.01"/>
        <n v="1356745.35"/>
        <n v="12051.46"/>
        <n v="310299.61"/>
        <n v="96408.79"/>
        <n v="138674.45000000001"/>
        <n v="2344166.89"/>
        <n v="856867.16"/>
        <n v="314632.19"/>
        <n v="3338061.81"/>
        <n v="2324616.33"/>
        <n v="1154528.92"/>
        <n v="1383263.77"/>
        <n v="64011.199999999997"/>
        <n v="99805.440000000002"/>
        <n v="2514254.08"/>
        <n v="674752.6"/>
        <n v="811679.69"/>
        <n v="286543.81"/>
        <n v="1858496.18"/>
        <n v="833698.13"/>
        <n v="905810.92"/>
        <n v="278348.24"/>
        <n v="664993.56000000006"/>
        <n v="697659.25"/>
        <n v="500982.61"/>
        <n v="707511.8"/>
        <n v="1113541.54"/>
        <n v="4352538.17"/>
        <n v="2312539.59"/>
        <n v="69851.23"/>
        <n v="139796.97"/>
        <n v="1412716.11"/>
        <n v="147632.79"/>
        <n v="4535478.97"/>
        <n v="1763911.22"/>
        <n v="505557.31"/>
        <n v="4059861.71"/>
        <n v="2028328.18"/>
        <n v="310119.51"/>
        <n v="2121899.39"/>
        <n v="4577.8900000000003"/>
        <n v="3134512.71"/>
        <n v="248237.81"/>
        <n v="424578.94"/>
        <n v="380990.39"/>
        <n v="245972.83"/>
        <n v="225282.77"/>
        <n v="82370.78"/>
        <n v="3937452.97"/>
        <n v="1419085.17"/>
        <n v="5408230.4199999999"/>
        <n v="768580.88"/>
        <n v="2758320.78"/>
        <n v="2173321.58"/>
        <n v="975592.69"/>
        <n v="455183.16"/>
        <n v="264495.49"/>
        <n v="190996.51"/>
        <n v="279227.03999999998"/>
        <n v="2862691.47"/>
        <n v="385106.93"/>
        <n v="25750"/>
        <n v="1122169.03"/>
        <n v="2735204.55"/>
        <n v="1472381.28"/>
        <n v="573195.44999999995"/>
        <n v="108900.9"/>
        <n v="5184275.26"/>
        <n v="113622.2"/>
        <n v="455838.52"/>
        <n v="2123859.13"/>
        <n v="553907.6"/>
        <n v="54515.93"/>
        <n v="912277.57"/>
        <n v="1587698.1"/>
        <n v="881714.42"/>
        <n v="2154406.41"/>
        <n v="464079.89"/>
        <n v="472058.5"/>
        <n v="1524196.52"/>
        <n v="221763.08"/>
        <n v="3018318.29"/>
        <n v="170134.26"/>
        <n v="309208.23"/>
        <n v="135514.43"/>
        <n v="882321.34"/>
        <n v="162480.54"/>
        <n v="969890.26"/>
        <n v="1747030.28"/>
        <n v="2212236.9700000002"/>
        <n v="3633129.66"/>
        <n v="721238.48"/>
        <n v="224487.97"/>
        <n v="1077369.46"/>
        <n v="1394055.81"/>
        <n v="3743719.86"/>
        <n v="721997.06"/>
        <n v="92603.1"/>
        <n v="1700974.12"/>
        <n v="1583499.23"/>
        <n v="1073888.1399999999"/>
        <n v="1209382.4099999999"/>
        <n v="812982.96"/>
        <n v="1181913.1499999999"/>
        <n v="965620.17"/>
        <n v="3539805.01"/>
        <n v="552444.31999999995"/>
        <n v="2362317.98"/>
        <n v="1268973.73"/>
        <n v="155752.85"/>
        <n v="3008745.02"/>
        <n v="1302998.57"/>
        <n v="2265917.27"/>
        <n v="627759.62"/>
        <n v="427135.74"/>
        <n v="79161.66"/>
        <n v="2937950.58"/>
        <n v="312986.84000000003"/>
        <n v="553430.26"/>
        <n v="2625218.27"/>
        <n v="520548.55"/>
        <n v="800954.36"/>
        <n v="2572201.5499999998"/>
        <n v="1559164.39"/>
        <n v="701003.09"/>
        <n v="4446996.45"/>
        <n v="485854.34"/>
        <n v="2262173.88"/>
        <n v="1488346.85"/>
        <n v="379745.62"/>
        <n v="211408.51"/>
        <n v="2203472.34"/>
        <n v="1570241.23"/>
        <n v="1334806.8999999999"/>
        <n v="781829.37"/>
        <n v="1943147.06"/>
        <n v="411182.81"/>
        <n v="151118.20000000001"/>
        <n v="2707113.41"/>
        <n v="10590.8"/>
        <n v="1050137.93"/>
        <n v="264116.52"/>
        <n v="2944457.26"/>
        <n v="220594.21"/>
        <n v="1095859.3500000001"/>
        <n v="1786232.84"/>
        <n v="1311297.51"/>
        <n v="476750.44"/>
        <n v="1103054.94"/>
        <n v="1996502.46"/>
        <n v="663864.97"/>
        <n v="405211.32"/>
        <n v="1477476.88"/>
        <n v="562560.24"/>
        <n v="493538.08"/>
        <n v="1384509.65"/>
        <n v="2563590.52"/>
        <n v="394360.66"/>
        <n v="493389.97"/>
        <n v="1432221.27"/>
        <n v="4408217.5199999996"/>
        <n v="1260329.1000000001"/>
        <n v="875481.46"/>
        <n v="364305.98"/>
        <n v="316059.63"/>
        <n v="3516003.58"/>
        <n v="2301987.13"/>
        <n v="1169599.96"/>
        <n v="1869301.41"/>
        <n v="1761379.23"/>
        <n v="613898.68999999994"/>
        <n v="614296.54"/>
        <n v="345388.5"/>
        <n v="3711395.24"/>
        <n v="433815.11"/>
        <n v="2301015.02"/>
        <n v="913290.69"/>
        <n v="4002089.02"/>
        <n v="1728753.7"/>
        <n v="70841.490000000005"/>
        <n v="102143.33"/>
        <n v="304243.92"/>
        <n v="864121.5"/>
        <n v="2716717.74"/>
        <n v="1217465.29"/>
        <n v="1008546.96"/>
        <n v="1775509.33"/>
        <n v="3168122.11"/>
        <n v="795397.35"/>
        <n v="4243333.7"/>
        <n v="68131.77"/>
        <n v="1448852.04"/>
        <n v="4343384.7699999996"/>
        <n v="583825.18999999994"/>
        <n v="393452.98"/>
        <n v="275290.89"/>
        <n v="826694.81"/>
        <n v="2616232.65"/>
        <n v="929918.61"/>
        <n v="2103993.83"/>
        <n v="413952.01"/>
        <n v="2629091.4"/>
        <n v="650336.77"/>
        <n v="2029681.04"/>
        <n v="98328.62"/>
        <n v="47413.36"/>
        <n v="1162443.92"/>
        <n v="287005.68"/>
        <n v="3062.12"/>
        <n v="159911.81"/>
        <n v="115467.54"/>
        <n v="3813005.64"/>
        <n v="2048042.23"/>
        <n v="16015.84"/>
        <n v="3886237.88"/>
        <n v="1894606.67"/>
        <n v="83756.98"/>
        <n v="742248.58"/>
        <n v="414736.53"/>
        <n v="1804307.82"/>
        <n v="5796.62"/>
        <n v="2622864.44"/>
        <n v="626741.85"/>
        <n v="565452.06000000006"/>
        <n v="569249.63"/>
        <n v="1123748.46"/>
        <n v="1095127.75"/>
        <n v="648783.44999999995"/>
        <n v="738296.61"/>
        <n v="1043146.54"/>
        <n v="447145.86"/>
        <n v="1316014.8400000001"/>
        <n v="909765.92"/>
        <n v="1551376"/>
        <n v="1637671.99"/>
        <n v="743129.7"/>
        <n v="3289616.61"/>
        <n v="875840.75"/>
        <n v="3268743.17"/>
        <n v="80924.86"/>
        <n v="2630145.12"/>
        <n v="331870.63"/>
        <n v="1571691.1"/>
        <n v="1209568.4099999999"/>
        <n v="512569.27"/>
        <n v="462633.98"/>
        <n v="1383700.98"/>
        <n v="578462.82999999996"/>
        <n v="1492925.41"/>
        <n v="1229895.95"/>
        <n v="2669439.81"/>
        <n v="458242.12"/>
        <n v="1293235.8600000001"/>
        <n v="3129675.63"/>
        <n v="365747.85"/>
        <n v="3799846.44"/>
        <n v="132179.49"/>
        <n v="4243133.08"/>
        <n v="255591.8"/>
        <n v="2938649.32"/>
        <n v="1046098.07"/>
        <n v="537871.37"/>
        <n v="3164397.19"/>
        <n v="3860835.87"/>
        <n v="1225866.99"/>
        <n v="3636719.48"/>
        <n v="5271066.12"/>
        <n v="1392816.04"/>
        <n v="1072025.77"/>
        <n v="155406.59"/>
        <n v="142732.85"/>
        <n v="441332.96"/>
        <n v="686471.38"/>
        <n v="437129.51"/>
        <n v="629668.64"/>
        <n v="470149.23"/>
        <n v="2783466.04"/>
        <n v="4403102.33"/>
        <n v="1291646.45"/>
        <n v="838917.84"/>
        <n v="206636.44"/>
        <n v="1723361.09"/>
        <n v="2085442.35"/>
        <n v="2118053.9300000002"/>
        <n v="3207417.88"/>
        <n v="1767701.04"/>
        <n v="2178842.64"/>
        <n v="112400.5"/>
        <n v="370917.39"/>
        <n v="951687.18"/>
        <n v="1512635.67"/>
        <n v="1215090.1299999999"/>
        <n v="1312114.72"/>
        <n v="167640.35999999999"/>
        <n v="2159737.52"/>
        <n v="164097.76999999999"/>
        <n v="892997.9"/>
        <n v="138945.70000000001"/>
        <n v="226883.36"/>
        <n v="1338421.76"/>
        <n v="229960.69"/>
        <n v="841013.26"/>
        <n v="3071492.39"/>
        <n v="149452.43"/>
        <n v="162127.34"/>
        <n v="153105.22"/>
        <n v="2228830.14"/>
        <n v="1438199.96"/>
        <n v="56070.15"/>
        <n v="2452049.13"/>
        <n v="1249638.78"/>
        <n v="486003.41"/>
        <n v="1618883.01"/>
        <n v="2391478.75"/>
        <n v="1030250.08"/>
        <n v="1573905.63"/>
        <n v="1288286.27"/>
        <n v="2276930.12"/>
        <n v="28096.71"/>
        <n v="161957.43"/>
        <n v="605794.46"/>
        <n v="4853439.1900000004"/>
        <n v="1450919.79"/>
        <n v="2049134.28"/>
        <n v="953081.91"/>
        <n v="1923976.34"/>
        <n v="657956.5"/>
        <n v="1057035.47"/>
        <n v="3411108.92"/>
        <n v="233488.47"/>
        <n v="315517.28999999998"/>
        <n v="1130293.3500000001"/>
        <n v="3255027.77"/>
        <n v="3278553.46"/>
        <n v="730864.02"/>
        <n v="605518.49"/>
        <n v="3705120.33"/>
        <n v="1073111.08"/>
        <n v="2476380.41"/>
        <n v="781416.06"/>
        <n v="72071.350000000006"/>
        <n v="611818.25"/>
        <n v="941214.29"/>
        <n v="3633717.76"/>
        <n v="867818.92"/>
        <n v="164218.53"/>
        <n v="3124354.51"/>
        <n v="2990805.87"/>
        <n v="1366057.58"/>
        <n v="513950.14"/>
        <n v="280362.28999999998"/>
        <n v="812956.41"/>
        <n v="65978.44"/>
        <n v="1789648.41"/>
        <n v="2741265.8"/>
        <n v="3542225.6"/>
        <n v="1589048.41"/>
        <n v="849058.31"/>
        <n v="1528478.04"/>
        <n v="917576.95"/>
        <n v="877303.2"/>
        <n v="239514.78"/>
        <n v="362284.25"/>
        <n v="130976.16"/>
        <n v="706417.34"/>
        <n v="1545665.93"/>
        <n v="382816.95"/>
        <n v="1649214.57"/>
        <n v="243967.33"/>
        <n v="1249524.28"/>
        <n v="804956.82"/>
        <n v="797926.65"/>
        <n v="130494.13"/>
        <n v="2271810.7999999998"/>
        <n v="608494.44999999995"/>
        <n v="929492.68"/>
        <n v="1137180.54"/>
        <n v="132788.85"/>
        <n v="945785.85"/>
        <n v="2822269.25"/>
        <n v="1684774.01"/>
        <n v="276077.26"/>
        <n v="3216083.81"/>
        <n v="852711.27"/>
        <n v="2033237.95"/>
        <n v="2408571.08"/>
        <n v="3009474.85"/>
        <n v="1391150.23"/>
        <n v="158786.53"/>
        <n v="2097355.37"/>
        <n v="720768.02"/>
        <n v="4331688.33"/>
        <n v="452264.25"/>
        <n v="2141559.66"/>
        <n v="2618328.9700000002"/>
        <n v="43492.05"/>
        <n v="864646.05"/>
        <n v="1080509.21"/>
        <n v="478047.13"/>
        <n v="251627.08"/>
        <n v="3386921.73"/>
        <n v="2634386.25"/>
        <n v="1265480.3899999999"/>
        <n v="316456.82"/>
        <n v="252009.61"/>
        <n v="1242322.27"/>
        <n v="954971.07"/>
        <n v="1139298.3700000001"/>
        <n v="146616.29"/>
        <n v="1009942.05"/>
        <n v="288944.26"/>
        <n v="892572.47"/>
        <n v="739468.22"/>
        <n v="478835.59"/>
        <n v="1513421.36"/>
        <n v="1085907.58"/>
        <n v="920632.82"/>
        <n v="672419.58"/>
        <n v="1733714.36"/>
        <n v="228330.5"/>
        <n v="1422701.83"/>
        <n v="789533.7"/>
        <n v="2979520.18"/>
        <n v="22871.62"/>
        <n v="2205235.84"/>
        <n v="253776.32"/>
        <n v="808195.5"/>
        <n v="900711.3"/>
        <n v="167817.59"/>
        <n v="2917646.64"/>
        <n v="4261058.76"/>
        <n v="571223.31999999995"/>
        <n v="444583.06"/>
        <n v="900284.77"/>
        <n v="722906.87"/>
        <n v="479864.52"/>
        <n v="1366063.8"/>
        <n v="1375374.19"/>
        <n v="386539.97"/>
        <n v="785051.41"/>
        <n v="3923184.55"/>
        <n v="1979658.67"/>
        <n v="1518078.51"/>
        <n v="720516.62"/>
        <n v="1374472.84"/>
        <n v="206577.71"/>
        <n v="371713.81"/>
        <n v="600489.51"/>
        <n v="3396306.66"/>
        <n v="1827260.54"/>
        <n v="231529.28"/>
        <n v="2003887.12"/>
        <n v="3370834.72"/>
        <n v="2284318.2999999998"/>
        <n v="1286278.78"/>
        <n v="999954.23"/>
        <n v="3148476.51"/>
        <n v="793414.86"/>
        <n v="916134.11"/>
        <n v="1894509.99"/>
        <n v="454345.06"/>
        <n v="2723700.28"/>
        <n v="3991399.23"/>
        <n v="930186.94"/>
        <n v="116833.04"/>
        <n v="313303.34000000003"/>
        <n v="1681836.8"/>
        <n v="65862.7"/>
        <n v="2658461.39"/>
        <n v="223959.7"/>
        <n v="495146.51"/>
        <n v="526244.11"/>
        <n v="1953625.38"/>
        <n v="1885698.6"/>
        <n v="847098.85"/>
        <n v="2821910.81"/>
        <n v="867115.83"/>
        <n v="2914887.01"/>
        <n v="456391.07"/>
        <n v="2915149.81"/>
        <n v="3316264.22"/>
        <n v="3150949.18"/>
        <n v="4401311.76"/>
        <n v="3320617.62"/>
        <n v="3300893.82"/>
        <n v="1229738.55"/>
        <n v="608039.88"/>
        <n v="1531851.63"/>
        <n v="1921926.01"/>
        <n v="523732.28"/>
        <n v="2092584.6"/>
        <n v="3469984.83"/>
        <n v="2086191.45"/>
        <n v="3356816.84"/>
        <n v="534719.6"/>
        <n v="351341.11"/>
        <n v="4262468.3600000003"/>
        <n v="636713.74"/>
        <n v="570258.59"/>
        <n v="30333.82"/>
        <n v="484036.88"/>
        <n v="1477850.56"/>
        <n v="697120.22"/>
        <n v="957967.54"/>
        <n v="1051739.5900000001"/>
        <n v="26980.03"/>
        <n v="375834.15"/>
        <n v="150643.69"/>
        <n v="600158.22"/>
        <n v="1450572.87"/>
        <n v="4387.68"/>
        <n v="2756264.77"/>
        <n v="2032311.58"/>
        <n v="465149.28"/>
        <n v="147455.59"/>
        <n v="754689.85"/>
        <n v="2229681.27"/>
        <n v="2660897.14"/>
        <n v="12441.86"/>
        <n v="319336.32000000001"/>
        <n v="748824.69"/>
        <n v="1528890.46"/>
        <n v="54275.51"/>
        <n v="5500.23"/>
        <n v="657965.88"/>
        <n v="513547.29"/>
        <n v="2753725.92"/>
        <n v="561156.27"/>
        <n v="373390.31"/>
        <n v="682146.82"/>
        <n v="2910180.65"/>
        <n v="1177599.18"/>
        <n v="2534958.4700000002"/>
        <n v="201890.56"/>
        <n v="141883.81"/>
        <n v="2750995.43"/>
        <n v="1285119.76"/>
        <n v="526123.87"/>
        <n v="1077178.1499999999"/>
        <n v="199017.99"/>
        <n v="584006.48"/>
        <n v="4068711.92"/>
        <n v="1039450.12"/>
        <n v="3705999.97"/>
        <n v="1092045.99"/>
        <n v="1763355.82"/>
        <n v="264861.18"/>
        <n v="1795001.34"/>
        <n v="1701527.56"/>
        <n v="1826125.26"/>
        <n v="2097391.0099999998"/>
        <n v="838242.44"/>
        <n v="527806.62"/>
        <n v="1895117.81"/>
        <n v="1032092.37"/>
        <n v="128959.74"/>
        <n v="442124.38"/>
        <n v="729540.03"/>
        <n v="2257038.2400000002"/>
        <n v="895934.98"/>
        <n v="779959.47"/>
        <n v="2356704.7200000002"/>
        <n v="75822.83"/>
        <n v="2849007.87"/>
        <n v="1910982.06"/>
        <n v="621632.97"/>
        <n v="371018.17"/>
        <n v="438549.15"/>
        <n v="103391.59"/>
        <n v="831244.16"/>
        <n v="2125210.34"/>
        <n v="2394832.48"/>
        <n v="385100.91"/>
        <n v="240205.19"/>
        <n v="1652400.28"/>
        <n v="3033539.29"/>
        <n v="1066790.48"/>
        <n v="1371433.1"/>
        <n v="3064324.91"/>
        <n v="122710.8"/>
        <n v="12064.68"/>
        <n v="184306.05"/>
        <n v="1448875.57"/>
        <n v="1255424.24"/>
        <n v="1392083.49"/>
        <n v="96996.85"/>
        <n v="200490.92"/>
        <n v="59946.66"/>
        <n v="225894.99"/>
        <n v="3503246.15"/>
        <n v="1682805.72"/>
        <n v="118263.8"/>
        <n v="1538261.01"/>
        <n v="3277467.9"/>
        <n v="190218.99"/>
        <n v="269670.90999999997"/>
        <n v="53881.2"/>
        <n v="970359.34"/>
        <n v="276805.84000000003"/>
        <n v="3077131.36"/>
        <n v="3039250.75"/>
        <n v="1538598.25"/>
        <n v="2508593.59"/>
        <n v="774301.65"/>
        <n v="421318.34"/>
        <n v="3517621.9"/>
        <n v="359200.21"/>
        <n v="1052241.8999999999"/>
        <n v="897845.73"/>
        <n v="707644.85"/>
        <n v="2850279.38"/>
        <n v="1105555.29"/>
        <n v="145502.04999999999"/>
        <n v="206582.14"/>
        <n v="3042063.28"/>
        <n v="301535.65999999997"/>
        <n v="455666.78"/>
        <n v="223839.84"/>
        <n v="1381742"/>
        <n v="385826.3"/>
        <n v="2853271.96"/>
        <n v="84251.24"/>
        <n v="1029152.25"/>
        <n v="1682836.21"/>
        <n v="955448.9"/>
        <n v="1300277.1000000001"/>
        <n v="415704.59"/>
        <n v="1674422.19"/>
        <n v="1106973.6299999999"/>
        <n v="649361.18999999994"/>
        <n v="2092080.61"/>
        <n v="2113502.5"/>
        <n v="528376.41"/>
        <n v="1460253.66"/>
        <n v="186702.05"/>
        <n v="1098799.68"/>
        <n v="303277.13"/>
        <n v="4167668.54"/>
        <n v="670532.59"/>
        <n v="483785.4"/>
        <n v="2233560.37"/>
        <n v="2679315.2799999998"/>
        <n v="1503015.82"/>
        <n v="1582454.45"/>
        <n v="2936264.75"/>
        <n v="708612.28"/>
        <n v="963972.42"/>
        <n v="165113.18"/>
        <n v="1168175.79"/>
        <n v="1789064"/>
        <n v="776808.38"/>
        <n v="37935.49"/>
        <n v="36439.75"/>
        <n v="568228.86"/>
        <n v="95508.88"/>
        <n v="511390.98"/>
        <n v="25115.97"/>
        <n v="640409.66"/>
        <n v="1767478.09"/>
        <n v="266664.44"/>
        <n v="2867246.11"/>
        <n v="21277.21"/>
        <n v="99432.89"/>
        <n v="203476.1"/>
        <n v="3051985.5"/>
        <n v="698372.51"/>
        <n v="1198598.52"/>
        <n v="153807.91"/>
        <n v="220110.47"/>
        <n v="1402263.37"/>
        <n v="257631.7"/>
        <n v="301278.84999999998"/>
        <n v="1446788.59"/>
        <n v="2294711.7200000002"/>
        <n v="1471836.63"/>
        <n v="2966138.91"/>
        <n v="3344345.36"/>
        <n v="2609705.83"/>
        <n v="2363012.21"/>
        <n v="2410036.5"/>
        <n v="1045285.59"/>
        <n v="2008366.61"/>
        <n v="291271.32"/>
        <n v="926011.33"/>
        <n v="1687409.8"/>
        <n v="902848.4"/>
        <n v="1182828.1599999999"/>
        <n v="2754954.44"/>
        <n v="1000987.56"/>
        <n v="1301082.55"/>
        <n v="157521"/>
        <n v="348509.93"/>
        <n v="1806912.08"/>
        <n v="1940809.61"/>
        <n v="319335.39"/>
        <n v="209162.28"/>
        <n v="79206.62"/>
        <n v="3064779.47"/>
        <n v="54640.98"/>
        <n v="2475707.6800000002"/>
        <n v="118285.91"/>
        <n v="19960.27"/>
        <n v="1246467.8899999999"/>
        <n v="2207520.2999999998"/>
        <n v="3308810.54"/>
        <n v="931733.4"/>
        <n v="1881666.24"/>
        <n v="3027889.65"/>
        <n v="391494.23"/>
        <n v="817404.04"/>
        <n v="187291.15"/>
        <n v="3095003.92"/>
        <n v="210986.42"/>
        <n v="716686.36"/>
        <n v="79799.5"/>
        <n v="1921385.06"/>
        <n v="398418.86"/>
        <n v="3719884.97"/>
        <n v="492569.52"/>
      </sharedItems>
    </cacheField>
    <cacheField name="Unrealized PnL" numFmtId="0">
      <sharedItems containsSemiMixedTypes="0" containsString="0" containsNumber="1" minValue="-880739.6" maxValue="796041.95"/>
    </cacheField>
    <cacheField name="Portfolio %" numFmtId="0">
      <sharedItems containsSemiMixedTypes="0" containsString="0" containsNumber="1" minValue="1.5E-5" maxValue="8.3289000000000002E-2"/>
    </cacheField>
    <cacheField name="Days (Date)" numFmtId="0" databaseField="0">
      <fieldGroup base="0">
        <rangePr groupBy="days" startDate="2024-01-01T00:00:00" endDate="2024-07-19T00:00:00"/>
        <groupItems count="368">
          <s v="&lt;1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9/2024"/>
        </groupItems>
      </fieldGroup>
    </cacheField>
    <cacheField name="Months (Date)" numFmtId="0" databaseField="0">
      <fieldGroup base="0">
        <rangePr groupBy="months" startDate="2024-01-01T00:00:00" endDate="2024-07-19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7">
  <r>
    <x v="0"/>
    <x v="0"/>
    <s v="Apple Inc."/>
    <x v="0"/>
    <x v="0"/>
    <n v="1270.04"/>
    <n v="1155.75"/>
    <x v="0"/>
    <n v="7514.57"/>
    <n v="1.1559999999999999E-3"/>
  </r>
  <r>
    <x v="0"/>
    <x v="1"/>
    <s v="Microsoft Corporation"/>
    <x v="0"/>
    <x v="1"/>
    <n v="9957.91"/>
    <n v="10554.92"/>
    <x v="1"/>
    <n v="-4489.5200000000004"/>
    <n v="1.207E-3"/>
  </r>
  <r>
    <x v="0"/>
    <x v="2"/>
    <s v="Alphabet Inc."/>
    <x v="0"/>
    <x v="2"/>
    <n v="16843"/>
    <n v="14099.25"/>
    <x v="2"/>
    <n v="263235.38"/>
    <n v="2.0573000000000001E-2"/>
  </r>
  <r>
    <x v="0"/>
    <x v="3"/>
    <s v="Amazon.com, Inc."/>
    <x v="0"/>
    <x v="3"/>
    <n v="30933.62"/>
    <n v="35409.18"/>
    <x v="3"/>
    <n v="-375007.17"/>
    <n v="4.5123999999999997E-2"/>
  </r>
  <r>
    <x v="0"/>
    <x v="4"/>
    <s v="Tesla, Inc."/>
    <x v="0"/>
    <x v="4"/>
    <n v="18254.310000000001"/>
    <n v="17306.41"/>
    <x v="4"/>
    <n v="61983.18"/>
    <n v="1.7212000000000002E-2"/>
  </r>
  <r>
    <x v="0"/>
    <x v="5"/>
    <s v="Meta Platforms, Inc."/>
    <x v="0"/>
    <x v="5"/>
    <n v="32007.19"/>
    <n v="32736.31"/>
    <x v="5"/>
    <n v="-72182.880000000005"/>
    <n v="4.9291000000000001E-2"/>
  </r>
  <r>
    <x v="0"/>
    <x v="6"/>
    <s v="NVIDIA Corporation"/>
    <x v="0"/>
    <x v="6"/>
    <n v="15747.6"/>
    <n v="16726.71"/>
    <x v="6"/>
    <n v="-86406.46"/>
    <n v="2.2450000000000001E-2"/>
  </r>
  <r>
    <x v="0"/>
    <x v="7"/>
    <s v="JPMorgan Chase &amp; Co."/>
    <x v="0"/>
    <x v="7"/>
    <n v="10981.65"/>
    <n v="13167.16"/>
    <x v="7"/>
    <n v="-93845.8"/>
    <n v="8.5990000000000007E-3"/>
  </r>
  <r>
    <x v="0"/>
    <x v="8"/>
    <s v="Johnson &amp; Johnson"/>
    <x v="0"/>
    <x v="8"/>
    <n v="47691.72"/>
    <n v="54861.75"/>
    <x v="8"/>
    <n v="-344878.44"/>
    <n v="4.0134000000000003E-2"/>
  </r>
  <r>
    <x v="0"/>
    <x v="9"/>
    <s v="The Walt Disney Company"/>
    <x v="0"/>
    <x v="9"/>
    <n v="47348.53"/>
    <n v="39501.050000000003"/>
    <x v="9"/>
    <n v="693795.71"/>
    <n v="5.3114000000000001E-2"/>
  </r>
  <r>
    <x v="0"/>
    <x v="10"/>
    <s v="Netflix, Inc."/>
    <x v="0"/>
    <x v="10"/>
    <n v="10605.67"/>
    <n v="10772.37"/>
    <x v="10"/>
    <n v="-7534.84"/>
    <n v="7.4050000000000001E-3"/>
  </r>
  <r>
    <x v="0"/>
    <x v="11"/>
    <s v="Euro / US Dollar"/>
    <x v="1"/>
    <x v="11"/>
    <n v="29423.67"/>
    <n v="26247.26"/>
    <x v="11"/>
    <n v="117908.34"/>
    <n v="1.4818E-2"/>
  </r>
  <r>
    <x v="0"/>
    <x v="12"/>
    <s v="British Pound / US Dollar"/>
    <x v="1"/>
    <x v="12"/>
    <n v="6632.95"/>
    <n v="7788.45"/>
    <x v="12"/>
    <n v="-29291.93"/>
    <n v="3.003E-3"/>
  </r>
  <r>
    <x v="0"/>
    <x v="13"/>
    <s v="US Dollar / Japanese Yen"/>
    <x v="1"/>
    <x v="13"/>
    <n v="33674.76"/>
    <n v="40196.42"/>
    <x v="13"/>
    <n v="-484298.47"/>
    <n v="4.5399000000000002E-2"/>
  </r>
  <r>
    <x v="0"/>
    <x v="14"/>
    <s v="Australian Dollar / US Dollar"/>
    <x v="1"/>
    <x v="14"/>
    <n v="46164.81"/>
    <n v="45114.67"/>
    <x v="14"/>
    <n v="30170.52"/>
    <n v="1.9713000000000001E-2"/>
  </r>
  <r>
    <x v="0"/>
    <x v="15"/>
    <s v="US Dollar / Canadian Dollar"/>
    <x v="1"/>
    <x v="15"/>
    <n v="10703.09"/>
    <n v="10279.42"/>
    <x v="15"/>
    <n v="21666.48"/>
    <n v="7.9950000000000004E-3"/>
  </r>
  <r>
    <x v="0"/>
    <x v="16"/>
    <s v="New Zealand Dollar / US Dollar"/>
    <x v="1"/>
    <x v="16"/>
    <n v="35926.050000000003"/>
    <n v="30965.34"/>
    <x v="16"/>
    <n v="286729.03999999998"/>
    <n v="2.7220999999999999E-2"/>
  </r>
  <r>
    <x v="0"/>
    <x v="17"/>
    <s v="Swiss Franc / US Dollar"/>
    <x v="1"/>
    <x v="17"/>
    <n v="48039.73"/>
    <n v="39971.199999999997"/>
    <x v="17"/>
    <n v="161047.85999999999"/>
    <n v="1.2134000000000001E-2"/>
  </r>
  <r>
    <x v="0"/>
    <x v="18"/>
    <s v="Bitcoin"/>
    <x v="2"/>
    <x v="18"/>
    <n v="29191.94"/>
    <n v="29457.97"/>
    <x v="18"/>
    <n v="-11926.12"/>
    <n v="2.0084999999999999E-2"/>
  </r>
  <r>
    <x v="0"/>
    <x v="19"/>
    <s v="Ethereum"/>
    <x v="2"/>
    <x v="19"/>
    <n v="22925.11"/>
    <n v="27495.96"/>
    <x v="19"/>
    <n v="-54347.41"/>
    <n v="4.9719999999999999E-3"/>
  </r>
  <r>
    <x v="0"/>
    <x v="20"/>
    <s v="Ripple"/>
    <x v="2"/>
    <x v="20"/>
    <n v="35182.93"/>
    <n v="36754.589999999997"/>
    <x v="20"/>
    <n v="-132349.49"/>
    <n v="4.7072999999999997E-2"/>
  </r>
  <r>
    <x v="0"/>
    <x v="21"/>
    <s v="SPDR S&amp;P 500 ETF Trust"/>
    <x v="3"/>
    <x v="21"/>
    <n v="27670.12"/>
    <n v="25150.46"/>
    <x v="21"/>
    <n v="38223.24"/>
    <n v="5.803E-3"/>
  </r>
  <r>
    <x v="0"/>
    <x v="22"/>
    <s v="Invesco QQQ Trust"/>
    <x v="3"/>
    <x v="22"/>
    <n v="13848.48"/>
    <n v="11098.42"/>
    <x v="22"/>
    <n v="124412.71"/>
    <n v="7.6360000000000004E-3"/>
  </r>
  <r>
    <x v="1"/>
    <x v="0"/>
    <s v="Apple Inc."/>
    <x v="0"/>
    <x v="23"/>
    <n v="27288.6"/>
    <n v="30940.85"/>
    <x v="23"/>
    <n v="-331879.96000000002"/>
    <n v="4.2762000000000001E-2"/>
  </r>
  <r>
    <x v="1"/>
    <x v="1"/>
    <s v="Microsoft Corporation"/>
    <x v="0"/>
    <x v="24"/>
    <n v="5157.63"/>
    <n v="5735.52"/>
    <x v="24"/>
    <n v="-16591.22"/>
    <n v="2.5040000000000001E-3"/>
  </r>
  <r>
    <x v="1"/>
    <x v="2"/>
    <s v="Alphabet Inc."/>
    <x v="0"/>
    <x v="25"/>
    <n v="36833.49"/>
    <n v="34361.01"/>
    <x v="25"/>
    <n v="18172.73"/>
    <n v="3.8409999999999998E-3"/>
  </r>
  <r>
    <x v="1"/>
    <x v="3"/>
    <s v="Amazon.com, Inc."/>
    <x v="0"/>
    <x v="26"/>
    <n v="40833"/>
    <n v="40184.620000000003"/>
    <x v="26"/>
    <n v="16942.169999999998"/>
    <n v="1.5970000000000002E-2"/>
  </r>
  <r>
    <x v="1"/>
    <x v="4"/>
    <s v="Tesla, Inc."/>
    <x v="0"/>
    <x v="27"/>
    <n v="19995.93"/>
    <n v="23844.34"/>
    <x v="27"/>
    <n v="-253764.16"/>
    <n v="2.3913E-2"/>
  </r>
  <r>
    <x v="1"/>
    <x v="5"/>
    <s v="Meta Platforms, Inc."/>
    <x v="0"/>
    <x v="28"/>
    <n v="15697.59"/>
    <n v="16364.48"/>
    <x v="28"/>
    <n v="-49489.91"/>
    <n v="1.847E-2"/>
  </r>
  <r>
    <x v="1"/>
    <x v="6"/>
    <s v="NVIDIA Corporation"/>
    <x v="0"/>
    <x v="29"/>
    <n v="33538.01"/>
    <n v="31716.51"/>
    <x v="29"/>
    <n v="137505.04"/>
    <n v="3.6415000000000003E-2"/>
  </r>
  <r>
    <x v="1"/>
    <x v="7"/>
    <s v="JPMorgan Chase &amp; Co. "/>
    <x v="0"/>
    <x v="30"/>
    <n v="14796.85"/>
    <n v="12590.86"/>
    <x v="30"/>
    <n v="95364.95"/>
    <n v="8.2780000000000006E-3"/>
  </r>
  <r>
    <x v="1"/>
    <x v="23"/>
    <s v="Visa Inc."/>
    <x v="0"/>
    <x v="31"/>
    <n v="29007.64"/>
    <n v="30802.7"/>
    <x v="31"/>
    <n v="-82285.55"/>
    <n v="2.1475000000000001E-2"/>
  </r>
  <r>
    <x v="1"/>
    <x v="8"/>
    <s v="Johnson &amp; Johnson"/>
    <x v="0"/>
    <x v="32"/>
    <n v="16772.71"/>
    <n v="18909.04"/>
    <x v="32"/>
    <n v="-139139.17000000001"/>
    <n v="1.8731000000000001E-2"/>
  </r>
  <r>
    <x v="1"/>
    <x v="24"/>
    <s v="Procter &amp; Gamble Co."/>
    <x v="0"/>
    <x v="33"/>
    <n v="31495.67"/>
    <n v="27646.080000000002"/>
    <x v="33"/>
    <n v="170806.31"/>
    <n v="1.8655999999999999E-2"/>
  </r>
  <r>
    <x v="1"/>
    <x v="9"/>
    <s v="The Walt Disney Company"/>
    <x v="0"/>
    <x v="34"/>
    <n v="47899.14"/>
    <n v="48243.199999999997"/>
    <x v="34"/>
    <n v="-7469.54"/>
    <n v="1.5928999999999999E-2"/>
  </r>
  <r>
    <x v="1"/>
    <x v="10"/>
    <s v="Netflix, Inc."/>
    <x v="0"/>
    <x v="35"/>
    <n v="30640.36"/>
    <n v="33327.81"/>
    <x v="35"/>
    <n v="-241037.39"/>
    <n v="4.5462000000000002E-2"/>
  </r>
  <r>
    <x v="1"/>
    <x v="11"/>
    <s v="Euro / US Dollar"/>
    <x v="1"/>
    <x v="36"/>
    <n v="26074.560000000001"/>
    <n v="27396.52"/>
    <x v="36"/>
    <n v="-102782.39"/>
    <n v="3.2396000000000001E-2"/>
  </r>
  <r>
    <x v="1"/>
    <x v="12"/>
    <s v="British Pound / US Dollar"/>
    <x v="1"/>
    <x v="37"/>
    <n v="3230.16"/>
    <n v="3110.77"/>
    <x v="37"/>
    <n v="8609.2099999999991"/>
    <n v="3.4120000000000001E-3"/>
  </r>
  <r>
    <x v="1"/>
    <x v="13"/>
    <s v="US Dollar / Japanese Yen"/>
    <x v="1"/>
    <x v="38"/>
    <n v="314.69"/>
    <n v="296.02999999999997"/>
    <x v="38"/>
    <n v="767.67"/>
    <n v="1.85E-4"/>
  </r>
  <r>
    <x v="1"/>
    <x v="14"/>
    <s v="Australian Dollar / US Dollar"/>
    <x v="1"/>
    <x v="39"/>
    <n v="1470.66"/>
    <n v="1374.26"/>
    <x v="39"/>
    <n v="4472.96"/>
    <n v="9.7000000000000005E-4"/>
  </r>
  <r>
    <x v="1"/>
    <x v="15"/>
    <s v="US Dollar / Canadian Dollar"/>
    <x v="1"/>
    <x v="40"/>
    <n v="32144.63"/>
    <n v="27460.51"/>
    <x v="40"/>
    <n v="35458.79"/>
    <n v="3.1619999999999999E-3"/>
  </r>
  <r>
    <x v="1"/>
    <x v="16"/>
    <s v="New Zealand Dollar / US Dollar"/>
    <x v="1"/>
    <x v="41"/>
    <n v="4113.67"/>
    <n v="3322.83"/>
    <x v="41"/>
    <n v="22910.63"/>
    <n v="1.464E-3"/>
  </r>
  <r>
    <x v="1"/>
    <x v="17"/>
    <s v="Swiss Franc / US Dollar"/>
    <x v="1"/>
    <x v="42"/>
    <n v="7636.07"/>
    <n v="6494.39"/>
    <x v="42"/>
    <n v="7923.26"/>
    <n v="6.8499999999999995E-4"/>
  </r>
  <r>
    <x v="1"/>
    <x v="19"/>
    <s v="Ethereum"/>
    <x v="2"/>
    <x v="43"/>
    <n v="5113.03"/>
    <n v="5670.31"/>
    <x v="43"/>
    <n v="-35994.720000000001"/>
    <n v="5.5700000000000003E-3"/>
  </r>
  <r>
    <x v="1"/>
    <x v="20"/>
    <s v="Ripple"/>
    <x v="2"/>
    <x v="44"/>
    <n v="42481.79"/>
    <n v="47959.07"/>
    <x v="44"/>
    <n v="-204959.82"/>
    <n v="2.7293999999999999E-2"/>
  </r>
  <r>
    <x v="1"/>
    <x v="21"/>
    <s v="SPDR S&amp;P 500 ETF Trust"/>
    <x v="3"/>
    <x v="45"/>
    <n v="26917.88"/>
    <n v="26740.2"/>
    <x v="45"/>
    <n v="14530.67"/>
    <n v="3.3258999999999997E-2"/>
  </r>
  <r>
    <x v="1"/>
    <x v="22"/>
    <s v="Invesco QQQ Trust"/>
    <x v="3"/>
    <x v="46"/>
    <n v="18961.89"/>
    <n v="15387.19"/>
    <x v="46"/>
    <n v="225134.61"/>
    <n v="1.4739E-2"/>
  </r>
  <r>
    <x v="2"/>
    <x v="0"/>
    <s v="Apple Inc."/>
    <x v="0"/>
    <x v="47"/>
    <n v="4298.9399999999996"/>
    <n v="4677.38"/>
    <x v="47"/>
    <n v="-35978.29"/>
    <n v="6.7629999999999999E-3"/>
  </r>
  <r>
    <x v="2"/>
    <x v="1"/>
    <s v="Microsoft Corporation"/>
    <x v="0"/>
    <x v="48"/>
    <n v="29086.15"/>
    <n v="28775.05"/>
    <x v="48"/>
    <n v="10605.4"/>
    <n v="1.4919E-2"/>
  </r>
  <r>
    <x v="2"/>
    <x v="2"/>
    <s v="Alphabet Inc."/>
    <x v="0"/>
    <x v="49"/>
    <n v="26802.48"/>
    <n v="29613.41"/>
    <x v="49"/>
    <n v="-45986.81"/>
    <n v="7.3680000000000004E-3"/>
  </r>
  <r>
    <x v="2"/>
    <x v="3"/>
    <s v="Amazon.com, Inc."/>
    <x v="0"/>
    <x v="50"/>
    <n v="8988.49"/>
    <n v="7241.66"/>
    <x v="50"/>
    <n v="46483.15"/>
    <n v="2.931E-3"/>
  </r>
  <r>
    <x v="2"/>
    <x v="4"/>
    <s v="Tesla, Inc."/>
    <x v="0"/>
    <x v="51"/>
    <n v="23480.46"/>
    <n v="22921.33"/>
    <x v="51"/>
    <n v="33290.6"/>
    <n v="2.0756E-2"/>
  </r>
  <r>
    <x v="2"/>
    <x v="5"/>
    <s v="Meta Platforms, Inc."/>
    <x v="0"/>
    <x v="52"/>
    <n v="28150.720000000001"/>
    <n v="25941.85"/>
    <x v="52"/>
    <n v="42344.04"/>
    <n v="7.5640000000000004E-3"/>
  </r>
  <r>
    <x v="2"/>
    <x v="6"/>
    <s v="NVIDIA Corporation"/>
    <x v="0"/>
    <x v="53"/>
    <n v="49501.760000000002"/>
    <n v="45648.15"/>
    <x v="53"/>
    <n v="334185.06"/>
    <n v="6.0206000000000003E-2"/>
  </r>
  <r>
    <x v="2"/>
    <x v="7"/>
    <s v="JPMorgan Chase &amp; Co."/>
    <x v="0"/>
    <x v="54"/>
    <n v="153.72999999999999"/>
    <n v="150.69"/>
    <x v="54"/>
    <n v="36.880000000000003"/>
    <n v="2.8E-5"/>
  </r>
  <r>
    <x v="2"/>
    <x v="23"/>
    <s v="Visa Inc."/>
    <x v="0"/>
    <x v="55"/>
    <n v="33065.93"/>
    <n v="38801.79"/>
    <x v="55"/>
    <n v="-369274.67"/>
    <n v="3.7992999999999999E-2"/>
  </r>
  <r>
    <x v="2"/>
    <x v="8"/>
    <s v="Johnson &amp; Johnson"/>
    <x v="0"/>
    <x v="56"/>
    <n v="14444.76"/>
    <n v="12274.31"/>
    <x v="56"/>
    <n v="128208.48"/>
    <n v="1.1027E-2"/>
  </r>
  <r>
    <x v="2"/>
    <x v="24"/>
    <s v="Procter &amp; Gamble Co."/>
    <x v="0"/>
    <x v="57"/>
    <n v="4584.5200000000004"/>
    <n v="5431.58"/>
    <x v="57"/>
    <n v="-24378.39"/>
    <n v="2.3770000000000002E-3"/>
  </r>
  <r>
    <x v="2"/>
    <x v="9"/>
    <s v="The Walt Disney Company"/>
    <x v="0"/>
    <x v="58"/>
    <n v="45805.32"/>
    <n v="39969.519999999997"/>
    <x v="58"/>
    <n v="390356.66"/>
    <n v="4.0661999999999997E-2"/>
  </r>
  <r>
    <x v="2"/>
    <x v="10"/>
    <s v="Netflix, Inc."/>
    <x v="0"/>
    <x v="59"/>
    <n v="14425.13"/>
    <n v="16993.919999999998"/>
    <x v="59"/>
    <n v="-182127.21"/>
    <n v="1.8325000000000001E-2"/>
  </r>
  <r>
    <x v="2"/>
    <x v="11"/>
    <s v="Euro / US Dollar"/>
    <x v="1"/>
    <x v="60"/>
    <n v="27138.83"/>
    <n v="26197.09"/>
    <x v="60"/>
    <n v="63548.62"/>
    <n v="2.6886E-2"/>
  </r>
  <r>
    <x v="2"/>
    <x v="12"/>
    <s v="British Pound / US Dollar"/>
    <x v="1"/>
    <x v="61"/>
    <n v="6088.88"/>
    <n v="7241.25"/>
    <x v="61"/>
    <n v="-82198.55"/>
    <n v="7.8560000000000001E-3"/>
  </r>
  <r>
    <x v="2"/>
    <x v="13"/>
    <s v="US Dollar / Japanese Yen"/>
    <x v="1"/>
    <x v="62"/>
    <n v="41610.519999999997"/>
    <n v="41583.480000000003"/>
    <x v="62"/>
    <n v="436.97"/>
    <n v="1.022E-2"/>
  </r>
  <r>
    <x v="2"/>
    <x v="14"/>
    <s v="Australian Dollar / US Dollar"/>
    <x v="1"/>
    <x v="63"/>
    <n v="43968.73"/>
    <n v="50371.05"/>
    <x v="63"/>
    <n v="-341115.61"/>
    <n v="4.0816999999999999E-2"/>
  </r>
  <r>
    <x v="2"/>
    <x v="15"/>
    <s v="US Dollar / Canadian Dollar"/>
    <x v="1"/>
    <x v="64"/>
    <n v="24492.22"/>
    <n v="21049.55"/>
    <x v="64"/>
    <n v="343922.73"/>
    <n v="3.1981999999999997E-2"/>
  </r>
  <r>
    <x v="2"/>
    <x v="16"/>
    <s v="New Zealand Dollar / US Dollar"/>
    <x v="1"/>
    <x v="65"/>
    <n v="38781.71"/>
    <n v="31702.45"/>
    <x v="65"/>
    <n v="192485.08"/>
    <n v="1.311E-2"/>
  </r>
  <r>
    <x v="2"/>
    <x v="17"/>
    <s v="Swiss Franc / US Dollar"/>
    <x v="1"/>
    <x v="66"/>
    <n v="29517.22"/>
    <n v="33882.230000000003"/>
    <x v="66"/>
    <n v="-230123.33"/>
    <n v="2.7167E-2"/>
  </r>
  <r>
    <x v="2"/>
    <x v="18"/>
    <s v="Bitcoin"/>
    <x v="2"/>
    <x v="67"/>
    <n v="16941.29"/>
    <n v="18247.16"/>
    <x v="67"/>
    <n v="-126760.8"/>
    <n v="2.6939000000000001E-2"/>
  </r>
  <r>
    <x v="2"/>
    <x v="19"/>
    <s v="Ethereum"/>
    <x v="2"/>
    <x v="68"/>
    <n v="3439.67"/>
    <n v="3620.13"/>
    <x v="68"/>
    <n v="-1517.67"/>
    <n v="4.6299999999999998E-4"/>
  </r>
  <r>
    <x v="2"/>
    <x v="20"/>
    <s v="Ripple"/>
    <x v="2"/>
    <x v="69"/>
    <n v="2318.63"/>
    <n v="2593.29"/>
    <x v="69"/>
    <n v="-24947.37"/>
    <n v="3.5820000000000001E-3"/>
  </r>
  <r>
    <x v="2"/>
    <x v="21"/>
    <s v="SPDR S&amp;P 500 ETF Trust"/>
    <x v="3"/>
    <x v="70"/>
    <n v="12056.67"/>
    <n v="14047.61"/>
    <x v="70"/>
    <n v="-127161.34"/>
    <n v="1.3646E-2"/>
  </r>
  <r>
    <x v="2"/>
    <x v="22"/>
    <s v="Invesco QQQ Trust"/>
    <x v="3"/>
    <x v="71"/>
    <n v="17291.37"/>
    <n v="17897.060000000001"/>
    <x v="71"/>
    <n v="-28443.200000000001"/>
    <n v="1.2782E-2"/>
  </r>
  <r>
    <x v="3"/>
    <x v="0"/>
    <s v="Apple Inc."/>
    <x v="0"/>
    <x v="72"/>
    <n v="49634.75"/>
    <n v="45569.279999999999"/>
    <x v="72"/>
    <n v="242342.67"/>
    <n v="4.1313000000000002E-2"/>
  </r>
  <r>
    <x v="3"/>
    <x v="1"/>
    <s v="Microsoft Corporation"/>
    <x v="0"/>
    <x v="73"/>
    <n v="14323.98"/>
    <n v="16036.33"/>
    <x v="73"/>
    <n v="-155635.49"/>
    <n v="2.2168E-2"/>
  </r>
  <r>
    <x v="3"/>
    <x v="2"/>
    <s v="Alphabet Inc."/>
    <x v="0"/>
    <x v="74"/>
    <n v="32324.1"/>
    <n v="29853.67"/>
    <x v="74"/>
    <n v="224364.45"/>
    <n v="4.1236000000000002E-2"/>
  </r>
  <r>
    <x v="3"/>
    <x v="3"/>
    <s v="Amazon.com, Inc."/>
    <x v="0"/>
    <x v="75"/>
    <n v="26552"/>
    <n v="30943.56"/>
    <x v="75"/>
    <n v="-427254.87"/>
    <n v="4.5787000000000001E-2"/>
  </r>
  <r>
    <x v="3"/>
    <x v="4"/>
    <s v="Tesla, Inc."/>
    <x v="0"/>
    <x v="76"/>
    <n v="48325.68"/>
    <n v="55287.3"/>
    <x v="76"/>
    <n v="-127884.96"/>
    <n v="1.5447000000000001E-2"/>
  </r>
  <r>
    <x v="3"/>
    <x v="5"/>
    <s v="Meta Platforms, Inc."/>
    <x v="0"/>
    <x v="77"/>
    <n v="33623.589999999997"/>
    <n v="34760.879999999997"/>
    <x v="77"/>
    <n v="-78382.03"/>
    <n v="3.6436000000000003E-2"/>
  </r>
  <r>
    <x v="3"/>
    <x v="6"/>
    <s v="NVIDIA Corporation"/>
    <x v="0"/>
    <x v="78"/>
    <n v="41196.29"/>
    <n v="47942.39"/>
    <x v="78"/>
    <n v="-74274.559999999998"/>
    <n v="8.0280000000000004E-3"/>
  </r>
  <r>
    <x v="3"/>
    <x v="7"/>
    <s v="JPMorgan Chase &amp; Co."/>
    <x v="0"/>
    <x v="8"/>
    <n v="33530.9"/>
    <n v="36791.980000000003"/>
    <x v="79"/>
    <n v="-156857.95000000001"/>
    <n v="2.6915000000000001E-2"/>
  </r>
  <r>
    <x v="3"/>
    <x v="23"/>
    <s v="Visa Inc."/>
    <x v="0"/>
    <x v="79"/>
    <n v="18539.09"/>
    <n v="18119.240000000002"/>
    <x v="80"/>
    <n v="3404.98"/>
    <n v="2.235E-3"/>
  </r>
  <r>
    <x v="3"/>
    <x v="8"/>
    <s v="Johnson &amp; Johnson"/>
    <x v="0"/>
    <x v="80"/>
    <n v="42404.7"/>
    <n v="41636.620000000003"/>
    <x v="81"/>
    <n v="12757.81"/>
    <n v="1.0518E-2"/>
  </r>
  <r>
    <x v="3"/>
    <x v="24"/>
    <s v="Procter &amp; Gamble Co."/>
    <x v="0"/>
    <x v="81"/>
    <n v="10373.73"/>
    <n v="9195.07"/>
    <x v="82"/>
    <n v="91570.1"/>
    <n v="1.0865E-2"/>
  </r>
  <r>
    <x v="3"/>
    <x v="10"/>
    <s v="Netflix, Inc."/>
    <x v="0"/>
    <x v="82"/>
    <n v="23822.77"/>
    <n v="26472.02"/>
    <x v="83"/>
    <n v="-200919.12"/>
    <n v="3.0533999999999999E-2"/>
  </r>
  <r>
    <x v="3"/>
    <x v="11"/>
    <s v="Euro / US Dollar"/>
    <x v="1"/>
    <x v="83"/>
    <n v="3060.05"/>
    <n v="3034.32"/>
    <x v="84"/>
    <n v="2485"/>
    <n v="4.457E-3"/>
  </r>
  <r>
    <x v="3"/>
    <x v="12"/>
    <s v="British Pound / US Dollar"/>
    <x v="1"/>
    <x v="84"/>
    <n v="27426.85"/>
    <n v="25509"/>
    <x v="85"/>
    <n v="124928.75"/>
    <n v="2.5271999999999999E-2"/>
  </r>
  <r>
    <x v="3"/>
    <x v="13"/>
    <s v="US Dollar / Japanese Yen"/>
    <x v="1"/>
    <x v="85"/>
    <n v="10766.85"/>
    <n v="10558.21"/>
    <x v="86"/>
    <n v="15330.87"/>
    <n v="1.1799E-2"/>
  </r>
  <r>
    <x v="3"/>
    <x v="14"/>
    <s v="Australian Dollar / US Dollar"/>
    <x v="1"/>
    <x v="86"/>
    <n v="3375.32"/>
    <n v="3823.25"/>
    <x v="87"/>
    <n v="-41514.15"/>
    <n v="5.3889999999999997E-3"/>
  </r>
  <r>
    <x v="3"/>
    <x v="15"/>
    <s v="US Dollar / Canadian Dollar"/>
    <x v="1"/>
    <x v="87"/>
    <n v="33273.72"/>
    <n v="36604.879999999997"/>
    <x v="88"/>
    <n v="-128549.46"/>
    <n v="2.1484E-2"/>
  </r>
  <r>
    <x v="3"/>
    <x v="16"/>
    <s v="New Zealand Dollar / US Dollar"/>
    <x v="1"/>
    <x v="88"/>
    <n v="42271.76"/>
    <n v="40032.39"/>
    <x v="89"/>
    <n v="34217.57"/>
    <n v="9.3030000000000005E-3"/>
  </r>
  <r>
    <x v="3"/>
    <x v="17"/>
    <s v="Swiss Franc / US Dollar"/>
    <x v="1"/>
    <x v="89"/>
    <n v="41476.449999999997"/>
    <n v="37618.269999999997"/>
    <x v="90"/>
    <n v="359813.87"/>
    <n v="5.3357000000000002E-2"/>
  </r>
  <r>
    <x v="3"/>
    <x v="18"/>
    <s v="Bitcoin"/>
    <x v="2"/>
    <x v="90"/>
    <n v="1552.24"/>
    <n v="1705.05"/>
    <x v="91"/>
    <n v="-9955.57"/>
    <n v="1.689E-3"/>
  </r>
  <r>
    <x v="3"/>
    <x v="19"/>
    <s v="Ethereum"/>
    <x v="2"/>
    <x v="91"/>
    <n v="30899.55"/>
    <n v="33049.769999999997"/>
    <x v="92"/>
    <n v="-42896.89"/>
    <n v="1.0028E-2"/>
  </r>
  <r>
    <x v="3"/>
    <x v="21"/>
    <s v="SPDR S&amp;P 500 ETF Trust"/>
    <x v="3"/>
    <x v="92"/>
    <n v="406.34"/>
    <n v="446.49"/>
    <x v="93"/>
    <n v="-1452.23"/>
    <n v="2.4600000000000002E-4"/>
  </r>
  <r>
    <x v="3"/>
    <x v="22"/>
    <s v="Invesco QQQ Trust"/>
    <x v="3"/>
    <x v="93"/>
    <n v="46059.7"/>
    <n v="52731.17"/>
    <x v="94"/>
    <n v="-45232.57"/>
    <n v="5.437E-3"/>
  </r>
  <r>
    <x v="4"/>
    <x v="0"/>
    <s v="Apple Inc."/>
    <x v="0"/>
    <x v="94"/>
    <n v="45990.09"/>
    <n v="38413.31"/>
    <x v="95"/>
    <n v="636752.59"/>
    <n v="4.9098000000000003E-2"/>
  </r>
  <r>
    <x v="4"/>
    <x v="1"/>
    <s v="Microsoft Corporation"/>
    <x v="0"/>
    <x v="95"/>
    <n v="5719.05"/>
    <n v="5741.82"/>
    <x v="96"/>
    <n v="-1218.19"/>
    <n v="4.6719999999999999E-3"/>
  </r>
  <r>
    <x v="4"/>
    <x v="2"/>
    <s v="Alphabet Inc."/>
    <x v="0"/>
    <x v="96"/>
    <n v="32782.339999999997"/>
    <n v="28548.78"/>
    <x v="97"/>
    <n v="326915.5"/>
    <n v="3.3529000000000003E-2"/>
  </r>
  <r>
    <x v="4"/>
    <x v="3"/>
    <s v="Amazon.com, Inc."/>
    <x v="0"/>
    <x v="97"/>
    <n v="31368.33"/>
    <n v="26988.78"/>
    <x v="98"/>
    <n v="381458.81"/>
    <n v="3.5751999999999999E-2"/>
  </r>
  <r>
    <x v="4"/>
    <x v="4"/>
    <s v="Tesla, Inc."/>
    <x v="0"/>
    <x v="98"/>
    <n v="3855.02"/>
    <n v="4416.7"/>
    <x v="99"/>
    <n v="-47186.74"/>
    <n v="5.6429999999999996E-3"/>
  </r>
  <r>
    <x v="4"/>
    <x v="5"/>
    <s v="Meta Platforms, Inc."/>
    <x v="0"/>
    <x v="99"/>
    <n v="16089.91"/>
    <n v="15933.06"/>
    <x v="100"/>
    <n v="10496.4"/>
    <n v="1.6216000000000001E-2"/>
  </r>
  <r>
    <x v="4"/>
    <x v="6"/>
    <s v="NVIDIA Corporation"/>
    <x v="0"/>
    <x v="100"/>
    <n v="21982.3"/>
    <n v="22182.32"/>
    <x v="101"/>
    <n v="-9318.93"/>
    <n v="1.5717999999999999E-2"/>
  </r>
  <r>
    <x v="4"/>
    <x v="7"/>
    <s v="JPMorgan Chase &amp; Co."/>
    <x v="0"/>
    <x v="101"/>
    <n v="33925.4"/>
    <n v="30996.240000000002"/>
    <x v="102"/>
    <n v="40949.660000000003"/>
    <n v="6.5900000000000004E-3"/>
  </r>
  <r>
    <x v="4"/>
    <x v="23"/>
    <s v="Visa Inc."/>
    <x v="0"/>
    <x v="102"/>
    <n v="19610.060000000001"/>
    <n v="20355.57"/>
    <x v="103"/>
    <n v="-53199.59"/>
    <n v="2.2092000000000001E-2"/>
  </r>
  <r>
    <x v="4"/>
    <x v="8"/>
    <s v="Johnson &amp; Johnson"/>
    <x v="0"/>
    <x v="103"/>
    <n v="32308.32"/>
    <n v="31318.48"/>
    <x v="104"/>
    <n v="54451.1"/>
    <n v="2.6203000000000001E-2"/>
  </r>
  <r>
    <x v="4"/>
    <x v="24"/>
    <s v="Procter &amp; Gamble Co."/>
    <x v="0"/>
    <x v="104"/>
    <n v="5075.0200000000004"/>
    <n v="5624.9"/>
    <x v="105"/>
    <n v="-46860.77"/>
    <n v="7.2899999999999996E-3"/>
  </r>
  <r>
    <x v="4"/>
    <x v="9"/>
    <s v="The Walt Disney Company"/>
    <x v="0"/>
    <x v="105"/>
    <n v="40456.01"/>
    <n v="35043.629999999997"/>
    <x v="106"/>
    <n v="423518.74"/>
    <n v="4.1706E-2"/>
  </r>
  <r>
    <x v="4"/>
    <x v="10"/>
    <s v="Netflix, Inc."/>
    <x v="0"/>
    <x v="106"/>
    <n v="40435.019999999997"/>
    <n v="39933.879999999997"/>
    <x v="107"/>
    <n v="17239.22"/>
    <n v="2.0892999999999998E-2"/>
  </r>
  <r>
    <x v="4"/>
    <x v="11"/>
    <s v="Euro / US Dollar"/>
    <x v="1"/>
    <x v="107"/>
    <n v="40066.94"/>
    <n v="34271.629999999997"/>
    <x v="108"/>
    <n v="478692.61"/>
    <n v="4.3054000000000002E-2"/>
  </r>
  <r>
    <x v="4"/>
    <x v="12"/>
    <s v="British Pound / US Dollar"/>
    <x v="1"/>
    <x v="108"/>
    <n v="45267.199999999997"/>
    <n v="38881.78"/>
    <x v="109"/>
    <n v="197437.19"/>
    <n v="1.8284999999999999E-2"/>
  </r>
  <r>
    <x v="4"/>
    <x v="13"/>
    <s v="US Dollar / Japanese Yen"/>
    <x v="1"/>
    <x v="109"/>
    <n v="18758.14"/>
    <n v="15218.01"/>
    <x v="110"/>
    <n v="352172.13"/>
    <n v="2.3025E-2"/>
  </r>
  <r>
    <x v="4"/>
    <x v="14"/>
    <s v="Australian Dollar / US Dollar"/>
    <x v="1"/>
    <x v="110"/>
    <n v="22441.1"/>
    <n v="18000.02"/>
    <x v="111"/>
    <n v="319890.99"/>
    <n v="1.9719E-2"/>
  </r>
  <r>
    <x v="4"/>
    <x v="15"/>
    <s v="US Dollar / Canadian Dollar"/>
    <x v="1"/>
    <x v="111"/>
    <n v="21002.880000000001"/>
    <n v="23471.97"/>
    <x v="112"/>
    <n v="-23555.119999999999"/>
    <n v="3.4060000000000002E-3"/>
  </r>
  <r>
    <x v="4"/>
    <x v="16"/>
    <s v="New Zealand Dollar / US Dollar"/>
    <x v="1"/>
    <x v="112"/>
    <n v="12043.4"/>
    <n v="11641.48"/>
    <x v="113"/>
    <n v="25485.75"/>
    <n v="1.1227000000000001E-2"/>
  </r>
  <r>
    <x v="4"/>
    <x v="18"/>
    <s v="Bitcoin"/>
    <x v="2"/>
    <x v="113"/>
    <n v="27309.77"/>
    <n v="30734.51"/>
    <x v="114"/>
    <n v="-31541.86"/>
    <n v="4.3049999999999998E-3"/>
  </r>
  <r>
    <x v="4"/>
    <x v="20"/>
    <s v="Ripple"/>
    <x v="2"/>
    <x v="114"/>
    <n v="39046.46"/>
    <n v="44759.71"/>
    <x v="115"/>
    <n v="-222302.56"/>
    <n v="2.6488000000000001E-2"/>
  </r>
  <r>
    <x v="4"/>
    <x v="21"/>
    <s v="SPDR S&amp;P 500 ETF Trust"/>
    <x v="3"/>
    <x v="115"/>
    <n v="46217.04"/>
    <n v="46573.39"/>
    <x v="116"/>
    <n v="-18622.849999999999"/>
    <n v="3.7018000000000002E-2"/>
  </r>
  <r>
    <x v="4"/>
    <x v="22"/>
    <s v="Invesco QQQ Trust"/>
    <x v="3"/>
    <x v="116"/>
    <n v="30139.03"/>
    <n v="29248.31"/>
    <x v="117"/>
    <n v="30391.37"/>
    <n v="1.5178000000000001E-2"/>
  </r>
  <r>
    <x v="5"/>
    <x v="0"/>
    <s v="Apple Inc."/>
    <x v="0"/>
    <x v="54"/>
    <n v="31882.880000000001"/>
    <n v="30139.67"/>
    <x v="118"/>
    <n v="21145.14"/>
    <n v="5.5599999999999998E-3"/>
  </r>
  <r>
    <x v="5"/>
    <x v="1"/>
    <s v="Microsoft Corporation"/>
    <x v="0"/>
    <x v="117"/>
    <n v="19155.060000000001"/>
    <n v="19670.29"/>
    <x v="119"/>
    <n v="-20506.150000000001"/>
    <n v="1.1906999999999999E-2"/>
  </r>
  <r>
    <x v="5"/>
    <x v="2"/>
    <s v="Alphabet Inc."/>
    <x v="0"/>
    <x v="24"/>
    <n v="5690.16"/>
    <n v="6226.57"/>
    <x v="120"/>
    <n v="-15400.33"/>
    <n v="2.7190000000000001E-3"/>
  </r>
  <r>
    <x v="5"/>
    <x v="3"/>
    <s v="Amazon.com, Inc."/>
    <x v="0"/>
    <x v="118"/>
    <n v="6149.42"/>
    <n v="7017.29"/>
    <x v="121"/>
    <n v="-44834.16"/>
    <n v="5.5129999999999997E-3"/>
  </r>
  <r>
    <x v="5"/>
    <x v="4"/>
    <s v="Tesla, Inc."/>
    <x v="0"/>
    <x v="119"/>
    <n v="44568.76"/>
    <n v="50832.67"/>
    <x v="122"/>
    <n v="-353973.55"/>
    <n v="4.3688999999999999E-2"/>
  </r>
  <r>
    <x v="5"/>
    <x v="5"/>
    <s v="Meta Platforms, Inc."/>
    <x v="0"/>
    <x v="120"/>
    <n v="27709.99"/>
    <n v="26257"/>
    <x v="123"/>
    <n v="10897.43"/>
    <n v="2.9949999999999998E-3"/>
  </r>
  <r>
    <x v="5"/>
    <x v="6"/>
    <s v="NVIDIA Corporation"/>
    <x v="0"/>
    <x v="121"/>
    <n v="3706.06"/>
    <n v="4406.33"/>
    <x v="124"/>
    <n v="-58276.47"/>
    <n v="5.5770000000000004E-3"/>
  </r>
  <r>
    <x v="5"/>
    <x v="7"/>
    <s v="JPMorgan Chase &amp; Co."/>
    <x v="0"/>
    <x v="122"/>
    <n v="45537.4"/>
    <n v="37439.26"/>
    <x v="125"/>
    <n v="373324.25"/>
    <n v="2.6249999999999999E-2"/>
  </r>
  <r>
    <x v="5"/>
    <x v="23"/>
    <s v="Visa Inc."/>
    <x v="0"/>
    <x v="123"/>
    <n v="31760.15"/>
    <n v="32406.04"/>
    <x v="126"/>
    <n v="-18608.09"/>
    <n v="1.4199E-2"/>
  </r>
  <r>
    <x v="5"/>
    <x v="24"/>
    <s v="Procter &amp; Gamble Co."/>
    <x v="0"/>
    <x v="124"/>
    <n v="31365.66"/>
    <n v="28726.83"/>
    <x v="127"/>
    <n v="138037.20000000001"/>
    <n v="2.2855E-2"/>
  </r>
  <r>
    <x v="5"/>
    <x v="9"/>
    <s v="The Walt Disney Company"/>
    <x v="0"/>
    <x v="125"/>
    <n v="30340.880000000001"/>
    <n v="28066.32"/>
    <x v="128"/>
    <n v="55453.77"/>
    <n v="1.0407E-2"/>
  </r>
  <r>
    <x v="5"/>
    <x v="10"/>
    <s v="Netflix, Inc."/>
    <x v="0"/>
    <x v="126"/>
    <n v="12410.99"/>
    <n v="10409.4"/>
    <x v="129"/>
    <n v="60868.35"/>
    <n v="4.8139999999999997E-3"/>
  </r>
  <r>
    <x v="5"/>
    <x v="11"/>
    <s v="Euro / US Dollar"/>
    <x v="1"/>
    <x v="127"/>
    <n v="24923.31"/>
    <n v="25070.11"/>
    <x v="130"/>
    <n v="-11377"/>
    <n v="2.955E-2"/>
  </r>
  <r>
    <x v="5"/>
    <x v="12"/>
    <s v="British Pound / US Dollar"/>
    <x v="1"/>
    <x v="128"/>
    <n v="44119.33"/>
    <n v="46841.67"/>
    <x v="131"/>
    <n v="-141588.9"/>
    <n v="3.7053000000000003E-2"/>
  </r>
  <r>
    <x v="5"/>
    <x v="13"/>
    <s v="US Dollar / Japanese Yen"/>
    <x v="1"/>
    <x v="129"/>
    <n v="9748.8700000000008"/>
    <n v="9956.42"/>
    <x v="132"/>
    <n v="-12282.81"/>
    <n v="8.9610000000000002E-3"/>
  </r>
  <r>
    <x v="5"/>
    <x v="14"/>
    <s v="Australian Dollar / US Dollar"/>
    <x v="1"/>
    <x v="130"/>
    <n v="16967.48"/>
    <n v="19946.62"/>
    <x v="133"/>
    <n v="-239880.35"/>
    <n v="2.4427000000000001E-2"/>
  </r>
  <r>
    <x v="5"/>
    <x v="15"/>
    <s v="US Dollar / Canadian Dollar"/>
    <x v="1"/>
    <x v="131"/>
    <n v="25784.98"/>
    <n v="24010.62"/>
    <x v="134"/>
    <n v="111057.19"/>
    <n v="2.2856000000000001E-2"/>
  </r>
  <r>
    <x v="5"/>
    <x v="16"/>
    <s v="New Zealand Dollar / US Dollar"/>
    <x v="1"/>
    <x v="132"/>
    <n v="40791.129999999997"/>
    <n v="38643.199999999997"/>
    <x v="135"/>
    <n v="71912.7"/>
    <n v="1.9677E-2"/>
  </r>
  <r>
    <x v="5"/>
    <x v="17"/>
    <s v="Swiss Franc / US Dollar"/>
    <x v="1"/>
    <x v="133"/>
    <n v="38812.58"/>
    <n v="40017.86"/>
    <x v="136"/>
    <n v="-95675.13"/>
    <n v="4.8313000000000002E-2"/>
  </r>
  <r>
    <x v="5"/>
    <x v="18"/>
    <s v="Bitcoin"/>
    <x v="2"/>
    <x v="134"/>
    <n v="5512.58"/>
    <n v="4451.82"/>
    <x v="137"/>
    <n v="100857.06"/>
    <n v="6.4380000000000001E-3"/>
  </r>
  <r>
    <x v="5"/>
    <x v="19"/>
    <s v="Ethereum"/>
    <x v="2"/>
    <x v="135"/>
    <n v="10382.94"/>
    <n v="9656.34"/>
    <x v="138"/>
    <n v="13165.99"/>
    <n v="2.6610000000000002E-3"/>
  </r>
  <r>
    <x v="5"/>
    <x v="20"/>
    <s v="Ripple"/>
    <x v="2"/>
    <x v="136"/>
    <n v="34671.800000000003"/>
    <n v="36198.42"/>
    <x v="139"/>
    <n v="-100924.85"/>
    <n v="3.6395999999999998E-2"/>
  </r>
  <r>
    <x v="5"/>
    <x v="21"/>
    <s v="SPDR S&amp;P 500 ETF Trust"/>
    <x v="3"/>
    <x v="137"/>
    <n v="17453.18"/>
    <n v="20480.96"/>
    <x v="140"/>
    <n v="-106335.63"/>
    <n v="1.094E-2"/>
  </r>
  <r>
    <x v="5"/>
    <x v="22"/>
    <s v="Invesco QQQ Trust"/>
    <x v="3"/>
    <x v="138"/>
    <n v="14395.76"/>
    <n v="15628.85"/>
    <x v="141"/>
    <n v="-40186.400000000001"/>
    <n v="7.7470000000000004E-3"/>
  </r>
  <r>
    <x v="6"/>
    <x v="0"/>
    <s v="Apple Inc."/>
    <x v="0"/>
    <x v="139"/>
    <n v="29349.79"/>
    <n v="26326.27"/>
    <x v="142"/>
    <n v="191963.28"/>
    <n v="2.5420999999999999E-2"/>
  </r>
  <r>
    <x v="6"/>
    <x v="0"/>
    <s v="Apple Inc."/>
    <x v="0"/>
    <x v="139"/>
    <n v="29349.79"/>
    <n v="26326.27"/>
    <x v="142"/>
    <n v="191963.28"/>
    <n v="2.5420999999999999E-2"/>
  </r>
  <r>
    <x v="6"/>
    <x v="1"/>
    <s v="Microsoft Corporation"/>
    <x v="0"/>
    <x v="140"/>
    <n v="46456.4"/>
    <n v="44726.5"/>
    <x v="143"/>
    <n v="99088.67"/>
    <n v="3.8963999999999999E-2"/>
  </r>
  <r>
    <x v="6"/>
    <x v="2"/>
    <s v="Alphabet Inc."/>
    <x v="0"/>
    <x v="51"/>
    <n v="26766.91"/>
    <n v="29155.78"/>
    <x v="144"/>
    <n v="-142233.32"/>
    <n v="2.6401999999999998E-2"/>
  </r>
  <r>
    <x v="6"/>
    <x v="4"/>
    <s v="Tesla, Inc."/>
    <x v="0"/>
    <x v="141"/>
    <n v="42555.97"/>
    <n v="42011.61"/>
    <x v="145"/>
    <n v="51256.94"/>
    <n v="6.0164000000000002E-2"/>
  </r>
  <r>
    <x v="6"/>
    <x v="5"/>
    <s v="Meta Platforms, Inc."/>
    <x v="0"/>
    <x v="142"/>
    <n v="8791.24"/>
    <n v="10043.629999999999"/>
    <x v="146"/>
    <n v="-96358.89"/>
    <n v="1.1753E-2"/>
  </r>
  <r>
    <x v="6"/>
    <x v="6"/>
    <s v="NVIDIA Corporation"/>
    <x v="0"/>
    <x v="143"/>
    <n v="11791.35"/>
    <n v="12988.2"/>
    <x v="147"/>
    <n v="-35630.22"/>
    <n v="5.8809999999999999E-3"/>
  </r>
  <r>
    <x v="6"/>
    <x v="7"/>
    <s v="JPMorgan Chase &amp; Co."/>
    <x v="0"/>
    <x v="144"/>
    <n v="25135.97"/>
    <n v="29108.639999999999"/>
    <x v="148"/>
    <n v="-172850.87"/>
    <n v="1.9262000000000001E-2"/>
  </r>
  <r>
    <x v="6"/>
    <x v="23"/>
    <s v="Visa Inc."/>
    <x v="0"/>
    <x v="145"/>
    <n v="30294.83"/>
    <n v="29275.05"/>
    <x v="149"/>
    <n v="77533.87"/>
    <n v="3.3852E-2"/>
  </r>
  <r>
    <x v="6"/>
    <x v="8"/>
    <s v="Johnson &amp; Johnson"/>
    <x v="0"/>
    <x v="146"/>
    <n v="35194.230000000003"/>
    <n v="29254.89"/>
    <x v="150"/>
    <n v="281762.28999999998"/>
    <n v="2.1107999999999998E-2"/>
  </r>
  <r>
    <x v="6"/>
    <x v="24"/>
    <s v="Procter &amp; Gamble Co."/>
    <x v="0"/>
    <x v="147"/>
    <n v="29165.72"/>
    <n v="24393.53"/>
    <x v="151"/>
    <n v="116966.38"/>
    <n v="9.0930000000000004E-3"/>
  </r>
  <r>
    <x v="6"/>
    <x v="10"/>
    <s v="Netflix, Inc."/>
    <x v="0"/>
    <x v="148"/>
    <n v="38453.22"/>
    <n v="42541.99"/>
    <x v="152"/>
    <n v="-179251.68"/>
    <n v="2.8365000000000001E-2"/>
  </r>
  <r>
    <x v="6"/>
    <x v="11"/>
    <s v="Euro / US Dollar"/>
    <x v="1"/>
    <x v="149"/>
    <n v="26974.23"/>
    <n v="28630.82"/>
    <x v="153"/>
    <n v="-112432.76"/>
    <n v="2.9554E-2"/>
  </r>
  <r>
    <x v="6"/>
    <x v="12"/>
    <s v="British Pound / US Dollar"/>
    <x v="1"/>
    <x v="150"/>
    <n v="27231.38"/>
    <n v="27579.22"/>
    <x v="154"/>
    <n v="-23994"/>
    <n v="2.8934000000000001E-2"/>
  </r>
  <r>
    <x v="6"/>
    <x v="13"/>
    <s v="US Dollar / Japanese Yen"/>
    <x v="1"/>
    <x v="151"/>
    <n v="44190.16"/>
    <n v="35628.68"/>
    <x v="155"/>
    <n v="665911.91"/>
    <n v="4.2146999999999997E-2"/>
  </r>
  <r>
    <x v="6"/>
    <x v="14"/>
    <s v="Australian Dollar / US Dollar"/>
    <x v="1"/>
    <x v="152"/>
    <n v="43189.24"/>
    <n v="35526.5"/>
    <x v="156"/>
    <n v="196472.65"/>
    <n v="1.3854E-2"/>
  </r>
  <r>
    <x v="6"/>
    <x v="15"/>
    <s v="US Dollar / Canadian Dollar"/>
    <x v="1"/>
    <x v="153"/>
    <n v="33017.42"/>
    <n v="29333.24"/>
    <x v="157"/>
    <n v="68562.59"/>
    <n v="8.3020000000000004E-3"/>
  </r>
  <r>
    <x v="6"/>
    <x v="16"/>
    <s v="New Zealand Dollar / US Dollar"/>
    <x v="1"/>
    <x v="154"/>
    <n v="33573.699999999997"/>
    <n v="37411.910000000003"/>
    <x v="158"/>
    <n v="-362518.93"/>
    <n v="5.3741999999999998E-2"/>
  </r>
  <r>
    <x v="6"/>
    <x v="17"/>
    <s v="Swiss Franc / US Dollar"/>
    <x v="1"/>
    <x v="155"/>
    <n v="45738.76"/>
    <n v="46880.14"/>
    <x v="159"/>
    <n v="-93079.54"/>
    <n v="5.8145000000000002E-2"/>
  </r>
  <r>
    <x v="6"/>
    <x v="18"/>
    <s v="Bitcoin"/>
    <x v="2"/>
    <x v="156"/>
    <n v="9540.27"/>
    <n v="8656.69"/>
    <x v="160"/>
    <n v="65243.55"/>
    <n v="9.7219999999999997E-3"/>
  </r>
  <r>
    <x v="6"/>
    <x v="19"/>
    <s v="Ethereum"/>
    <x v="2"/>
    <x v="157"/>
    <n v="47851.85"/>
    <n v="38574.980000000003"/>
    <x v="161"/>
    <n v="339811.75"/>
    <n v="2.1489999999999999E-2"/>
  </r>
  <r>
    <x v="6"/>
    <x v="20"/>
    <s v="Ripple"/>
    <x v="2"/>
    <x v="158"/>
    <n v="38780.18"/>
    <n v="36929"/>
    <x v="162"/>
    <n v="106350.29"/>
    <n v="3.2266999999999997E-2"/>
  </r>
  <r>
    <x v="6"/>
    <x v="21"/>
    <s v="SPDR S&amp;P 500 ETF Trust"/>
    <x v="3"/>
    <x v="159"/>
    <n v="18547.830000000002"/>
    <n v="17909.27"/>
    <x v="163"/>
    <n v="58658.12"/>
    <n v="2.5021000000000002E-2"/>
  </r>
  <r>
    <x v="6"/>
    <x v="22"/>
    <s v="Invesco QQQ Trust"/>
    <x v="3"/>
    <x v="160"/>
    <n v="41671.47"/>
    <n v="41659.83"/>
    <x v="164"/>
    <n v="478.17"/>
    <n v="2.6027999999999999E-2"/>
  </r>
  <r>
    <x v="7"/>
    <x v="0"/>
    <s v="Apple Inc."/>
    <x v="0"/>
    <x v="161"/>
    <n v="36021.269999999997"/>
    <n v="35852.93"/>
    <x v="165"/>
    <n v="3548.61"/>
    <n v="1.1495E-2"/>
  </r>
  <r>
    <x v="7"/>
    <x v="2"/>
    <s v="Alphabet Inc."/>
    <x v="0"/>
    <x v="162"/>
    <n v="27591.15"/>
    <n v="22203.71"/>
    <x v="166"/>
    <n v="30331.29"/>
    <n v="1.9009999999999999E-3"/>
  </r>
  <r>
    <x v="7"/>
    <x v="3"/>
    <s v="Amazon.com, Inc."/>
    <x v="0"/>
    <x v="163"/>
    <n v="7461.9"/>
    <n v="6542.39"/>
    <x v="167"/>
    <n v="13011.07"/>
    <n v="1.408E-3"/>
  </r>
  <r>
    <x v="7"/>
    <x v="4"/>
    <s v="Tesla, Inc."/>
    <x v="0"/>
    <x v="164"/>
    <n v="42396.4"/>
    <n v="45003.54"/>
    <x v="168"/>
    <n v="-182447.66"/>
    <n v="4.7898000000000003E-2"/>
  </r>
  <r>
    <x v="7"/>
    <x v="5"/>
    <s v="Meta Platforms, Inc."/>
    <x v="0"/>
    <x v="165"/>
    <n v="39223.129999999997"/>
    <n v="40256.370000000003"/>
    <x v="169"/>
    <n v="-47756.35"/>
    <n v="2.8299000000000001E-2"/>
  </r>
  <r>
    <x v="7"/>
    <x v="7"/>
    <s v="JPMorgan Chase &amp; Co."/>
    <x v="0"/>
    <x v="166"/>
    <n v="8139.26"/>
    <n v="7294.31"/>
    <x v="170"/>
    <n v="10401.33"/>
    <n v="1.366E-3"/>
  </r>
  <r>
    <x v="7"/>
    <x v="23"/>
    <s v="Visa Inc."/>
    <x v="0"/>
    <x v="167"/>
    <n v="2703.75"/>
    <n v="2635.71"/>
    <x v="171"/>
    <n v="6637.98"/>
    <n v="3.9110000000000004E-3"/>
  </r>
  <r>
    <x v="7"/>
    <x v="8"/>
    <s v="Johnson &amp; Johnson"/>
    <x v="0"/>
    <x v="168"/>
    <n v="17803.439999999999"/>
    <n v="20944.98"/>
    <x v="172"/>
    <n v="-162134.88"/>
    <n v="1.644E-2"/>
  </r>
  <r>
    <x v="7"/>
    <x v="24"/>
    <s v="Procter &amp; Gamble Co."/>
    <x v="0"/>
    <x v="169"/>
    <n v="31702.37"/>
    <n v="34741.43"/>
    <x v="173"/>
    <n v="-220666.15"/>
    <n v="3.8365999999999997E-2"/>
  </r>
  <r>
    <x v="7"/>
    <x v="9"/>
    <s v="The Walt Disney Company"/>
    <x v="0"/>
    <x v="170"/>
    <n v="20414.05"/>
    <n v="16545.68"/>
    <x v="174"/>
    <n v="223204.95"/>
    <n v="1.452E-2"/>
  </r>
  <r>
    <x v="7"/>
    <x v="10"/>
    <s v="Netflix, Inc."/>
    <x v="0"/>
    <x v="171"/>
    <n v="48909.09"/>
    <n v="50316.9"/>
    <x v="175"/>
    <n v="-128096.63"/>
    <n v="6.9631999999999999E-2"/>
  </r>
  <r>
    <x v="7"/>
    <x v="11"/>
    <s v="Euro / US Dollar"/>
    <x v="1"/>
    <x v="166"/>
    <n v="12599.95"/>
    <n v="11322.77"/>
    <x v="176"/>
    <n v="15722.09"/>
    <n v="2.1199999999999999E-3"/>
  </r>
  <r>
    <x v="7"/>
    <x v="12"/>
    <s v="British Pound / US Dollar"/>
    <x v="1"/>
    <x v="172"/>
    <n v="16750.12"/>
    <n v="18863.82"/>
    <x v="177"/>
    <n v="-76748.45"/>
    <n v="1.0416999999999999E-2"/>
  </r>
  <r>
    <x v="7"/>
    <x v="13"/>
    <s v="US Dollar / Japanese Yen"/>
    <x v="1"/>
    <x v="173"/>
    <n v="34753.99"/>
    <n v="34628.980000000003"/>
    <x v="178"/>
    <n v="4086.58"/>
    <n v="1.7217E-2"/>
  </r>
  <r>
    <x v="7"/>
    <x v="14"/>
    <s v="Australian Dollar / US Dollar"/>
    <x v="1"/>
    <x v="174"/>
    <n v="27513.96"/>
    <n v="32499.54"/>
    <x v="179"/>
    <n v="-347794.06"/>
    <n v="3.4480999999999998E-2"/>
  </r>
  <r>
    <x v="7"/>
    <x v="15"/>
    <s v="US Dollar / Canadian Dollar"/>
    <x v="1"/>
    <x v="175"/>
    <n v="12116.22"/>
    <n v="12885.18"/>
    <x v="180"/>
    <n v="-50113.120000000003"/>
    <n v="1.2770999999999999E-2"/>
  </r>
  <r>
    <x v="7"/>
    <x v="16"/>
    <s v="New Zealand Dollar / US Dollar"/>
    <x v="1"/>
    <x v="176"/>
    <n v="39540.230000000003"/>
    <n v="37318.54"/>
    <x v="181"/>
    <n v="125858.74"/>
    <n v="3.2153000000000001E-2"/>
  </r>
  <r>
    <x v="7"/>
    <x v="17"/>
    <s v="Swiss Franc / US Dollar"/>
    <x v="1"/>
    <x v="177"/>
    <n v="33880.050000000003"/>
    <n v="32519.67"/>
    <x v="182"/>
    <n v="133915.81"/>
    <n v="4.8688000000000002E-2"/>
  </r>
  <r>
    <x v="7"/>
    <x v="18"/>
    <s v="Bitcoin"/>
    <x v="2"/>
    <x v="178"/>
    <n v="19568.89"/>
    <n v="21700.66"/>
    <x v="183"/>
    <n v="-100939.31"/>
    <n v="1.5628E-2"/>
  </r>
  <r>
    <x v="7"/>
    <x v="19"/>
    <s v="Ethereum"/>
    <x v="2"/>
    <x v="179"/>
    <n v="15608.28"/>
    <n v="15329.41"/>
    <x v="184"/>
    <n v="5147.9399999999996"/>
    <n v="4.3039999999999997E-3"/>
  </r>
  <r>
    <x v="7"/>
    <x v="20"/>
    <s v="Ripple"/>
    <x v="2"/>
    <x v="180"/>
    <n v="32405.54"/>
    <n v="34701.660000000003"/>
    <x v="185"/>
    <n v="-196708.6"/>
    <n v="4.5214999999999998E-2"/>
  </r>
  <r>
    <x v="7"/>
    <x v="22"/>
    <s v="Invesco QQQ Trust"/>
    <x v="3"/>
    <x v="181"/>
    <n v="3146.94"/>
    <n v="2645.64"/>
    <x v="186"/>
    <n v="41021.379999999997"/>
    <n v="3.2929999999999999E-3"/>
  </r>
  <r>
    <x v="8"/>
    <x v="0"/>
    <s v="Apple Inc."/>
    <x v="0"/>
    <x v="182"/>
    <n v="29358.5"/>
    <n v="27572.62"/>
    <x v="187"/>
    <n v="112635.45"/>
    <n v="2.6449E-2"/>
  </r>
  <r>
    <x v="8"/>
    <x v="1"/>
    <s v="Microsoft Corporation"/>
    <x v="0"/>
    <x v="183"/>
    <n v="9168.57"/>
    <n v="9877.98"/>
    <x v="188"/>
    <n v="-24127.03"/>
    <n v="5.1089999999999998E-3"/>
  </r>
  <r>
    <x v="8"/>
    <x v="2"/>
    <s v="Alphabet Inc."/>
    <x v="0"/>
    <x v="184"/>
    <n v="24492.31"/>
    <n v="20968.32"/>
    <x v="189"/>
    <n v="203404.7"/>
    <n v="1.8407E-2"/>
  </r>
  <r>
    <x v="8"/>
    <x v="3"/>
    <s v="Amazon.com, Inc."/>
    <x v="0"/>
    <x v="185"/>
    <n v="34241.14"/>
    <n v="33085.58"/>
    <x v="190"/>
    <n v="60112.23"/>
    <n v="2.6176000000000001E-2"/>
  </r>
  <r>
    <x v="8"/>
    <x v="4"/>
    <s v="Tesla, Inc."/>
    <x v="0"/>
    <x v="186"/>
    <n v="37131.06"/>
    <n v="41080.61"/>
    <x v="191"/>
    <n v="-191355.7"/>
    <n v="3.0270999999999999E-2"/>
  </r>
  <r>
    <x v="8"/>
    <x v="5"/>
    <s v="Meta Platforms, Inc."/>
    <x v="0"/>
    <x v="187"/>
    <n v="49488.99"/>
    <n v="41618.589999999997"/>
    <x v="192"/>
    <n v="447825.76"/>
    <n v="3.6015999999999999E-2"/>
  </r>
  <r>
    <x v="8"/>
    <x v="6"/>
    <s v="NVIDIA Corporation"/>
    <x v="0"/>
    <x v="188"/>
    <n v="11862.56"/>
    <n v="13336.85"/>
    <x v="193"/>
    <n v="-116011.88"/>
    <n v="1.5960999999999999E-2"/>
  </r>
  <r>
    <x v="8"/>
    <x v="7"/>
    <s v="JPMorgan Chase &amp; Co."/>
    <x v="0"/>
    <x v="189"/>
    <n v="14068.63"/>
    <n v="14286.8"/>
    <x v="194"/>
    <n v="-8362.4599999999991"/>
    <n v="8.3289999999999996E-3"/>
  </r>
  <r>
    <x v="8"/>
    <x v="23"/>
    <s v="Visa Inc."/>
    <x v="0"/>
    <x v="190"/>
    <n v="45940.06"/>
    <n v="54990"/>
    <x v="195"/>
    <n v="-720737.22"/>
    <n v="6.6605999999999999E-2"/>
  </r>
  <r>
    <x v="8"/>
    <x v="8"/>
    <s v="Johnson &amp; Johnson"/>
    <x v="0"/>
    <x v="191"/>
    <n v="13450.48"/>
    <n v="12988.99"/>
    <x v="196"/>
    <n v="27624.79"/>
    <n v="1.1825E-2"/>
  </r>
  <r>
    <x v="8"/>
    <x v="24"/>
    <s v="Procter &amp; Gamble Co."/>
    <x v="0"/>
    <x v="192"/>
    <n v="143.6"/>
    <n v="159.35"/>
    <x v="197"/>
    <n v="-568.41999999999996"/>
    <n v="8.7000000000000001E-5"/>
  </r>
  <r>
    <x v="8"/>
    <x v="9"/>
    <s v="The Walt Disney Company"/>
    <x v="0"/>
    <x v="193"/>
    <n v="13441.47"/>
    <n v="15206.84"/>
    <x v="198"/>
    <n v="-44363.75"/>
    <n v="5.8120000000000003E-3"/>
  </r>
  <r>
    <x v="8"/>
    <x v="11"/>
    <s v="Euro / US Dollar"/>
    <x v="1"/>
    <x v="194"/>
    <n v="32736.31"/>
    <n v="29467.78"/>
    <x v="199"/>
    <n v="101422.49"/>
    <n v="1.3906999999999999E-2"/>
  </r>
  <r>
    <x v="8"/>
    <x v="12"/>
    <s v="British Pound / US Dollar"/>
    <x v="1"/>
    <x v="195"/>
    <n v="23850.799999999999"/>
    <n v="20346.64"/>
    <x v="200"/>
    <n v="17871.22"/>
    <n v="1.578E-3"/>
  </r>
  <r>
    <x v="8"/>
    <x v="13"/>
    <s v="US Dollar / Japanese Yen"/>
    <x v="1"/>
    <x v="196"/>
    <n v="36543.550000000003"/>
    <n v="30732.06"/>
    <x v="201"/>
    <n v="240537.57"/>
    <n v="1.9345999999999999E-2"/>
  </r>
  <r>
    <x v="8"/>
    <x v="14"/>
    <s v="Australian Dollar / US Dollar"/>
    <x v="1"/>
    <x v="197"/>
    <n v="32508.01"/>
    <n v="31729.11"/>
    <x v="202"/>
    <n v="4525.41"/>
    <n v="2.8040000000000001E-3"/>
  </r>
  <r>
    <x v="8"/>
    <x v="15"/>
    <s v="US Dollar / Canadian Dollar"/>
    <x v="1"/>
    <x v="198"/>
    <n v="19213.91"/>
    <n v="22774.240000000002"/>
    <x v="203"/>
    <n v="-217215.73"/>
    <n v="2.1132000000000001E-2"/>
  </r>
  <r>
    <x v="8"/>
    <x v="16"/>
    <s v="New Zealand Dollar / US Dollar"/>
    <x v="1"/>
    <x v="199"/>
    <n v="32927.1"/>
    <n v="30314.66"/>
    <x v="204"/>
    <n v="223494.24"/>
    <n v="3.9442999999999999E-2"/>
  </r>
  <r>
    <x v="8"/>
    <x v="17"/>
    <s v="Swiss Franc / US Dollar"/>
    <x v="1"/>
    <x v="200"/>
    <n v="29704.61"/>
    <n v="30040.71"/>
    <x v="205"/>
    <n v="-17631.810000000001"/>
    <n v="2.3968E-2"/>
  </r>
  <r>
    <x v="8"/>
    <x v="18"/>
    <s v="Bitcoin"/>
    <x v="2"/>
    <x v="201"/>
    <n v="38522.949999999997"/>
    <n v="31075.53"/>
    <x v="206"/>
    <n v="712494.67"/>
    <n v="4.5215999999999999E-2"/>
  </r>
  <r>
    <x v="8"/>
    <x v="19"/>
    <s v="Ethereum"/>
    <x v="2"/>
    <x v="202"/>
    <n v="4139.74"/>
    <n v="4200.29"/>
    <x v="207"/>
    <n v="-4339.62"/>
    <n v="4.5779999999999996E-3"/>
  </r>
  <r>
    <x v="8"/>
    <x v="20"/>
    <s v="Ripple"/>
    <x v="2"/>
    <x v="203"/>
    <n v="34059.160000000003"/>
    <n v="28148.06"/>
    <x v="208"/>
    <n v="498187.51"/>
    <n v="3.6081000000000002E-2"/>
  </r>
  <r>
    <x v="8"/>
    <x v="21"/>
    <s v="SPDR S&amp;P 500 ETF Trust"/>
    <x v="3"/>
    <x v="204"/>
    <n v="37038.1"/>
    <n v="31400.06"/>
    <x v="209"/>
    <n v="425446.5"/>
    <n v="3.6037E-2"/>
  </r>
  <r>
    <x v="9"/>
    <x v="0"/>
    <s v="Apple Inc."/>
    <x v="0"/>
    <x v="205"/>
    <n v="24990.51"/>
    <n v="25659.119999999999"/>
    <x v="210"/>
    <n v="-26216.2"/>
    <n v="1.5302E-2"/>
  </r>
  <r>
    <x v="9"/>
    <x v="1"/>
    <s v="Microsoft Corporation"/>
    <x v="0"/>
    <x v="206"/>
    <n v="23598.79"/>
    <n v="22494.17"/>
    <x v="211"/>
    <n v="31183.42"/>
    <n v="9.6579999999999999E-3"/>
  </r>
  <r>
    <x v="9"/>
    <x v="2"/>
    <s v="Alphabet Inc."/>
    <x v="0"/>
    <x v="207"/>
    <n v="13577.47"/>
    <n v="11284.98"/>
    <x v="212"/>
    <n v="168337.54"/>
    <n v="1.2603E-2"/>
  </r>
  <r>
    <x v="9"/>
    <x v="4"/>
    <s v="Tesla, Inc."/>
    <x v="0"/>
    <x v="208"/>
    <n v="9787.2099999999991"/>
    <n v="11354.9"/>
    <x v="213"/>
    <n v="-122906.9"/>
    <n v="1.3539000000000001E-2"/>
  </r>
  <r>
    <x v="9"/>
    <x v="5"/>
    <s v="Meta Platforms, Inc."/>
    <x v="0"/>
    <x v="209"/>
    <n v="32872.050000000003"/>
    <n v="37461.07"/>
    <x v="214"/>
    <n v="-23587.56"/>
    <n v="2.928E-3"/>
  </r>
  <r>
    <x v="9"/>
    <x v="6"/>
    <s v="NVIDIA Corporation"/>
    <x v="0"/>
    <x v="210"/>
    <n v="44866.43"/>
    <n v="45221.04"/>
    <x v="215"/>
    <n v="-32808.519999999997"/>
    <n v="6.3631999999999994E-2"/>
  </r>
  <r>
    <x v="9"/>
    <x v="7"/>
    <s v="JPMorgan Chase &amp; Co."/>
    <x v="0"/>
    <x v="211"/>
    <n v="48211.63"/>
    <n v="43135.360000000001"/>
    <x v="216"/>
    <n v="235132.83"/>
    <n v="3.0387999999999998E-2"/>
  </r>
  <r>
    <x v="9"/>
    <x v="23"/>
    <s v="Visa Inc."/>
    <x v="0"/>
    <x v="212"/>
    <n v="29243.71"/>
    <n v="25212.880000000001"/>
    <x v="217"/>
    <n v="318798.34000000003"/>
    <n v="3.0328000000000001E-2"/>
  </r>
  <r>
    <x v="9"/>
    <x v="24"/>
    <s v="Procter &amp; Gamble Co. "/>
    <x v="0"/>
    <x v="213"/>
    <n v="49534.02"/>
    <n v="40243.06"/>
    <x v="218"/>
    <n v="276127.33"/>
    <n v="1.8190000000000001E-2"/>
  </r>
  <r>
    <x v="9"/>
    <x v="9"/>
    <s v="The Walt Disney Company"/>
    <x v="0"/>
    <x v="214"/>
    <n v="6553.15"/>
    <n v="7401.58"/>
    <x v="219"/>
    <n v="-83434.61"/>
    <n v="1.107E-2"/>
  </r>
  <r>
    <x v="9"/>
    <x v="10"/>
    <s v="Netflix, Inc."/>
    <x v="0"/>
    <x v="215"/>
    <n v="6457"/>
    <n v="7503.24"/>
    <x v="220"/>
    <n v="-49309.29"/>
    <n v="5.378E-3"/>
  </r>
  <r>
    <x v="9"/>
    <x v="11"/>
    <s v="Euro / US Dollar"/>
    <x v="1"/>
    <x v="216"/>
    <n v="8656.9"/>
    <n v="7669.03"/>
    <x v="221"/>
    <n v="69061.990000000005"/>
    <n v="8.1539999999999998E-3"/>
  </r>
  <r>
    <x v="9"/>
    <x v="12"/>
    <s v="British Pound / US Dollar"/>
    <x v="1"/>
    <x v="217"/>
    <n v="14003.2"/>
    <n v="11971.26"/>
    <x v="222"/>
    <n v="21924.63"/>
    <n v="1.9650000000000002E-3"/>
  </r>
  <r>
    <x v="9"/>
    <x v="13"/>
    <s v="US Dollar / Japanese Yen"/>
    <x v="1"/>
    <x v="218"/>
    <n v="24244.28"/>
    <n v="28246.3"/>
    <x v="223"/>
    <n v="-227034.59"/>
    <n v="2.4371E-2"/>
  </r>
  <r>
    <x v="9"/>
    <x v="14"/>
    <s v="Australian Dollar / US Dollar"/>
    <x v="1"/>
    <x v="219"/>
    <n v="38346.769999999997"/>
    <n v="46010.080000000002"/>
    <x v="224"/>
    <n v="-423781.04"/>
    <n v="3.8697000000000002E-2"/>
  </r>
  <r>
    <x v="9"/>
    <x v="15"/>
    <s v="US Dollar / Canadian Dollar"/>
    <x v="1"/>
    <x v="220"/>
    <n v="39873.589999999997"/>
    <n v="37557.81"/>
    <x v="225"/>
    <n v="197813.93"/>
    <n v="4.8793000000000003E-2"/>
  </r>
  <r>
    <x v="9"/>
    <x v="16"/>
    <s v="New Zealand Dollar / US Dollar"/>
    <x v="1"/>
    <x v="221"/>
    <n v="28189.05"/>
    <n v="28900.639999999999"/>
    <x v="226"/>
    <n v="-67615.28"/>
    <n v="4.1765999999999998E-2"/>
  </r>
  <r>
    <x v="9"/>
    <x v="17"/>
    <s v="Swiss Franc / US Dollar"/>
    <x v="1"/>
    <x v="103"/>
    <n v="54.16"/>
    <n v="63.21"/>
    <x v="227"/>
    <n v="-497.84"/>
    <n v="5.3000000000000001E-5"/>
  </r>
  <r>
    <x v="9"/>
    <x v="18"/>
    <s v="Bitcoin"/>
    <x v="2"/>
    <x v="222"/>
    <n v="42327.11"/>
    <n v="48433.55"/>
    <x v="228"/>
    <n v="-479721.93"/>
    <n v="5.7868999999999997E-2"/>
  </r>
  <r>
    <x v="9"/>
    <x v="19"/>
    <s v="Ethereum"/>
    <x v="2"/>
    <x v="223"/>
    <n v="48033.89"/>
    <n v="50900.17"/>
    <x v="229"/>
    <n v="-229961.64"/>
    <n v="6.2108999999999998E-2"/>
  </r>
  <r>
    <x v="9"/>
    <x v="20"/>
    <s v="Ripple"/>
    <x v="2"/>
    <x v="224"/>
    <n v="6384.87"/>
    <n v="6969.29"/>
    <x v="230"/>
    <n v="-41149.01"/>
    <n v="7.463E-3"/>
  </r>
  <r>
    <x v="9"/>
    <x v="21"/>
    <s v="SPDR S&amp;P 500 ETF Trust"/>
    <x v="3"/>
    <x v="225"/>
    <n v="28286.2"/>
    <n v="33227.1"/>
    <x v="231"/>
    <n v="-128413.99"/>
    <n v="1.3134E-2"/>
  </r>
  <r>
    <x v="9"/>
    <x v="22"/>
    <s v="Invesco QQQ Trust"/>
    <x v="3"/>
    <x v="226"/>
    <n v="22342.560000000001"/>
    <n v="20244.259999999998"/>
    <x v="232"/>
    <n v="187231.31"/>
    <n v="2.7473000000000001E-2"/>
  </r>
  <r>
    <x v="10"/>
    <x v="0"/>
    <s v="Apple Inc."/>
    <x v="0"/>
    <x v="227"/>
    <n v="18948.05"/>
    <n v="19296.88"/>
    <x v="233"/>
    <n v="-18083.349999999999"/>
    <n v="1.5214E-2"/>
  </r>
  <r>
    <x v="10"/>
    <x v="1"/>
    <s v="Microsoft Corporation"/>
    <x v="0"/>
    <x v="228"/>
    <n v="47584.07"/>
    <n v="39479.56"/>
    <x v="234"/>
    <n v="285927.11"/>
    <n v="2.1184000000000001E-2"/>
  </r>
  <r>
    <x v="10"/>
    <x v="2"/>
    <s v="Alphabet Inc."/>
    <x v="0"/>
    <x v="229"/>
    <n v="47123.26"/>
    <n v="40808.69"/>
    <x v="235"/>
    <n v="50137.69"/>
    <n v="4.9280000000000001E-3"/>
  </r>
  <r>
    <x v="10"/>
    <x v="3"/>
    <s v="Amazon.com, Inc."/>
    <x v="0"/>
    <x v="230"/>
    <n v="11892.66"/>
    <n v="9750.25"/>
    <x v="236"/>
    <n v="68000.09"/>
    <n v="4.7070000000000002E-3"/>
  </r>
  <r>
    <x v="10"/>
    <x v="4"/>
    <s v="Tesla, Inc."/>
    <x v="0"/>
    <x v="231"/>
    <n v="8558.19"/>
    <n v="7845.5"/>
    <x v="237"/>
    <n v="5302.41"/>
    <n v="8.8800000000000001E-4"/>
  </r>
  <r>
    <x v="10"/>
    <x v="5"/>
    <s v="Meta Platforms, Inc."/>
    <x v="0"/>
    <x v="232"/>
    <n v="18482.7"/>
    <n v="18081.810000000001"/>
    <x v="238"/>
    <n v="35727.32"/>
    <n v="2.4509E-2"/>
  </r>
  <r>
    <x v="10"/>
    <x v="6"/>
    <s v="NVIDIA Corporation"/>
    <x v="0"/>
    <x v="233"/>
    <n v="48535.86"/>
    <n v="50277.84"/>
    <x v="239"/>
    <n v="-98317.35"/>
    <n v="4.3158000000000002E-2"/>
  </r>
  <r>
    <x v="10"/>
    <x v="7"/>
    <s v="JPMorgan Chase &amp; Co."/>
    <x v="0"/>
    <x v="234"/>
    <n v="45140.800000000003"/>
    <n v="49010.37"/>
    <x v="240"/>
    <n v="-48369.62"/>
    <n v="9.3170000000000006E-3"/>
  </r>
  <r>
    <x v="10"/>
    <x v="23"/>
    <s v="Visa Inc."/>
    <x v="0"/>
    <x v="235"/>
    <n v="40426.870000000003"/>
    <n v="34382.019999999997"/>
    <x v="241"/>
    <n v="588526.6"/>
    <n v="5.0910999999999998E-2"/>
  </r>
  <r>
    <x v="10"/>
    <x v="8"/>
    <s v="Johnson &amp; Johnson"/>
    <x v="0"/>
    <x v="236"/>
    <n v="19417.2"/>
    <n v="18619.97"/>
    <x v="242"/>
    <n v="9064.51"/>
    <n v="3.2200000000000002E-3"/>
  </r>
  <r>
    <x v="10"/>
    <x v="24"/>
    <s v="Procter &amp; Gamble Co."/>
    <x v="0"/>
    <x v="237"/>
    <n v="29404.95"/>
    <n v="32443.98"/>
    <x v="243"/>
    <n v="-57984.69"/>
    <n v="9.4149999999999998E-3"/>
  </r>
  <r>
    <x v="10"/>
    <x v="9"/>
    <s v="The Walt Disney Company"/>
    <x v="0"/>
    <x v="238"/>
    <n v="30455.93"/>
    <n v="24821.16"/>
    <x v="244"/>
    <n v="288105.78999999998"/>
    <n v="1.9302E-2"/>
  </r>
  <r>
    <x v="10"/>
    <x v="10"/>
    <s v="Netflix, Inc."/>
    <x v="0"/>
    <x v="239"/>
    <n v="44853.63"/>
    <n v="36245.910000000003"/>
    <x v="245"/>
    <n v="796041.95"/>
    <n v="5.0980999999999999E-2"/>
  </r>
  <r>
    <x v="10"/>
    <x v="11"/>
    <s v="Euro / US Dollar"/>
    <x v="1"/>
    <x v="240"/>
    <n v="41294.65"/>
    <n v="37485.96"/>
    <x v="246"/>
    <n v="179389.3"/>
    <n v="2.6852999999999998E-2"/>
  </r>
  <r>
    <x v="10"/>
    <x v="12"/>
    <s v="British Pound / US Dollar"/>
    <x v="1"/>
    <x v="241"/>
    <n v="7965.44"/>
    <n v="7363.64"/>
    <x v="247"/>
    <n v="32467.11"/>
    <n v="6.0419999999999996E-3"/>
  </r>
  <r>
    <x v="10"/>
    <x v="13"/>
    <s v="US Dollar / Japanese Yen"/>
    <x v="1"/>
    <x v="242"/>
    <n v="45903.19"/>
    <n v="49660.53"/>
    <x v="248"/>
    <n v="-181704.95999999999"/>
    <n v="3.6526000000000003E-2"/>
  </r>
  <r>
    <x v="10"/>
    <x v="14"/>
    <s v="Australian Dollar / US Dollar"/>
    <x v="1"/>
    <x v="243"/>
    <n v="29352.27"/>
    <n v="27588.31"/>
    <x v="249"/>
    <n v="154699.29"/>
    <n v="3.6797999999999997E-2"/>
  </r>
  <r>
    <x v="10"/>
    <x v="15"/>
    <s v="US Dollar / Canadian Dollar"/>
    <x v="1"/>
    <x v="244"/>
    <n v="32376.05"/>
    <n v="34677.279999999999"/>
    <x v="250"/>
    <n v="-198895.31"/>
    <n v="4.5584E-2"/>
  </r>
  <r>
    <x v="10"/>
    <x v="16"/>
    <s v="New Zealand Dollar / US Dollar"/>
    <x v="1"/>
    <x v="245"/>
    <n v="12634.47"/>
    <n v="14176.31"/>
    <x v="251"/>
    <n v="-8942.67"/>
    <n v="1.2509999999999999E-3"/>
  </r>
  <r>
    <x v="10"/>
    <x v="17"/>
    <s v="Swiss Franc / US Dollar"/>
    <x v="1"/>
    <x v="246"/>
    <n v="19869.68"/>
    <n v="16708.91"/>
    <x v="252"/>
    <n v="263323.75"/>
    <n v="2.1170999999999999E-2"/>
  </r>
  <r>
    <x v="10"/>
    <x v="18"/>
    <s v="Bitcoin"/>
    <x v="2"/>
    <x v="247"/>
    <n v="32036.93"/>
    <n v="36669.360000000001"/>
    <x v="253"/>
    <n v="-458101"/>
    <n v="5.5150999999999999E-2"/>
  </r>
  <r>
    <x v="10"/>
    <x v="19"/>
    <s v="Ethereum"/>
    <x v="2"/>
    <x v="248"/>
    <n v="33033.31"/>
    <n v="35421.69"/>
    <x v="254"/>
    <n v="-148079.56"/>
    <n v="3.3401E-2"/>
  </r>
  <r>
    <x v="10"/>
    <x v="20"/>
    <s v="Ripple"/>
    <x v="2"/>
    <x v="249"/>
    <n v="36332.959999999999"/>
    <n v="32298.01"/>
    <x v="255"/>
    <n v="92965.25"/>
    <n v="1.1318E-2"/>
  </r>
  <r>
    <x v="10"/>
    <x v="21"/>
    <s v="SPDR S&amp;P 500 ETF Trust"/>
    <x v="3"/>
    <x v="250"/>
    <n v="6414.65"/>
    <n v="5795.38"/>
    <x v="256"/>
    <n v="8836.98"/>
    <n v="1.258E-3"/>
  </r>
  <r>
    <x v="10"/>
    <x v="22"/>
    <s v="Invesco QQQ Trust"/>
    <x v="3"/>
    <x v="251"/>
    <n v="16579.23"/>
    <n v="14991.33"/>
    <x v="257"/>
    <n v="126825.57"/>
    <n v="1.8211000000000001E-2"/>
  </r>
  <r>
    <x v="11"/>
    <x v="0"/>
    <s v="Apple Inc."/>
    <x v="0"/>
    <x v="252"/>
    <n v="19095.830000000002"/>
    <n v="17555.599999999999"/>
    <x v="258"/>
    <n v="134631.5"/>
    <n v="2.3338999999999999E-2"/>
  </r>
  <r>
    <x v="11"/>
    <x v="1"/>
    <s v="Microsoft Corporation"/>
    <x v="0"/>
    <x v="253"/>
    <n v="38951.480000000003"/>
    <n v="38757.980000000003"/>
    <x v="259"/>
    <n v="14123.56"/>
    <n v="4.3025000000000001E-2"/>
  </r>
  <r>
    <x v="11"/>
    <x v="2"/>
    <s v="Alphabet Inc. "/>
    <x v="0"/>
    <x v="254"/>
    <n v="4420.3100000000004"/>
    <n v="4622.72"/>
    <x v="260"/>
    <n v="-15694.87"/>
    <n v="5.4520000000000002E-3"/>
  </r>
  <r>
    <x v="11"/>
    <x v="3"/>
    <s v="Amazon.com, Inc."/>
    <x v="0"/>
    <x v="255"/>
    <n v="9545.02"/>
    <n v="10219.85"/>
    <x v="261"/>
    <n v="-56793.69"/>
    <n v="1.3081000000000001E-2"/>
  </r>
  <r>
    <x v="11"/>
    <x v="4"/>
    <s v="Tesla, Inc."/>
    <x v="0"/>
    <x v="256"/>
    <n v="14555.57"/>
    <n v="15882.06"/>
    <x v="262"/>
    <n v="-44211.91"/>
    <n v="8.0510000000000009E-3"/>
  </r>
  <r>
    <x v="11"/>
    <x v="5"/>
    <s v="Meta Platforms, Inc."/>
    <x v="0"/>
    <x v="257"/>
    <n v="20181.509999999998"/>
    <n v="17989.14"/>
    <x v="263"/>
    <n v="202202.29"/>
    <n v="2.5233999999999999E-2"/>
  </r>
  <r>
    <x v="11"/>
    <x v="6"/>
    <s v="NVIDIA Corporation"/>
    <x v="0"/>
    <x v="258"/>
    <n v="26745.98"/>
    <n v="21916.59"/>
    <x v="264"/>
    <n v="141501.13"/>
    <n v="9.7669999999999996E-3"/>
  </r>
  <r>
    <x v="11"/>
    <x v="7"/>
    <s v="JPMorgan Chase &amp; Co."/>
    <x v="0"/>
    <x v="259"/>
    <n v="34765.699999999997"/>
    <n v="36577.85"/>
    <x v="265"/>
    <n v="-35427.53"/>
    <n v="1.0876E-2"/>
  </r>
  <r>
    <x v="11"/>
    <x v="23"/>
    <s v="Visa Inc."/>
    <x v="0"/>
    <x v="260"/>
    <n v="5718.35"/>
    <n v="4817.74"/>
    <x v="266"/>
    <n v="14571.87"/>
    <n v="1.186E-3"/>
  </r>
  <r>
    <x v="11"/>
    <x v="24"/>
    <s v="Procter &amp; Gamble Co."/>
    <x v="0"/>
    <x v="261"/>
    <n v="5082.5"/>
    <n v="4586.2299999999996"/>
    <x v="267"/>
    <n v="36594.949999999997"/>
    <n v="5.1440000000000001E-3"/>
  </r>
  <r>
    <x v="11"/>
    <x v="10"/>
    <s v="Netflix, Inc."/>
    <x v="0"/>
    <x v="262"/>
    <n v="40751.919999999998"/>
    <n v="35582.449999999997"/>
    <x v="268"/>
    <n v="71493.77"/>
    <n v="7.4840000000000002E-3"/>
  </r>
  <r>
    <x v="11"/>
    <x v="11"/>
    <s v="Euro / US Dollar"/>
    <x v="1"/>
    <x v="263"/>
    <n v="2951.15"/>
    <n v="3473.46"/>
    <x v="269"/>
    <n v="-37157.129999999997"/>
    <n v="3.7580000000000001E-3"/>
  </r>
  <r>
    <x v="11"/>
    <x v="12"/>
    <s v="British Pound / US Dollar"/>
    <x v="1"/>
    <x v="264"/>
    <n v="41930.050000000003"/>
    <n v="49870.67"/>
    <x v="270"/>
    <n v="-556002.21"/>
    <n v="5.3109000000000003E-2"/>
  </r>
  <r>
    <x v="11"/>
    <x v="13"/>
    <s v="US Dollar / Japanese Yen"/>
    <x v="1"/>
    <x v="265"/>
    <n v="28840.92"/>
    <n v="29590.92"/>
    <x v="271"/>
    <n v="-58440"/>
    <n v="3.5068000000000002E-2"/>
  </r>
  <r>
    <x v="11"/>
    <x v="14"/>
    <s v="Australian Dollar / US Dollar"/>
    <x v="1"/>
    <x v="266"/>
    <n v="19256.13"/>
    <n v="21867.52"/>
    <x v="272"/>
    <n v="-180838.76"/>
    <n v="2.3030999999999999E-2"/>
  </r>
  <r>
    <x v="11"/>
    <x v="15"/>
    <s v="US Dollar / Canadian Dollar"/>
    <x v="1"/>
    <x v="267"/>
    <n v="12059.77"/>
    <n v="14327.71"/>
    <x v="273"/>
    <n v="-117275.18"/>
    <n v="1.1268E-2"/>
  </r>
  <r>
    <x v="11"/>
    <x v="16"/>
    <s v="New Zealand Dollar / US Dollar"/>
    <x v="1"/>
    <x v="268"/>
    <n v="5952.97"/>
    <n v="5946.72"/>
    <x v="274"/>
    <n v="296.69"/>
    <n v="4.2929999999999999E-3"/>
  </r>
  <r>
    <x v="11"/>
    <x v="17"/>
    <s v="Swiss Franc / US Dollar"/>
    <x v="1"/>
    <x v="269"/>
    <n v="10358.43"/>
    <n v="11068.91"/>
    <x v="275"/>
    <n v="-37861.480000000003"/>
    <n v="8.9709999999999998E-3"/>
  </r>
  <r>
    <x v="11"/>
    <x v="18"/>
    <s v="Bitcoin"/>
    <x v="2"/>
    <x v="270"/>
    <n v="5718.89"/>
    <n v="6312.1"/>
    <x v="276"/>
    <n v="-43310.26"/>
    <n v="7.0089999999999996E-3"/>
  </r>
  <r>
    <x v="11"/>
    <x v="19"/>
    <s v="Ethereum"/>
    <x v="2"/>
    <x v="271"/>
    <n v="35848.47"/>
    <n v="39025.49"/>
    <x v="277"/>
    <n v="-58266.55"/>
    <n v="1.0885000000000001E-2"/>
  </r>
  <r>
    <x v="11"/>
    <x v="20"/>
    <s v="Ripple"/>
    <x v="2"/>
    <x v="33"/>
    <n v="46332.79"/>
    <n v="52587.09"/>
    <x v="278"/>
    <n v="-277503.28999999998"/>
    <n v="3.5486999999999998E-2"/>
  </r>
  <r>
    <x v="11"/>
    <x v="21"/>
    <s v="SPDR S&amp;P 500 ETF Trust"/>
    <x v="3"/>
    <x v="272"/>
    <n v="41944.03"/>
    <n v="41657.67"/>
    <x v="279"/>
    <n v="26874.89"/>
    <n v="5.9461E-2"/>
  </r>
  <r>
    <x v="11"/>
    <x v="22"/>
    <s v="Invesco QQQ Trust"/>
    <x v="3"/>
    <x v="273"/>
    <n v="19245.439999999999"/>
    <n v="22936.720000000001"/>
    <x v="280"/>
    <n v="-195231.8"/>
    <n v="1.8450000000000001E-2"/>
  </r>
  <r>
    <x v="12"/>
    <x v="0"/>
    <s v="Apple Inc."/>
    <x v="0"/>
    <x v="274"/>
    <n v="14959.68"/>
    <n v="16165.4"/>
    <x v="281"/>
    <n v="-91755.29"/>
    <n v="1.8710000000000001E-2"/>
  </r>
  <r>
    <x v="12"/>
    <x v="1"/>
    <s v="Microsoft Corporation"/>
    <x v="0"/>
    <x v="275"/>
    <n v="32511.32"/>
    <n v="38471.64"/>
    <x v="282"/>
    <n v="-585482.23"/>
    <n v="5.7475999999999999E-2"/>
  </r>
  <r>
    <x v="12"/>
    <x v="2"/>
    <s v="Alphabet Inc."/>
    <x v="0"/>
    <x v="276"/>
    <n v="42072.639999999999"/>
    <n v="38470.01"/>
    <x v="283"/>
    <n v="273980.01"/>
    <n v="4.4496000000000001E-2"/>
  </r>
  <r>
    <x v="12"/>
    <x v="3"/>
    <s v="Amazon.com, Inc."/>
    <x v="0"/>
    <x v="277"/>
    <n v="12543.04"/>
    <n v="14245.79"/>
    <x v="284"/>
    <n v="-54879.63"/>
    <n v="6.9829999999999996E-3"/>
  </r>
  <r>
    <x v="12"/>
    <x v="4"/>
    <s v="Tesla, Inc."/>
    <x v="0"/>
    <x v="278"/>
    <n v="28072.3"/>
    <n v="25125.78"/>
    <x v="285"/>
    <n v="222550.66"/>
    <n v="2.8863E-2"/>
  </r>
  <r>
    <x v="12"/>
    <x v="5"/>
    <s v="Meta Platforms, Inc."/>
    <x v="0"/>
    <x v="158"/>
    <n v="668"/>
    <n v="601.55999999999995"/>
    <x v="286"/>
    <n v="3816.98"/>
    <n v="5.2599999999999999E-4"/>
  </r>
  <r>
    <x v="12"/>
    <x v="6"/>
    <s v="NVIDIA Corporation"/>
    <x v="0"/>
    <x v="279"/>
    <n v="38811.81"/>
    <n v="46019.78"/>
    <x v="287"/>
    <n v="-449200.69"/>
    <n v="4.3618999999999998E-2"/>
  </r>
  <r>
    <x v="12"/>
    <x v="7"/>
    <s v="JPMorgan Chase &amp; Co."/>
    <x v="0"/>
    <x v="280"/>
    <n v="29207.62"/>
    <n v="26345.46"/>
    <x v="288"/>
    <n v="49687.1"/>
    <n v="6.9560000000000004E-3"/>
  </r>
  <r>
    <x v="12"/>
    <x v="23"/>
    <s v="Visa Inc."/>
    <x v="0"/>
    <x v="281"/>
    <n v="28642.400000000001"/>
    <n v="27016.49"/>
    <x v="289"/>
    <n v="83896.960000000006"/>
    <n v="2.1201999999999999E-2"/>
  </r>
  <r>
    <x v="12"/>
    <x v="8"/>
    <s v="Johnson &amp; Johnson "/>
    <x v="0"/>
    <x v="282"/>
    <n v="10683.42"/>
    <n v="9965"/>
    <x v="290"/>
    <n v="18686.099999999999"/>
    <n v="3.9420000000000002E-3"/>
  </r>
  <r>
    <x v="12"/>
    <x v="24"/>
    <s v="Procter &amp; Gamble Co."/>
    <x v="0"/>
    <x v="283"/>
    <n v="45226.73"/>
    <n v="47283.66"/>
    <x v="291"/>
    <n v="-97375.07"/>
    <n v="3.4043999999999998E-2"/>
  </r>
  <r>
    <x v="12"/>
    <x v="9"/>
    <s v="The Walt Disney Company"/>
    <x v="0"/>
    <x v="284"/>
    <n v="41109.01"/>
    <n v="39052.870000000003"/>
    <x v="292"/>
    <n v="188301.3"/>
    <n v="5.4393999999999998E-2"/>
  </r>
  <r>
    <x v="12"/>
    <x v="10"/>
    <s v="Netflix, Inc."/>
    <x v="0"/>
    <x v="285"/>
    <n v="386.38"/>
    <n v="319.22000000000003"/>
    <x v="293"/>
    <n v="3768.35"/>
    <n v="2.72E-4"/>
  </r>
  <r>
    <x v="12"/>
    <x v="11"/>
    <s v="Euro / US Dollar"/>
    <x v="1"/>
    <x v="286"/>
    <n v="46988.76"/>
    <n v="51629.2"/>
    <x v="294"/>
    <n v="-308218.02"/>
    <n v="5.2155E-2"/>
  </r>
  <r>
    <x v="12"/>
    <x v="13"/>
    <s v="US Dollar / Japanese Yen"/>
    <x v="1"/>
    <x v="287"/>
    <n v="46403.83"/>
    <n v="39093.1"/>
    <x v="295"/>
    <n v="86997.69"/>
    <n v="7.0749999999999997E-3"/>
  </r>
  <r>
    <x v="12"/>
    <x v="14"/>
    <s v="Australian Dollar / US Dollar"/>
    <x v="1"/>
    <x v="288"/>
    <n v="19561.810000000001"/>
    <n v="21889.54"/>
    <x v="296"/>
    <n v="-41806.03"/>
    <n v="5.9789999999999999E-3"/>
  </r>
  <r>
    <x v="12"/>
    <x v="16"/>
    <s v="New Zealand Dollar / US Dollar"/>
    <x v="1"/>
    <x v="289"/>
    <n v="32303.66"/>
    <n v="32465.86"/>
    <x v="297"/>
    <n v="-7169.24"/>
    <n v="2.1825000000000001E-2"/>
  </r>
  <r>
    <x v="12"/>
    <x v="17"/>
    <s v="Swiss Franc / US Dollar"/>
    <x v="1"/>
    <x v="290"/>
    <n v="23074.03"/>
    <n v="23532.42"/>
    <x v="298"/>
    <n v="-45591.47"/>
    <n v="3.5596999999999997E-2"/>
  </r>
  <r>
    <x v="12"/>
    <x v="18"/>
    <s v="Bitcoin"/>
    <x v="2"/>
    <x v="291"/>
    <n v="45007.93"/>
    <n v="41727.5"/>
    <x v="299"/>
    <n v="209455.46"/>
    <n v="4.0521000000000001E-2"/>
  </r>
  <r>
    <x v="12"/>
    <x v="18"/>
    <s v="Bitcoin"/>
    <x v="2"/>
    <x v="291"/>
    <n v="45007.93"/>
    <n v="41727.5"/>
    <x v="299"/>
    <n v="209455.46"/>
    <n v="4.0521000000000001E-2"/>
  </r>
  <r>
    <x v="12"/>
    <x v="19"/>
    <s v="Ethereum"/>
    <x v="2"/>
    <x v="292"/>
    <n v="11091.85"/>
    <n v="12155.85"/>
    <x v="300"/>
    <n v="-30206.959999999999"/>
    <n v="5.2490000000000002E-3"/>
  </r>
  <r>
    <x v="12"/>
    <x v="20"/>
    <s v="Ripple "/>
    <x v="2"/>
    <x v="293"/>
    <n v="30339.25"/>
    <n v="34487.15"/>
    <x v="301"/>
    <n v="-90009.43"/>
    <n v="1.1382E-2"/>
  </r>
  <r>
    <x v="12"/>
    <x v="21"/>
    <s v="SPDR S&amp;P 500 ETF Trust"/>
    <x v="3"/>
    <x v="294"/>
    <n v="29102.89"/>
    <n v="27998.55"/>
    <x v="302"/>
    <n v="8790.5499999999993"/>
    <n v="3.3899999999999998E-3"/>
  </r>
  <r>
    <x v="12"/>
    <x v="22"/>
    <s v="Invesco QQQ Trust"/>
    <x v="3"/>
    <x v="295"/>
    <n v="36666.68"/>
    <n v="33601.33"/>
    <x v="303"/>
    <n v="240170.17"/>
    <n v="4.0039999999999999E-2"/>
  </r>
  <r>
    <x v="13"/>
    <x v="0"/>
    <s v="Apple Inc."/>
    <x v="0"/>
    <x v="296"/>
    <n v="22322.1"/>
    <n v="19457.240000000002"/>
    <x v="304"/>
    <n v="154244.06"/>
    <n v="1.5932999999999999E-2"/>
  </r>
  <r>
    <x v="13"/>
    <x v="1"/>
    <s v="Microsoft Corporation"/>
    <x v="0"/>
    <x v="297"/>
    <n v="2159.5700000000002"/>
    <n v="1906.27"/>
    <x v="305"/>
    <n v="10157.33"/>
    <n v="1.163E-3"/>
  </r>
  <r>
    <x v="13"/>
    <x v="2"/>
    <s v="Alphabet Inc."/>
    <x v="0"/>
    <x v="298"/>
    <n v="41746.92"/>
    <n v="37794.589999999997"/>
    <x v="306"/>
    <n v="331284.3"/>
    <n v="4.8181000000000002E-2"/>
  </r>
  <r>
    <x v="13"/>
    <x v="3"/>
    <s v="Amazon.com, Inc."/>
    <x v="0"/>
    <x v="299"/>
    <n v="17657.84"/>
    <n v="20255.09"/>
    <x v="307"/>
    <n v="-140407.32999999999"/>
    <n v="1.6653999999999999E-2"/>
  </r>
  <r>
    <x v="13"/>
    <x v="4"/>
    <s v="Tesla, Inc."/>
    <x v="0"/>
    <x v="300"/>
    <n v="18123.900000000001"/>
    <n v="19699.25"/>
    <x v="308"/>
    <n v="-35854.97"/>
    <n v="6.8190000000000004E-3"/>
  </r>
  <r>
    <x v="13"/>
    <x v="5"/>
    <s v="Meta Platforms, Inc."/>
    <x v="0"/>
    <x v="301"/>
    <n v="2176.35"/>
    <n v="2240.3200000000002"/>
    <x v="309"/>
    <n v="-456.11"/>
    <n v="2.43E-4"/>
  </r>
  <r>
    <x v="13"/>
    <x v="6"/>
    <s v="NVIDIA Corporation"/>
    <x v="0"/>
    <x v="302"/>
    <n v="950.63"/>
    <n v="1034.1099999999999"/>
    <x v="310"/>
    <n v="-4886.92"/>
    <n v="9.2100000000000005E-4"/>
  </r>
  <r>
    <x v="13"/>
    <x v="7"/>
    <s v="JPMorgan Chase &amp; Co."/>
    <x v="0"/>
    <x v="303"/>
    <n v="41026.25"/>
    <n v="35805.81"/>
    <x v="311"/>
    <n v="420193.22"/>
    <n v="4.3832000000000003E-2"/>
  </r>
  <r>
    <x v="13"/>
    <x v="23"/>
    <s v="Visa Inc."/>
    <x v="0"/>
    <x v="304"/>
    <n v="42982.39"/>
    <n v="43057.34"/>
    <x v="312"/>
    <n v="-1815.29"/>
    <n v="1.5861E-2"/>
  </r>
  <r>
    <x v="13"/>
    <x v="8"/>
    <s v="Johnson &amp; Johnson"/>
    <x v="0"/>
    <x v="305"/>
    <n v="6533.84"/>
    <n v="6804.27"/>
    <x v="313"/>
    <n v="-13740.55"/>
    <n v="5.2579999999999997E-3"/>
  </r>
  <r>
    <x v="13"/>
    <x v="24"/>
    <s v="Procter &amp; Gamble Co."/>
    <x v="0"/>
    <x v="306"/>
    <n v="39481.99"/>
    <n v="37606.379999999997"/>
    <x v="314"/>
    <n v="152337.04"/>
    <n v="4.6454000000000002E-2"/>
  </r>
  <r>
    <x v="13"/>
    <x v="9"/>
    <s v="The Walt Disney Company"/>
    <x v="0"/>
    <x v="307"/>
    <n v="43840.78"/>
    <n v="42238.78"/>
    <x v="315"/>
    <n v="51119.82"/>
    <n v="2.0499E-2"/>
  </r>
  <r>
    <x v="13"/>
    <x v="10"/>
    <s v="Netflix, Inc."/>
    <x v="0"/>
    <x v="308"/>
    <n v="7755.83"/>
    <n v="8226.07"/>
    <x v="316"/>
    <n v="-18536.86"/>
    <n v="4.9319999999999998E-3"/>
  </r>
  <r>
    <x v="13"/>
    <x v="11"/>
    <s v="Euro / US Dollar"/>
    <x v="1"/>
    <x v="309"/>
    <n v="18523.240000000002"/>
    <n v="18930.09"/>
    <x v="317"/>
    <n v="-20680.189999999999"/>
    <n v="1.4633999999999999E-2"/>
  </r>
  <r>
    <x v="13"/>
    <x v="12"/>
    <s v="British Pound / US Dollar "/>
    <x v="1"/>
    <x v="310"/>
    <n v="8106.52"/>
    <n v="7180.62"/>
    <x v="318"/>
    <n v="66137.039999999994"/>
    <n v="7.8009999999999998E-3"/>
  </r>
  <r>
    <x v="13"/>
    <x v="13"/>
    <s v="US Dollar / Japanese Yen"/>
    <x v="1"/>
    <x v="311"/>
    <n v="46294.57"/>
    <n v="45097.9"/>
    <x v="319"/>
    <n v="22509.360000000001"/>
    <n v="1.2902E-2"/>
  </r>
  <r>
    <x v="13"/>
    <x v="14"/>
    <s v="Australian Dollar / US Dollar"/>
    <x v="1"/>
    <x v="312"/>
    <n v="47286.879999999997"/>
    <n v="53343.93"/>
    <x v="320"/>
    <n v="-374083.41"/>
    <n v="5.0105999999999998E-2"/>
  </r>
  <r>
    <x v="13"/>
    <x v="16"/>
    <s v="New Zealand Dollar / US Dollar"/>
    <x v="1"/>
    <x v="313"/>
    <n v="3449.49"/>
    <n v="2884"/>
    <x v="321"/>
    <n v="42417.4"/>
    <n v="3.29E-3"/>
  </r>
  <r>
    <x v="13"/>
    <x v="17"/>
    <s v="Swiss Franc / US Dollar"/>
    <x v="1"/>
    <x v="314"/>
    <n v="13070.15"/>
    <n v="12584.64"/>
    <x v="322"/>
    <n v="28946.11"/>
    <n v="1.1410999999999999E-2"/>
  </r>
  <r>
    <x v="13"/>
    <x v="18"/>
    <s v="Bitcoin"/>
    <x v="2"/>
    <x v="315"/>
    <n v="48303.45"/>
    <n v="49523.95"/>
    <x v="323"/>
    <n v="-86594.48"/>
    <n v="5.3440000000000001E-2"/>
  </r>
  <r>
    <x v="13"/>
    <x v="19"/>
    <s v="Ethereum"/>
    <x v="2"/>
    <x v="316"/>
    <n v="49710.02"/>
    <n v="53227.76"/>
    <x v="324"/>
    <n v="-229356.65"/>
    <n v="5.2782000000000003E-2"/>
  </r>
  <r>
    <x v="13"/>
    <x v="20"/>
    <s v="Ripple"/>
    <x v="2"/>
    <x v="317"/>
    <n v="3819.92"/>
    <n v="4479.08"/>
    <x v="325"/>
    <n v="-54710.28"/>
    <n v="5.6540000000000002E-3"/>
  </r>
  <r>
    <x v="13"/>
    <x v="21"/>
    <s v="SPDR S&amp;P 500 ETF Trust"/>
    <x v="3"/>
    <x v="318"/>
    <n v="43639.67"/>
    <n v="38521.24"/>
    <x v="326"/>
    <n v="383216.85"/>
    <n v="4.3864E-2"/>
  </r>
  <r>
    <x v="13"/>
    <x v="22"/>
    <s v="Invesco QQQ Trust"/>
    <x v="3"/>
    <x v="319"/>
    <n v="27082.87"/>
    <n v="22124.14"/>
    <x v="327"/>
    <n v="384797.45"/>
    <n v="2.6110999999999999E-2"/>
  </r>
  <r>
    <x v="14"/>
    <x v="0"/>
    <s v="Apple Inc."/>
    <x v="0"/>
    <x v="320"/>
    <n v="11120.2"/>
    <n v="11461.21"/>
    <x v="328"/>
    <n v="-10786.15"/>
    <n v="5.5139999999999998E-3"/>
  </r>
  <r>
    <x v="14"/>
    <x v="2"/>
    <s v="Alphabet Inc."/>
    <x v="0"/>
    <x v="321"/>
    <n v="30661.94"/>
    <n v="29017.53"/>
    <x v="329"/>
    <n v="81858.73"/>
    <n v="2.1968999999999999E-2"/>
  </r>
  <r>
    <x v="14"/>
    <x v="3"/>
    <s v="Amazon.com, Inc."/>
    <x v="0"/>
    <x v="322"/>
    <n v="5011.49"/>
    <n v="4550.33"/>
    <x v="330"/>
    <n v="12317.58"/>
    <n v="1.848E-3"/>
  </r>
  <r>
    <x v="14"/>
    <x v="4"/>
    <s v="Tesla, Inc."/>
    <x v="0"/>
    <x v="323"/>
    <n v="42472.51"/>
    <n v="42761.440000000002"/>
    <x v="331"/>
    <n v="-28771.65"/>
    <n v="6.4763000000000001E-2"/>
  </r>
  <r>
    <x v="14"/>
    <x v="5"/>
    <s v="Meta Platforms, Inc."/>
    <x v="0"/>
    <x v="324"/>
    <n v="31500.51"/>
    <n v="30868.67"/>
    <x v="332"/>
    <n v="31762.6"/>
    <n v="2.3601E-2"/>
  </r>
  <r>
    <x v="14"/>
    <x v="6"/>
    <s v="NVIDIA Corporation"/>
    <x v="0"/>
    <x v="325"/>
    <n v="28803.200000000001"/>
    <n v="30521.38"/>
    <x v="333"/>
    <n v="-41064.5"/>
    <n v="1.1094E-2"/>
  </r>
  <r>
    <x v="14"/>
    <x v="7"/>
    <s v="JPMorgan Chase &amp; Co."/>
    <x v="0"/>
    <x v="326"/>
    <n v="7259.52"/>
    <n v="6294.22"/>
    <x v="334"/>
    <n v="62754.15"/>
    <n v="6.2230000000000002E-3"/>
  </r>
  <r>
    <x v="14"/>
    <x v="23"/>
    <s v="Visa Inc."/>
    <x v="0"/>
    <x v="327"/>
    <n v="13388.27"/>
    <n v="14162.88"/>
    <x v="335"/>
    <n v="-25314.25"/>
    <n v="7.0390000000000001E-3"/>
  </r>
  <r>
    <x v="14"/>
    <x v="8"/>
    <s v="Johnson &amp; Johnson"/>
    <x v="0"/>
    <x v="328"/>
    <n v="33107.89"/>
    <n v="38940.67"/>
    <x v="336"/>
    <n v="-432442.31"/>
    <n v="4.3908999999999997E-2"/>
  </r>
  <r>
    <x v="14"/>
    <x v="24"/>
    <s v="Procter &amp; Gamble Co."/>
    <x v="0"/>
    <x v="329"/>
    <n v="4180.8999999999996"/>
    <n v="3783.63"/>
    <x v="337"/>
    <n v="30855.96"/>
    <n v="4.47E-3"/>
  </r>
  <r>
    <x v="14"/>
    <x v="9"/>
    <s v="The Walt Disney Company"/>
    <x v="0"/>
    <x v="330"/>
    <n v="33184.19"/>
    <n v="37967.61"/>
    <x v="338"/>
    <n v="-36880.17"/>
    <n v="4.4520000000000002E-3"/>
  </r>
  <r>
    <x v="14"/>
    <x v="10"/>
    <s v="Netflix, Inc."/>
    <x v="0"/>
    <x v="331"/>
    <n v="31559.759999999998"/>
    <n v="33274.730000000003"/>
    <x v="339"/>
    <n v="-105933.7"/>
    <n v="3.1260000000000003E-2"/>
  </r>
  <r>
    <x v="14"/>
    <x v="11"/>
    <s v="Euro / US Dollar"/>
    <x v="1"/>
    <x v="332"/>
    <n v="15192.57"/>
    <n v="12154.62"/>
    <x v="340"/>
    <n v="90166.36"/>
    <n v="5.4869999999999997E-3"/>
  </r>
  <r>
    <x v="14"/>
    <x v="11"/>
    <s v="Euro / US Dollar"/>
    <x v="1"/>
    <x v="332"/>
    <n v="15192.57"/>
    <n v="12154.62"/>
    <x v="340"/>
    <n v="90166.36"/>
    <n v="5.4869999999999997E-3"/>
  </r>
  <r>
    <x v="14"/>
    <x v="13"/>
    <s v="US Dollar / Japanese Yen"/>
    <x v="1"/>
    <x v="333"/>
    <n v="13163.75"/>
    <n v="12754.3"/>
    <x v="341"/>
    <n v="16762.88"/>
    <n v="7.9419999999999994E-3"/>
  </r>
  <r>
    <x v="14"/>
    <x v="14"/>
    <s v="Australian Dollar / US Dollar"/>
    <x v="1"/>
    <x v="334"/>
    <n v="9136.7099999999991"/>
    <n v="8367.75"/>
    <x v="342"/>
    <n v="66192.08"/>
    <n v="1.0954999999999999E-2"/>
  </r>
  <r>
    <x v="14"/>
    <x v="15"/>
    <s v="US Dollar / Canadian Dollar"/>
    <x v="1"/>
    <x v="335"/>
    <n v="13474.37"/>
    <n v="14634.22"/>
    <x v="343"/>
    <n v="-17072.990000000002"/>
    <n v="3.2759999999999998E-3"/>
  </r>
  <r>
    <x v="14"/>
    <x v="16"/>
    <s v="New Zealand Dollar / US Dollar"/>
    <x v="1"/>
    <x v="336"/>
    <n v="16525.830000000002"/>
    <n v="18796.79"/>
    <x v="344"/>
    <n v="-182108.28"/>
    <n v="2.2925000000000001E-2"/>
  </r>
  <r>
    <x v="14"/>
    <x v="17"/>
    <s v="Swiss Franc / US Dollar"/>
    <x v="1"/>
    <x v="337"/>
    <n v="38411.919999999998"/>
    <n v="34554.78"/>
    <x v="345"/>
    <n v="63989.95"/>
    <n v="8.7189999999999993E-3"/>
  </r>
  <r>
    <x v="14"/>
    <x v="19"/>
    <s v="Ethereum"/>
    <x v="2"/>
    <x v="338"/>
    <n v="5664.16"/>
    <n v="5965.29"/>
    <x v="346"/>
    <n v="-7736.03"/>
    <n v="2.3310000000000002E-3"/>
  </r>
  <r>
    <x v="14"/>
    <x v="20"/>
    <s v="Ripple"/>
    <x v="2"/>
    <x v="339"/>
    <n v="18582.509999999998"/>
    <n v="15531.11"/>
    <x v="347"/>
    <n v="188088.3"/>
    <n v="1.456E-2"/>
  </r>
  <r>
    <x v="14"/>
    <x v="21"/>
    <s v="SPDR S&amp;P 500 ETF Trust"/>
    <x v="3"/>
    <x v="336"/>
    <n v="6308.86"/>
    <n v="5634.25"/>
    <x v="348"/>
    <n v="54096.98"/>
    <n v="6.8719999999999996E-3"/>
  </r>
  <r>
    <x v="14"/>
    <x v="22"/>
    <s v="Invesco QQQ Trust"/>
    <x v="3"/>
    <x v="340"/>
    <n v="24275.4"/>
    <n v="23668.52"/>
    <x v="349"/>
    <n v="54843.75"/>
    <n v="3.2530999999999997E-2"/>
  </r>
  <r>
    <x v="15"/>
    <x v="0"/>
    <s v="Apple Inc. "/>
    <x v="0"/>
    <x v="341"/>
    <n v="3462.45"/>
    <n v="2984.67"/>
    <x v="350"/>
    <n v="27558.35"/>
    <n v="2.6180000000000001E-3"/>
  </r>
  <r>
    <x v="15"/>
    <x v="1"/>
    <s v="Microsoft Corporation"/>
    <x v="0"/>
    <x v="342"/>
    <n v="11954.55"/>
    <n v="13011.35"/>
    <x v="351"/>
    <n v="-83191.3"/>
    <n v="1.5578E-2"/>
  </r>
  <r>
    <x v="15"/>
    <x v="2"/>
    <s v="Alphabet Inc."/>
    <x v="0"/>
    <x v="343"/>
    <n v="26169.56"/>
    <n v="21633.64"/>
    <x v="352"/>
    <n v="70261.399999999994"/>
    <n v="5.097E-3"/>
  </r>
  <r>
    <x v="15"/>
    <x v="3"/>
    <s v="Amazon.com, Inc."/>
    <x v="0"/>
    <x v="344"/>
    <n v="35071.67"/>
    <n v="31647.81"/>
    <x v="353"/>
    <n v="188141.11"/>
    <n v="2.6449E-2"/>
  </r>
  <r>
    <x v="15"/>
    <x v="4"/>
    <s v="Tesla, Inc."/>
    <x v="0"/>
    <x v="345"/>
    <n v="27909.83"/>
    <n v="32802.35"/>
    <x v="354"/>
    <n v="-52692.44"/>
    <n v="5.3730000000000002E-3"/>
  </r>
  <r>
    <x v="15"/>
    <x v="5"/>
    <s v="Meta Platforms, Inc."/>
    <x v="0"/>
    <x v="346"/>
    <n v="4874.0200000000004"/>
    <n v="5313.02"/>
    <x v="355"/>
    <n v="-42258.14"/>
    <n v="7.7780000000000002E-3"/>
  </r>
  <r>
    <x v="15"/>
    <x v="6"/>
    <s v="NVIDIA Corporation"/>
    <x v="0"/>
    <x v="347"/>
    <n v="17911.009999999998"/>
    <n v="17615.27"/>
    <x v="356"/>
    <n v="19421.25"/>
    <n v="1.7593999999999999E-2"/>
  </r>
  <r>
    <x v="15"/>
    <x v="7"/>
    <s v="JPMorgan Chase &amp; Co."/>
    <x v="0"/>
    <x v="348"/>
    <n v="15771.45"/>
    <n v="18871.88"/>
    <x v="357"/>
    <n v="-119273.54"/>
    <n v="1.1042E-2"/>
  </r>
  <r>
    <x v="15"/>
    <x v="23"/>
    <s v="Visa Inc."/>
    <x v="0"/>
    <x v="349"/>
    <n v="12719.37"/>
    <n v="15068.14"/>
    <x v="358"/>
    <n v="-218388.63"/>
    <n v="2.1308000000000001E-2"/>
  </r>
  <r>
    <x v="15"/>
    <x v="8"/>
    <s v="Johnson &amp; Johnson"/>
    <x v="0"/>
    <x v="350"/>
    <n v="42788.91"/>
    <n v="34602.559999999998"/>
    <x v="359"/>
    <n v="213500.01"/>
    <n v="1.3724999999999999E-2"/>
  </r>
  <r>
    <x v="15"/>
    <x v="24"/>
    <s v="Procter &amp; Gamble Co."/>
    <x v="0"/>
    <x v="351"/>
    <n v="18366.8"/>
    <n v="18970.37"/>
    <x v="360"/>
    <n v="-10954.8"/>
    <n v="5.2370000000000003E-3"/>
  </r>
  <r>
    <x v="15"/>
    <x v="9"/>
    <s v="The Walt Disney Company"/>
    <x v="0"/>
    <x v="352"/>
    <n v="34485.96"/>
    <n v="35537.54"/>
    <x v="361"/>
    <n v="-87743.84"/>
    <n v="4.5097999999999999E-2"/>
  </r>
  <r>
    <x v="15"/>
    <x v="10"/>
    <s v="Netflix, Inc."/>
    <x v="0"/>
    <x v="353"/>
    <n v="20837.759999999998"/>
    <n v="23903.67"/>
    <x v="362"/>
    <n v="-253336.14"/>
    <n v="3.0040000000000001E-2"/>
  </r>
  <r>
    <x v="15"/>
    <x v="11"/>
    <s v="Euro / US Dollar"/>
    <x v="1"/>
    <x v="354"/>
    <n v="7496.01"/>
    <n v="7503.21"/>
    <x v="363"/>
    <n v="-405.29"/>
    <n v="6.424E-3"/>
  </r>
  <r>
    <x v="15"/>
    <x v="13"/>
    <s v="US Dollar / Japanese Yen"/>
    <x v="1"/>
    <x v="355"/>
    <n v="32619.38"/>
    <n v="28654.16"/>
    <x v="364"/>
    <n v="203614.05"/>
    <n v="2.2377999999999999E-2"/>
  </r>
  <r>
    <x v="15"/>
    <x v="15"/>
    <s v="US Dollar / Canadian Dollar"/>
    <x v="1"/>
    <x v="356"/>
    <n v="10000.27"/>
    <n v="9495.5400000000009"/>
    <x v="365"/>
    <n v="41756.31"/>
    <n v="1.1948E-2"/>
  </r>
  <r>
    <x v="15"/>
    <x v="17"/>
    <s v="Swiss Franc / US Dollar"/>
    <x v="1"/>
    <x v="357"/>
    <n v="34943.79"/>
    <n v="28212.06"/>
    <x v="366"/>
    <n v="124065.78"/>
    <n v="7.9080000000000001E-3"/>
  </r>
  <r>
    <x v="15"/>
    <x v="18"/>
    <s v="Bitcoin"/>
    <x v="2"/>
    <x v="358"/>
    <n v="19444.48"/>
    <n v="17665.78"/>
    <x v="367"/>
    <n v="10298.67"/>
    <n v="1.5560000000000001E-3"/>
  </r>
  <r>
    <x v="15"/>
    <x v="19"/>
    <s v="Ethereum"/>
    <x v="2"/>
    <x v="359"/>
    <n v="15786.49"/>
    <n v="18102.509999999998"/>
    <x v="368"/>
    <n v="-33489.65"/>
    <n v="3.9810000000000002E-3"/>
  </r>
  <r>
    <x v="15"/>
    <x v="20"/>
    <s v="Ripple"/>
    <x v="2"/>
    <x v="360"/>
    <n v="7867.12"/>
    <n v="7384.96"/>
    <x v="369"/>
    <n v="20429.12"/>
    <n v="4.7590000000000002E-3"/>
  </r>
  <r>
    <x v="15"/>
    <x v="21"/>
    <s v="SPDR S&amp;P 500 ETF Trust"/>
    <x v="3"/>
    <x v="361"/>
    <n v="1492.71"/>
    <n v="1525.51"/>
    <x v="370"/>
    <n v="-2703.05"/>
    <n v="1.9120000000000001E-3"/>
  </r>
  <r>
    <x v="15"/>
    <x v="22"/>
    <s v="Invesco QQQ Trust"/>
    <x v="3"/>
    <x v="50"/>
    <n v="12033.23"/>
    <n v="10361.81"/>
    <x v="371"/>
    <n v="44476.49"/>
    <n v="4.1939999999999998E-3"/>
  </r>
  <r>
    <x v="16"/>
    <x v="0"/>
    <s v="Apple Inc."/>
    <x v="0"/>
    <x v="362"/>
    <n v="35262.720000000001"/>
    <n v="35598.5"/>
    <x v="372"/>
    <n v="-11534.04"/>
    <n v="1.8598E-2"/>
  </r>
  <r>
    <x v="16"/>
    <x v="1"/>
    <s v="Microsoft Corporation"/>
    <x v="0"/>
    <x v="363"/>
    <n v="15893.53"/>
    <n v="18307.05"/>
    <x v="373"/>
    <n v="-39219.699999999997"/>
    <n v="4.5250000000000004E-3"/>
  </r>
  <r>
    <x v="16"/>
    <x v="2"/>
    <s v="Alphabet Inc."/>
    <x v="0"/>
    <x v="364"/>
    <n v="38959.81"/>
    <n v="32831.769999999997"/>
    <x v="374"/>
    <n v="190030.52"/>
    <n v="1.5484E-2"/>
  </r>
  <r>
    <x v="16"/>
    <x v="3"/>
    <s v="Amazon.com, Inc."/>
    <x v="0"/>
    <x v="365"/>
    <n v="23840.58"/>
    <n v="23862.75"/>
    <x v="375"/>
    <n v="-1560.1"/>
    <n v="2.5538999999999999E-2"/>
  </r>
  <r>
    <x v="16"/>
    <x v="4"/>
    <s v="Tesla, Inc."/>
    <x v="0"/>
    <x v="366"/>
    <n v="13507.54"/>
    <n v="13037.72"/>
    <x v="376"/>
    <n v="3020.94"/>
    <n v="1.2750000000000001E-3"/>
  </r>
  <r>
    <x v="16"/>
    <x v="6"/>
    <s v="NVIDIA Corporation"/>
    <x v="0"/>
    <x v="367"/>
    <n v="39350.25"/>
    <n v="39675.269999999997"/>
    <x v="377"/>
    <n v="-28666.76"/>
    <n v="5.3221999999999998E-2"/>
  </r>
  <r>
    <x v="16"/>
    <x v="7"/>
    <s v="JPMorgan Chase &amp; Co."/>
    <x v="0"/>
    <x v="368"/>
    <n v="2483.79"/>
    <n v="2276.3200000000002"/>
    <x v="378"/>
    <n v="13466.88"/>
    <n v="2.2469999999999999E-3"/>
  </r>
  <r>
    <x v="16"/>
    <x v="23"/>
    <s v="Visa Inc."/>
    <x v="0"/>
    <x v="369"/>
    <n v="22595.87"/>
    <n v="24608.23"/>
    <x v="379"/>
    <n v="-168716.26"/>
    <n v="3.1378000000000003E-2"/>
  </r>
  <r>
    <x v="16"/>
    <x v="8"/>
    <s v="Johnson &amp; Johnson"/>
    <x v="0"/>
    <x v="370"/>
    <n v="10112.56"/>
    <n v="9929.25"/>
    <x v="380"/>
    <n v="13326.64"/>
    <n v="1.0978999999999999E-2"/>
  </r>
  <r>
    <x v="16"/>
    <x v="24"/>
    <s v="Procter &amp; Gamble Co."/>
    <x v="0"/>
    <x v="371"/>
    <n v="19216.689999999999"/>
    <n v="21454.02"/>
    <x v="381"/>
    <n v="-122516.19"/>
    <n v="1.7867999999999998E-2"/>
  </r>
  <r>
    <x v="16"/>
    <x v="9"/>
    <s v="The Walt Disney Company"/>
    <x v="0"/>
    <x v="372"/>
    <n v="8959.76"/>
    <n v="9719.7199999999993"/>
    <x v="382"/>
    <n v="-66526.899999999994"/>
    <n v="1.2940999999999999E-2"/>
  </r>
  <r>
    <x v="16"/>
    <x v="11"/>
    <s v="Euro / US Dollar"/>
    <x v="1"/>
    <x v="373"/>
    <n v="27376.13"/>
    <n v="28687.62"/>
    <x v="383"/>
    <n v="-37049.589999999997"/>
    <n v="1.2326E-2"/>
  </r>
  <r>
    <x v="16"/>
    <x v="12"/>
    <s v="British Pound / US Dollar"/>
    <x v="1"/>
    <x v="374"/>
    <n v="46020.83"/>
    <n v="37719.25"/>
    <x v="384"/>
    <n v="276857.69"/>
    <n v="1.9132E-2"/>
  </r>
  <r>
    <x v="16"/>
    <x v="13"/>
    <s v="US Dollar / Japanese Yen"/>
    <x v="1"/>
    <x v="375"/>
    <n v="46575.360000000001"/>
    <n v="38995.24"/>
    <x v="385"/>
    <n v="454807.2"/>
    <n v="3.5584999999999999E-2"/>
  </r>
  <r>
    <x v="16"/>
    <x v="14"/>
    <s v="Australian Dollar / US Dollar"/>
    <x v="1"/>
    <x v="376"/>
    <n v="26362.1"/>
    <n v="26621.99"/>
    <x v="386"/>
    <n v="-8074.78"/>
    <n v="1.2579999999999999E-2"/>
  </r>
  <r>
    <x v="16"/>
    <x v="15"/>
    <s v="US Dollar / Canadian Dollar"/>
    <x v="1"/>
    <x v="377"/>
    <n v="14373.62"/>
    <n v="14999.42"/>
    <x v="387"/>
    <n v="-61766.46"/>
    <n v="2.2516000000000001E-2"/>
  </r>
  <r>
    <x v="16"/>
    <x v="19"/>
    <s v="Ethereum"/>
    <x v="2"/>
    <x v="378"/>
    <n v="31367.48"/>
    <n v="36286.629999999997"/>
    <x v="388"/>
    <n v="-249597.67"/>
    <n v="2.8003E-2"/>
  </r>
  <r>
    <x v="16"/>
    <x v="20"/>
    <s v="Ripple"/>
    <x v="2"/>
    <x v="379"/>
    <n v="10428.959999999999"/>
    <n v="11202.76"/>
    <x v="389"/>
    <n v="-43263.16"/>
    <n v="9.5259999999999997E-3"/>
  </r>
  <r>
    <x v="16"/>
    <x v="21"/>
    <s v="SPDR S&amp;P 500 ETF Trust"/>
    <x v="3"/>
    <x v="380"/>
    <n v="19490.52"/>
    <n v="20232.66"/>
    <x v="390"/>
    <n v="-43964.37"/>
    <n v="1.8228999999999999E-2"/>
  </r>
  <r>
    <x v="16"/>
    <x v="22"/>
    <s v="Invesco QQQ Trust"/>
    <x v="3"/>
    <x v="381"/>
    <n v="10822.67"/>
    <n v="9966.89"/>
    <x v="391"/>
    <n v="81572.95"/>
    <n v="1.4449E-2"/>
  </r>
  <r>
    <x v="17"/>
    <x v="0"/>
    <s v="Apple Inc."/>
    <x v="0"/>
    <x v="382"/>
    <n v="36627.4"/>
    <n v="36973.57"/>
    <x v="392"/>
    <n v="-32107.27"/>
    <n v="5.2156000000000001E-2"/>
  </r>
  <r>
    <x v="17"/>
    <x v="1"/>
    <s v="Microsoft Corporation"/>
    <x v="0"/>
    <x v="383"/>
    <n v="26126.799999999999"/>
    <n v="20944.39"/>
    <x v="393"/>
    <n v="377279.45"/>
    <n v="2.3189999999999999E-2"/>
  </r>
  <r>
    <x v="17"/>
    <x v="2"/>
    <s v="Alphabet Inc."/>
    <x v="0"/>
    <x v="384"/>
    <n v="15620.9"/>
    <n v="18071.099999999999"/>
    <x v="394"/>
    <n v="-146693.47"/>
    <n v="1.6455000000000001E-2"/>
  </r>
  <r>
    <x v="17"/>
    <x v="3"/>
    <s v="Amazon.com, Inc."/>
    <x v="0"/>
    <x v="385"/>
    <n v="25712.75"/>
    <n v="22694.87"/>
    <x v="395"/>
    <n v="193687.54"/>
    <n v="2.2152999999999999E-2"/>
  </r>
  <r>
    <x v="17"/>
    <x v="4"/>
    <s v="Tesla, Inc."/>
    <x v="0"/>
    <x v="386"/>
    <n v="6521.1"/>
    <n v="6444.77"/>
    <x v="396"/>
    <n v="3598.96"/>
    <n v="4.6220000000000002E-3"/>
  </r>
  <r>
    <x v="17"/>
    <x v="5"/>
    <s v="Meta Platforms, Inc."/>
    <x v="0"/>
    <x v="387"/>
    <n v="15635.78"/>
    <n v="17621.16"/>
    <x v="397"/>
    <n v="-126170.9"/>
    <n v="1.7031000000000001E-2"/>
  </r>
  <r>
    <x v="17"/>
    <x v="6"/>
    <s v="NVIDIA Corporation"/>
    <x v="0"/>
    <x v="388"/>
    <n v="22790.1"/>
    <n v="24471.81"/>
    <x v="398"/>
    <n v="-83227.83"/>
    <n v="1.8419999999999999E-2"/>
  </r>
  <r>
    <x v="17"/>
    <x v="23"/>
    <s v="Visa Inc."/>
    <x v="0"/>
    <x v="389"/>
    <n v="40881.29"/>
    <n v="45734.03"/>
    <x v="399"/>
    <n v="-71723.5"/>
    <n v="1.0281E-2"/>
  </r>
  <r>
    <x v="17"/>
    <x v="8"/>
    <s v="Johnson &amp; Johnson"/>
    <x v="0"/>
    <x v="390"/>
    <n v="17048.89"/>
    <n v="19189.66"/>
    <x v="400"/>
    <n v="-88756.32"/>
    <n v="1.21E-2"/>
  </r>
  <r>
    <x v="17"/>
    <x v="24"/>
    <s v="Procter &amp; Gamble Co."/>
    <x v="0"/>
    <x v="391"/>
    <n v="24341.78"/>
    <n v="25239.15"/>
    <x v="401"/>
    <n v="-53438.38"/>
    <n v="2.2859000000000001E-2"/>
  </r>
  <r>
    <x v="17"/>
    <x v="9"/>
    <s v="The Walt Disney Company"/>
    <x v="0"/>
    <x v="392"/>
    <n v="24724.87"/>
    <n v="26308.89"/>
    <x v="402"/>
    <n v="-64944.82"/>
    <n v="1.6404999999999999E-2"/>
  </r>
  <r>
    <x v="17"/>
    <x v="10"/>
    <s v="Netflix, Inc."/>
    <x v="0"/>
    <x v="393"/>
    <n v="28905.01"/>
    <n v="25386.31"/>
    <x v="403"/>
    <n v="147961.32999999999"/>
    <n v="1.6236E-2"/>
  </r>
  <r>
    <x v="17"/>
    <x v="11"/>
    <s v="Euro / US Dollar"/>
    <x v="1"/>
    <x v="394"/>
    <n v="425.8"/>
    <n v="508.65"/>
    <x v="404"/>
    <n v="-1116.82"/>
    <n v="1.0399999999999999E-4"/>
  </r>
  <r>
    <x v="17"/>
    <x v="12"/>
    <s v="British Pound / US Dollar"/>
    <x v="1"/>
    <x v="395"/>
    <n v="43286.67"/>
    <n v="38702.46"/>
    <x v="405"/>
    <n v="398001.11"/>
    <n v="5.1103999999999997E-2"/>
  </r>
  <r>
    <x v="17"/>
    <x v="13"/>
    <s v="US Dollar / Japanese Yen"/>
    <x v="1"/>
    <x v="396"/>
    <n v="46225.61"/>
    <n v="52511.6"/>
    <x v="406"/>
    <n v="-261120.02"/>
    <n v="3.3175999999999997E-2"/>
  </r>
  <r>
    <x v="17"/>
    <x v="14"/>
    <s v="Australian Dollar / US Dollar"/>
    <x v="1"/>
    <x v="397"/>
    <n v="4251.4799999999996"/>
    <n v="4493.38"/>
    <x v="407"/>
    <n v="-23965.03"/>
    <n v="6.77E-3"/>
  </r>
  <r>
    <x v="17"/>
    <x v="15"/>
    <s v="US Dollar / Canadian Dollar"/>
    <x v="1"/>
    <x v="398"/>
    <n v="9305.84"/>
    <n v="9695.1"/>
    <x v="408"/>
    <n v="-15083.83"/>
    <n v="5.7140000000000003E-3"/>
  </r>
  <r>
    <x v="17"/>
    <x v="16"/>
    <s v="New Zealand Dollar / US Dollar"/>
    <x v="1"/>
    <x v="399"/>
    <n v="5675.96"/>
    <n v="5634.03"/>
    <x v="409"/>
    <n v="3017.28"/>
    <n v="6.1659999999999996E-3"/>
  </r>
  <r>
    <x v="17"/>
    <x v="17"/>
    <s v="Swiss Franc / US Dollar"/>
    <x v="1"/>
    <x v="400"/>
    <n v="23633.13"/>
    <n v="25917.85"/>
    <x v="410"/>
    <n v="-30615.25"/>
    <n v="5.2820000000000002E-3"/>
  </r>
  <r>
    <x v="17"/>
    <x v="18"/>
    <s v="Bitcoin"/>
    <x v="2"/>
    <x v="401"/>
    <n v="23472.23"/>
    <n v="25667.49"/>
    <x v="411"/>
    <n v="-117885.46"/>
    <n v="2.0962999999999999E-2"/>
  </r>
  <r>
    <x v="17"/>
    <x v="19"/>
    <s v="Ethereum"/>
    <x v="2"/>
    <x v="402"/>
    <n v="23668.560000000001"/>
    <n v="20535.59"/>
    <x v="412"/>
    <n v="33930.07"/>
    <n v="3.382E-3"/>
  </r>
  <r>
    <x v="17"/>
    <x v="21"/>
    <s v="SPDR S&amp;P 500 ETF Trust"/>
    <x v="3"/>
    <x v="403"/>
    <n v="24256.23"/>
    <n v="27160.880000000001"/>
    <x v="413"/>
    <n v="-207885.8"/>
    <n v="2.9565000000000001E-2"/>
  </r>
  <r>
    <x v="17"/>
    <x v="22"/>
    <s v="Invesco QQQ Trust"/>
    <x v="3"/>
    <x v="404"/>
    <n v="22020.45"/>
    <n v="23232.23"/>
    <x v="414"/>
    <n v="-33457.25"/>
    <n v="9.7560000000000008E-3"/>
  </r>
  <r>
    <x v="18"/>
    <x v="0"/>
    <s v="Apple Inc."/>
    <x v="0"/>
    <x v="405"/>
    <n v="37626.339999999997"/>
    <n v="38115.800000000003"/>
    <x v="415"/>
    <n v="-37140.22"/>
    <n v="4.3987999999999999E-2"/>
  </r>
  <r>
    <x v="18"/>
    <x v="1"/>
    <s v="Microsoft Corporation"/>
    <x v="0"/>
    <x v="406"/>
    <n v="34150.160000000003"/>
    <n v="27880.43"/>
    <x v="416"/>
    <n v="604213.88"/>
    <n v="4.0863999999999998E-2"/>
  </r>
  <r>
    <x v="18"/>
    <x v="2"/>
    <s v="Alphabet Inc."/>
    <x v="0"/>
    <x v="407"/>
    <n v="19569.87"/>
    <n v="21708.080000000002"/>
    <x v="417"/>
    <n v="-143602.18"/>
    <n v="2.2172999999999998E-2"/>
  </r>
  <r>
    <x v="18"/>
    <x v="3"/>
    <s v="Amazon.com, Inc."/>
    <x v="0"/>
    <x v="98"/>
    <n v="617.83000000000004"/>
    <n v="518.41"/>
    <x v="418"/>
    <n v="8352.27"/>
    <n v="6.6200000000000005E-4"/>
  </r>
  <r>
    <x v="18"/>
    <x v="4"/>
    <s v="Tesla, Inc."/>
    <x v="0"/>
    <x v="408"/>
    <n v="47525.440000000002"/>
    <n v="50150.42"/>
    <x v="419"/>
    <n v="-221469.56"/>
    <n v="6.4352000000000006E-2"/>
  </r>
  <r>
    <x v="18"/>
    <x v="5"/>
    <s v="Meta Platforms, Inc."/>
    <x v="0"/>
    <x v="409"/>
    <n v="12681.72"/>
    <n v="12514.1"/>
    <x v="420"/>
    <n v="11916.11"/>
    <n v="1.353E-2"/>
  </r>
  <r>
    <x v="18"/>
    <x v="6"/>
    <s v="NVIDIA Corporation"/>
    <x v="0"/>
    <x v="410"/>
    <n v="38859.760000000002"/>
    <n v="37038"/>
    <x v="421"/>
    <n v="21915.77"/>
    <n v="6.777E-3"/>
  </r>
  <r>
    <x v="18"/>
    <x v="7"/>
    <s v="JPMorgan Chase &amp; Co."/>
    <x v="0"/>
    <x v="411"/>
    <n v="7210.75"/>
    <n v="7985.78"/>
    <x v="422"/>
    <n v="-40107.800000000003"/>
    <n v="6.2849999999999998E-3"/>
  </r>
  <r>
    <x v="18"/>
    <x v="23"/>
    <s v="Visa Inc."/>
    <x v="0"/>
    <x v="412"/>
    <n v="7459.74"/>
    <n v="7878.49"/>
    <x v="423"/>
    <n v="-37758.69"/>
    <n v="1.0805E-2"/>
  </r>
  <r>
    <x v="18"/>
    <x v="8"/>
    <s v="Johnson &amp; Johnson"/>
    <x v="0"/>
    <x v="413"/>
    <n v="42205.58"/>
    <n v="46948.42"/>
    <x v="424"/>
    <n v="-220210.06"/>
    <n v="3.3153000000000002E-2"/>
  </r>
  <r>
    <x v="18"/>
    <x v="24"/>
    <s v="Procter &amp; Gamble Co."/>
    <x v="0"/>
    <x v="414"/>
    <n v="20042.73"/>
    <n v="21103.17"/>
    <x v="425"/>
    <n v="-73986.899999999994"/>
    <n v="2.2393E-2"/>
  </r>
  <r>
    <x v="18"/>
    <x v="9"/>
    <s v="The Walt Disney Company"/>
    <x v="0"/>
    <x v="415"/>
    <n v="19220.5"/>
    <n v="16844.87"/>
    <x v="426"/>
    <n v="20763.009999999998"/>
    <n v="2.2390000000000001E-3"/>
  </r>
  <r>
    <x v="18"/>
    <x v="10"/>
    <s v="Netflix, Inc."/>
    <x v="0"/>
    <x v="416"/>
    <n v="29655.41"/>
    <n v="29527.68"/>
    <x v="427"/>
    <n v="9372.83"/>
    <n v="3.2953999999999997E-2"/>
  </r>
  <r>
    <x v="18"/>
    <x v="11"/>
    <s v="Euro / US Dollar"/>
    <x v="1"/>
    <x v="417"/>
    <n v="2159.87"/>
    <n v="1830"/>
    <x v="428"/>
    <n v="26336.82"/>
    <n v="2.222E-3"/>
  </r>
  <r>
    <x v="18"/>
    <x v="13"/>
    <s v="US Dollar / Japanese Yen"/>
    <x v="1"/>
    <x v="418"/>
    <n v="29560.3"/>
    <n v="33318.01"/>
    <x v="429"/>
    <n v="-79738.61"/>
    <n v="1.0753E-2"/>
  </r>
  <r>
    <x v="18"/>
    <x v="14"/>
    <s v="Australian Dollar / US Dollar"/>
    <x v="1"/>
    <x v="419"/>
    <n v="48793.15"/>
    <n v="50275.82"/>
    <x v="430"/>
    <n v="-53079.59"/>
    <n v="2.7373999999999999E-2"/>
  </r>
  <r>
    <x v="18"/>
    <x v="16"/>
    <s v="New Zealand Dollar / US Dollar"/>
    <x v="1"/>
    <x v="420"/>
    <n v="4475.28"/>
    <n v="4746.9399999999996"/>
    <x v="431"/>
    <n v="-5987.39"/>
    <n v="1.591E-3"/>
  </r>
  <r>
    <x v="18"/>
    <x v="17"/>
    <s v="Swiss Franc / US Dollar"/>
    <x v="1"/>
    <x v="421"/>
    <n v="30534.69"/>
    <n v="24887.25"/>
    <x v="432"/>
    <n v="531537.05000000005"/>
    <n v="3.5624999999999997E-2"/>
  </r>
  <r>
    <x v="18"/>
    <x v="18"/>
    <s v="Bitcoin"/>
    <x v="2"/>
    <x v="422"/>
    <n v="4802.28"/>
    <n v="4537"/>
    <x v="433"/>
    <n v="14688.55"/>
    <n v="3.8210000000000002E-3"/>
  </r>
  <r>
    <x v="18"/>
    <x v="20"/>
    <s v="Ripple"/>
    <x v="2"/>
    <x v="423"/>
    <n v="46244.57"/>
    <n v="40249.19"/>
    <x v="434"/>
    <n v="451691.93"/>
    <n v="4.6119E-2"/>
  </r>
  <r>
    <x v="18"/>
    <x v="21"/>
    <s v="SPDR S&amp;P 500 ETF Trust"/>
    <x v="3"/>
    <x v="424"/>
    <n v="38953.18"/>
    <n v="36244.1"/>
    <x v="435"/>
    <n v="97364.34"/>
    <n v="1.9810999999999999E-2"/>
  </r>
  <r>
    <x v="18"/>
    <x v="22"/>
    <s v="Invesco QQQ Trust"/>
    <x v="3"/>
    <x v="425"/>
    <n v="22760.44"/>
    <n v="21734.68"/>
    <x v="436"/>
    <n v="95549.54"/>
    <n v="3.0792E-2"/>
  </r>
  <r>
    <x v="19"/>
    <x v="0"/>
    <s v="Apple Inc."/>
    <x v="0"/>
    <x v="426"/>
    <n v="22939.77"/>
    <n v="19922.740000000002"/>
    <x v="437"/>
    <n v="259193.05"/>
    <n v="2.6030999999999999E-2"/>
  </r>
  <r>
    <x v="19"/>
    <x v="1"/>
    <s v="Microsoft Corporation"/>
    <x v="0"/>
    <x v="427"/>
    <n v="42851.55"/>
    <n v="42666.66"/>
    <x v="438"/>
    <n v="2444.25"/>
    <n v="8.5789999999999998E-3"/>
  </r>
  <r>
    <x v="19"/>
    <x v="3"/>
    <s v="Amazon.com, Inc."/>
    <x v="0"/>
    <x v="428"/>
    <n v="41068.14"/>
    <n v="40286.879999999997"/>
    <x v="439"/>
    <n v="63133.62"/>
    <n v="4.9514000000000002E-2"/>
  </r>
  <r>
    <x v="19"/>
    <x v="4"/>
    <s v="Tesla, Inc."/>
    <x v="0"/>
    <x v="429"/>
    <n v="15255.73"/>
    <n v="16496.349999999999"/>
    <x v="440"/>
    <n v="-62750.559999999998"/>
    <n v="1.269E-2"/>
  </r>
  <r>
    <x v="19"/>
    <x v="5"/>
    <s v="Meta Platforms, Inc."/>
    <x v="0"/>
    <x v="430"/>
    <n v="31677.45"/>
    <n v="36243.85"/>
    <x v="441"/>
    <n v="-224255.9"/>
    <n v="2.7071000000000001E-2"/>
  </r>
  <r>
    <x v="19"/>
    <x v="6"/>
    <s v="NVIDIA Corporation"/>
    <x v="0"/>
    <x v="431"/>
    <n v="4066.33"/>
    <n v="4685.79"/>
    <x v="442"/>
    <n v="-49451.49"/>
    <n v="5.6889999999999996E-3"/>
  </r>
  <r>
    <x v="19"/>
    <x v="7"/>
    <s v="JPMorgan Chase &amp; Co."/>
    <x v="0"/>
    <x v="432"/>
    <n v="27948.35"/>
    <n v="23107.759999999998"/>
    <x v="443"/>
    <n v="104798.77"/>
    <n v="7.6090000000000003E-3"/>
  </r>
  <r>
    <x v="19"/>
    <x v="23"/>
    <s v="Visa Inc."/>
    <x v="0"/>
    <x v="433"/>
    <n v="37255.94"/>
    <n v="33164.300000000003"/>
    <x v="444"/>
    <n v="102004.59"/>
    <n v="1.2574999999999999E-2"/>
  </r>
  <r>
    <x v="19"/>
    <x v="8"/>
    <s v="Johnson &amp; Johnson"/>
    <x v="0"/>
    <x v="434"/>
    <n v="33921.85"/>
    <n v="34367.660000000003"/>
    <x v="445"/>
    <n v="-32290.02"/>
    <n v="3.7858999999999997E-2"/>
  </r>
  <r>
    <x v="19"/>
    <x v="24"/>
    <s v="Procter &amp; Gamble Co."/>
    <x v="0"/>
    <x v="435"/>
    <n v="44899.33"/>
    <n v="41098.559999999998"/>
    <x v="446"/>
    <n v="47965.72"/>
    <n v="7.8879999999999992E-3"/>
  </r>
  <r>
    <x v="19"/>
    <x v="9"/>
    <s v="The Walt Disney Company"/>
    <x v="0"/>
    <x v="436"/>
    <n v="27080.92"/>
    <n v="23094.91"/>
    <x v="447"/>
    <n v="387081.43"/>
    <n v="3.4110000000000001E-2"/>
  </r>
  <r>
    <x v="19"/>
    <x v="10"/>
    <s v="Netflix, Inc."/>
    <x v="0"/>
    <x v="437"/>
    <n v="17152.77"/>
    <n v="18154.84"/>
    <x v="448"/>
    <n v="-44201.31"/>
    <n v="1.218E-2"/>
  </r>
  <r>
    <x v="19"/>
    <x v="12"/>
    <s v="British Pound / US Dollar"/>
    <x v="1"/>
    <x v="438"/>
    <n v="34649.11"/>
    <n v="36954.74"/>
    <x v="449"/>
    <n v="-195379.09"/>
    <n v="4.7627999999999997E-2"/>
  </r>
  <r>
    <x v="19"/>
    <x v="13"/>
    <s v="US Dollar / Japanese Yen"/>
    <x v="1"/>
    <x v="439"/>
    <n v="17205.47"/>
    <n v="16330.85"/>
    <x v="450"/>
    <n v="30707.91"/>
    <n v="8.7200000000000003E-3"/>
  </r>
  <r>
    <x v="19"/>
    <x v="14"/>
    <s v="Australian Dollar / US Dollar"/>
    <x v="1"/>
    <x v="440"/>
    <n v="36929.980000000003"/>
    <n v="43955.55"/>
    <x v="451"/>
    <n v="-38008.33"/>
    <n v="3.617E-3"/>
  </r>
  <r>
    <x v="19"/>
    <x v="15"/>
    <s v="US Dollar / Canadian Dollar"/>
    <x v="1"/>
    <x v="441"/>
    <n v="22116.43"/>
    <n v="23789.73"/>
    <x v="452"/>
    <n v="-152521.29"/>
    <n v="3.2980000000000002E-2"/>
  </r>
  <r>
    <x v="19"/>
    <x v="16"/>
    <s v="New Zealand Dollar / US Dollar"/>
    <x v="1"/>
    <x v="442"/>
    <n v="32072.81"/>
    <n v="33143.160000000003"/>
    <x v="453"/>
    <n v="-10949.68"/>
    <n v="5.1570000000000001E-3"/>
  </r>
  <r>
    <x v="19"/>
    <x v="17"/>
    <s v="Swiss Franc / US Dollar"/>
    <x v="1"/>
    <x v="443"/>
    <n v="15901.54"/>
    <n v="16569.900000000001"/>
    <x v="454"/>
    <n v="-15686.41"/>
    <n v="5.9150000000000001E-3"/>
  </r>
  <r>
    <x v="19"/>
    <x v="18"/>
    <s v="Bitcoin"/>
    <x v="2"/>
    <x v="444"/>
    <n v="43717.599999999999"/>
    <n v="36505.919999999998"/>
    <x v="455"/>
    <n v="705735"/>
    <n v="5.4334E-2"/>
  </r>
  <r>
    <x v="19"/>
    <x v="19"/>
    <s v="Ethereum"/>
    <x v="2"/>
    <x v="445"/>
    <n v="29367.26"/>
    <n v="24504.959999999999"/>
    <x v="456"/>
    <n v="88785.600000000006"/>
    <n v="6.8050000000000003E-3"/>
  </r>
  <r>
    <x v="19"/>
    <x v="20"/>
    <s v="Ripple"/>
    <x v="2"/>
    <x v="446"/>
    <n v="20737.41"/>
    <n v="21200.38"/>
    <x v="457"/>
    <n v="-42533.05"/>
    <n v="2.9621999999999999E-2"/>
  </r>
  <r>
    <x v="19"/>
    <x v="22"/>
    <s v="Invesco QQQ Trust"/>
    <x v="3"/>
    <x v="447"/>
    <n v="24604.49"/>
    <n v="26453.200000000001"/>
    <x v="458"/>
    <n v="-82507.929999999993"/>
    <n v="1.7956E-2"/>
  </r>
  <r>
    <x v="20"/>
    <x v="0"/>
    <s v="Apple Inc."/>
    <x v="0"/>
    <x v="448"/>
    <n v="23812.51"/>
    <n v="25662.7"/>
    <x v="459"/>
    <n v="-119633.29"/>
    <n v="2.5236999999999999E-2"/>
  </r>
  <r>
    <x v="20"/>
    <x v="1"/>
    <s v="Microsoft Corporation"/>
    <x v="0"/>
    <x v="449"/>
    <n v="13648.06"/>
    <n v="13208.67"/>
    <x v="460"/>
    <n v="9011.89"/>
    <n v="4.1200000000000004E-3"/>
  </r>
  <r>
    <x v="20"/>
    <x v="2"/>
    <s v="Alphabet Inc."/>
    <x v="0"/>
    <x v="450"/>
    <n v="27194.74"/>
    <n v="31246.14"/>
    <x v="461"/>
    <n v="-309932.09999999998"/>
    <n v="3.6354999999999998E-2"/>
  </r>
  <r>
    <x v="20"/>
    <x v="3"/>
    <s v="Amazon.com, Inc."/>
    <x v="0"/>
    <x v="451"/>
    <n v="18663.25"/>
    <n v="18550.52"/>
    <x v="462"/>
    <n v="6113.35"/>
    <n v="1.5299999999999999E-2"/>
  </r>
  <r>
    <x v="20"/>
    <x v="4"/>
    <s v="Tesla, Inc."/>
    <x v="0"/>
    <x v="452"/>
    <n v="26614.14"/>
    <n v="27158.27"/>
    <x v="463"/>
    <n v="-29894.5"/>
    <n v="2.2693000000000001E-2"/>
  </r>
  <r>
    <x v="20"/>
    <x v="5"/>
    <s v="Meta Platforms, Inc."/>
    <x v="0"/>
    <x v="453"/>
    <n v="44488.52"/>
    <n v="46226.22"/>
    <x v="464"/>
    <n v="-143568.76999999999"/>
    <n v="5.8085999999999999E-2"/>
  </r>
  <r>
    <x v="20"/>
    <x v="6"/>
    <s v="NVIDIA Corporation"/>
    <x v="0"/>
    <x v="454"/>
    <n v="6528.31"/>
    <n v="5427.91"/>
    <x v="465"/>
    <n v="18607.759999999998"/>
    <n v="1.3960000000000001E-3"/>
  </r>
  <r>
    <x v="20"/>
    <x v="7"/>
    <s v="JPMorgan Chase &amp; Co."/>
    <x v="0"/>
    <x v="455"/>
    <n v="5963.73"/>
    <n v="5374.54"/>
    <x v="466"/>
    <n v="6263.09"/>
    <n v="8.6899999999999998E-4"/>
  </r>
  <r>
    <x v="20"/>
    <x v="23"/>
    <s v="Visa Inc."/>
    <x v="0"/>
    <x v="456"/>
    <n v="42296.160000000003"/>
    <n v="49771.5"/>
    <x v="467"/>
    <n v="-101814.13"/>
    <n v="1.031E-2"/>
  </r>
  <r>
    <x v="20"/>
    <x v="8"/>
    <s v="Johnson &amp; Johnson"/>
    <x v="0"/>
    <x v="457"/>
    <n v="10865.56"/>
    <n v="9524.9599999999991"/>
    <x v="468"/>
    <n v="8486"/>
    <n v="9.1699999999999995E-4"/>
  </r>
  <r>
    <x v="20"/>
    <x v="24"/>
    <s v="Procter &amp; Gamble Co."/>
    <x v="0"/>
    <x v="458"/>
    <n v="21994.5"/>
    <n v="26021.67"/>
    <x v="469"/>
    <n v="-245617.1"/>
    <n v="2.4138E-2"/>
  </r>
  <r>
    <x v="20"/>
    <x v="10"/>
    <s v="Netflix, Inc."/>
    <x v="0"/>
    <x v="459"/>
    <n v="14543.65"/>
    <n v="16610.98"/>
    <x v="470"/>
    <n v="-119119.55"/>
    <n v="1.4557E-2"/>
  </r>
  <r>
    <x v="20"/>
    <x v="11"/>
    <s v="Euro / US Dollar"/>
    <x v="1"/>
    <x v="460"/>
    <n v="32934.239999999998"/>
    <n v="27467.23"/>
    <x v="471"/>
    <n v="254872.01"/>
    <n v="1.9474999999999999E-2"/>
  </r>
  <r>
    <x v="20"/>
    <x v="12"/>
    <s v="British Pound / US Dollar"/>
    <x v="1"/>
    <x v="461"/>
    <n v="49533.25"/>
    <n v="42058.92"/>
    <x v="472"/>
    <n v="459820.78"/>
    <n v="3.9352999999999999E-2"/>
  </r>
  <r>
    <x v="20"/>
    <x v="13"/>
    <s v="US Dollar / Japanese Yen"/>
    <x v="1"/>
    <x v="462"/>
    <n v="30166.21"/>
    <n v="29013.18"/>
    <x v="473"/>
    <n v="57882.11"/>
    <n v="2.2151000000000001E-2"/>
  </r>
  <r>
    <x v="20"/>
    <x v="14"/>
    <s v="Australian Dollar / US Dollar"/>
    <x v="1"/>
    <x v="463"/>
    <n v="3430.07"/>
    <n v="3674.44"/>
    <x v="474"/>
    <n v="-2448.59"/>
    <n v="5.5999999999999995E-4"/>
  </r>
  <r>
    <x v="20"/>
    <x v="15"/>
    <s v="US Dollar / Canadian Dollar"/>
    <x v="1"/>
    <x v="464"/>
    <n v="10112.549999999999"/>
    <n v="10768.22"/>
    <x v="475"/>
    <n v="-52656.86"/>
    <n v="1.3153E-2"/>
  </r>
  <r>
    <x v="20"/>
    <x v="17"/>
    <s v="Swiss Franc / US Dollar"/>
    <x v="1"/>
    <x v="465"/>
    <n v="5486.91"/>
    <n v="5871.05"/>
    <x v="476"/>
    <n v="-19710.22"/>
    <n v="4.5820000000000001E-3"/>
  </r>
  <r>
    <x v="20"/>
    <x v="19"/>
    <s v="Ethereum"/>
    <x v="2"/>
    <x v="466"/>
    <n v="17270.25"/>
    <n v="16284.92"/>
    <x v="477"/>
    <n v="14040.95"/>
    <n v="3.529E-3"/>
  </r>
  <r>
    <x v="20"/>
    <x v="20"/>
    <s v="Ripple"/>
    <x v="2"/>
    <x v="467"/>
    <n v="16319.32"/>
    <n v="16064.15"/>
    <x v="478"/>
    <n v="1753.02"/>
    <n v="1.678E-3"/>
  </r>
  <r>
    <x v="20"/>
    <x v="21"/>
    <s v="SPDR S&amp;P 500 ETF Trust"/>
    <x v="3"/>
    <x v="468"/>
    <n v="40420.160000000003"/>
    <n v="33953.85"/>
    <x v="479"/>
    <n v="384034.15"/>
    <n v="3.0668999999999998E-2"/>
  </r>
  <r>
    <x v="20"/>
    <x v="22"/>
    <s v="Invesco QQQ Trust"/>
    <x v="3"/>
    <x v="469"/>
    <n v="39361.74"/>
    <n v="44720.93"/>
    <x v="480"/>
    <n v="-458210.75"/>
    <n v="5.8153999999999997E-2"/>
  </r>
  <r>
    <x v="21"/>
    <x v="0"/>
    <s v="Apple Inc."/>
    <x v="0"/>
    <x v="470"/>
    <n v="16855.169999999998"/>
    <n v="13937.67"/>
    <x v="481"/>
    <n v="40845"/>
    <n v="2.9680000000000002E-3"/>
  </r>
  <r>
    <x v="21"/>
    <x v="1"/>
    <s v="Microsoft Corporation"/>
    <x v="0"/>
    <x v="471"/>
    <n v="20127"/>
    <n v="21133.06"/>
    <x v="482"/>
    <n v="-24155.5"/>
    <n v="7.7169999999999999E-3"/>
  </r>
  <r>
    <x v="21"/>
    <x v="2"/>
    <s v="Alphabet Inc."/>
    <x v="0"/>
    <x v="472"/>
    <n v="23375.42"/>
    <n v="27462.97"/>
    <x v="483"/>
    <n v="-308650.90000000002"/>
    <n v="3.1538999999999998E-2"/>
  </r>
  <r>
    <x v="21"/>
    <x v="3"/>
    <s v="Amazon.com, Inc."/>
    <x v="0"/>
    <x v="473"/>
    <n v="34271.629999999997"/>
    <n v="31533.68"/>
    <x v="484"/>
    <n v="52815.06"/>
    <n v="9.2510000000000005E-3"/>
  </r>
  <r>
    <x v="21"/>
    <x v="4"/>
    <s v="Tesla, Inc."/>
    <x v="0"/>
    <x v="474"/>
    <n v="20305.18"/>
    <n v="17166.47"/>
    <x v="485"/>
    <n v="194976.67"/>
    <n v="1.6219000000000001E-2"/>
  </r>
  <r>
    <x v="21"/>
    <x v="5"/>
    <s v="Meta Platforms, Inc."/>
    <x v="0"/>
    <x v="288"/>
    <n v="12934.67"/>
    <n v="14505.14"/>
    <x v="486"/>
    <n v="-28205.64"/>
    <n v="3.9620000000000002E-3"/>
  </r>
  <r>
    <x v="21"/>
    <x v="6"/>
    <s v="NVIDIA Corporation"/>
    <x v="0"/>
    <x v="475"/>
    <n v="45030.73"/>
    <n v="43355.71"/>
    <x v="487"/>
    <n v="146363.25"/>
    <n v="5.7618000000000003E-2"/>
  </r>
  <r>
    <x v="21"/>
    <x v="7"/>
    <s v="JPMorgan Chase &amp; Co."/>
    <x v="0"/>
    <x v="476"/>
    <n v="41452.5"/>
    <n v="48908.55"/>
    <x v="488"/>
    <n v="-407025.77"/>
    <n v="4.0606999999999997E-2"/>
  </r>
  <r>
    <x v="21"/>
    <x v="23"/>
    <s v="Visa Inc."/>
    <x v="0"/>
    <x v="274"/>
    <n v="11812.19"/>
    <n v="11447.76"/>
    <x v="489"/>
    <n v="27733.119999999999"/>
    <n v="1.325E-2"/>
  </r>
  <r>
    <x v="21"/>
    <x v="8"/>
    <s v="Johnson &amp; Johnson"/>
    <x v="0"/>
    <x v="477"/>
    <n v="21200.59"/>
    <n v="22750.26"/>
    <x v="490"/>
    <n v="-54346.93"/>
    <n v="1.2135E-2"/>
  </r>
  <r>
    <x v="21"/>
    <x v="24"/>
    <s v="Procter &amp; Gamble Co."/>
    <x v="0"/>
    <x v="478"/>
    <n v="33117.93"/>
    <n v="38957.919999999998"/>
    <x v="491"/>
    <n v="-496048.75"/>
    <n v="5.0327999999999998E-2"/>
  </r>
  <r>
    <x v="21"/>
    <x v="9"/>
    <s v="The Walt Disney Company"/>
    <x v="0"/>
    <x v="479"/>
    <n v="42885.2"/>
    <n v="40972.019999999997"/>
    <x v="492"/>
    <n v="167135.4"/>
    <n v="5.4438E-2"/>
  </r>
  <r>
    <x v="21"/>
    <x v="10"/>
    <s v="Netflix, Inc."/>
    <x v="0"/>
    <x v="480"/>
    <n v="31575.01"/>
    <n v="36367.68"/>
    <x v="493"/>
    <n v="-440973.57"/>
    <n v="5.0892E-2"/>
  </r>
  <r>
    <x v="21"/>
    <x v="11"/>
    <s v="Euro / US Dollar"/>
    <x v="1"/>
    <x v="481"/>
    <n v="43840.53"/>
    <n v="49456.35"/>
    <x v="494"/>
    <n v="-410797.23"/>
    <n v="5.5022000000000001E-2"/>
  </r>
  <r>
    <x v="21"/>
    <x v="12"/>
    <s v="British Pound / US Dollar"/>
    <x v="1"/>
    <x v="482"/>
    <n v="32086.79"/>
    <n v="33757.31"/>
    <x v="495"/>
    <n v="-16621.669999999998"/>
    <n v="5.1079999999999997E-3"/>
  </r>
  <r>
    <x v="21"/>
    <x v="13"/>
    <s v="US Dollar / Japanese Yen"/>
    <x v="1"/>
    <x v="483"/>
    <n v="38162.870000000003"/>
    <n v="43459.27"/>
    <x v="496"/>
    <n v="-444420.92"/>
    <n v="5.5461999999999997E-2"/>
  </r>
  <r>
    <x v="21"/>
    <x v="14"/>
    <s v="Australian Dollar / US Dollar"/>
    <x v="1"/>
    <x v="484"/>
    <n v="20736.53"/>
    <n v="18097.919999999998"/>
    <x v="497"/>
    <n v="62983.62"/>
    <n v="6.5700000000000003E-3"/>
  </r>
  <r>
    <x v="21"/>
    <x v="15"/>
    <s v="US Dollar / Canadian Dollar"/>
    <x v="1"/>
    <x v="485"/>
    <n v="9929.34"/>
    <n v="10728.7"/>
    <x v="498"/>
    <n v="-77969.570000000007"/>
    <n v="1.5916E-2"/>
  </r>
  <r>
    <x v="21"/>
    <x v="16"/>
    <s v="New Zealand Dollar / US Dollar"/>
    <x v="1"/>
    <x v="486"/>
    <n v="46001.05"/>
    <n v="45149.26"/>
    <x v="499"/>
    <n v="39471.949999999997"/>
    <n v="3.1821000000000002E-2"/>
  </r>
  <r>
    <x v="21"/>
    <x v="17"/>
    <s v="Swiss Franc / US Dollar"/>
    <x v="1"/>
    <x v="487"/>
    <n v="30012.14"/>
    <n v="35957.03"/>
    <x v="500"/>
    <n v="-513341.25"/>
    <n v="4.7222E-2"/>
  </r>
  <r>
    <x v="21"/>
    <x v="19"/>
    <s v="Ethereum"/>
    <x v="2"/>
    <x v="488"/>
    <n v="4782.07"/>
    <n v="3938.04"/>
    <x v="501"/>
    <n v="24763.84"/>
    <n v="1.7570000000000001E-3"/>
  </r>
  <r>
    <x v="21"/>
    <x v="20"/>
    <s v="Ripple"/>
    <x v="2"/>
    <x v="489"/>
    <n v="30990.5"/>
    <n v="28542.34"/>
    <x v="502"/>
    <n v="71241.460000000006"/>
    <n v="1.2632000000000001E-2"/>
  </r>
  <r>
    <x v="21"/>
    <x v="21"/>
    <s v="SPDR S&amp;P 500 ETF Trust"/>
    <x v="3"/>
    <x v="490"/>
    <n v="15879.52"/>
    <n v="16072.77"/>
    <x v="503"/>
    <n v="-3387.67"/>
    <n v="4.2849999999999997E-3"/>
  </r>
  <r>
    <x v="21"/>
    <x v="22"/>
    <s v="Invesco QQQ Trust"/>
    <x v="3"/>
    <x v="491"/>
    <n v="30654.32"/>
    <n v="33861.550000000003"/>
    <x v="504"/>
    <n v="-283230.48"/>
    <n v="4.548E-2"/>
  </r>
  <r>
    <x v="22"/>
    <x v="1"/>
    <s v="Microsoft Corporation"/>
    <x v="0"/>
    <x v="492"/>
    <n v="24270.27"/>
    <n v="24202.2"/>
    <x v="505"/>
    <n v="4925.55"/>
    <n v="2.6634999999999999E-2"/>
  </r>
  <r>
    <x v="22"/>
    <x v="2"/>
    <s v="Alphabet Inc."/>
    <x v="0"/>
    <x v="493"/>
    <n v="29292.16"/>
    <n v="30271.07"/>
    <x v="506"/>
    <n v="-87739.7"/>
    <n v="4.1265000000000003E-2"/>
  </r>
  <r>
    <x v="22"/>
    <x v="3"/>
    <s v="Amazon.com, Inc."/>
    <x v="0"/>
    <x v="494"/>
    <n v="34038.36"/>
    <n v="32597.45"/>
    <x v="507"/>
    <n v="100460.25"/>
    <n v="3.4564999999999999E-2"/>
  </r>
  <r>
    <x v="22"/>
    <x v="4"/>
    <s v="Tesla, Inc."/>
    <x v="0"/>
    <x v="495"/>
    <n v="310.14999999999998"/>
    <n v="368.43"/>
    <x v="508"/>
    <n v="-3581.31"/>
    <n v="3.4400000000000001E-4"/>
  </r>
  <r>
    <x v="22"/>
    <x v="5"/>
    <s v="Meta Platforms, Inc."/>
    <x v="0"/>
    <x v="496"/>
    <n v="16172.08"/>
    <n v="13296.91"/>
    <x v="509"/>
    <n v="190192.5"/>
    <n v="1.3377999999999999E-2"/>
  </r>
  <r>
    <x v="22"/>
    <x v="6"/>
    <s v="NVIDIA Corporation"/>
    <x v="0"/>
    <x v="497"/>
    <n v="38979.040000000001"/>
    <n v="35625.839999999997"/>
    <x v="510"/>
    <n v="68673.539999999994"/>
    <n v="1.1096999999999999E-2"/>
  </r>
  <r>
    <x v="22"/>
    <x v="7"/>
    <s v="JPMorgan Chase &amp; Co."/>
    <x v="0"/>
    <x v="498"/>
    <n v="41606"/>
    <n v="41816.58"/>
    <x v="511"/>
    <n v="-14365.77"/>
    <n v="4.3387000000000002E-2"/>
  </r>
  <r>
    <x v="22"/>
    <x v="23"/>
    <s v="Visa Inc."/>
    <x v="0"/>
    <x v="499"/>
    <n v="2041.1"/>
    <n v="1911.89"/>
    <x v="512"/>
    <n v="5875.18"/>
    <n v="1.322E-3"/>
  </r>
  <r>
    <x v="22"/>
    <x v="8"/>
    <s v="Johnson &amp; Johnson"/>
    <x v="0"/>
    <x v="500"/>
    <n v="23891.02"/>
    <n v="20532.96"/>
    <x v="513"/>
    <n v="306187.90999999997"/>
    <n v="2.8473999999999999E-2"/>
  </r>
  <r>
    <x v="22"/>
    <x v="24"/>
    <s v="Procter &amp; Gamble Co."/>
    <x v="0"/>
    <x v="501"/>
    <n v="4742.33"/>
    <n v="5047.46"/>
    <x v="514"/>
    <n v="-13843.75"/>
    <n v="3.483E-3"/>
  </r>
  <r>
    <x v="22"/>
    <x v="9"/>
    <s v="The Walt Disney Company"/>
    <x v="0"/>
    <x v="502"/>
    <n v="4182.8599999999997"/>
    <n v="4813.2299999999996"/>
    <x v="515"/>
    <n v="-26683.56"/>
    <n v="3.0990000000000002E-3"/>
  </r>
  <r>
    <x v="22"/>
    <x v="10"/>
    <s v="Netflix, Inc."/>
    <x v="0"/>
    <x v="503"/>
    <n v="37356.53"/>
    <n v="38911.35"/>
    <x v="516"/>
    <n v="-35107.839999999997"/>
    <n v="1.3363E-2"/>
  </r>
  <r>
    <x v="22"/>
    <x v="11"/>
    <s v="Euro / US Dollar"/>
    <x v="1"/>
    <x v="504"/>
    <n v="30102.33"/>
    <n v="29942.46"/>
    <x v="517"/>
    <n v="15467.42"/>
    <n v="4.4059000000000001E-2"/>
  </r>
  <r>
    <x v="22"/>
    <x v="12"/>
    <s v="British Pound / US Dollar"/>
    <x v="1"/>
    <x v="505"/>
    <n v="813.94"/>
    <n v="967.13"/>
    <x v="518"/>
    <n v="-2394.36"/>
    <n v="2.3000000000000001E-4"/>
  </r>
  <r>
    <x v="22"/>
    <x v="13"/>
    <s v="US Dollar / Japanese Yen"/>
    <x v="1"/>
    <x v="506"/>
    <n v="23709.97"/>
    <n v="19174.89"/>
    <x v="519"/>
    <n v="222354.97"/>
    <n v="1.4298999999999999E-2"/>
  </r>
  <r>
    <x v="22"/>
    <x v="14"/>
    <s v="Australian Dollar / US Dollar"/>
    <x v="1"/>
    <x v="20"/>
    <n v="2565.09"/>
    <n v="2060.15"/>
    <x v="520"/>
    <n v="42521"/>
    <n v="2.6389999999999999E-3"/>
  </r>
  <r>
    <x v="22"/>
    <x v="15"/>
    <s v="US Dollar / Canadian Dollar"/>
    <x v="1"/>
    <x v="507"/>
    <n v="29560.14"/>
    <n v="30878.47"/>
    <x v="521"/>
    <n v="-67472.13"/>
    <n v="2.4035999999999998E-2"/>
  </r>
  <r>
    <x v="22"/>
    <x v="16"/>
    <s v="New Zealand Dollar / US Dollar"/>
    <x v="1"/>
    <x v="447"/>
    <n v="23677.43"/>
    <n v="23628.07"/>
    <x v="522"/>
    <n v="2202.94"/>
    <n v="1.6038E-2"/>
  </r>
  <r>
    <x v="22"/>
    <x v="17"/>
    <s v="Swiss Franc / US Dollar"/>
    <x v="1"/>
    <x v="508"/>
    <n v="16970.87"/>
    <n v="17663.96"/>
    <x v="523"/>
    <n v="-63320.7"/>
    <n v="2.4544E-2"/>
  </r>
  <r>
    <x v="22"/>
    <x v="18"/>
    <s v="Bitcoin"/>
    <x v="2"/>
    <x v="509"/>
    <n v="39991.760000000002"/>
    <n v="45503.12"/>
    <x v="524"/>
    <n v="-444325.84"/>
    <n v="5.5794000000000003E-2"/>
  </r>
  <r>
    <x v="22"/>
    <x v="20"/>
    <s v="Ripple"/>
    <x v="2"/>
    <x v="510"/>
    <n v="21542.41"/>
    <n v="22555.45"/>
    <x v="525"/>
    <n v="-11194.09"/>
    <n v="3.7910000000000001E-3"/>
  </r>
  <r>
    <x v="22"/>
    <x v="21"/>
    <s v="SPDR S&amp;P 500 ETF Trust"/>
    <x v="3"/>
    <x v="511"/>
    <n v="25779.06"/>
    <n v="27526.73"/>
    <x v="526"/>
    <n v="-123315.6"/>
    <n v="2.954E-2"/>
  </r>
  <r>
    <x v="22"/>
    <x v="22"/>
    <s v="Invesco QQQ Trust"/>
    <x v="3"/>
    <x v="512"/>
    <n v="41184.04"/>
    <n v="33638.620000000003"/>
    <x v="527"/>
    <n v="716814.9"/>
    <n v="4.8603E-2"/>
  </r>
  <r>
    <x v="23"/>
    <x v="0"/>
    <s v="Apple Inc."/>
    <x v="0"/>
    <x v="513"/>
    <n v="32361.71"/>
    <n v="30220.76"/>
    <x v="528"/>
    <n v="30893.91"/>
    <n v="6.6319999999999999E-3"/>
  </r>
  <r>
    <x v="23"/>
    <x v="1"/>
    <s v="Microsoft Corporation"/>
    <x v="0"/>
    <x v="514"/>
    <n v="18634.37"/>
    <n v="20533.919999999998"/>
    <x v="529"/>
    <n v="-24884.1"/>
    <n v="4.091E-3"/>
  </r>
  <r>
    <x v="23"/>
    <x v="3"/>
    <s v="Amazon.com, Inc."/>
    <x v="0"/>
    <x v="515"/>
    <n v="3092.19"/>
    <n v="3412.78"/>
    <x v="530"/>
    <n v="-6607.36"/>
    <n v="1.07E-3"/>
  </r>
  <r>
    <x v="23"/>
    <x v="4"/>
    <s v="Tesla, Inc."/>
    <x v="0"/>
    <x v="516"/>
    <n v="34049.919999999998"/>
    <n v="34780.089999999997"/>
    <x v="531"/>
    <n v="-31536.04"/>
    <n v="2.2846000000000002E-2"/>
  </r>
  <r>
    <x v="23"/>
    <x v="5"/>
    <s v="Meta Platforms, Inc."/>
    <x v="0"/>
    <x v="517"/>
    <n v="27230.38"/>
    <n v="30371.040000000001"/>
    <x v="532"/>
    <n v="-76914.759999999995"/>
    <n v="1.1311999999999999E-2"/>
  </r>
  <r>
    <x v="23"/>
    <x v="6"/>
    <s v="NVIDIA Corporation"/>
    <x v="0"/>
    <x v="518"/>
    <n v="37007.81"/>
    <n v="31471.53"/>
    <x v="533"/>
    <n v="409020.37"/>
    <n v="3.5362999999999999E-2"/>
  </r>
  <r>
    <x v="23"/>
    <x v="7"/>
    <s v="JPMorgan Chase &amp; Co."/>
    <x v="0"/>
    <x v="519"/>
    <n v="12082.16"/>
    <n v="13407.13"/>
    <x v="534"/>
    <n v="-81207.41"/>
    <n v="1.2498E-2"/>
  </r>
  <r>
    <x v="23"/>
    <x v="23"/>
    <s v="Visa Inc."/>
    <x v="0"/>
    <x v="520"/>
    <n v="14912.1"/>
    <n v="16324.92"/>
    <x v="535"/>
    <n v="-23806.02"/>
    <n v="4.1840000000000002E-3"/>
  </r>
  <r>
    <x v="23"/>
    <x v="8"/>
    <s v="Johnson &amp; Johnson"/>
    <x v="0"/>
    <x v="521"/>
    <n v="14241.08"/>
    <n v="15863.36"/>
    <x v="536"/>
    <n v="-62100.88"/>
    <n v="9.2359999999999994E-3"/>
  </r>
  <r>
    <x v="23"/>
    <x v="24"/>
    <s v="Procter &amp; Gamble Co."/>
    <x v="0"/>
    <x v="522"/>
    <n v="35587.79"/>
    <n v="40263.14"/>
    <x v="537"/>
    <n v="-66904.259999999995"/>
    <n v="8.763E-3"/>
  </r>
  <r>
    <x v="23"/>
    <x v="9"/>
    <s v="The Walt Disney Company"/>
    <x v="0"/>
    <x v="523"/>
    <n v="13199.41"/>
    <n v="13193.22"/>
    <x v="538"/>
    <n v="263.08"/>
    <n v="8.5280000000000009E-3"/>
  </r>
  <r>
    <x v="23"/>
    <x v="10"/>
    <s v="Netflix, Inc."/>
    <x v="0"/>
    <x v="524"/>
    <n v="35232.14"/>
    <n v="40351.68"/>
    <x v="539"/>
    <n v="-88516.85"/>
    <n v="1.0611000000000001E-2"/>
  </r>
  <r>
    <x v="23"/>
    <x v="11"/>
    <s v="Euro / US Dollar"/>
    <x v="1"/>
    <x v="525"/>
    <n v="28596.799999999999"/>
    <n v="23338.22"/>
    <x v="540"/>
    <n v="86661.4"/>
    <n v="5.8500000000000002E-3"/>
  </r>
  <r>
    <x v="23"/>
    <x v="12"/>
    <s v="British Pound / US Dollar"/>
    <x v="1"/>
    <x v="526"/>
    <n v="44455.08"/>
    <n v="39397.54"/>
    <x v="541"/>
    <n v="454925.72"/>
    <n v="5.3898000000000001E-2"/>
  </r>
  <r>
    <x v="23"/>
    <x v="13"/>
    <s v="US Dollar / Japanese Yen"/>
    <x v="1"/>
    <x v="527"/>
    <n v="23771.87"/>
    <n v="25864.11"/>
    <x v="542"/>
    <n v="-165768.18"/>
    <n v="3.1165999999999999E-2"/>
  </r>
  <r>
    <x v="23"/>
    <x v="14"/>
    <s v="Australian Dollar / US Dollar"/>
    <x v="1"/>
    <x v="528"/>
    <n v="20493.22"/>
    <n v="18303.09"/>
    <x v="543"/>
    <n v="149213.56"/>
    <n v="1.8964999999999999E-2"/>
  </r>
  <r>
    <x v="23"/>
    <x v="15"/>
    <s v="US Dollar / Canadian Dollar"/>
    <x v="1"/>
    <x v="529"/>
    <n v="35375.79"/>
    <n v="36239.589999999997"/>
    <x v="544"/>
    <n v="-69656.83"/>
    <n v="4.4445999999999999E-2"/>
  </r>
  <r>
    <x v="23"/>
    <x v="18"/>
    <s v="Bitcoin"/>
    <x v="2"/>
    <x v="530"/>
    <n v="7218.83"/>
    <n v="6512.99"/>
    <x v="545"/>
    <n v="14801.46"/>
    <n v="2.0769999999999999E-3"/>
  </r>
  <r>
    <x v="23"/>
    <x v="19"/>
    <s v="Ethereum"/>
    <x v="2"/>
    <x v="531"/>
    <n v="20652.88"/>
    <n v="19200.72"/>
    <x v="546"/>
    <n v="51406.46"/>
    <n v="1.0338E-2"/>
  </r>
  <r>
    <x v="23"/>
    <x v="20"/>
    <s v="Ripple"/>
    <x v="2"/>
    <x v="532"/>
    <n v="3050.39"/>
    <n v="3007.47"/>
    <x v="547"/>
    <n v="683.72"/>
    <n v="7.2900000000000005E-4"/>
  </r>
  <r>
    <x v="23"/>
    <x v="21"/>
    <s v="SPDR S&amp;P 500 ETF Trust"/>
    <x v="3"/>
    <x v="170"/>
    <n v="39265.01"/>
    <n v="36196.26"/>
    <x v="548"/>
    <n v="177066.88"/>
    <n v="3.1764000000000001E-2"/>
  </r>
  <r>
    <x v="24"/>
    <x v="0"/>
    <s v="Apple Inc."/>
    <x v="0"/>
    <x v="533"/>
    <n v="41977.599999999999"/>
    <n v="39965.25"/>
    <x v="549"/>
    <n v="124363.23"/>
    <n v="3.7564E-2"/>
  </r>
  <r>
    <x v="24"/>
    <x v="1"/>
    <s v="Microsoft Corporation"/>
    <x v="0"/>
    <x v="534"/>
    <n v="6999.72"/>
    <n v="7157.86"/>
    <x v="550"/>
    <n v="-2637.78"/>
    <n v="1.8159999999999999E-3"/>
  </r>
  <r>
    <x v="24"/>
    <x v="2"/>
    <s v="Alphabet Inc."/>
    <x v="0"/>
    <x v="535"/>
    <n v="12311.5"/>
    <n v="14690.19"/>
    <x v="551"/>
    <n v="-114200.91"/>
    <n v="1.0727E-2"/>
  </r>
  <r>
    <x v="24"/>
    <x v="3"/>
    <s v="Amazon.com, Inc."/>
    <x v="0"/>
    <x v="536"/>
    <n v="20669.89"/>
    <n v="23937.95"/>
    <x v="552"/>
    <n v="-225202.01"/>
    <n v="2.5087999999999999E-2"/>
  </r>
  <r>
    <x v="24"/>
    <x v="4"/>
    <s v="Tesla, Inc."/>
    <x v="0"/>
    <x v="537"/>
    <n v="17662.68"/>
    <n v="19872.5"/>
    <x v="553"/>
    <n v="-152168.21"/>
    <n v="2.0812000000000001E-2"/>
  </r>
  <r>
    <x v="24"/>
    <x v="5"/>
    <s v="Meta Platforms, Inc."/>
    <x v="0"/>
    <x v="538"/>
    <n v="1008.69"/>
    <n v="920.38"/>
    <x v="554"/>
    <n v="2299.59"/>
    <n v="3.6499999999999998E-4"/>
  </r>
  <r>
    <x v="24"/>
    <x v="6"/>
    <s v="NVIDIA Corporation"/>
    <x v="0"/>
    <x v="539"/>
    <n v="45227.29"/>
    <n v="48971.53"/>
    <x v="555"/>
    <n v="-118580.08"/>
    <n v="2.3588000000000001E-2"/>
  </r>
  <r>
    <x v="24"/>
    <x v="7"/>
    <s v="JPMorgan Chase &amp; Co."/>
    <x v="0"/>
    <x v="540"/>
    <n v="34125.53"/>
    <n v="35014.71"/>
    <x v="556"/>
    <n v="-52230.43"/>
    <n v="3.1281000000000003E-2"/>
  </r>
  <r>
    <x v="24"/>
    <x v="23"/>
    <s v="Visa Inc."/>
    <x v="0"/>
    <x v="541"/>
    <n v="49597.73"/>
    <n v="53426.39"/>
    <x v="557"/>
    <n v="-265747.28999999998"/>
    <n v="5.6399999999999999E-2"/>
  </r>
  <r>
    <x v="24"/>
    <x v="8"/>
    <s v="Johnson &amp; Johnson"/>
    <x v="0"/>
    <x v="542"/>
    <n v="49755.42"/>
    <n v="45258.239999999998"/>
    <x v="558"/>
    <n v="207275.03"/>
    <n v="3.1725000000000003E-2"/>
  </r>
  <r>
    <x v="24"/>
    <x v="9"/>
    <s v="The Walt Disney Company"/>
    <x v="0"/>
    <x v="543"/>
    <n v="4854.37"/>
    <n v="4815.47"/>
    <x v="559"/>
    <n v="2507.88"/>
    <n v="4.7219999999999996E-3"/>
  </r>
  <r>
    <x v="24"/>
    <x v="10"/>
    <s v="Netflix, Inc."/>
    <x v="0"/>
    <x v="544"/>
    <n v="39709.67"/>
    <n v="46754.92"/>
    <x v="560"/>
    <n v="-258490.22"/>
    <n v="2.6089999999999999E-2"/>
  </r>
  <r>
    <x v="24"/>
    <x v="11"/>
    <s v="Euro / US Dollar"/>
    <x v="1"/>
    <x v="545"/>
    <n v="3270.11"/>
    <n v="2782.91"/>
    <x v="561"/>
    <n v="41670.22"/>
    <n v="3.62E-3"/>
  </r>
  <r>
    <x v="24"/>
    <x v="12"/>
    <s v="British Pound / US Dollar"/>
    <x v="1"/>
    <x v="546"/>
    <n v="37603.129999999997"/>
    <n v="33588.800000000003"/>
    <x v="562"/>
    <n v="56602.05"/>
    <n v="7.2030000000000002E-3"/>
  </r>
  <r>
    <x v="24"/>
    <x v="13"/>
    <s v="US Dollar / Japanese Yen"/>
    <x v="1"/>
    <x v="133"/>
    <n v="22714.76"/>
    <n v="21153.74"/>
    <x v="563"/>
    <n v="123913.77"/>
    <n v="2.5538999999999999E-2"/>
  </r>
  <r>
    <x v="24"/>
    <x v="14"/>
    <s v="Australian Dollar / US Dollar"/>
    <x v="1"/>
    <x v="547"/>
    <n v="36236.660000000003"/>
    <n v="35434.01"/>
    <x v="564"/>
    <n v="36119.25"/>
    <n v="2.4251000000000002E-2"/>
  </r>
  <r>
    <x v="24"/>
    <x v="15"/>
    <s v="US Dollar / Canadian Dollar"/>
    <x v="1"/>
    <x v="548"/>
    <n v="7387.5"/>
    <n v="6822.13"/>
    <x v="565"/>
    <n v="44477.66"/>
    <n v="8.1630000000000001E-3"/>
  </r>
  <r>
    <x v="24"/>
    <x v="16"/>
    <s v="New Zealand Dollar / US Dollar"/>
    <x v="1"/>
    <x v="549"/>
    <n v="9786.4500000000007"/>
    <n v="8613.5300000000007"/>
    <x v="566"/>
    <n v="52898.69"/>
    <n v="5.9080000000000001E-3"/>
  </r>
  <r>
    <x v="24"/>
    <x v="17"/>
    <s v="Swiss Franc / US Dollar"/>
    <x v="1"/>
    <x v="550"/>
    <n v="30812.83"/>
    <n v="29810.74"/>
    <x v="567"/>
    <n v="96691.66"/>
    <n v="4.3748000000000002E-2"/>
  </r>
  <r>
    <x v="24"/>
    <x v="18"/>
    <s v="Bitcoin"/>
    <x v="2"/>
    <x v="551"/>
    <n v="36734.620000000003"/>
    <n v="43384.88"/>
    <x v="568"/>
    <n v="-184278.7"/>
    <n v="1.8284000000000002E-2"/>
  </r>
  <r>
    <x v="24"/>
    <x v="21"/>
    <s v="SPDR S&amp;P 500 ETF Trust"/>
    <x v="3"/>
    <x v="552"/>
    <n v="33052.22"/>
    <n v="38884.769999999997"/>
    <x v="569"/>
    <n v="-477685.84"/>
    <n v="4.8436E-2"/>
  </r>
  <r>
    <x v="24"/>
    <x v="22"/>
    <s v="Invesco QQQ Trust"/>
    <x v="3"/>
    <x v="553"/>
    <n v="18725.28"/>
    <n v="19470.91"/>
    <x v="570"/>
    <n v="-30518.639999999999"/>
    <n v="1.2121E-2"/>
  </r>
  <r>
    <x v="25"/>
    <x v="0"/>
    <s v="Apple Inc."/>
    <x v="0"/>
    <x v="554"/>
    <n v="43645.120000000003"/>
    <n v="49781.67"/>
    <x v="571"/>
    <n v="-494483.20000000001"/>
    <n v="6.1009000000000001E-2"/>
  </r>
  <r>
    <x v="25"/>
    <x v="1"/>
    <s v="Microsoft Corporation"/>
    <x v="0"/>
    <x v="555"/>
    <n v="25467.74"/>
    <n v="25453.35"/>
    <x v="572"/>
    <n v="953.77"/>
    <n v="2.5658E-2"/>
  </r>
  <r>
    <x v="25"/>
    <x v="2"/>
    <s v="Alphabet Inc."/>
    <x v="0"/>
    <x v="556"/>
    <n v="1849.49"/>
    <n v="1642"/>
    <x v="573"/>
    <n v="12549"/>
    <n v="1.5100000000000001E-3"/>
  </r>
  <r>
    <x v="25"/>
    <x v="3"/>
    <s v="Amazon.com, Inc."/>
    <x v="0"/>
    <x v="557"/>
    <n v="4219.7299999999996"/>
    <n v="4126.0600000000004"/>
    <x v="574"/>
    <n v="1663.58"/>
    <n v="1.114E-3"/>
  </r>
  <r>
    <x v="25"/>
    <x v="4"/>
    <s v="Tesla, Inc."/>
    <x v="0"/>
    <x v="558"/>
    <n v="8994.7000000000007"/>
    <n v="8036.91"/>
    <x v="575"/>
    <n v="39585.46"/>
    <n v="5.0520000000000001E-3"/>
  </r>
  <r>
    <x v="25"/>
    <x v="5"/>
    <s v="Meta Platforms, Inc."/>
    <x v="0"/>
    <x v="559"/>
    <n v="1933.3"/>
    <n v="1701.54"/>
    <x v="576"/>
    <n v="2730.13"/>
    <n v="3.0499999999999999E-4"/>
  </r>
  <r>
    <x v="25"/>
    <x v="7"/>
    <s v="JPMorgan Chase &amp; Co."/>
    <x v="0"/>
    <x v="560"/>
    <n v="25642.1"/>
    <n v="28320.78"/>
    <x v="577"/>
    <n v="-133505.41"/>
    <n v="2.1468000000000001E-2"/>
  </r>
  <r>
    <x v="25"/>
    <x v="23"/>
    <s v="Visa Inc."/>
    <x v="0"/>
    <x v="561"/>
    <n v="39599.910000000003"/>
    <n v="36639.019999999997"/>
    <x v="578"/>
    <n v="144580.26"/>
    <n v="2.7210000000000002E-2"/>
  </r>
  <r>
    <x v="25"/>
    <x v="8"/>
    <s v="Johnson &amp; Johnson"/>
    <x v="0"/>
    <x v="562"/>
    <n v="503.86"/>
    <n v="566.41999999999996"/>
    <x v="579"/>
    <n v="-5919.43"/>
    <n v="8.1499999999999997E-4"/>
  </r>
  <r>
    <x v="25"/>
    <x v="24"/>
    <s v="Procter &amp; Gamble Co."/>
    <x v="0"/>
    <x v="563"/>
    <n v="46108.77"/>
    <n v="39721.620000000003"/>
    <x v="580"/>
    <n v="508481.01"/>
    <n v="4.8093999999999998E-2"/>
  </r>
  <r>
    <x v="25"/>
    <x v="9"/>
    <s v="The Walt Disney Company"/>
    <x v="0"/>
    <x v="564"/>
    <n v="9433.17"/>
    <n v="7956.46"/>
    <x v="581"/>
    <n v="82370.880000000005"/>
    <n v="6.7499999999999999E-3"/>
  </r>
  <r>
    <x v="25"/>
    <x v="10"/>
    <s v="Netflix, Inc."/>
    <x v="0"/>
    <x v="565"/>
    <n v="3493.16"/>
    <n v="4140.09"/>
    <x v="582"/>
    <n v="-14711.19"/>
    <n v="1.4319999999999999E-3"/>
  </r>
  <r>
    <x v="25"/>
    <x v="11"/>
    <s v="Euro / US Dollar"/>
    <x v="1"/>
    <x v="566"/>
    <n v="5554.98"/>
    <n v="5635.98"/>
    <x v="583"/>
    <n v="-1613.52"/>
    <n v="1.707E-3"/>
  </r>
  <r>
    <x v="25"/>
    <x v="12"/>
    <s v="British Pound / US Dollar"/>
    <x v="1"/>
    <x v="567"/>
    <n v="46958.93"/>
    <n v="48602.34"/>
    <x v="584"/>
    <n v="-102466.61"/>
    <n v="4.6088999999999998E-2"/>
  </r>
  <r>
    <x v="25"/>
    <x v="13"/>
    <s v="US Dollar / Japanese Yen"/>
    <x v="1"/>
    <x v="568"/>
    <n v="43964.38"/>
    <n v="43264.55"/>
    <x v="585"/>
    <n v="64020.45"/>
    <n v="6.0194999999999999E-2"/>
  </r>
  <r>
    <x v="25"/>
    <x v="14"/>
    <s v="Australian Dollar / US Dollar"/>
    <x v="1"/>
    <x v="569"/>
    <n v="8772.81"/>
    <n v="7892.49"/>
    <x v="586"/>
    <n v="72142.22"/>
    <n v="9.8370000000000003E-3"/>
  </r>
  <r>
    <x v="25"/>
    <x v="15"/>
    <s v="US Dollar / Canadian Dollar"/>
    <x v="1"/>
    <x v="243"/>
    <n v="13703.34"/>
    <n v="14405.41"/>
    <x v="587"/>
    <n v="-61571.54"/>
    <n v="1.9213999999999998E-2"/>
  </r>
  <r>
    <x v="25"/>
    <x v="16"/>
    <s v="New Zealand Dollar / US Dollar"/>
    <x v="1"/>
    <x v="570"/>
    <n v="5279.12"/>
    <n v="5841.96"/>
    <x v="588"/>
    <n v="-6906.05"/>
    <n v="1.09E-3"/>
  </r>
  <r>
    <x v="25"/>
    <x v="18"/>
    <s v="Bitcoin"/>
    <x v="2"/>
    <x v="571"/>
    <n v="47501.919999999998"/>
    <n v="40666.5"/>
    <x v="589"/>
    <n v="191528.47"/>
    <n v="1.7330000000000002E-2"/>
  </r>
  <r>
    <x v="25"/>
    <x v="19"/>
    <s v="Ethereum"/>
    <x v="2"/>
    <x v="254"/>
    <n v="33875.61"/>
    <n v="29180.400000000001"/>
    <x v="590"/>
    <n v="364066.58"/>
    <n v="3.4412999999999999E-2"/>
  </r>
  <r>
    <x v="25"/>
    <x v="20"/>
    <s v="Ripple"/>
    <x v="2"/>
    <x v="572"/>
    <n v="44852.55"/>
    <n v="42890.13"/>
    <x v="591"/>
    <n v="143374.41"/>
    <n v="4.7657999999999999E-2"/>
  </r>
  <r>
    <x v="25"/>
    <x v="21"/>
    <s v="SPDR S&amp;P 500 ETF Trust"/>
    <x v="3"/>
    <x v="573"/>
    <n v="49464.75"/>
    <n v="46241.96"/>
    <x v="592"/>
    <n v="145218.92000000001"/>
    <n v="3.1690000000000003E-2"/>
  </r>
  <r>
    <x v="25"/>
    <x v="22"/>
    <s v="Invesco QQQ Trust"/>
    <x v="3"/>
    <x v="574"/>
    <n v="16370.53"/>
    <n v="16776.87"/>
    <x v="593"/>
    <n v="-6188.56"/>
    <n v="3.8860000000000001E-3"/>
  </r>
  <r>
    <x v="26"/>
    <x v="0"/>
    <s v="Apple Inc."/>
    <x v="0"/>
    <x v="575"/>
    <n v="19471.55"/>
    <n v="19150.47"/>
    <x v="594"/>
    <n v="11250.64"/>
    <n v="1.0206E-2"/>
  </r>
  <r>
    <x v="26"/>
    <x v="1"/>
    <s v="Microsoft Corporation"/>
    <x v="0"/>
    <x v="576"/>
    <n v="26818.35"/>
    <n v="32080.45"/>
    <x v="595"/>
    <n v="-77195.009999999995"/>
    <n v="7.1580000000000003E-3"/>
  </r>
  <r>
    <x v="26"/>
    <x v="2"/>
    <s v="Alphabet Inc."/>
    <x v="0"/>
    <x v="577"/>
    <n v="31774.97"/>
    <n v="36655.19"/>
    <x v="596"/>
    <n v="-178323.24"/>
    <n v="2.0371E-2"/>
  </r>
  <r>
    <x v="26"/>
    <x v="3"/>
    <s v="Amazon.com, Inc."/>
    <x v="0"/>
    <x v="578"/>
    <n v="49419.28"/>
    <n v="44133.51"/>
    <x v="597"/>
    <n v="321427.67"/>
    <n v="4.0816999999999999E-2"/>
  </r>
  <r>
    <x v="26"/>
    <x v="4"/>
    <s v="Tesla, Inc."/>
    <x v="0"/>
    <x v="579"/>
    <n v="10235.18"/>
    <n v="8343.34"/>
    <x v="598"/>
    <n v="36720.61"/>
    <n v="2.4629999999999999E-3"/>
  </r>
  <r>
    <x v="26"/>
    <x v="6"/>
    <s v="NVIDIA Corporation"/>
    <x v="0"/>
    <x v="580"/>
    <n v="35980.720000000001"/>
    <n v="37536"/>
    <x v="599"/>
    <n v="-109336.18"/>
    <n v="4.0133000000000002E-2"/>
  </r>
  <r>
    <x v="26"/>
    <x v="7"/>
    <s v="JPMorgan Chase &amp; Co."/>
    <x v="0"/>
    <x v="581"/>
    <n v="4606.13"/>
    <n v="4776.8"/>
    <x v="600"/>
    <n v="-4164.3500000000004"/>
    <n v="1.7730000000000001E-3"/>
  </r>
  <r>
    <x v="26"/>
    <x v="23"/>
    <s v="Visa Inc."/>
    <x v="0"/>
    <x v="582"/>
    <n v="14281.94"/>
    <n v="13986.42"/>
    <x v="601"/>
    <n v="8466.65"/>
    <n v="6.0939999999999996E-3"/>
  </r>
  <r>
    <x v="26"/>
    <x v="24"/>
    <s v="Procter &amp; Gamble Co. "/>
    <x v="0"/>
    <x v="583"/>
    <n v="23193.29"/>
    <n v="22762.85"/>
    <x v="602"/>
    <n v="12672.15"/>
    <n v="1.0192E-2"/>
  </r>
  <r>
    <x v="26"/>
    <x v="9"/>
    <s v="The Walt Disney Company"/>
    <x v="0"/>
    <x v="584"/>
    <n v="24582.86"/>
    <n v="28768.74"/>
    <x v="603"/>
    <n v="-309378.39"/>
    <n v="3.2339E-2"/>
  </r>
  <r>
    <x v="26"/>
    <x v="10"/>
    <s v="Netflix, Inc."/>
    <x v="0"/>
    <x v="585"/>
    <n v="28289.119999999999"/>
    <n v="24829.11"/>
    <x v="604"/>
    <n v="143798.01999999999"/>
    <n v="1.5694E-2"/>
  </r>
  <r>
    <x v="26"/>
    <x v="12"/>
    <s v="British Pound / US Dollar"/>
    <x v="1"/>
    <x v="586"/>
    <n v="12729.32"/>
    <n v="13249.44"/>
    <x v="605"/>
    <n v="-36252.36"/>
    <n v="1.4045E-2"/>
  </r>
  <r>
    <x v="26"/>
    <x v="13"/>
    <s v="US Dollar / Japanese Yen"/>
    <x v="1"/>
    <x v="587"/>
    <n v="9457.39"/>
    <n v="9165.89"/>
    <x v="606"/>
    <n v="15816.79"/>
    <n v="7.5640000000000004E-3"/>
  </r>
  <r>
    <x v="26"/>
    <x v="14"/>
    <s v="Australian Dollar / US Dollar"/>
    <x v="1"/>
    <x v="588"/>
    <n v="4461.8900000000003"/>
    <n v="4704.9399999999996"/>
    <x v="607"/>
    <n v="-18017.3"/>
    <n v="5.3049999999999998E-3"/>
  </r>
  <r>
    <x v="26"/>
    <x v="15"/>
    <s v="US Dollar / Canadian Dollar"/>
    <x v="1"/>
    <x v="589"/>
    <n v="3510.68"/>
    <n v="3786.36"/>
    <x v="608"/>
    <n v="-1419.75"/>
    <n v="2.9700000000000001E-4"/>
  </r>
  <r>
    <x v="26"/>
    <x v="16"/>
    <s v="New Zealand Dollar / US Dollar"/>
    <x v="1"/>
    <x v="590"/>
    <n v="40722.239999999998"/>
    <n v="35601.629999999997"/>
    <x v="609"/>
    <n v="244816.36"/>
    <n v="2.5887E-2"/>
  </r>
  <r>
    <x v="26"/>
    <x v="17"/>
    <s v="Swiss Franc / US Dollar"/>
    <x v="1"/>
    <x v="591"/>
    <n v="14670.42"/>
    <n v="13952.91"/>
    <x v="610"/>
    <n v="14909.86"/>
    <n v="4.4099999999999999E-3"/>
  </r>
  <r>
    <x v="26"/>
    <x v="17"/>
    <s v="Swiss Franc / US Dollar"/>
    <x v="1"/>
    <x v="591"/>
    <n v="14670.42"/>
    <n v="13952.91"/>
    <x v="610"/>
    <n v="14909.86"/>
    <n v="4.4099999999999999E-3"/>
  </r>
  <r>
    <x v="26"/>
    <x v="19"/>
    <s v="Ethereum"/>
    <x v="2"/>
    <x v="592"/>
    <n v="44509.81"/>
    <n v="53401.89"/>
    <x v="611"/>
    <n v="-357639.46"/>
    <n v="3.2666000000000001E-2"/>
  </r>
  <r>
    <x v="26"/>
    <x v="20"/>
    <s v="Ripple"/>
    <x v="2"/>
    <x v="593"/>
    <n v="36266.5"/>
    <n v="41894.629999999997"/>
    <x v="612"/>
    <n v="-401510.79"/>
    <n v="4.5456000000000003E-2"/>
  </r>
  <r>
    <x v="26"/>
    <x v="21"/>
    <s v="SPDR S&amp;P 500 ETF Trust"/>
    <x v="3"/>
    <x v="594"/>
    <n v="20668.07"/>
    <n v="18088.16"/>
    <x v="613"/>
    <n v="129356.69"/>
    <n v="1.3794000000000001E-2"/>
  </r>
  <r>
    <x v="26"/>
    <x v="22"/>
    <s v="Invesco QQQ Trust"/>
    <x v="3"/>
    <x v="595"/>
    <n v="20020.259999999998"/>
    <n v="20921.91"/>
    <x v="614"/>
    <n v="-56479.360000000001"/>
    <n v="1.9931999999999998E-2"/>
  </r>
  <r>
    <x v="27"/>
    <x v="0"/>
    <s v="Apple Inc."/>
    <x v="0"/>
    <x v="596"/>
    <n v="7175.21"/>
    <n v="7232.77"/>
    <x v="615"/>
    <n v="-1354.39"/>
    <n v="2.588E-3"/>
  </r>
  <r>
    <x v="27"/>
    <x v="1"/>
    <s v="Microsoft Corporation"/>
    <x v="0"/>
    <x v="530"/>
    <n v="22325.41"/>
    <n v="18893.36"/>
    <x v="616"/>
    <n v="71970.09"/>
    <n v="6.0260000000000001E-3"/>
  </r>
  <r>
    <x v="27"/>
    <x v="2"/>
    <s v="Alphabet Inc."/>
    <x v="0"/>
    <x v="597"/>
    <n v="45134.37"/>
    <n v="49942.239999999998"/>
    <x v="617"/>
    <n v="-448333.88"/>
    <n v="7.0830000000000004E-2"/>
  </r>
  <r>
    <x v="27"/>
    <x v="3"/>
    <s v="Amazon.com, Inc."/>
    <x v="0"/>
    <x v="598"/>
    <n v="43599.59"/>
    <n v="51129.760000000002"/>
    <x v="618"/>
    <n v="-532533.62"/>
    <n v="5.4994000000000001E-2"/>
  </r>
  <r>
    <x v="27"/>
    <x v="4"/>
    <s v="Tesla, Inc."/>
    <x v="0"/>
    <x v="599"/>
    <n v="40426.21"/>
    <n v="35955.89"/>
    <x v="619"/>
    <n v="385922.73"/>
    <n v="4.7210000000000002E-2"/>
  </r>
  <r>
    <x v="27"/>
    <x v="5"/>
    <s v="Meta Platforms, Inc."/>
    <x v="0"/>
    <x v="600"/>
    <n v="28854.3"/>
    <n v="23102.81"/>
    <x v="620"/>
    <n v="550072.5"/>
    <n v="3.3605000000000003E-2"/>
  </r>
  <r>
    <x v="27"/>
    <x v="6"/>
    <s v="NVIDIA Corporation"/>
    <x v="0"/>
    <x v="601"/>
    <n v="11122.64"/>
    <n v="10656.88"/>
    <x v="621"/>
    <n v="28946.98"/>
    <n v="1.0073E-2"/>
  </r>
  <r>
    <x v="27"/>
    <x v="7"/>
    <s v="JPMorgan Chase &amp; Co."/>
    <x v="0"/>
    <x v="602"/>
    <n v="40068.559999999998"/>
    <n v="43321.599999999999"/>
    <x v="622"/>
    <n v="-221889.86"/>
    <n v="4.4942000000000003E-2"/>
  </r>
  <r>
    <x v="27"/>
    <x v="23"/>
    <s v="Visa Inc."/>
    <x v="0"/>
    <x v="603"/>
    <n v="18847.900000000001"/>
    <n v="22475.31"/>
    <x v="623"/>
    <n v="-260774.5"/>
    <n v="2.4573999999999999E-2"/>
  </r>
  <r>
    <x v="27"/>
    <x v="8"/>
    <s v="Johnson &amp; Johnson"/>
    <x v="0"/>
    <x v="465"/>
    <n v="19602.560000000001"/>
    <n v="23400.67"/>
    <x v="624"/>
    <n v="-194881.02"/>
    <n v="1.8260999999999999E-2"/>
  </r>
  <r>
    <x v="27"/>
    <x v="24"/>
    <s v="Procter &amp; Gamble Co."/>
    <x v="0"/>
    <x v="604"/>
    <n v="14166.33"/>
    <n v="15279.1"/>
    <x v="625"/>
    <n v="-61369.27"/>
    <n v="1.2815999999999999E-2"/>
  </r>
  <r>
    <x v="27"/>
    <x v="9"/>
    <s v="The Walt Disney Company"/>
    <x v="0"/>
    <x v="605"/>
    <n v="8201.4500000000007"/>
    <n v="7012.44"/>
    <x v="626"/>
    <n v="57631.31"/>
    <n v="5.169E-3"/>
  </r>
  <r>
    <x v="27"/>
    <x v="10"/>
    <s v="Netflix, Inc."/>
    <x v="0"/>
    <x v="606"/>
    <n v="49424.44"/>
    <n v="42457.68"/>
    <x v="627"/>
    <n v="483771.81"/>
    <n v="4.4839999999999998E-2"/>
  </r>
  <r>
    <x v="27"/>
    <x v="11"/>
    <s v="Euro / US Dollar"/>
    <x v="1"/>
    <x v="607"/>
    <n v="29677.75"/>
    <n v="35253.93"/>
    <x v="628"/>
    <n v="-372265.78"/>
    <n v="3.5795E-2"/>
  </r>
  <r>
    <x v="27"/>
    <x v="12"/>
    <s v="British Pound / US Dollar"/>
    <x v="1"/>
    <x v="598"/>
    <n v="39770.35"/>
    <n v="42292.09"/>
    <x v="629"/>
    <n v="-178337.45"/>
    <n v="4.5489000000000002E-2"/>
  </r>
  <r>
    <x v="27"/>
    <x v="13"/>
    <s v="US Dollar / Japanese Yen"/>
    <x v="1"/>
    <x v="608"/>
    <n v="25497.23"/>
    <n v="20632.63"/>
    <x v="630"/>
    <n v="333419.68"/>
    <n v="2.1507999999999999E-2"/>
  </r>
  <r>
    <x v="27"/>
    <x v="14"/>
    <s v="Australian Dollar / US Dollar"/>
    <x v="1"/>
    <x v="609"/>
    <n v="4990.07"/>
    <n v="4118.8"/>
    <x v="631"/>
    <n v="51657.599999999999"/>
    <n v="3.7139999999999999E-3"/>
  </r>
  <r>
    <x v="27"/>
    <x v="15"/>
    <s v="US Dollar / Canadian Dollar"/>
    <x v="1"/>
    <x v="610"/>
    <n v="29244.38"/>
    <n v="31744.76"/>
    <x v="632"/>
    <n v="-135770.63"/>
    <n v="2.6216E-2"/>
  </r>
  <r>
    <x v="27"/>
    <x v="16"/>
    <s v="New Zealand Dollar / US Dollar"/>
    <x v="1"/>
    <x v="611"/>
    <n v="6169.8"/>
    <n v="5253.75"/>
    <x v="633"/>
    <n v="74245.850000000006"/>
    <n v="6.476E-3"/>
  </r>
  <r>
    <x v="27"/>
    <x v="17"/>
    <s v="Swiss Franc / US Dollar"/>
    <x v="1"/>
    <x v="612"/>
    <n v="47262.52"/>
    <n v="37811.629999999997"/>
    <x v="634"/>
    <n v="427085.72"/>
    <n v="2.5988000000000001E-2"/>
  </r>
  <r>
    <x v="27"/>
    <x v="18"/>
    <s v="Bitcoin"/>
    <x v="2"/>
    <x v="613"/>
    <n v="17618.810000000001"/>
    <n v="17888.09"/>
    <x v="635"/>
    <n v="-26569.86"/>
    <n v="2.6844E-2"/>
  </r>
  <r>
    <x v="27"/>
    <x v="19"/>
    <s v="Ethereum"/>
    <x v="2"/>
    <x v="614"/>
    <n v="17966.080000000002"/>
    <n v="15296.26"/>
    <x v="636"/>
    <n v="68133.81"/>
    <n v="5.9369999999999996E-3"/>
  </r>
  <r>
    <x v="27"/>
    <x v="20"/>
    <s v="Ripple"/>
    <x v="2"/>
    <x v="615"/>
    <n v="26804.5"/>
    <n v="22200.11"/>
    <x v="637"/>
    <n v="326819.59999999998"/>
    <n v="2.3966000000000001E-2"/>
  </r>
  <r>
    <x v="27"/>
    <x v="22"/>
    <s v="Invesco QQQ Trust"/>
    <x v="3"/>
    <x v="616"/>
    <n v="16689.2"/>
    <n v="15175.51"/>
    <x v="638"/>
    <n v="59745.34"/>
    <n v="9.11E-3"/>
  </r>
  <r>
    <x v="28"/>
    <x v="0"/>
    <s v="Apple Inc."/>
    <x v="0"/>
    <x v="617"/>
    <n v="15341.35"/>
    <n v="17313.29"/>
    <x v="639"/>
    <n v="-146298.23000000001"/>
    <n v="1.9536000000000001E-2"/>
  </r>
  <r>
    <x v="28"/>
    <x v="1"/>
    <s v="Microsoft Corporation"/>
    <x v="0"/>
    <x v="618"/>
    <n v="17271.740000000002"/>
    <n v="18938.79"/>
    <x v="640"/>
    <n v="-70032.77"/>
    <n v="1.2101000000000001E-2"/>
  </r>
  <r>
    <x v="28"/>
    <x v="2"/>
    <s v="Alphabet Inc."/>
    <x v="0"/>
    <x v="619"/>
    <n v="18952.46"/>
    <n v="20737.189999999999"/>
    <x v="641"/>
    <n v="-30340.41"/>
    <n v="5.3619999999999996E-3"/>
  </r>
  <r>
    <x v="28"/>
    <x v="3"/>
    <s v="Amazon.com, Inc."/>
    <x v="0"/>
    <x v="620"/>
    <n v="25121.42"/>
    <n v="22868.76"/>
    <x v="642"/>
    <n v="182127.56"/>
    <n v="2.8121E-2"/>
  </r>
  <r>
    <x v="28"/>
    <x v="4"/>
    <s v="Tesla, Inc."/>
    <x v="0"/>
    <x v="621"/>
    <n v="3992.15"/>
    <n v="4359.3500000000004"/>
    <x v="643"/>
    <n v="-4979.2299999999996"/>
    <n v="8.9899999999999995E-4"/>
  </r>
  <r>
    <x v="28"/>
    <x v="5"/>
    <s v="Meta Platforms, Inc."/>
    <x v="0"/>
    <x v="622"/>
    <n v="36545.25"/>
    <n v="36247.86"/>
    <x v="644"/>
    <n v="15856.83"/>
    <n v="2.9395000000000001E-2"/>
  </r>
  <r>
    <x v="28"/>
    <x v="6"/>
    <s v="NVIDIA Corporation"/>
    <x v="0"/>
    <x v="623"/>
    <n v="37488.400000000001"/>
    <n v="33652.980000000003"/>
    <x v="645"/>
    <n v="275191.38"/>
    <n v="3.6724E-2"/>
  </r>
  <r>
    <x v="28"/>
    <x v="7"/>
    <s v="JPMorgan Chase &amp; Co."/>
    <x v="0"/>
    <x v="624"/>
    <n v="26185.35"/>
    <n v="23305.68"/>
    <x v="646"/>
    <n v="255657.1"/>
    <n v="3.1468999999999997E-2"/>
  </r>
  <r>
    <x v="28"/>
    <x v="23"/>
    <s v="Visa Inc."/>
    <x v="0"/>
    <x v="14"/>
    <n v="26965.200000000001"/>
    <n v="29838.76"/>
    <x v="647"/>
    <n v="-82557.38"/>
    <n v="1.3037999999999999E-2"/>
  </r>
  <r>
    <x v="28"/>
    <x v="8"/>
    <s v="Johnson &amp; Johnson "/>
    <x v="0"/>
    <x v="625"/>
    <n v="41289.85"/>
    <n v="33617.03"/>
    <x v="648"/>
    <n v="507019.95"/>
    <n v="3.3785000000000003E-2"/>
  </r>
  <r>
    <x v="28"/>
    <x v="24"/>
    <s v="Procter &amp; Gamble Co."/>
    <x v="0"/>
    <x v="626"/>
    <n v="17739.53"/>
    <n v="14910.7"/>
    <x v="649"/>
    <n v="64157.86"/>
    <n v="5.143E-3"/>
  </r>
  <r>
    <x v="28"/>
    <x v="9"/>
    <s v="The Walt Disney Company"/>
    <x v="0"/>
    <x v="627"/>
    <n v="14978.26"/>
    <n v="14548.93"/>
    <x v="650"/>
    <n v="18272.28"/>
    <n v="9.417E-3"/>
  </r>
  <r>
    <x v="28"/>
    <x v="11"/>
    <s v="Euro / US Dollar"/>
    <x v="1"/>
    <x v="628"/>
    <n v="21066.34"/>
    <n v="21488.71"/>
    <x v="651"/>
    <n v="-12776.69"/>
    <n v="9.8860000000000007E-3"/>
  </r>
  <r>
    <x v="28"/>
    <x v="12"/>
    <s v="British Pound / US Dollar"/>
    <x v="1"/>
    <x v="629"/>
    <n v="5411.82"/>
    <n v="4375.24"/>
    <x v="652"/>
    <n v="15984.06"/>
    <n v="1.026E-3"/>
  </r>
  <r>
    <x v="28"/>
    <x v="13"/>
    <s v="US Dollar / Japanese Yen"/>
    <x v="1"/>
    <x v="630"/>
    <n v="24306.74"/>
    <n v="26843.39"/>
    <x v="653"/>
    <n v="-82441.119999999995"/>
    <n v="1.3268E-2"/>
  </r>
  <r>
    <x v="28"/>
    <x v="14"/>
    <s v="Australian Dollar / US Dollar"/>
    <x v="1"/>
    <x v="631"/>
    <n v="35328.92"/>
    <n v="39709.03"/>
    <x v="654"/>
    <n v="-104465.62"/>
    <n v="1.4404E-2"/>
  </r>
  <r>
    <x v="28"/>
    <x v="15"/>
    <s v="US Dollar / Canadian Dollar"/>
    <x v="1"/>
    <x v="632"/>
    <n v="46456.33"/>
    <n v="45086.85"/>
    <x v="655"/>
    <n v="135701.76999999999"/>
    <n v="6.7948999999999996E-2"/>
  </r>
  <r>
    <x v="28"/>
    <x v="16"/>
    <s v="New Zealand Dollar / US Dollar"/>
    <x v="1"/>
    <x v="633"/>
    <n v="32200.78"/>
    <n v="29679.97"/>
    <x v="656"/>
    <n v="134712.09"/>
    <n v="2.4122999999999999E-2"/>
  </r>
  <r>
    <x v="28"/>
    <x v="17"/>
    <s v="Swiss Franc / US Dollar"/>
    <x v="1"/>
    <x v="634"/>
    <n v="23613.47"/>
    <n v="27471.74"/>
    <x v="657"/>
    <n v="-96996.91"/>
    <n v="1.0503999999999999E-2"/>
  </r>
  <r>
    <x v="28"/>
    <x v="18"/>
    <s v="Bitcoin"/>
    <x v="2"/>
    <x v="635"/>
    <n v="37069.78"/>
    <n v="35014.410000000003"/>
    <x v="658"/>
    <n v="74959.34"/>
    <n v="1.9421999999999998E-2"/>
  </r>
  <r>
    <x v="28"/>
    <x v="19"/>
    <s v="Ethereum"/>
    <x v="2"/>
    <x v="636"/>
    <n v="29336.34"/>
    <n v="34173.040000000001"/>
    <x v="659"/>
    <n v="-79466.98"/>
    <n v="8.5389999999999997E-3"/>
  </r>
  <r>
    <x v="28"/>
    <x v="20"/>
    <s v="Ripple"/>
    <x v="2"/>
    <x v="637"/>
    <n v="36044.06"/>
    <n v="29466.9"/>
    <x v="660"/>
    <n v="159101.5"/>
    <n v="1.0841E-2"/>
  </r>
  <r>
    <x v="28"/>
    <x v="21"/>
    <s v="SPDR S&amp;P 500 ETF Trust"/>
    <x v="3"/>
    <x v="481"/>
    <n v="45544.24"/>
    <n v="37668.879999999997"/>
    <x v="661"/>
    <n v="576082.57999999996"/>
    <n v="4.1908000000000001E-2"/>
  </r>
  <r>
    <x v="28"/>
    <x v="22"/>
    <s v="Invesco QQQ Trust"/>
    <x v="3"/>
    <x v="638"/>
    <n v="34696.29"/>
    <n v="38037.06"/>
    <x v="662"/>
    <n v="-268831.76"/>
    <n v="4.6552000000000003E-2"/>
  </r>
  <r>
    <x v="29"/>
    <x v="0"/>
    <s v="Apple Inc."/>
    <x v="0"/>
    <x v="639"/>
    <n v="9219.64"/>
    <n v="7965.78"/>
    <x v="663"/>
    <n v="38606.35"/>
    <n v="3.7299999999999998E-3"/>
  </r>
  <r>
    <x v="29"/>
    <x v="3"/>
    <s v="Amazon.com, Inc."/>
    <x v="0"/>
    <x v="640"/>
    <n v="30581.87"/>
    <n v="28436.68"/>
    <x v="664"/>
    <n v="93937.87"/>
    <n v="1.8939000000000001E-2"/>
  </r>
  <r>
    <x v="29"/>
    <x v="4"/>
    <s v="Tesla, Inc."/>
    <x v="0"/>
    <x v="641"/>
    <n v="39030.050000000003"/>
    <n v="32885.83"/>
    <x v="665"/>
    <n v="484963.28"/>
    <n v="3.9477999999999999E-2"/>
  </r>
  <r>
    <x v="29"/>
    <x v="5"/>
    <s v="Meta Platforms, Inc."/>
    <x v="0"/>
    <x v="642"/>
    <n v="40390.49"/>
    <n v="44476.35"/>
    <x v="666"/>
    <n v="-246213.92"/>
    <n v="4.0762E-2"/>
  </r>
  <r>
    <x v="29"/>
    <x v="7"/>
    <s v="JPMorgan Chase &amp; Co."/>
    <x v="0"/>
    <x v="643"/>
    <n v="48519.87"/>
    <n v="40761.230000000003"/>
    <x v="667"/>
    <n v="708906.94"/>
    <n v="5.6644E-2"/>
  </r>
  <r>
    <x v="29"/>
    <x v="23"/>
    <s v="Visa Inc."/>
    <x v="0"/>
    <x v="644"/>
    <n v="12432.18"/>
    <n v="10361.450000000001"/>
    <x v="668"/>
    <n v="18967.89"/>
    <n v="1.4430000000000001E-3"/>
  </r>
  <r>
    <x v="29"/>
    <x v="8"/>
    <s v="Johnson &amp; Johnson"/>
    <x v="0"/>
    <x v="304"/>
    <n v="24031.66"/>
    <n v="24635.83"/>
    <x v="669"/>
    <n v="-14633"/>
    <n v="9.0749999999999997E-3"/>
  </r>
  <r>
    <x v="29"/>
    <x v="24"/>
    <s v="Procter &amp; Gamble Co."/>
    <x v="0"/>
    <x v="645"/>
    <n v="14850.99"/>
    <n v="14919.56"/>
    <x v="670"/>
    <n v="-1012.78"/>
    <n v="3.3509999999999998E-3"/>
  </r>
  <r>
    <x v="29"/>
    <x v="9"/>
    <s v="The Walt Disney Company"/>
    <x v="0"/>
    <x v="646"/>
    <n v="44213.51"/>
    <n v="49922.09"/>
    <x v="671"/>
    <n v="-237191.5"/>
    <n v="3.1546999999999999E-2"/>
  </r>
  <r>
    <x v="29"/>
    <x v="10"/>
    <s v="Netflix, Inc."/>
    <x v="0"/>
    <x v="647"/>
    <n v="44781.41"/>
    <n v="46653.39"/>
    <x v="672"/>
    <n v="-172952.23"/>
    <n v="6.5555000000000002E-2"/>
  </r>
  <r>
    <x v="29"/>
    <x v="11"/>
    <s v="Euro / US Dollar"/>
    <x v="1"/>
    <x v="648"/>
    <n v="45813.39"/>
    <n v="48777.18"/>
    <x v="673"/>
    <n v="-44071.56"/>
    <n v="1.1030999999999999E-2"/>
  </r>
  <r>
    <x v="29"/>
    <x v="12"/>
    <s v="British Pound / US Dollar"/>
    <x v="1"/>
    <x v="649"/>
    <n v="36072.75"/>
    <n v="40192.92"/>
    <x v="674"/>
    <n v="-173500.36"/>
    <n v="2.5742000000000001E-2"/>
  </r>
  <r>
    <x v="29"/>
    <x v="13"/>
    <s v="US Dollar / Japanese Yen"/>
    <x v="1"/>
    <x v="650"/>
    <n v="21203.13"/>
    <n v="22843.58"/>
    <x v="675"/>
    <n v="-57957.1"/>
    <n v="1.2274999999999999E-2"/>
  </r>
  <r>
    <x v="29"/>
    <x v="14"/>
    <s v="Australian Dollar / US Dollar "/>
    <x v="1"/>
    <x v="651"/>
    <n v="41073.78"/>
    <n v="39178.26"/>
    <x v="676"/>
    <n v="105371.96"/>
    <n v="3.3124000000000001E-2"/>
  </r>
  <r>
    <x v="29"/>
    <x v="15"/>
    <s v="US Dollar / Canadian Dollar"/>
    <x v="1"/>
    <x v="652"/>
    <n v="27927.56"/>
    <n v="33039.599999999999"/>
    <x v="677"/>
    <n v="-33892.83"/>
    <n v="3.3319999999999999E-3"/>
  </r>
  <r>
    <x v="29"/>
    <x v="16"/>
    <s v="New Zealand Dollar / US Dollar"/>
    <x v="1"/>
    <x v="653"/>
    <n v="45649.440000000002"/>
    <n v="40947.5"/>
    <x v="678"/>
    <n v="457592.8"/>
    <n v="6.0608000000000002E-2"/>
  </r>
  <r>
    <x v="29"/>
    <x v="17"/>
    <s v="Swiss Franc / US Dollar"/>
    <x v="1"/>
    <x v="654"/>
    <n v="33144.11"/>
    <n v="27493.31"/>
    <x v="679"/>
    <n v="404766.8"/>
    <n v="2.9951999999999999E-2"/>
  </r>
  <r>
    <x v="29"/>
    <x v="18"/>
    <s v="Bitcoin"/>
    <x v="2"/>
    <x v="655"/>
    <n v="37183.03"/>
    <n v="40873.18"/>
    <x v="680"/>
    <n v="-82401.05"/>
    <n v="1.3880999999999999E-2"/>
  </r>
  <r>
    <x v="29"/>
    <x v="20"/>
    <s v="Ripple"/>
    <x v="2"/>
    <x v="656"/>
    <n v="21195.040000000001"/>
    <n v="18285.39"/>
    <x v="681"/>
    <n v="210629.56"/>
    <n v="2.0132000000000001E-2"/>
  </r>
  <r>
    <x v="29"/>
    <x v="21"/>
    <s v="SPDR S&amp;P 500 ETF Trust"/>
    <x v="3"/>
    <x v="657"/>
    <n v="42088.82"/>
    <n v="47418.26"/>
    <x v="682"/>
    <n v="-309800.34999999998"/>
    <n v="4.1922000000000001E-2"/>
  </r>
  <r>
    <x v="30"/>
    <x v="0"/>
    <s v="Apple Inc. "/>
    <x v="0"/>
    <x v="658"/>
    <n v="1637.69"/>
    <n v="1486.48"/>
    <x v="683"/>
    <n v="9926.94"/>
    <n v="1.4840000000000001E-3"/>
  </r>
  <r>
    <x v="30"/>
    <x v="1"/>
    <s v="Microsoft Corporation"/>
    <x v="0"/>
    <x v="659"/>
    <n v="19918.86"/>
    <n v="17487.830000000002"/>
    <x v="684"/>
    <n v="77379.679999999993"/>
    <n v="8.4659999999999996E-3"/>
  </r>
  <r>
    <x v="30"/>
    <x v="2"/>
    <s v="Alphabet Inc."/>
    <x v="0"/>
    <x v="660"/>
    <n v="29367.03"/>
    <n v="27982.22"/>
    <x v="685"/>
    <n v="26685.29"/>
    <n v="8.201E-3"/>
  </r>
  <r>
    <x v="30"/>
    <x v="3"/>
    <s v="Amazon.com, Inc."/>
    <x v="0"/>
    <x v="661"/>
    <n v="32717.919999999998"/>
    <n v="36236.089999999997"/>
    <x v="686"/>
    <n v="-287469.67"/>
    <n v="4.5032000000000003E-2"/>
  </r>
  <r>
    <x v="30"/>
    <x v="4"/>
    <s v="Tesla, Inc."/>
    <x v="0"/>
    <x v="662"/>
    <n v="42800.51"/>
    <n v="41617.53"/>
    <x v="687"/>
    <n v="46408.31"/>
    <n v="2.4830999999999999E-2"/>
  </r>
  <r>
    <x v="30"/>
    <x v="5"/>
    <s v="Meta Platforms, Inc."/>
    <x v="0"/>
    <x v="663"/>
    <n v="7148.27"/>
    <n v="8207.52"/>
    <x v="688"/>
    <n v="-86275.91"/>
    <n v="1.0167000000000001E-2"/>
  </r>
  <r>
    <x v="30"/>
    <x v="6"/>
    <s v="NVIDIA Corporation"/>
    <x v="0"/>
    <x v="664"/>
    <n v="4479.68"/>
    <n v="3904.82"/>
    <x v="689"/>
    <n v="22718.47"/>
    <n v="2.3470000000000001E-3"/>
  </r>
  <r>
    <x v="30"/>
    <x v="7"/>
    <s v="JPMorgan Chase &amp; Co."/>
    <x v="0"/>
    <x v="665"/>
    <n v="42952.98"/>
    <n v="41251"/>
    <x v="690"/>
    <n v="14909.34"/>
    <n v="5.496E-3"/>
  </r>
  <r>
    <x v="30"/>
    <x v="23"/>
    <s v="Visa Inc."/>
    <x v="0"/>
    <x v="666"/>
    <n v="43779.31"/>
    <n v="46976.17"/>
    <x v="691"/>
    <n v="-95809.89"/>
    <n v="2.1412E-2"/>
  </r>
  <r>
    <x v="30"/>
    <x v="8"/>
    <s v="Johnson &amp; Johnson"/>
    <x v="0"/>
    <x v="667"/>
    <n v="3667.47"/>
    <n v="3503.49"/>
    <x v="692"/>
    <n v="7039.66"/>
    <n v="2.2880000000000001E-3"/>
  </r>
  <r>
    <x v="30"/>
    <x v="24"/>
    <s v="Procter &amp; Gamble Co."/>
    <x v="0"/>
    <x v="668"/>
    <n v="38415.47"/>
    <n v="33797.480000000003"/>
    <x v="693"/>
    <n v="427810.59"/>
    <n v="4.7619000000000002E-2"/>
  </r>
  <r>
    <x v="30"/>
    <x v="10"/>
    <s v="Netflix, Inc."/>
    <x v="0"/>
    <x v="669"/>
    <n v="47633.2"/>
    <n v="51132.74"/>
    <x v="694"/>
    <n v="-306069.77"/>
    <n v="6.8015999999999993E-2"/>
  </r>
  <r>
    <x v="30"/>
    <x v="11"/>
    <s v="Euro / US Dollar"/>
    <x v="1"/>
    <x v="670"/>
    <n v="12987.17"/>
    <n v="14704.33"/>
    <x v="695"/>
    <n v="-117831.52"/>
    <n v="1.5346E-2"/>
  </r>
  <r>
    <x v="30"/>
    <x v="12"/>
    <s v="British Pound / US Dollar"/>
    <x v="1"/>
    <x v="671"/>
    <n v="34840.57"/>
    <n v="32815.53"/>
    <x v="696"/>
    <n v="41047.56"/>
    <n v="1.0116999999999999E-2"/>
  </r>
  <r>
    <x v="30"/>
    <x v="13"/>
    <s v="US Dollar / Japanese Yen"/>
    <x v="1"/>
    <x v="377"/>
    <n v="46949.67"/>
    <n v="51510.1"/>
    <x v="697"/>
    <n v="-450114.44"/>
    <n v="7.7323000000000003E-2"/>
  </r>
  <r>
    <x v="30"/>
    <x v="14"/>
    <s v="Australian Dollar / US Dollar"/>
    <x v="1"/>
    <x v="672"/>
    <n v="203.77"/>
    <n v="199.74"/>
    <x v="698"/>
    <n v="219.51"/>
    <n v="1.65E-4"/>
  </r>
  <r>
    <x v="30"/>
    <x v="15"/>
    <s v="US Dollar / Canadian Dollar"/>
    <x v="1"/>
    <x v="591"/>
    <n v="18890.28"/>
    <n v="17742.400000000001"/>
    <x v="699"/>
    <n v="23852.95"/>
    <n v="5.607E-3"/>
  </r>
  <r>
    <x v="30"/>
    <x v="16"/>
    <s v="New Zealand Dollar / US Dollar"/>
    <x v="1"/>
    <x v="673"/>
    <n v="32452.61"/>
    <n v="31881.41"/>
    <x v="700"/>
    <n v="40806.53"/>
    <n v="3.4639999999999997E-2"/>
  </r>
  <r>
    <x v="30"/>
    <x v="17"/>
    <s v="Swiss Franc / US Dollar"/>
    <x v="1"/>
    <x v="674"/>
    <n v="27147.29"/>
    <n v="25861.200000000001"/>
    <x v="701"/>
    <n v="79107.399999999994"/>
    <n v="2.4192999999999999E-2"/>
  </r>
  <r>
    <x v="30"/>
    <x v="18"/>
    <s v="Bitcoin"/>
    <x v="2"/>
    <x v="675"/>
    <n v="32488.240000000002"/>
    <n v="33999.08"/>
    <x v="702"/>
    <n v="-22451.08"/>
    <n v="7.6839999999999999E-3"/>
  </r>
  <r>
    <x v="30"/>
    <x v="19"/>
    <s v="Ethereum"/>
    <x v="2"/>
    <x v="676"/>
    <n v="11159.51"/>
    <n v="10956.99"/>
    <x v="703"/>
    <n v="9105.2999999999993"/>
    <n v="7.4920000000000004E-3"/>
  </r>
  <r>
    <x v="30"/>
    <x v="20"/>
    <s v="Ripple"/>
    <x v="2"/>
    <x v="677"/>
    <n v="400.1"/>
    <n v="380.04"/>
    <x v="704"/>
    <n v="1512.72"/>
    <n v="4.3600000000000003E-4"/>
  </r>
  <r>
    <x v="30"/>
    <x v="21"/>
    <s v="SPDR S&amp;P 500 ETF Trust"/>
    <x v="3"/>
    <x v="678"/>
    <n v="796.19"/>
    <n v="685.8"/>
    <x v="705"/>
    <n v="4899.1099999999997"/>
    <n v="4.6299999999999998E-4"/>
  </r>
  <r>
    <x v="30"/>
    <x v="22"/>
    <s v="Invesco QQQ Trust"/>
    <x v="3"/>
    <x v="679"/>
    <n v="32228.83"/>
    <n v="36464.339999999997"/>
    <x v="706"/>
    <n v="-98687.38"/>
    <n v="1.2921999999999999E-2"/>
  </r>
  <r>
    <x v="31"/>
    <x v="0"/>
    <s v="Apple Inc."/>
    <x v="0"/>
    <x v="359"/>
    <n v="40062.58"/>
    <n v="40130.800000000003"/>
    <x v="707"/>
    <n v="-986.46"/>
    <n v="8.8260000000000005E-3"/>
  </r>
  <r>
    <x v="31"/>
    <x v="2"/>
    <s v="Alphabet Inc."/>
    <x v="0"/>
    <x v="680"/>
    <n v="17918.91"/>
    <n v="16053.35"/>
    <x v="708"/>
    <n v="121242.74"/>
    <n v="1.5868E-2"/>
  </r>
  <r>
    <x v="31"/>
    <x v="3"/>
    <s v="Amazon.com, Inc."/>
    <x v="0"/>
    <x v="681"/>
    <n v="31379.35"/>
    <n v="33116.339999999997"/>
    <x v="709"/>
    <n v="-162964.4"/>
    <n v="4.7253999999999997E-2"/>
  </r>
  <r>
    <x v="31"/>
    <x v="5"/>
    <s v="Meta Platforms, Inc."/>
    <x v="0"/>
    <x v="682"/>
    <n v="9006.73"/>
    <n v="7241.92"/>
    <x v="710"/>
    <n v="144379.10999999999"/>
    <n v="9.0109999999999999E-3"/>
  </r>
  <r>
    <x v="31"/>
    <x v="7"/>
    <s v="JPMorgan Chase &amp; Co."/>
    <x v="0"/>
    <x v="683"/>
    <n v="36392.639999999999"/>
    <n v="42795.53"/>
    <x v="711"/>
    <n v="-165706.79"/>
    <n v="1.6844999999999999E-2"/>
  </r>
  <r>
    <x v="31"/>
    <x v="23"/>
    <s v="Visa Inc."/>
    <x v="0"/>
    <x v="684"/>
    <n v="9668.85"/>
    <n v="8404.01"/>
    <x v="712"/>
    <n v="54375.47"/>
    <n v="5.4949999999999999E-3"/>
  </r>
  <r>
    <x v="31"/>
    <x v="8"/>
    <s v="Johnson &amp; Johnson"/>
    <x v="0"/>
    <x v="685"/>
    <n v="44145.21"/>
    <n v="42798.559999999998"/>
    <x v="713"/>
    <n v="69137.009999999995"/>
    <n v="3.3418000000000003E-2"/>
  </r>
  <r>
    <x v="31"/>
    <x v="24"/>
    <s v="Procter &amp; Gamble Co."/>
    <x v="0"/>
    <x v="686"/>
    <n v="1707.33"/>
    <n v="1715.09"/>
    <x v="714"/>
    <n v="-162.11000000000001"/>
    <n v="5.4500000000000002E-4"/>
  </r>
  <r>
    <x v="31"/>
    <x v="9"/>
    <s v="The Walt Disney Company"/>
    <x v="0"/>
    <x v="687"/>
    <n v="17900.07"/>
    <n v="14840.16"/>
    <x v="715"/>
    <n v="245221.19"/>
    <n v="1.8088E-2"/>
  </r>
  <r>
    <x v="31"/>
    <x v="10"/>
    <s v="Netflix, Inc."/>
    <x v="0"/>
    <x v="688"/>
    <n v="28090.799999999999"/>
    <n v="26805.26"/>
    <x v="716"/>
    <n v="116187.11"/>
    <n v="3.6845999999999997E-2"/>
  </r>
  <r>
    <x v="31"/>
    <x v="11"/>
    <s v="Euro / US Dollar"/>
    <x v="1"/>
    <x v="689"/>
    <n v="37814.94"/>
    <n v="35058.730000000003"/>
    <x v="717"/>
    <n v="124222.38"/>
    <n v="2.4032000000000001E-2"/>
  </r>
  <r>
    <x v="31"/>
    <x v="12"/>
    <s v="British Pound / US Dollar"/>
    <x v="1"/>
    <x v="690"/>
    <n v="28829.16"/>
    <n v="26350.28"/>
    <x v="718"/>
    <n v="102551.27"/>
    <n v="1.6579E-2"/>
  </r>
  <r>
    <x v="31"/>
    <x v="13"/>
    <s v="US Dollar / Japanese Yen"/>
    <x v="1"/>
    <x v="691"/>
    <n v="32245.89"/>
    <n v="26692.560000000001"/>
    <x v="719"/>
    <n v="48425.04"/>
    <n v="3.5400000000000002E-3"/>
  </r>
  <r>
    <x v="31"/>
    <x v="14"/>
    <s v="Australian Dollar / US Dollar "/>
    <x v="1"/>
    <x v="360"/>
    <n v="34828.92"/>
    <n v="34196.17"/>
    <x v="720"/>
    <n v="26809.62"/>
    <n v="2.2036E-2"/>
  </r>
  <r>
    <x v="31"/>
    <x v="15"/>
    <s v="US Dollar / Canadian Dollar"/>
    <x v="1"/>
    <x v="692"/>
    <n v="34386.19"/>
    <n v="33501.54"/>
    <x v="721"/>
    <n v="31555.47"/>
    <n v="1.8175E-2"/>
  </r>
  <r>
    <x v="31"/>
    <x v="16"/>
    <s v="New Zealand Dollar / US Dollar"/>
    <x v="1"/>
    <x v="693"/>
    <n v="5557.96"/>
    <n v="6552.05"/>
    <x v="722"/>
    <n v="-79099.740000000005"/>
    <n v="7.9290000000000003E-3"/>
  </r>
  <r>
    <x v="31"/>
    <x v="17"/>
    <s v="Swiss Franc / US Dollar"/>
    <x v="1"/>
    <x v="694"/>
    <n v="37656.68"/>
    <n v="43497.96"/>
    <x v="723"/>
    <n v="-507490.41"/>
    <n v="5.7475999999999999E-2"/>
  </r>
  <r>
    <x v="31"/>
    <x v="18"/>
    <s v="Bitcoin"/>
    <x v="2"/>
    <x v="695"/>
    <n v="11307.01"/>
    <n v="10238.780000000001"/>
    <x v="724"/>
    <n v="79508.36"/>
    <n v="1.159E-2"/>
  </r>
  <r>
    <x v="31"/>
    <x v="19"/>
    <s v="Ethereum"/>
    <x v="2"/>
    <x v="696"/>
    <n v="676.14"/>
    <n v="599.37"/>
    <x v="725"/>
    <n v="823.74"/>
    <n v="9.7999999999999997E-5"/>
  </r>
  <r>
    <x v="31"/>
    <x v="20"/>
    <s v="Ripple"/>
    <x v="2"/>
    <x v="697"/>
    <n v="7716.87"/>
    <n v="7730.8"/>
    <x v="726"/>
    <n v="-670.45"/>
    <n v="5.659E-3"/>
  </r>
  <r>
    <x v="31"/>
    <x v="21"/>
    <s v="SPDR S&amp;P 500 ETF Trust"/>
    <x v="3"/>
    <x v="698"/>
    <n v="15371.2"/>
    <n v="17645.099999999999"/>
    <x v="727"/>
    <n v="-46842.34"/>
    <n v="5.5279999999999999E-3"/>
  </r>
  <r>
    <x v="31"/>
    <x v="22"/>
    <s v="Invesco QQQ Trust"/>
    <x v="3"/>
    <x v="699"/>
    <n v="13293.62"/>
    <n v="15563.79"/>
    <x v="728"/>
    <n v="-108968.16"/>
    <n v="1.1362000000000001E-2"/>
  </r>
  <r>
    <x v="32"/>
    <x v="0"/>
    <s v="Apple Inc."/>
    <x v="0"/>
    <x v="700"/>
    <n v="21140.97"/>
    <n v="19399"/>
    <x v="729"/>
    <n v="129846.44"/>
    <n v="2.1992000000000001E-2"/>
  </r>
  <r>
    <x v="32"/>
    <x v="1"/>
    <s v="Microsoft Corporation"/>
    <x v="0"/>
    <x v="701"/>
    <n v="1803.68"/>
    <n v="1634.98"/>
    <x v="730"/>
    <n v="1695.44"/>
    <n v="2.5000000000000001E-4"/>
  </r>
  <r>
    <x v="32"/>
    <x v="2"/>
    <s v="Alphabet Inc."/>
    <x v="0"/>
    <x v="702"/>
    <n v="10301.15"/>
    <n v="11478.48"/>
    <x v="731"/>
    <n v="-35896.79"/>
    <n v="5.3229999999999996E-3"/>
  </r>
  <r>
    <x v="32"/>
    <x v="3"/>
    <s v="Amazon.com, Inc."/>
    <x v="0"/>
    <x v="703"/>
    <n v="11946.2"/>
    <n v="11062.72"/>
    <x v="732"/>
    <n v="80511.53"/>
    <n v="1.5332999999999999E-2"/>
  </r>
  <r>
    <x v="32"/>
    <x v="4"/>
    <s v="Tesla, Inc."/>
    <x v="0"/>
    <x v="166"/>
    <n v="33966.559999999998"/>
    <n v="38763.86"/>
    <x v="733"/>
    <n v="-59054.76"/>
    <n v="7.2570000000000004E-3"/>
  </r>
  <r>
    <x v="32"/>
    <x v="5"/>
    <s v="Meta Platforms, Inc."/>
    <x v="0"/>
    <x v="704"/>
    <n v="26272.95"/>
    <n v="22776.6"/>
    <x v="734"/>
    <n v="294952.09000000003"/>
    <n v="2.9222999999999999E-2"/>
  </r>
  <r>
    <x v="32"/>
    <x v="6"/>
    <s v="NVIDIA Corporation"/>
    <x v="0"/>
    <x v="705"/>
    <n v="697.78"/>
    <n v="656.65"/>
    <x v="735"/>
    <n v="1629.16"/>
    <n v="3.9599999999999998E-4"/>
  </r>
  <r>
    <x v="32"/>
    <x v="7"/>
    <s v="JPMorgan Chase &amp; Co."/>
    <x v="0"/>
    <x v="706"/>
    <n v="48932.3"/>
    <n v="55905.46"/>
    <x v="736"/>
    <n v="-48602.93"/>
    <n v="5.9259999999999998E-3"/>
  </r>
  <r>
    <x v="32"/>
    <x v="23"/>
    <s v="Visa Inc."/>
    <x v="0"/>
    <x v="707"/>
    <n v="31943.91"/>
    <n v="37891.269999999997"/>
    <x v="737"/>
    <n v="-569221.82999999996"/>
    <n v="5.5156999999999998E-2"/>
  </r>
  <r>
    <x v="32"/>
    <x v="24"/>
    <s v="Procter &amp; Gamble Co."/>
    <x v="0"/>
    <x v="708"/>
    <n v="48474.11"/>
    <n v="48453.31"/>
    <x v="738"/>
    <n v="673.92"/>
    <n v="2.3876000000000001E-2"/>
  </r>
  <r>
    <x v="32"/>
    <x v="9"/>
    <s v="The Walt Disney Company"/>
    <x v="0"/>
    <x v="709"/>
    <n v="2066.84"/>
    <n v="1887.45"/>
    <x v="739"/>
    <n v="1162.45"/>
    <n v="1.8599999999999999E-4"/>
  </r>
  <r>
    <x v="32"/>
    <x v="10"/>
    <s v="Netflix, Inc."/>
    <x v="0"/>
    <x v="710"/>
    <n v="33272.99"/>
    <n v="36851.64"/>
    <x v="740"/>
    <n v="-309946.88"/>
    <n v="4.8543000000000003E-2"/>
  </r>
  <r>
    <x v="32"/>
    <x v="11"/>
    <s v="Euro / US Dollar"/>
    <x v="1"/>
    <x v="711"/>
    <n v="40589.22"/>
    <n v="42814.23"/>
    <x v="741"/>
    <n v="-86085.64"/>
    <n v="2.5193E-2"/>
  </r>
  <r>
    <x v="32"/>
    <x v="12"/>
    <s v="British Pound / US Dollar"/>
    <x v="1"/>
    <x v="712"/>
    <n v="34172.39"/>
    <n v="30064.959999999999"/>
    <x v="742"/>
    <n v="246158.28"/>
    <n v="2.7403E-2"/>
  </r>
  <r>
    <x v="32"/>
    <x v="13"/>
    <s v="US Dollar / Japanese Yen"/>
    <x v="1"/>
    <x v="713"/>
    <n v="6947.72"/>
    <n v="6786.26"/>
    <x v="743"/>
    <n v="7507.89"/>
    <n v="4.7990000000000003E-3"/>
  </r>
  <r>
    <x v="32"/>
    <x v="14"/>
    <s v="Australian Dollar / US Dollar"/>
    <x v="1"/>
    <x v="714"/>
    <n v="21057.51"/>
    <n v="23212.59"/>
    <x v="744"/>
    <n v="-206801.48"/>
    <n v="3.3877999999999998E-2"/>
  </r>
  <r>
    <x v="32"/>
    <x v="15"/>
    <s v="US Dollar / Canadian Dollar"/>
    <x v="1"/>
    <x v="715"/>
    <n v="20159.05"/>
    <n v="16175.24"/>
    <x v="745"/>
    <n v="168515.16"/>
    <n v="1.0406E-2"/>
  </r>
  <r>
    <x v="32"/>
    <x v="16"/>
    <s v="New Zealand Dollar / US Dollar"/>
    <x v="1"/>
    <x v="716"/>
    <n v="24083.77"/>
    <n v="22458.67"/>
    <x v="746"/>
    <n v="52978.26"/>
    <n v="1.1135000000000001E-2"/>
  </r>
  <r>
    <x v="32"/>
    <x v="17"/>
    <s v="Swiss Franc / US Dollar "/>
    <x v="1"/>
    <x v="717"/>
    <n v="33790.519999999997"/>
    <n v="38551.68"/>
    <x v="747"/>
    <n v="-124932.84"/>
    <n v="1.5384999999999999E-2"/>
  </r>
  <r>
    <x v="32"/>
    <x v="18"/>
    <s v="Bitcoin"/>
    <x v="2"/>
    <x v="718"/>
    <n v="4861.24"/>
    <n v="4286.24"/>
    <x v="748"/>
    <n v="9487.5"/>
    <n v="1.0759999999999999E-3"/>
  </r>
  <r>
    <x v="32"/>
    <x v="19"/>
    <s v="Ethereum"/>
    <x v="2"/>
    <x v="719"/>
    <n v="41087.89"/>
    <n v="44067.92"/>
    <x v="749"/>
    <n v="-169682.91"/>
    <n v="3.8163000000000002E-2"/>
  </r>
  <r>
    <x v="32"/>
    <x v="20"/>
    <s v="Ripple"/>
    <x v="2"/>
    <x v="720"/>
    <n v="23818.400000000001"/>
    <n v="21818"/>
    <x v="750"/>
    <n v="113882.77"/>
    <n v="1.8891000000000002E-2"/>
  </r>
  <r>
    <x v="32"/>
    <x v="22"/>
    <s v="Invesco QQQ Trust"/>
    <x v="3"/>
    <x v="721"/>
    <n v="36158.800000000003"/>
    <n v="32932.050000000003"/>
    <x v="751"/>
    <n v="159562.79"/>
    <n v="2.4767999999999998E-2"/>
  </r>
  <r>
    <x v="33"/>
    <x v="0"/>
    <s v="Apple Inc."/>
    <x v="0"/>
    <x v="722"/>
    <n v="35966.07"/>
    <n v="33654.04"/>
    <x v="752"/>
    <n v="88851.31"/>
    <n v="1.967E-2"/>
  </r>
  <r>
    <x v="33"/>
    <x v="1"/>
    <s v="Microsoft Corporation"/>
    <x v="0"/>
    <x v="723"/>
    <n v="32955.410000000003"/>
    <n v="33957.769999999997"/>
    <x v="753"/>
    <n v="-49937.58"/>
    <n v="2.5729999999999999E-2"/>
  </r>
  <r>
    <x v="33"/>
    <x v="2"/>
    <s v="Alphabet Inc."/>
    <x v="0"/>
    <x v="724"/>
    <n v="42604.52"/>
    <n v="36796.33"/>
    <x v="754"/>
    <n v="53841.919999999998"/>
    <n v="5.1879999999999999E-3"/>
  </r>
  <r>
    <x v="33"/>
    <x v="3"/>
    <s v="Amazon.com, Inc."/>
    <x v="0"/>
    <x v="725"/>
    <n v="8716.42"/>
    <n v="10084.799999999999"/>
    <x v="755"/>
    <n v="-123811.02"/>
    <n v="1.3878E-2"/>
  </r>
  <r>
    <x v="33"/>
    <x v="4"/>
    <s v="Tesla, Inc."/>
    <x v="0"/>
    <x v="726"/>
    <n v="46179.07"/>
    <n v="42875.59"/>
    <x v="756"/>
    <n v="280333.31"/>
    <n v="5.5336999999999997E-2"/>
  </r>
  <r>
    <x v="33"/>
    <x v="5"/>
    <s v="Meta Platforms, Inc."/>
    <x v="0"/>
    <x v="727"/>
    <n v="40695.61"/>
    <n v="45720.25"/>
    <x v="757"/>
    <n v="-102502.66"/>
    <n v="1.4185E-2"/>
  </r>
  <r>
    <x v="33"/>
    <x v="6"/>
    <s v="NVIDIA Corporation"/>
    <x v="0"/>
    <x v="720"/>
    <n v="3616.82"/>
    <n v="3161.54"/>
    <x v="758"/>
    <n v="25919.09"/>
    <n v="2.7369999999999998E-3"/>
  </r>
  <r>
    <x v="33"/>
    <x v="7"/>
    <s v="JPMorgan Chase &amp; Co."/>
    <x v="0"/>
    <x v="728"/>
    <n v="6910.92"/>
    <n v="5714.38"/>
    <x v="759"/>
    <n v="69495.039999999994"/>
    <n v="5.0480000000000004E-3"/>
  </r>
  <r>
    <x v="33"/>
    <x v="23"/>
    <s v="Visa Inc."/>
    <x v="0"/>
    <x v="729"/>
    <n v="11216.58"/>
    <n v="13193.47"/>
    <x v="760"/>
    <n v="-72037.87"/>
    <n v="7.3119999999999999E-3"/>
  </r>
  <r>
    <x v="33"/>
    <x v="8"/>
    <s v="Johnson &amp; Johnson"/>
    <x v="0"/>
    <x v="730"/>
    <n v="25012.35"/>
    <n v="24004.05"/>
    <x v="761"/>
    <n v="94296.22"/>
    <n v="3.4141999999999999E-2"/>
  </r>
  <r>
    <x v="33"/>
    <x v="24"/>
    <s v="Procter &amp; Gamble Co."/>
    <x v="0"/>
    <x v="731"/>
    <n v="38241.5"/>
    <n v="32723.84"/>
    <x v="762"/>
    <n v="202939.53"/>
    <n v="1.8304999999999998E-2"/>
  </r>
  <r>
    <x v="33"/>
    <x v="9"/>
    <s v="The Walt Disney Company"/>
    <x v="0"/>
    <x v="732"/>
    <n v="38283.4"/>
    <n v="31168.23"/>
    <x v="763"/>
    <n v="510798.05"/>
    <n v="3.4030999999999999E-2"/>
  </r>
  <r>
    <x v="33"/>
    <x v="10"/>
    <s v="Netflix, Inc."/>
    <x v="0"/>
    <x v="733"/>
    <n v="25390.06"/>
    <n v="26916.89"/>
    <x v="764"/>
    <n v="-12794.84"/>
    <n v="3.431E-3"/>
  </r>
  <r>
    <x v="33"/>
    <x v="11"/>
    <s v="Euro / US Dollar"/>
    <x v="1"/>
    <x v="734"/>
    <n v="34103.42"/>
    <n v="37349.019999999997"/>
    <x v="765"/>
    <n v="-281490.89"/>
    <n v="4.9265999999999997E-2"/>
  </r>
  <r>
    <x v="33"/>
    <x v="12"/>
    <s v="British Pound / US Dollar"/>
    <x v="1"/>
    <x v="214"/>
    <n v="18398.080000000002"/>
    <n v="16143.55"/>
    <x v="766"/>
    <n v="221710.48"/>
    <n v="2.4145E-2"/>
  </r>
  <r>
    <x v="33"/>
    <x v="13"/>
    <s v="US Dollar / Japanese Yen"/>
    <x v="1"/>
    <x v="735"/>
    <n v="764.63"/>
    <n v="831.86"/>
    <x v="767"/>
    <n v="-6665.18"/>
    <n v="1.2539999999999999E-3"/>
  </r>
  <r>
    <x v="33"/>
    <x v="14"/>
    <s v="Australian Dollar / US Dollar"/>
    <x v="1"/>
    <x v="736"/>
    <n v="23945.49"/>
    <n v="20328.54"/>
    <x v="768"/>
    <n v="226348.73"/>
    <n v="1.9348000000000001E-2"/>
  </r>
  <r>
    <x v="33"/>
    <x v="15"/>
    <s v="US Dollar / Canadian Dollar"/>
    <x v="1"/>
    <x v="737"/>
    <n v="39014.82"/>
    <n v="35779.449999999997"/>
    <x v="769"/>
    <n v="305548.34000000003"/>
    <n v="5.1390999999999999E-2"/>
  </r>
  <r>
    <x v="33"/>
    <x v="16"/>
    <s v="New Zealand Dollar / US Dollar"/>
    <x v="1"/>
    <x v="738"/>
    <n v="10193.68"/>
    <n v="8714.09"/>
    <x v="770"/>
    <n v="46725.45"/>
    <n v="4.1850000000000004E-3"/>
  </r>
  <r>
    <x v="33"/>
    <x v="18"/>
    <s v="Bitcoin"/>
    <x v="2"/>
    <x v="739"/>
    <n v="19245.47"/>
    <n v="15738.3"/>
    <x v="771"/>
    <n v="304983.5"/>
    <n v="2.0815E-2"/>
  </r>
  <r>
    <x v="33"/>
    <x v="19"/>
    <s v="Ethereum"/>
    <x v="2"/>
    <x v="740"/>
    <n v="46136.480000000003"/>
    <n v="53655.8"/>
    <x v="772"/>
    <n v="-675610.9"/>
    <n v="7.3321999999999998E-2"/>
  </r>
  <r>
    <x v="33"/>
    <x v="20"/>
    <s v="Ripple"/>
    <x v="2"/>
    <x v="741"/>
    <n v="5478.33"/>
    <n v="5233.1400000000003"/>
    <x v="773"/>
    <n v="2557.33"/>
    <n v="8.3000000000000001E-4"/>
  </r>
  <r>
    <x v="33"/>
    <x v="22"/>
    <s v="Invesco QQQ Trust"/>
    <x v="3"/>
    <x v="742"/>
    <n v="18097.509999999998"/>
    <n v="19250.18"/>
    <x v="774"/>
    <n v="-73171.490000000005"/>
    <n v="1.8585000000000001E-2"/>
  </r>
  <r>
    <x v="34"/>
    <x v="0"/>
    <s v="Apple Inc."/>
    <x v="0"/>
    <x v="743"/>
    <n v="23332.65"/>
    <n v="27680.79"/>
    <x v="775"/>
    <n v="-203449.47"/>
    <n v="1.9698E-2"/>
  </r>
  <r>
    <x v="34"/>
    <x v="1"/>
    <s v="Microsoft Corporation"/>
    <x v="0"/>
    <x v="744"/>
    <n v="38303.519999999997"/>
    <n v="34873.74"/>
    <x v="776"/>
    <n v="75729.539999999994"/>
    <n v="1.1710999999999999E-2"/>
  </r>
  <r>
    <x v="34"/>
    <x v="2"/>
    <s v="Alphabet Inc."/>
    <x v="0"/>
    <x v="745"/>
    <n v="29002.94"/>
    <n v="23689.09"/>
    <x v="777"/>
    <n v="460976.49"/>
    <n v="3.1254999999999998E-2"/>
  </r>
  <r>
    <x v="34"/>
    <x v="3"/>
    <s v="Amazon.com, Inc."/>
    <x v="0"/>
    <x v="746"/>
    <n v="17499.490000000002"/>
    <n v="14541.93"/>
    <x v="778"/>
    <n v="183516.6"/>
    <n v="1.3723000000000001E-2"/>
  </r>
  <r>
    <x v="34"/>
    <x v="4"/>
    <s v="Tesla, Inc."/>
    <x v="0"/>
    <x v="747"/>
    <n v="16340.5"/>
    <n v="18224"/>
    <x v="779"/>
    <n v="-35014.26"/>
    <n v="5.1529999999999996E-3"/>
  </r>
  <r>
    <x v="34"/>
    <x v="5"/>
    <s v="Meta Platforms, Inc."/>
    <x v="0"/>
    <x v="748"/>
    <n v="1296.25"/>
    <n v="1352.79"/>
    <x v="780"/>
    <n v="-5180.76"/>
    <n v="1.885E-3"/>
  </r>
  <r>
    <x v="34"/>
    <x v="6"/>
    <s v="NVIDIA Corporation"/>
    <x v="0"/>
    <x v="749"/>
    <n v="19066.86"/>
    <n v="22863.61"/>
    <x v="781"/>
    <n v="-280921.53000000003"/>
    <n v="2.5728999999999998E-2"/>
  </r>
  <r>
    <x v="34"/>
    <x v="7"/>
    <s v="JPMorgan Chase &amp; Co."/>
    <x v="0"/>
    <x v="750"/>
    <n v="26397.26"/>
    <n v="21660.87"/>
    <x v="782"/>
    <n v="405056.07"/>
    <n v="2.8174000000000001E-2"/>
  </r>
  <r>
    <x v="34"/>
    <x v="23"/>
    <s v="Visa Inc."/>
    <x v="0"/>
    <x v="751"/>
    <n v="22801.94"/>
    <n v="25065.61"/>
    <x v="783"/>
    <n v="-89165.96"/>
    <n v="1.5016E-2"/>
  </r>
  <r>
    <x v="34"/>
    <x v="8"/>
    <s v="Johnson &amp; Johnson"/>
    <x v="0"/>
    <x v="752"/>
    <n v="22459.42"/>
    <n v="21730.39"/>
    <x v="784"/>
    <n v="45564.37"/>
    <n v="2.0656000000000001E-2"/>
  </r>
  <r>
    <x v="34"/>
    <x v="24"/>
    <s v="Procter &amp; Gamble Co. "/>
    <x v="0"/>
    <x v="753"/>
    <n v="15705.94"/>
    <n v="13076.8"/>
    <x v="785"/>
    <n v="84789.77"/>
    <n v="6.4140000000000004E-3"/>
  </r>
  <r>
    <x v="34"/>
    <x v="9"/>
    <s v="The Walt Disney Company"/>
    <x v="0"/>
    <x v="754"/>
    <n v="27737.85"/>
    <n v="32510.15"/>
    <x v="786"/>
    <n v="-143264.45000000001"/>
    <n v="1.4843E-2"/>
  </r>
  <r>
    <x v="34"/>
    <x v="10"/>
    <s v="Netflix, Inc."/>
    <x v="0"/>
    <x v="755"/>
    <n v="17731.3"/>
    <n v="17038.48"/>
    <x v="787"/>
    <n v="62977.34"/>
    <n v="2.3556000000000001E-2"/>
  </r>
  <r>
    <x v="34"/>
    <x v="11"/>
    <s v="Euro / US Dollar"/>
    <x v="1"/>
    <x v="756"/>
    <n v="17760.78"/>
    <n v="17397.72"/>
    <x v="788"/>
    <n v="27294.85"/>
    <n v="1.9893000000000001E-2"/>
  </r>
  <r>
    <x v="34"/>
    <x v="12"/>
    <s v="British Pound / US Dollar"/>
    <x v="1"/>
    <x v="757"/>
    <n v="4207.8"/>
    <n v="4873.6400000000003"/>
    <x v="789"/>
    <n v="-62575.64"/>
    <n v="6.966E-3"/>
  </r>
  <r>
    <x v="34"/>
    <x v="13"/>
    <s v="US Dollar / Japanese Yen"/>
    <x v="1"/>
    <x v="758"/>
    <n v="17069.04"/>
    <n v="17506.900000000001"/>
    <x v="790"/>
    <n v="-14558.85"/>
    <n v="8.8529999999999998E-3"/>
  </r>
  <r>
    <x v="34"/>
    <x v="14"/>
    <s v="Australian Dollar / US Dollar"/>
    <x v="1"/>
    <x v="759"/>
    <n v="49460.480000000003"/>
    <n v="43736.53"/>
    <x v="791"/>
    <n v="428094.22"/>
    <n v="4.9749000000000002E-2"/>
  </r>
  <r>
    <x v="34"/>
    <x v="15"/>
    <s v="US Dollar / Canadian Dollar"/>
    <x v="1"/>
    <x v="760"/>
    <n v="45886.3"/>
    <n v="54858.09"/>
    <x v="792"/>
    <n v="-290775.71000000002"/>
    <n v="2.7040999999999999E-2"/>
  </r>
  <r>
    <x v="34"/>
    <x v="17"/>
    <s v="Swiss Franc / US Dollar"/>
    <x v="1"/>
    <x v="761"/>
    <n v="14761.18"/>
    <n v="12456.16"/>
    <x v="793"/>
    <n v="193506.43"/>
    <n v="1.5904000000000001E-2"/>
  </r>
  <r>
    <x v="34"/>
    <x v="18"/>
    <s v="Bitcoin"/>
    <x v="2"/>
    <x v="762"/>
    <n v="3971.77"/>
    <n v="4437.7700000000004"/>
    <x v="794"/>
    <n v="-17987.599999999999"/>
    <n v="2.6050000000000001E-3"/>
  </r>
  <r>
    <x v="34"/>
    <x v="19"/>
    <s v="Ethereum "/>
    <x v="2"/>
    <x v="763"/>
    <n v="21680.21"/>
    <n v="25429.74"/>
    <x v="795"/>
    <n v="-348143.86"/>
    <n v="3.5910999999999998E-2"/>
  </r>
  <r>
    <x v="34"/>
    <x v="20"/>
    <s v="Ripple"/>
    <x v="2"/>
    <x v="764"/>
    <n v="47159.26"/>
    <n v="50429.24"/>
    <x v="796"/>
    <n v="-133218.99"/>
    <n v="3.1247E-2"/>
  </r>
  <r>
    <x v="34"/>
    <x v="21"/>
    <s v="SPDR S&amp;P 500 ETF Trust"/>
    <x v="3"/>
    <x v="765"/>
    <n v="179.82"/>
    <n v="148.69"/>
    <x v="797"/>
    <n v="2372.11"/>
    <n v="1.7200000000000001E-4"/>
  </r>
  <r>
    <x v="34"/>
    <x v="22"/>
    <s v="Invesco QQQ Trust"/>
    <x v="3"/>
    <x v="766"/>
    <n v="9019.6200000000008"/>
    <n v="8298.41"/>
    <x v="798"/>
    <n v="48616.77"/>
    <n v="8.5079999999999999E-3"/>
  </r>
  <r>
    <x v="35"/>
    <x v="0"/>
    <s v="Apple Inc."/>
    <x v="0"/>
    <x v="767"/>
    <n v="37752.959999999999"/>
    <n v="34540.51"/>
    <x v="799"/>
    <n v="284912.19"/>
    <n v="4.6591E-2"/>
  </r>
  <r>
    <x v="35"/>
    <x v="1"/>
    <s v="Microsoft Corporation"/>
    <x v="0"/>
    <x v="768"/>
    <n v="24197.26"/>
    <n v="27146.63"/>
    <x v="800"/>
    <n v="-231525.55"/>
    <n v="3.2411000000000002E-2"/>
  </r>
  <r>
    <x v="35"/>
    <x v="2"/>
    <s v="Alphabet Inc."/>
    <x v="0"/>
    <x v="769"/>
    <n v="15894.57"/>
    <n v="15203.97"/>
    <x v="801"/>
    <n v="20614.41"/>
    <n v="6.9020000000000001E-3"/>
  </r>
  <r>
    <x v="35"/>
    <x v="3"/>
    <s v="Amazon.com, Inc."/>
    <x v="0"/>
    <x v="468"/>
    <n v="8343.43"/>
    <n v="7362.91"/>
    <x v="802"/>
    <n v="58233.08"/>
    <n v="6.6509999999999998E-3"/>
  </r>
  <r>
    <x v="35"/>
    <x v="4"/>
    <s v="Tesla, Inc."/>
    <x v="0"/>
    <x v="770"/>
    <n v="45613.18"/>
    <n v="50481.79"/>
    <x v="803"/>
    <n v="-350296.49"/>
    <n v="5.5241999999999999E-2"/>
  </r>
  <r>
    <x v="35"/>
    <x v="5"/>
    <s v="Meta Platforms, Inc."/>
    <x v="0"/>
    <x v="771"/>
    <n v="45534.48"/>
    <n v="42465.49"/>
    <x v="804"/>
    <n v="248956.47"/>
    <n v="5.2392000000000001E-2"/>
  </r>
  <r>
    <x v="35"/>
    <x v="6"/>
    <s v="NVIDIA Corporation"/>
    <x v="0"/>
    <x v="772"/>
    <n v="15087.29"/>
    <n v="13457.89"/>
    <x v="805"/>
    <n v="32441.35"/>
    <n v="4.0749999999999996E-3"/>
  </r>
  <r>
    <x v="35"/>
    <x v="7"/>
    <s v="JPMorgan Chase &amp; Co."/>
    <x v="0"/>
    <x v="773"/>
    <n v="3713.03"/>
    <n v="4042.91"/>
    <x v="806"/>
    <n v="-4311.53"/>
    <n v="8.0400000000000003E-4"/>
  </r>
  <r>
    <x v="35"/>
    <x v="8"/>
    <s v="Johnson &amp; Johnson"/>
    <x v="0"/>
    <x v="774"/>
    <n v="28058.59"/>
    <n v="27871.71"/>
    <x v="807"/>
    <n v="18099.330000000002"/>
    <n v="4.1055000000000001E-2"/>
  </r>
  <r>
    <x v="35"/>
    <x v="24"/>
    <s v="Procter &amp; Gamble Co."/>
    <x v="0"/>
    <x v="775"/>
    <n v="48760.03"/>
    <n v="46757.919999999998"/>
    <x v="808"/>
    <n v="52635.47"/>
    <n v="1.8696000000000001E-2"/>
  </r>
  <r>
    <x v="35"/>
    <x v="9"/>
    <s v="The Walt Disney Company"/>
    <x v="0"/>
    <x v="776"/>
    <n v="24500.78"/>
    <n v="22050.400000000001"/>
    <x v="809"/>
    <n v="213575.12"/>
    <n v="2.9229999999999999E-2"/>
  </r>
  <r>
    <x v="35"/>
    <x v="10"/>
    <s v="Netflix, Inc."/>
    <x v="0"/>
    <x v="777"/>
    <n v="7547.59"/>
    <n v="7008.52"/>
    <x v="810"/>
    <n v="19999.5"/>
    <n v="3.9550000000000002E-3"/>
  </r>
  <r>
    <x v="35"/>
    <x v="11"/>
    <s v="Euro / US Dollar"/>
    <x v="1"/>
    <x v="778"/>
    <n v="35449.230000000003"/>
    <n v="35653.86"/>
    <x v="811"/>
    <n v="-7278.69"/>
    <n v="1.9288E-2"/>
  </r>
  <r>
    <x v="35"/>
    <x v="13"/>
    <s v="US Dollar / Japanese Yen"/>
    <x v="1"/>
    <x v="779"/>
    <n v="21785.26"/>
    <n v="19992.099999999999"/>
    <x v="812"/>
    <n v="59514.98"/>
    <n v="1.0092E-2"/>
  </r>
  <r>
    <x v="35"/>
    <x v="14"/>
    <s v="Australian Dollar / US Dollar"/>
    <x v="1"/>
    <x v="780"/>
    <n v="35729.449999999997"/>
    <n v="36006.42"/>
    <x v="813"/>
    <n v="-17540.509999999998"/>
    <n v="3.4680999999999997E-2"/>
  </r>
  <r>
    <x v="35"/>
    <x v="15"/>
    <s v="US Dollar / Canadian Dollar"/>
    <x v="1"/>
    <x v="781"/>
    <n v="20826.82"/>
    <n v="17913.97"/>
    <x v="814"/>
    <n v="17273.2"/>
    <n v="1.616E-3"/>
  </r>
  <r>
    <x v="35"/>
    <x v="16"/>
    <s v="New Zealand Dollar / US Dollar"/>
    <x v="1"/>
    <x v="782"/>
    <n v="17535.63"/>
    <n v="17950.57"/>
    <x v="815"/>
    <n v="-8240.7099999999991"/>
    <n v="5.4219999999999997E-3"/>
  </r>
  <r>
    <x v="35"/>
    <x v="17"/>
    <s v="Swiss Franc / US Dollar"/>
    <x v="1"/>
    <x v="783"/>
    <n v="12752.37"/>
    <n v="12961.6"/>
    <x v="816"/>
    <n v="-9061.75"/>
    <n v="8.5380000000000005E-3"/>
  </r>
  <r>
    <x v="35"/>
    <x v="18"/>
    <s v="Bitcoin"/>
    <x v="2"/>
    <x v="151"/>
    <n v="16521.41"/>
    <n v="18318.8"/>
    <x v="817"/>
    <n v="-139800.99"/>
    <n v="2.1669999999999998E-2"/>
  </r>
  <r>
    <x v="35"/>
    <x v="19"/>
    <s v="Ethereum"/>
    <x v="2"/>
    <x v="784"/>
    <n v="40171.620000000003"/>
    <n v="34491.22"/>
    <x v="818"/>
    <n v="77707.87"/>
    <n v="7.1760000000000001E-3"/>
  </r>
  <r>
    <x v="35"/>
    <x v="20"/>
    <s v="Ripple"/>
    <x v="2"/>
    <x v="785"/>
    <n v="5882.48"/>
    <n v="6024"/>
    <x v="819"/>
    <n v="-7435.46"/>
    <n v="4.8139999999999997E-3"/>
  </r>
  <r>
    <x v="35"/>
    <x v="21"/>
    <s v="SPDR S&amp;P 500 ETF Trust"/>
    <x v="3"/>
    <x v="786"/>
    <n v="41683.57"/>
    <n v="45207.46"/>
    <x v="820"/>
    <n v="-334135.25"/>
    <n v="6.5194000000000002E-2"/>
  </r>
  <r>
    <x v="35"/>
    <x v="22"/>
    <s v="Invesco QQQ Trust"/>
    <x v="3"/>
    <x v="787"/>
    <n v="23314.47"/>
    <n v="24900.22"/>
    <x v="821"/>
    <n v="-63017.71"/>
    <n v="1.5049999999999999E-2"/>
  </r>
  <r>
    <x v="36"/>
    <x v="0"/>
    <s v="Apple Inc."/>
    <x v="0"/>
    <x v="788"/>
    <n v="26309.61"/>
    <n v="21106.77"/>
    <x v="822"/>
    <n v="244533.48"/>
    <n v="1.5088000000000001E-2"/>
  </r>
  <r>
    <x v="36"/>
    <x v="1"/>
    <s v="Microsoft Corporation"/>
    <x v="0"/>
    <x v="789"/>
    <n v="34781.040000000001"/>
    <n v="31345.200000000001"/>
    <x v="823"/>
    <n v="31506.65"/>
    <n v="4.372E-3"/>
  </r>
  <r>
    <x v="36"/>
    <x v="3"/>
    <s v="Amazon.com, Inc."/>
    <x v="0"/>
    <x v="790"/>
    <n v="2821.28"/>
    <n v="2976.43"/>
    <x v="824"/>
    <n v="-13242.05"/>
    <n v="3.8639999999999998E-3"/>
  </r>
  <r>
    <x v="36"/>
    <x v="4"/>
    <s v="Tesla, Inc."/>
    <x v="0"/>
    <x v="477"/>
    <n v="35471.26"/>
    <n v="41227.89"/>
    <x v="825"/>
    <n v="-201885.01"/>
    <n v="2.1989999999999999E-2"/>
  </r>
  <r>
    <x v="36"/>
    <x v="5"/>
    <s v="Meta Platforms, Inc. "/>
    <x v="0"/>
    <x v="791"/>
    <n v="36453.269999999997"/>
    <n v="30386.99"/>
    <x v="826"/>
    <n v="319328.98"/>
    <n v="2.4327999999999999E-2"/>
  </r>
  <r>
    <x v="36"/>
    <x v="6"/>
    <s v="NVIDIA Corporation"/>
    <x v="0"/>
    <x v="792"/>
    <n v="17085.8"/>
    <n v="17551.72"/>
    <x v="827"/>
    <n v="-17854.05"/>
    <n v="1.0229E-2"/>
  </r>
  <r>
    <x v="36"/>
    <x v="7"/>
    <s v="JPMorgan Chase &amp; Co."/>
    <x v="0"/>
    <x v="793"/>
    <n v="39441.06"/>
    <n v="34984.629999999997"/>
    <x v="828"/>
    <n v="346888.51"/>
    <n v="4.1417000000000002E-2"/>
  </r>
  <r>
    <x v="36"/>
    <x v="23"/>
    <s v="Visa Inc."/>
    <x v="0"/>
    <x v="794"/>
    <n v="2685.7"/>
    <n v="2906.91"/>
    <x v="829"/>
    <n v="-3895.51"/>
    <n v="7.7899999999999996E-4"/>
  </r>
  <r>
    <x v="36"/>
    <x v="8"/>
    <s v="Johnson &amp; Johnson"/>
    <x v="0"/>
    <x v="795"/>
    <n v="24504.49"/>
    <n v="25275.85"/>
    <x v="830"/>
    <n v="-23241.08"/>
    <n v="1.1583E-2"/>
  </r>
  <r>
    <x v="36"/>
    <x v="24"/>
    <s v="Procter &amp; Gamble Co."/>
    <x v="0"/>
    <x v="796"/>
    <n v="35115.33"/>
    <n v="32965.17"/>
    <x v="831"/>
    <n v="53775.5"/>
    <n v="1.2539E-2"/>
  </r>
  <r>
    <x v="36"/>
    <x v="9"/>
    <s v="The Walt Disney Company"/>
    <x v="0"/>
    <x v="797"/>
    <n v="23395.06"/>
    <n v="19010.34"/>
    <x v="832"/>
    <n v="129480.78"/>
    <n v="8.5380000000000005E-3"/>
  </r>
  <r>
    <x v="36"/>
    <x v="11"/>
    <s v="Euro / US Dollar"/>
    <x v="1"/>
    <x v="798"/>
    <n v="1107.06"/>
    <n v="1243.99"/>
    <x v="833"/>
    <n v="-3106.94"/>
    <n v="4.2900000000000002E-4"/>
  </r>
  <r>
    <x v="36"/>
    <x v="12"/>
    <s v="British Pound / US Dollar"/>
    <x v="1"/>
    <x v="799"/>
    <n v="48538.87"/>
    <n v="55866.93"/>
    <x v="834"/>
    <n v="-245636.57"/>
    <n v="2.8480999999999999E-2"/>
  </r>
  <r>
    <x v="36"/>
    <x v="13"/>
    <s v="US Dollar / Japanese Yen"/>
    <x v="1"/>
    <x v="800"/>
    <n v="44332.03"/>
    <n v="52581.97"/>
    <x v="835"/>
    <n v="-764109.44"/>
    <n v="7.4069999999999997E-2"/>
  </r>
  <r>
    <x v="36"/>
    <x v="15"/>
    <s v="US Dollar / Canadian Dollar"/>
    <x v="1"/>
    <x v="373"/>
    <n v="34241.980000000003"/>
    <n v="38976.53"/>
    <x v="836"/>
    <n v="-133751.04000000001"/>
    <n v="1.6746E-2"/>
  </r>
  <r>
    <x v="36"/>
    <x v="16"/>
    <s v="New Zealand Dollar / US Dollar"/>
    <x v="1"/>
    <x v="801"/>
    <n v="38157.550000000003"/>
    <n v="31988.62"/>
    <x v="837"/>
    <n v="444718.16"/>
    <n v="3.5073E-2"/>
  </r>
  <r>
    <x v="36"/>
    <x v="17"/>
    <s v="Swiss Franc / US Dollar"/>
    <x v="1"/>
    <x v="802"/>
    <n v="24425.7"/>
    <n v="26774.76"/>
    <x v="838"/>
    <n v="-27742.400000000001"/>
    <n v="4.8089999999999999E-3"/>
  </r>
  <r>
    <x v="36"/>
    <x v="18"/>
    <s v="Bitcoin"/>
    <x v="2"/>
    <x v="803"/>
    <n v="32285.95"/>
    <n v="27611.98"/>
    <x v="839"/>
    <n v="429491.1"/>
    <n v="3.8588999999999998E-2"/>
  </r>
  <r>
    <x v="36"/>
    <x v="19"/>
    <s v="Ethereum"/>
    <x v="2"/>
    <x v="804"/>
    <n v="47926.47"/>
    <n v="46426.12"/>
    <x v="840"/>
    <n v="12467.91"/>
    <n v="5.868E-3"/>
  </r>
  <r>
    <x v="36"/>
    <x v="20"/>
    <s v="Ripple"/>
    <x v="2"/>
    <x v="805"/>
    <n v="15964.91"/>
    <n v="16441.830000000002"/>
    <x v="841"/>
    <n v="-2937.83"/>
    <n v="1.5399999999999999E-3"/>
  </r>
  <r>
    <x v="36"/>
    <x v="21"/>
    <s v="SPDR S&amp;P 500 ETF Trust"/>
    <x v="3"/>
    <x v="567"/>
    <n v="40124.870000000003"/>
    <n v="39326.71"/>
    <x v="842"/>
    <n v="49765.279999999999"/>
    <n v="3.7293E-2"/>
  </r>
  <r>
    <x v="36"/>
    <x v="22"/>
    <s v="Invesco QQQ Trust"/>
    <x v="3"/>
    <x v="806"/>
    <n v="7536.35"/>
    <n v="7045.33"/>
    <x v="843"/>
    <n v="33929.480000000003"/>
    <n v="7.404E-3"/>
  </r>
  <r>
    <x v="37"/>
    <x v="0"/>
    <s v="Apple Inc."/>
    <x v="0"/>
    <x v="807"/>
    <n v="18367.86"/>
    <n v="21227.119999999999"/>
    <x v="844"/>
    <n v="-147280.48000000001"/>
    <n v="1.6629999999999999E-2"/>
  </r>
  <r>
    <x v="37"/>
    <x v="2"/>
    <s v="Alphabet Inc."/>
    <x v="0"/>
    <x v="808"/>
    <n v="48593.2"/>
    <n v="52266.69"/>
    <x v="845"/>
    <n v="-114245.54"/>
    <n v="2.4722000000000001E-2"/>
  </r>
  <r>
    <x v="37"/>
    <x v="3"/>
    <s v="Amazon.com, Inc."/>
    <x v="0"/>
    <x v="809"/>
    <n v="31897.97"/>
    <n v="36772.449999999997"/>
    <x v="846"/>
    <n v="-476724.14"/>
    <n v="5.4697000000000003E-2"/>
  </r>
  <r>
    <x v="37"/>
    <x v="4"/>
    <s v="Tesla, Inc."/>
    <x v="0"/>
    <x v="810"/>
    <n v="44148.61"/>
    <n v="50097.25"/>
    <x v="847"/>
    <n v="-398737.34"/>
    <n v="5.1071999999999999E-2"/>
  </r>
  <r>
    <x v="37"/>
    <x v="5"/>
    <s v="Meta Platforms, Inc."/>
    <x v="0"/>
    <x v="811"/>
    <n v="23656.46"/>
    <n v="26123.54"/>
    <x v="848"/>
    <n v="-100040.09"/>
    <n v="1.6111E-2"/>
  </r>
  <r>
    <x v="37"/>
    <x v="6"/>
    <s v="NVIDIA Corporation"/>
    <x v="0"/>
    <x v="812"/>
    <n v="955.57"/>
    <n v="922.82"/>
    <x v="849"/>
    <n v="1430.52"/>
    <n v="6.1300000000000005E-4"/>
  </r>
  <r>
    <x v="37"/>
    <x v="7"/>
    <s v="JPMorgan Chase &amp; Co."/>
    <x v="0"/>
    <x v="813"/>
    <n v="35607.440000000002"/>
    <n v="40264.54"/>
    <x v="850"/>
    <n v="-150610.60999999999"/>
    <n v="1.9803999999999999E-2"/>
  </r>
  <r>
    <x v="37"/>
    <x v="23"/>
    <s v="Visa Inc."/>
    <x v="0"/>
    <x v="814"/>
    <n v="37133.71"/>
    <n v="32835.67"/>
    <x v="851"/>
    <n v="210131.18"/>
    <n v="2.4416E-2"/>
  </r>
  <r>
    <x v="37"/>
    <x v="8"/>
    <s v="Johnson &amp; Johnson"/>
    <x v="0"/>
    <x v="815"/>
    <n v="49243.73"/>
    <n v="46667.13"/>
    <x v="852"/>
    <n v="63693.55"/>
    <n v="1.7545000000000002E-2"/>
  </r>
  <r>
    <x v="37"/>
    <x v="24"/>
    <s v="Procter &amp; Gamble Co."/>
    <x v="0"/>
    <x v="816"/>
    <n v="48668.39"/>
    <n v="49767.12"/>
    <x v="853"/>
    <n v="-7932.83"/>
    <n v="5.4650000000000002E-3"/>
  </r>
  <r>
    <x v="37"/>
    <x v="9"/>
    <s v="The Walt Disney Company"/>
    <x v="0"/>
    <x v="817"/>
    <n v="8947.5499999999993"/>
    <n v="7727.52"/>
    <x v="854"/>
    <n v="72250.179999999993"/>
    <n v="6.96E-3"/>
  </r>
  <r>
    <x v="37"/>
    <x v="10"/>
    <s v="Netflix, Inc."/>
    <x v="0"/>
    <x v="818"/>
    <n v="44240.2"/>
    <n v="52384.63"/>
    <x v="855"/>
    <n v="-122492.23"/>
    <n v="1.1983000000000001E-2"/>
  </r>
  <r>
    <x v="37"/>
    <x v="11"/>
    <s v="Euro / US Dollar"/>
    <x v="1"/>
    <x v="819"/>
    <n v="8897.7800000000007"/>
    <n v="8144.7"/>
    <x v="856"/>
    <n v="69863.23"/>
    <n v="1.1492E-2"/>
  </r>
  <r>
    <x v="37"/>
    <x v="12"/>
    <s v="British Pound / US Dollar"/>
    <x v="1"/>
    <x v="820"/>
    <n v="30951.42"/>
    <n v="26476.74"/>
    <x v="857"/>
    <n v="292912.55"/>
    <n v="2.6360000000000001E-2"/>
  </r>
  <r>
    <x v="37"/>
    <x v="13"/>
    <s v="US Dollar / Japanese Yen"/>
    <x v="1"/>
    <x v="821"/>
    <n v="18527.39"/>
    <n v="20328"/>
    <x v="858"/>
    <n v="-24560.32"/>
    <n v="4.2170000000000003E-3"/>
  </r>
  <r>
    <x v="37"/>
    <x v="14"/>
    <s v="Australian Dollar / US Dollar"/>
    <x v="1"/>
    <x v="822"/>
    <n v="46070.86"/>
    <n v="42803.96"/>
    <x v="859"/>
    <n v="307186.61"/>
    <n v="6.1213999999999998E-2"/>
  </r>
  <r>
    <x v="37"/>
    <x v="15"/>
    <s v="US Dollar / Canadian Dollar"/>
    <x v="1"/>
    <x v="823"/>
    <n v="5575.64"/>
    <n v="5807.6"/>
    <x v="860"/>
    <n v="-12182.54"/>
    <n v="4.6389999999999999E-3"/>
  </r>
  <r>
    <x v="37"/>
    <x v="16"/>
    <s v="New Zealand Dollar / US Dollar"/>
    <x v="1"/>
    <x v="323"/>
    <n v="43111.21"/>
    <n v="35702.39"/>
    <x v="861"/>
    <n v="737770.3"/>
    <n v="5.4072000000000002E-2"/>
  </r>
  <r>
    <x v="37"/>
    <x v="17"/>
    <s v="Swiss Franc / US Dollar"/>
    <x v="1"/>
    <x v="824"/>
    <n v="14662.29"/>
    <n v="14066.4"/>
    <x v="862"/>
    <n v="44077.98"/>
    <n v="1.5824999999999999E-2"/>
  </r>
  <r>
    <x v="37"/>
    <x v="18"/>
    <s v="Bitcoin"/>
    <x v="2"/>
    <x v="825"/>
    <n v="41264.92"/>
    <n v="45450.47"/>
    <x v="863"/>
    <n v="-125315.37"/>
    <n v="2.0695999999999999E-2"/>
  </r>
  <r>
    <x v="37"/>
    <x v="19"/>
    <s v="Ethereum"/>
    <x v="2"/>
    <x v="826"/>
    <n v="44961.78"/>
    <n v="44810.29"/>
    <x v="864"/>
    <n v="1823.94"/>
    <n v="8.2050000000000005E-3"/>
  </r>
  <r>
    <x v="37"/>
    <x v="20"/>
    <s v="Ripple"/>
    <x v="2"/>
    <x v="827"/>
    <n v="14435.75"/>
    <n v="12824.84"/>
    <x v="865"/>
    <n v="30703.94"/>
    <n v="3.718E-3"/>
  </r>
  <r>
    <x v="37"/>
    <x v="21"/>
    <s v="SPDR S&amp;P 500 ETF Trust"/>
    <x v="3"/>
    <x v="828"/>
    <n v="34760.22"/>
    <n v="29845.49"/>
    <x v="866"/>
    <n v="371799.32"/>
    <n v="3.4339000000000001E-2"/>
  </r>
  <r>
    <x v="37"/>
    <x v="22"/>
    <s v="Invesco QQQ Trust"/>
    <x v="3"/>
    <x v="829"/>
    <n v="49805.95"/>
    <n v="47930.15"/>
    <x v="867"/>
    <n v="142223.16"/>
    <n v="5.527E-2"/>
  </r>
  <r>
    <x v="38"/>
    <x v="1"/>
    <s v="Microsoft Corporation"/>
    <x v="0"/>
    <x v="830"/>
    <n v="17837.939999999999"/>
    <n v="17547.689999999999"/>
    <x v="868"/>
    <n v="19374.189999999999"/>
    <n v="1.7814E-2"/>
  </r>
  <r>
    <x v="38"/>
    <x v="2"/>
    <s v="Alphabet Inc."/>
    <x v="0"/>
    <x v="831"/>
    <n v="4960.0200000000004"/>
    <n v="4621.78"/>
    <x v="869"/>
    <n v="14496.97"/>
    <n v="3.0130000000000001E-3"/>
  </r>
  <r>
    <x v="38"/>
    <x v="3"/>
    <s v="Amazon.com, Inc."/>
    <x v="0"/>
    <x v="832"/>
    <n v="36977"/>
    <n v="39782.800000000003"/>
    <x v="870"/>
    <n v="-82294.11"/>
    <n v="1.7746000000000001E-2"/>
  </r>
  <r>
    <x v="38"/>
    <x v="4"/>
    <s v="Tesla, Inc."/>
    <x v="0"/>
    <x v="833"/>
    <n v="3202.17"/>
    <n v="3718.53"/>
    <x v="871"/>
    <n v="-43332.93"/>
    <n v="4.7460000000000002E-3"/>
  </r>
  <r>
    <x v="38"/>
    <x v="5"/>
    <s v="Meta Platforms, Inc."/>
    <x v="0"/>
    <x v="834"/>
    <n v="9837.36"/>
    <n v="8327.94"/>
    <x v="872"/>
    <n v="98444.37"/>
    <n v="8.2609999999999992E-3"/>
  </r>
  <r>
    <x v="38"/>
    <x v="6"/>
    <s v="NVIDIA Corporation"/>
    <x v="0"/>
    <x v="835"/>
    <n v="38874.25"/>
    <n v="34128.46"/>
    <x v="873"/>
    <n v="423419.38"/>
    <n v="4.6309999999999997E-2"/>
  </r>
  <r>
    <x v="38"/>
    <x v="7"/>
    <s v="JPMorgan Chase &amp; Co."/>
    <x v="0"/>
    <x v="836"/>
    <n v="47572.76"/>
    <n v="43760.04"/>
    <x v="874"/>
    <n v="205314.97"/>
    <n v="3.5839999999999997E-2"/>
  </r>
  <r>
    <x v="38"/>
    <x v="23"/>
    <s v="Visa Inc."/>
    <x v="0"/>
    <x v="837"/>
    <n v="48718.23"/>
    <n v="48143.48"/>
    <x v="875"/>
    <n v="20300.169999999998"/>
    <n v="2.5862E-2"/>
  </r>
  <r>
    <x v="38"/>
    <x v="8"/>
    <s v="Johnson &amp; Johnson"/>
    <x v="0"/>
    <x v="838"/>
    <n v="38147.379999999997"/>
    <n v="33771.360000000001"/>
    <x v="876"/>
    <n v="345661.82"/>
    <n v="4.0571999999999997E-2"/>
  </r>
  <r>
    <x v="38"/>
    <x v="24"/>
    <s v="Procter &amp; Gamble Co."/>
    <x v="0"/>
    <x v="839"/>
    <n v="39294.839999999997"/>
    <n v="44833.17"/>
    <x v="877"/>
    <n v="-430937.46"/>
    <n v="5.3055999999999999E-2"/>
  </r>
  <r>
    <x v="38"/>
    <x v="9"/>
    <s v="The Walt Disney Company"/>
    <x v="0"/>
    <x v="560"/>
    <n v="42814.75"/>
    <n v="39451.53"/>
    <x v="878"/>
    <n v="167622.88"/>
    <n v="2.9905000000000001E-2"/>
  </r>
  <r>
    <x v="38"/>
    <x v="10"/>
    <s v="Netflix, Inc."/>
    <x v="0"/>
    <x v="840"/>
    <n v="48434.62"/>
    <n v="45598.52"/>
    <x v="879"/>
    <n v="123058.38"/>
    <n v="3.0091E-2"/>
  </r>
  <r>
    <x v="38"/>
    <x v="11"/>
    <s v="Euro / US Dollar"/>
    <x v="1"/>
    <x v="841"/>
    <n v="39550.18"/>
    <n v="36792.51"/>
    <x v="880"/>
    <n v="98117.9"/>
    <n v="1.9910000000000001E-2"/>
  </r>
  <r>
    <x v="38"/>
    <x v="13"/>
    <s v="US Dollar / Japanese Yen"/>
    <x v="1"/>
    <x v="842"/>
    <n v="31988.639999999999"/>
    <n v="29123.05"/>
    <x v="881"/>
    <n v="41952.24"/>
    <n v="6.4850000000000003E-3"/>
  </r>
  <r>
    <x v="38"/>
    <x v="14"/>
    <s v="Australian Dollar / US Dollar"/>
    <x v="1"/>
    <x v="473"/>
    <n v="14956.8"/>
    <n v="13161.95"/>
    <x v="882"/>
    <n v="34622.660000000003"/>
    <n v="3.8609999999999998E-3"/>
  </r>
  <r>
    <x v="38"/>
    <x v="15"/>
    <s v="US Dollar / Canadian Dollar"/>
    <x v="1"/>
    <x v="843"/>
    <n v="39299.32"/>
    <n v="42622.51"/>
    <x v="883"/>
    <n v="-38083.760000000002"/>
    <n v="7.4289999999999998E-3"/>
  </r>
  <r>
    <x v="38"/>
    <x v="18"/>
    <s v="Bitcoin"/>
    <x v="2"/>
    <x v="844"/>
    <n v="48711.89"/>
    <n v="54179.08"/>
    <x v="884"/>
    <n v="-320924.05"/>
    <n v="4.8369000000000002E-2"/>
  </r>
  <r>
    <x v="38"/>
    <x v="19"/>
    <s v="Ethereum"/>
    <x v="2"/>
    <x v="845"/>
    <n v="13857.71"/>
    <n v="13587.7"/>
    <x v="885"/>
    <n v="12404.26"/>
    <n v="9.4940000000000007E-3"/>
  </r>
  <r>
    <x v="38"/>
    <x v="21"/>
    <s v="SPDR S&amp;P 500 ETF Trust"/>
    <x v="3"/>
    <x v="846"/>
    <n v="22898.51"/>
    <n v="24413.49"/>
    <x v="886"/>
    <n v="-54584.73"/>
    <n v="1.3377999999999999E-2"/>
  </r>
  <r>
    <x v="38"/>
    <x v="22"/>
    <s v="Invesco QQQ Trust"/>
    <x v="3"/>
    <x v="847"/>
    <n v="30104.03"/>
    <n v="34254.75"/>
    <x v="887"/>
    <n v="-31088.89"/>
    <n v="3.9020000000000001E-3"/>
  </r>
  <r>
    <x v="39"/>
    <x v="0"/>
    <s v="Apple Inc."/>
    <x v="0"/>
    <x v="848"/>
    <n v="46816.39"/>
    <n v="41521.19"/>
    <x v="888"/>
    <n v="162827.4"/>
    <n v="1.9418000000000001E-2"/>
  </r>
  <r>
    <x v="39"/>
    <x v="1"/>
    <s v="Microsoft Corporation"/>
    <x v="0"/>
    <x v="38"/>
    <n v="22351.68"/>
    <n v="21450.27"/>
    <x v="889"/>
    <n v="37084.01"/>
    <n v="1.3421000000000001E-2"/>
  </r>
  <r>
    <x v="39"/>
    <x v="2"/>
    <s v="Alphabet Inc."/>
    <x v="0"/>
    <x v="636"/>
    <n v="24465.64"/>
    <n v="25491.71"/>
    <x v="890"/>
    <n v="-16858.330000000002"/>
    <n v="6.3699999999999998E-3"/>
  </r>
  <r>
    <x v="39"/>
    <x v="3"/>
    <s v="Amazon.com, Inc."/>
    <x v="0"/>
    <x v="849"/>
    <n v="40174.519999999997"/>
    <n v="38572.49"/>
    <x v="891"/>
    <n v="9115.5499999999993"/>
    <n v="3.3379999999999998E-3"/>
  </r>
  <r>
    <x v="39"/>
    <x v="4"/>
    <s v="Tesla, Inc."/>
    <x v="0"/>
    <x v="850"/>
    <n v="19496.52"/>
    <n v="19273.18"/>
    <x v="892"/>
    <n v="14771.71"/>
    <n v="1.9387000000000001E-2"/>
  </r>
  <r>
    <x v="39"/>
    <x v="5"/>
    <s v="Meta Platforms, Inc."/>
    <x v="0"/>
    <x v="851"/>
    <n v="38119.15"/>
    <n v="31428.19"/>
    <x v="893"/>
    <n v="475258.89"/>
    <n v="3.3952000000000003E-2"/>
  </r>
  <r>
    <x v="39"/>
    <x v="6"/>
    <s v="NVIDIA Corporation"/>
    <x v="0"/>
    <x v="29"/>
    <n v="40519.78"/>
    <n v="35359.42"/>
    <x v="894"/>
    <n v="389555.58"/>
    <n v="4.0597000000000001E-2"/>
  </r>
  <r>
    <x v="39"/>
    <x v="23"/>
    <s v="Visa Inc."/>
    <x v="0"/>
    <x v="852"/>
    <n v="44861.49"/>
    <n v="37542.32"/>
    <x v="895"/>
    <n v="46989.07"/>
    <n v="3.666E-3"/>
  </r>
  <r>
    <x v="39"/>
    <x v="8"/>
    <s v="Johnson &amp; Johnson"/>
    <x v="0"/>
    <x v="853"/>
    <n v="23484.959999999999"/>
    <n v="27269.64"/>
    <x v="896"/>
    <n v="-130912.08"/>
    <n v="1.4345999999999999E-2"/>
  </r>
  <r>
    <x v="39"/>
    <x v="24"/>
    <s v="Procter &amp; Gamble Co."/>
    <x v="0"/>
    <x v="854"/>
    <n v="6507.78"/>
    <n v="7659.11"/>
    <x v="897"/>
    <n v="-29738.85"/>
    <n v="3.009E-3"/>
  </r>
  <r>
    <x v="39"/>
    <x v="9"/>
    <s v="The Walt Disney Company"/>
    <x v="0"/>
    <x v="855"/>
    <n v="48698.36"/>
    <n v="51977.83"/>
    <x v="898"/>
    <n v="-118782.39999999999"/>
    <n v="2.8632999999999999E-2"/>
  </r>
  <r>
    <x v="39"/>
    <x v="11"/>
    <s v="Euro / US Dollar"/>
    <x v="1"/>
    <x v="856"/>
    <n v="24202.57"/>
    <n v="22691.38"/>
    <x v="899"/>
    <n v="89689.13"/>
    <n v="2.0482E-2"/>
  </r>
  <r>
    <x v="39"/>
    <x v="12"/>
    <s v="British Pound / US Dollar"/>
    <x v="1"/>
    <x v="857"/>
    <n v="46195.8"/>
    <n v="43188.54"/>
    <x v="900"/>
    <n v="234596.35"/>
    <n v="5.1241000000000002E-2"/>
  </r>
  <r>
    <x v="39"/>
    <x v="13"/>
    <s v="US Dollar / Japanese Yen"/>
    <x v="1"/>
    <x v="858"/>
    <n v="18283.8"/>
    <n v="19324.46"/>
    <x v="901"/>
    <n v="-11447.26"/>
    <n v="3.2330000000000002E-3"/>
  </r>
  <r>
    <x v="39"/>
    <x v="14"/>
    <s v="Australian Dollar / US Dollar"/>
    <x v="1"/>
    <x v="859"/>
    <n v="49215.9"/>
    <n v="41006.04"/>
    <x v="902"/>
    <n v="381265.9"/>
    <n v="2.8962999999999999E-2"/>
  </r>
  <r>
    <x v="39"/>
    <x v="15"/>
    <s v="US Dollar / Canadian Dollar"/>
    <x v="1"/>
    <x v="860"/>
    <n v="17709.75"/>
    <n v="18424.77"/>
    <x v="903"/>
    <n v="-53390.54"/>
    <n v="2.0924000000000002E-2"/>
  </r>
  <r>
    <x v="39"/>
    <x v="16"/>
    <s v="New Zealand Dollar / US Dollar"/>
    <x v="1"/>
    <x v="861"/>
    <n v="8298.4599999999991"/>
    <n v="8744.2999999999993"/>
    <x v="904"/>
    <n v="-6469.14"/>
    <n v="1.9300000000000001E-3"/>
  </r>
  <r>
    <x v="39"/>
    <x v="17"/>
    <s v="Swiss Franc / US Dollar"/>
    <x v="1"/>
    <x v="862"/>
    <n v="14838.89"/>
    <n v="17218.79"/>
    <x v="905"/>
    <n v="-226447.49"/>
    <n v="2.4917999999999999E-2"/>
  </r>
  <r>
    <x v="39"/>
    <x v="18"/>
    <s v="Bitcoin"/>
    <x v="2"/>
    <x v="863"/>
    <n v="30663.599999999999"/>
    <n v="36296.82"/>
    <x v="906"/>
    <n v="-522143.16"/>
    <n v="5.1167999999999998E-2"/>
  </r>
  <r>
    <x v="39"/>
    <x v="19"/>
    <s v="Ethereum"/>
    <x v="2"/>
    <x v="864"/>
    <n v="19562.16"/>
    <n v="17162.830000000002"/>
    <x v="907"/>
    <n v="159267.53"/>
    <n v="1.7326999999999999E-2"/>
  </r>
  <r>
    <x v="39"/>
    <x v="21"/>
    <s v="SPDR S&amp;P 500 ETF Trust"/>
    <x v="3"/>
    <x v="865"/>
    <n v="37150.730000000003"/>
    <n v="36472.620000000003"/>
    <x v="908"/>
    <n v="11432.93"/>
    <n v="9.3519999999999992E-3"/>
  </r>
  <r>
    <x v="39"/>
    <x v="22"/>
    <s v="Invesco QQQ Trust"/>
    <x v="3"/>
    <x v="866"/>
    <n v="29257.23"/>
    <n v="33660.35"/>
    <x v="909"/>
    <n v="-217161.88"/>
    <n v="2.5249000000000001E-2"/>
  </r>
  <r>
    <x v="40"/>
    <x v="0"/>
    <s v="Apple Inc."/>
    <x v="0"/>
    <x v="867"/>
    <n v="33252.230000000003"/>
    <n v="37730.76"/>
    <x v="910"/>
    <n v="-392274.44"/>
    <n v="5.0263000000000002E-2"/>
  </r>
  <r>
    <x v="40"/>
    <x v="1"/>
    <s v="Microsoft Corporation"/>
    <x v="0"/>
    <x v="868"/>
    <n v="41818.089999999997"/>
    <n v="49898.79"/>
    <x v="911"/>
    <n v="-362581.01"/>
    <n v="3.4051999999999999E-2"/>
  </r>
  <r>
    <x v="40"/>
    <x v="2"/>
    <s v="Alphabet Inc."/>
    <x v="0"/>
    <x v="869"/>
    <n v="28042.32"/>
    <n v="31827.05"/>
    <x v="912"/>
    <n v="-273673.83"/>
    <n v="3.5001999999999998E-2"/>
  </r>
  <r>
    <x v="40"/>
    <x v="3"/>
    <s v="Amazon.com, Inc."/>
    <x v="0"/>
    <x v="62"/>
    <n v="38206.25"/>
    <n v="36077.410000000003"/>
    <x v="913"/>
    <n v="34402.050000000003"/>
    <n v="8.8669999999999999E-3"/>
  </r>
  <r>
    <x v="40"/>
    <x v="4"/>
    <s v="Tesla, Inc."/>
    <x v="0"/>
    <x v="870"/>
    <n v="47011.05"/>
    <n v="52899.85"/>
    <x v="914"/>
    <n v="-321881.81"/>
    <n v="4.3977000000000002E-2"/>
  </r>
  <r>
    <x v="40"/>
    <x v="5"/>
    <s v="Meta Platforms, Inc."/>
    <x v="0"/>
    <x v="871"/>
    <n v="36458.29"/>
    <n v="41554.14"/>
    <x v="915"/>
    <n v="-413681.1"/>
    <n v="5.1305000000000003E-2"/>
  </r>
  <r>
    <x v="40"/>
    <x v="6"/>
    <s v="NVIDIA Corporation"/>
    <x v="0"/>
    <x v="872"/>
    <n v="39686.18"/>
    <n v="35072.76"/>
    <x v="916"/>
    <n v="138402.6"/>
    <n v="1.6003E-2"/>
  </r>
  <r>
    <x v="40"/>
    <x v="7"/>
    <s v="JPMorgan Chase &amp; Co."/>
    <x v="0"/>
    <x v="873"/>
    <n v="36998.17"/>
    <n v="41974.21"/>
    <x v="917"/>
    <n v="-316277.09999999998"/>
    <n v="4.0576000000000001E-2"/>
  </r>
  <r>
    <x v="40"/>
    <x v="23"/>
    <s v="Visa Inc."/>
    <x v="0"/>
    <x v="874"/>
    <n v="35375.660000000003"/>
    <n v="33261.519999999997"/>
    <x v="918"/>
    <n v="63720.18"/>
    <n v="1.5247E-2"/>
  </r>
  <r>
    <x v="40"/>
    <x v="8"/>
    <s v="Johnson &amp; Johnson"/>
    <x v="0"/>
    <x v="875"/>
    <n v="37843.39"/>
    <n v="38422.46"/>
    <x v="919"/>
    <n v="-33730.83"/>
    <n v="3.4039E-2"/>
  </r>
  <r>
    <x v="40"/>
    <x v="24"/>
    <s v="Procter &amp; Gamble Co."/>
    <x v="0"/>
    <x v="876"/>
    <n v="19849.900000000001"/>
    <n v="23194.67"/>
    <x v="920"/>
    <n v="-186036.11"/>
    <n v="1.9621E-2"/>
  </r>
  <r>
    <x v="40"/>
    <x v="9"/>
    <s v="The Walt Disney Company"/>
    <x v="0"/>
    <x v="877"/>
    <n v="27408.400000000001"/>
    <n v="29245"/>
    <x v="921"/>
    <n v="-16290.64"/>
    <n v="3.9449999999999997E-3"/>
  </r>
  <r>
    <x v="40"/>
    <x v="10"/>
    <s v="Netflix, Inc."/>
    <x v="0"/>
    <x v="878"/>
    <n v="1058.28"/>
    <n v="1105.78"/>
    <x v="922"/>
    <n v="-1337.12"/>
    <n v="4.73E-4"/>
  </r>
  <r>
    <x v="40"/>
    <x v="11"/>
    <s v="Euro / US Dollar"/>
    <x v="1"/>
    <x v="879"/>
    <n v="37344.699999999997"/>
    <n v="40433.050000000003"/>
    <x v="923"/>
    <n v="-302720.07"/>
    <n v="6.0276999999999997E-2"/>
  </r>
  <r>
    <x v="40"/>
    <x v="12"/>
    <s v="British Pound / US Dollar"/>
    <x v="1"/>
    <x v="880"/>
    <n v="43000.04"/>
    <n v="51363.65"/>
    <x v="924"/>
    <n v="-148704.99"/>
    <n v="1.389E-2"/>
  </r>
  <r>
    <x v="40"/>
    <x v="13"/>
    <s v="US Dollar / Japanese Yen"/>
    <x v="1"/>
    <x v="881"/>
    <n v="36010.910000000003"/>
    <n v="39144.79"/>
    <x v="925"/>
    <n v="-195522.77"/>
    <n v="3.7144000000000003E-2"/>
  </r>
  <r>
    <x v="40"/>
    <x v="14"/>
    <s v="Australian Dollar / US Dollar"/>
    <x v="1"/>
    <x v="882"/>
    <n v="8583.6299999999992"/>
    <n v="8789.5"/>
    <x v="926"/>
    <n v="-19670.88"/>
    <n v="1.2773E-2"/>
  </r>
  <r>
    <x v="40"/>
    <x v="15"/>
    <s v="US Dollar / Canadian Dollar"/>
    <x v="1"/>
    <x v="512"/>
    <n v="36393.47"/>
    <n v="39503.11"/>
    <x v="927"/>
    <n v="-295415.8"/>
    <n v="5.7076000000000002E-2"/>
  </r>
  <r>
    <x v="40"/>
    <x v="16"/>
    <s v="New Zealand Dollar / US Dollar"/>
    <x v="1"/>
    <x v="883"/>
    <n v="43800.92"/>
    <n v="51619.7"/>
    <x v="928"/>
    <n v="-462402.65"/>
    <n v="4.6429999999999999E-2"/>
  </r>
  <r>
    <x v="40"/>
    <x v="17"/>
    <s v="Swiss Franc / US Dollar"/>
    <x v="1"/>
    <x v="884"/>
    <n v="30700.25"/>
    <n v="31065.85"/>
    <x v="929"/>
    <n v="-35773.96"/>
    <n v="4.6232000000000002E-2"/>
  </r>
  <r>
    <x v="40"/>
    <x v="18"/>
    <s v="Bitcoin"/>
    <x v="2"/>
    <x v="885"/>
    <n v="4473.5"/>
    <n v="5271.84"/>
    <x v="930"/>
    <n v="-13052.86"/>
    <n v="1.3110000000000001E-3"/>
  </r>
  <r>
    <x v="40"/>
    <x v="19"/>
    <s v="Ethereum"/>
    <x v="2"/>
    <x v="886"/>
    <n v="43955.65"/>
    <n v="43950.06"/>
    <x v="931"/>
    <n v="403.54"/>
    <n v="4.8253999999999998E-2"/>
  </r>
  <r>
    <x v="40"/>
    <x v="20"/>
    <s v="Ripple"/>
    <x v="2"/>
    <x v="131"/>
    <n v="49100.87"/>
    <n v="40442.35"/>
    <x v="932"/>
    <n v="541936.77"/>
    <n v="3.8497999999999998E-2"/>
  </r>
  <r>
    <x v="40"/>
    <x v="21"/>
    <s v="SPDR S&amp;P 500 ETF Trust"/>
    <x v="3"/>
    <x v="887"/>
    <n v="47786.47"/>
    <n v="41831.93"/>
    <x v="933"/>
    <n v="515901.35"/>
    <n v="5.5121999999999997E-2"/>
  </r>
  <r>
    <x v="40"/>
    <x v="22"/>
    <s v="Invesco QQQ Trust"/>
    <x v="3"/>
    <x v="888"/>
    <n v="43986"/>
    <n v="38311.67"/>
    <x v="934"/>
    <n v="409119.19"/>
    <n v="4.2011E-2"/>
  </r>
  <r>
    <x v="41"/>
    <x v="0"/>
    <s v="Apple Inc."/>
    <x v="0"/>
    <x v="173"/>
    <n v="17465.72"/>
    <n v="15233.02"/>
    <x v="935"/>
    <n v="72986.960000000006"/>
    <n v="7.574E-3"/>
  </r>
  <r>
    <x v="41"/>
    <x v="1"/>
    <s v="Microsoft Corporation"/>
    <x v="0"/>
    <x v="889"/>
    <n v="22407.82"/>
    <n v="18969.400000000001"/>
    <x v="936"/>
    <n v="144207.32999999999"/>
    <n v="1.21E-2"/>
  </r>
  <r>
    <x v="41"/>
    <x v="2"/>
    <s v="Alphabet Inc."/>
    <x v="0"/>
    <x v="890"/>
    <n v="40549.15"/>
    <n v="47193.83"/>
    <x v="937"/>
    <n v="-614699.35"/>
    <n v="6.6401000000000002E-2"/>
  </r>
  <r>
    <x v="41"/>
    <x v="3"/>
    <s v="Amazon.com, Inc."/>
    <x v="0"/>
    <x v="891"/>
    <n v="27328.13"/>
    <n v="24058.94"/>
    <x v="938"/>
    <n v="138777.12"/>
    <n v="1.5533E-2"/>
  </r>
  <r>
    <x v="41"/>
    <x v="4"/>
    <s v="Tesla, Inc."/>
    <x v="0"/>
    <x v="892"/>
    <n v="30490.97"/>
    <n v="28123.62"/>
    <x v="939"/>
    <n v="138063.85"/>
    <n v="2.4944999999999998E-2"/>
  </r>
  <r>
    <x v="41"/>
    <x v="5"/>
    <s v="Meta Platforms, Inc."/>
    <x v="0"/>
    <x v="893"/>
    <n v="27148.5"/>
    <n v="28678.94"/>
    <x v="940"/>
    <n v="-138550.73000000001"/>
    <n v="3.9487000000000001E-2"/>
  </r>
  <r>
    <x v="41"/>
    <x v="6"/>
    <s v="NVIDIA Corporation"/>
    <x v="0"/>
    <x v="894"/>
    <n v="26208.74"/>
    <n v="22836.1"/>
    <x v="941"/>
    <n v="253487.62"/>
    <n v="2.6103999999999999E-2"/>
  </r>
  <r>
    <x v="41"/>
    <x v="7"/>
    <s v="JPMorgan Chase &amp; Co."/>
    <x v="0"/>
    <x v="895"/>
    <n v="32028.25"/>
    <n v="25822.36"/>
    <x v="942"/>
    <n v="152913.13"/>
    <n v="9.6769999999999998E-3"/>
  </r>
  <r>
    <x v="41"/>
    <x v="8"/>
    <s v="Johnson &amp; Johnson"/>
    <x v="0"/>
    <x v="896"/>
    <n v="10259.719999999999"/>
    <n v="11813.78"/>
    <x v="943"/>
    <n v="-100221.33"/>
    <n v="1.1587E-2"/>
  </r>
  <r>
    <x v="41"/>
    <x v="24"/>
    <s v="Procter &amp; Gamble Co."/>
    <x v="0"/>
    <x v="897"/>
    <n v="31334.32"/>
    <n v="30024.15"/>
    <x v="944"/>
    <n v="81243.64"/>
    <n v="2.8316000000000001E-2"/>
  </r>
  <r>
    <x v="41"/>
    <x v="9"/>
    <s v="The Walt Disney Company"/>
    <x v="0"/>
    <x v="898"/>
    <n v="47176.29"/>
    <n v="42581.3"/>
    <x v="945"/>
    <n v="165879.14000000001"/>
    <n v="2.3379E-2"/>
  </r>
  <r>
    <x v="41"/>
    <x v="10"/>
    <s v="Netflix, Inc."/>
    <x v="0"/>
    <x v="899"/>
    <n v="47511.45"/>
    <n v="48551.95"/>
    <x v="946"/>
    <n v="-92583.69"/>
    <n v="6.5705E-2"/>
  </r>
  <r>
    <x v="41"/>
    <x v="11"/>
    <s v="Euro / US Dollar"/>
    <x v="1"/>
    <x v="900"/>
    <n v="12102.76"/>
    <n v="12661.04"/>
    <x v="947"/>
    <n v="-45561.23"/>
    <n v="1.5715E-2"/>
  </r>
  <r>
    <x v="41"/>
    <x v="12"/>
    <s v="British Pound / US Dollar"/>
    <x v="1"/>
    <x v="901"/>
    <n v="47430.5"/>
    <n v="44420.51"/>
    <x v="948"/>
    <n v="177709.81"/>
    <n v="3.9886999999999999E-2"/>
  </r>
  <r>
    <x v="41"/>
    <x v="13"/>
    <s v="US Dollar / Japanese Yen"/>
    <x v="1"/>
    <x v="902"/>
    <n v="9733.07"/>
    <n v="10348.25"/>
    <x v="949"/>
    <n v="-13829.25"/>
    <n v="3.5379999999999999E-3"/>
  </r>
  <r>
    <x v="41"/>
    <x v="14"/>
    <s v="Australian Dollar / US Dollar"/>
    <x v="1"/>
    <x v="903"/>
    <n v="20508.009999999998"/>
    <n v="20789.16"/>
    <x v="950"/>
    <n v="-19694.560000000001"/>
    <n v="2.2148999999999999E-2"/>
  </r>
  <r>
    <x v="41"/>
    <x v="15"/>
    <s v="US Dollar / Canadian Dollar"/>
    <x v="1"/>
    <x v="904"/>
    <n v="38439.4"/>
    <n v="32591.11"/>
    <x v="951"/>
    <n v="481314.27"/>
    <n v="4.0793999999999997E-2"/>
  </r>
  <r>
    <x v="41"/>
    <x v="16"/>
    <s v="New Zealand Dollar / US Dollar"/>
    <x v="1"/>
    <x v="905"/>
    <n v="22494.57"/>
    <n v="24726.66"/>
    <x v="952"/>
    <n v="-141782.35999999999"/>
    <n v="2.3888E-2"/>
  </r>
  <r>
    <x v="41"/>
    <x v="17"/>
    <s v="Swiss Franc / US Dollar"/>
    <x v="1"/>
    <x v="906"/>
    <n v="31861.919999999998"/>
    <n v="27711.63"/>
    <x v="953"/>
    <n v="77693.429999999993"/>
    <n v="7.8899999999999994E-3"/>
  </r>
  <r>
    <x v="41"/>
    <x v="18"/>
    <s v="Bitcoin"/>
    <x v="2"/>
    <x v="233"/>
    <n v="11364.74"/>
    <n v="10920.29"/>
    <x v="954"/>
    <n v="25084.76"/>
    <n v="9.3740000000000004E-3"/>
  </r>
  <r>
    <x v="41"/>
    <x v="19"/>
    <s v="Ethereum"/>
    <x v="2"/>
    <x v="907"/>
    <n v="19956.18"/>
    <n v="21738.73"/>
    <x v="955"/>
    <n v="-64118.32"/>
    <n v="1.1893000000000001E-2"/>
  </r>
  <r>
    <x v="41"/>
    <x v="20"/>
    <s v="Ripple"/>
    <x v="2"/>
    <x v="908"/>
    <n v="20422.240000000002"/>
    <n v="21598.560000000001"/>
    <x v="956"/>
    <n v="-91258.91"/>
    <n v="2.5484E-2"/>
  </r>
  <r>
    <x v="41"/>
    <x v="21"/>
    <s v="SPDR S&amp;P 500 ETF Trust"/>
    <x v="3"/>
    <x v="909"/>
    <n v="27593.62"/>
    <n v="23804.68"/>
    <x v="957"/>
    <n v="97110.53"/>
    <n v="9.2790000000000008E-3"/>
  </r>
  <r>
    <x v="41"/>
    <x v="22"/>
    <s v="Invesco QQQ Trust"/>
    <x v="3"/>
    <x v="910"/>
    <n v="7809.67"/>
    <n v="7503.15"/>
    <x v="958"/>
    <n v="17937.55"/>
    <n v="6.6779999999999999E-3"/>
  </r>
  <r>
    <x v="42"/>
    <x v="0"/>
    <s v="Apple Inc."/>
    <x v="0"/>
    <x v="911"/>
    <n v="36771.17"/>
    <n v="42300.33"/>
    <x v="959"/>
    <n v="-349277.04"/>
    <n v="4.0640000000000003E-2"/>
  </r>
  <r>
    <x v="42"/>
    <x v="1"/>
    <s v="Microsoft Corporation"/>
    <x v="0"/>
    <x v="912"/>
    <n v="7547.13"/>
    <n v="6680.76"/>
    <x v="960"/>
    <n v="21044.13"/>
    <n v="2.4680000000000001E-3"/>
  </r>
  <r>
    <x v="42"/>
    <x v="2"/>
    <s v="Alphabet Inc."/>
    <x v="0"/>
    <x v="913"/>
    <n v="45042.84"/>
    <n v="38773.18"/>
    <x v="961"/>
    <n v="366022.75"/>
    <n v="3.4426999999999999E-2"/>
  </r>
  <r>
    <x v="42"/>
    <x v="3"/>
    <s v="Amazon.com, Inc."/>
    <x v="0"/>
    <x v="914"/>
    <n v="33200.18"/>
    <n v="28507.62"/>
    <x v="962"/>
    <n v="458603.89"/>
    <n v="4.2373000000000001E-2"/>
  </r>
  <r>
    <x v="42"/>
    <x v="4"/>
    <s v="Tesla, Inc."/>
    <x v="0"/>
    <x v="915"/>
    <n v="29252.86"/>
    <n v="25529.95"/>
    <x v="963"/>
    <n v="347868.71"/>
    <n v="3.6281000000000001E-2"/>
  </r>
  <r>
    <x v="42"/>
    <x v="5"/>
    <s v="Meta Platforms, Inc."/>
    <x v="0"/>
    <x v="916"/>
    <n v="19692.919999999998"/>
    <n v="16931.86"/>
    <x v="964"/>
    <n v="92523.12"/>
    <n v="8.6289999999999995E-3"/>
  </r>
  <r>
    <x v="42"/>
    <x v="6"/>
    <s v="NVIDIA Corporation"/>
    <x v="0"/>
    <x v="917"/>
    <n v="817.46"/>
    <n v="945.33"/>
    <x v="965"/>
    <n v="-10349.799999999999"/>
    <n v="1.1640000000000001E-3"/>
  </r>
  <r>
    <x v="42"/>
    <x v="7"/>
    <s v="JPMorgan Chase &amp; Co."/>
    <x v="0"/>
    <x v="918"/>
    <n v="11955.42"/>
    <n v="11030.72"/>
    <x v="966"/>
    <n v="9191.52"/>
    <n v="1.668E-3"/>
  </r>
  <r>
    <x v="42"/>
    <x v="8"/>
    <s v="Johnson &amp; Johnson"/>
    <x v="0"/>
    <x v="919"/>
    <n v="42684.26"/>
    <n v="47535.25"/>
    <x v="967"/>
    <n v="-394385.49"/>
    <n v="5.8777000000000003E-2"/>
  </r>
  <r>
    <x v="42"/>
    <x v="24"/>
    <s v="Procter &amp; Gamble Co."/>
    <x v="0"/>
    <x v="920"/>
    <n v="33317.81"/>
    <n v="30900.46"/>
    <x v="968"/>
    <n v="31570.59"/>
    <n v="6.1380000000000002E-3"/>
  </r>
  <r>
    <x v="42"/>
    <x v="10"/>
    <s v="Netflix, Inc. "/>
    <x v="0"/>
    <x v="921"/>
    <n v="39310.86"/>
    <n v="33112.839999999997"/>
    <x v="969"/>
    <n v="545239.81999999995"/>
    <n v="4.4303000000000002E-2"/>
  </r>
  <r>
    <x v="42"/>
    <x v="11"/>
    <s v="Euro / US Dollar"/>
    <x v="1"/>
    <x v="922"/>
    <n v="2518.9299999999998"/>
    <n v="2095.16"/>
    <x v="970"/>
    <n v="11501.12"/>
    <n v="8.6499999999999999E-4"/>
  </r>
  <r>
    <x v="42"/>
    <x v="13"/>
    <s v="US Dollar / Japanese Yen"/>
    <x v="1"/>
    <x v="923"/>
    <n v="9368.66"/>
    <n v="8699.3799999999992"/>
    <x v="971"/>
    <n v="8165.22"/>
    <n v="1.614E-3"/>
  </r>
  <r>
    <x v="42"/>
    <x v="14"/>
    <s v="Australian Dollar / US Dollar"/>
    <x v="1"/>
    <x v="318"/>
    <n v="26536.93"/>
    <n v="28180.54"/>
    <x v="972"/>
    <n v="-123057.08"/>
    <n v="3.2088999999999999E-2"/>
  </r>
  <r>
    <x v="42"/>
    <x v="16"/>
    <s v="New Zealand Dollar / US Dollar"/>
    <x v="1"/>
    <x v="924"/>
    <n v="13136.62"/>
    <n v="14921.76"/>
    <x v="973"/>
    <n v="-20100.68"/>
    <n v="2.555E-3"/>
  </r>
  <r>
    <x v="42"/>
    <x v="17"/>
    <s v="Swiss Franc / US Dollar"/>
    <x v="1"/>
    <x v="925"/>
    <n v="17657.689999999999"/>
    <n v="17410.09"/>
    <x v="974"/>
    <n v="2243.2600000000002"/>
    <n v="2.3990000000000001E-3"/>
  </r>
  <r>
    <x v="42"/>
    <x v="18"/>
    <s v="Bitcoin"/>
    <x v="2"/>
    <x v="926"/>
    <n v="1243.5"/>
    <n v="1064.1500000000001"/>
    <x v="975"/>
    <n v="8045.64"/>
    <n v="7.2599999999999997E-4"/>
  </r>
  <r>
    <x v="42"/>
    <x v="19"/>
    <s v="Ethereum"/>
    <x v="2"/>
    <x v="927"/>
    <n v="4760.41"/>
    <n v="4553.41"/>
    <x v="976"/>
    <n v="4651.29"/>
    <n v="1.5560000000000001E-3"/>
  </r>
  <r>
    <x v="42"/>
    <x v="20"/>
    <s v="Ripple"/>
    <x v="2"/>
    <x v="928"/>
    <n v="21654.16"/>
    <n v="25528.79"/>
    <x v="977"/>
    <n v="-285753.96000000002"/>
    <n v="2.8635000000000001E-2"/>
  </r>
  <r>
    <x v="42"/>
    <x v="22"/>
    <s v="Invesco QQQ Trust"/>
    <x v="3"/>
    <x v="929"/>
    <n v="36243.339999999997"/>
    <n v="40695.82"/>
    <x v="978"/>
    <n v="-141499.81"/>
    <n v="1.967E-2"/>
  </r>
  <r>
    <x v="43"/>
    <x v="0"/>
    <s v="Apple Inc."/>
    <x v="0"/>
    <x v="930"/>
    <n v="15640.6"/>
    <n v="18241.560000000001"/>
    <x v="979"/>
    <n v="-228442.32"/>
    <n v="2.4367E-2"/>
  </r>
  <r>
    <x v="43"/>
    <x v="1"/>
    <s v="Microsoft Corporation"/>
    <x v="0"/>
    <x v="931"/>
    <n v="11461.76"/>
    <n v="11887.38"/>
    <x v="980"/>
    <n v="-41395.800000000003"/>
    <n v="1.7583999999999999E-2"/>
  </r>
  <r>
    <x v="43"/>
    <x v="2"/>
    <s v="Alphabet Inc."/>
    <x v="0"/>
    <x v="932"/>
    <n v="24557.21"/>
    <n v="25565.040000000001"/>
    <x v="981"/>
    <n v="-12819.6"/>
    <n v="4.9459999999999999E-3"/>
  </r>
  <r>
    <x v="43"/>
    <x v="3"/>
    <s v="Amazon.com, Inc."/>
    <x v="0"/>
    <x v="933"/>
    <n v="12344.35"/>
    <n v="13001.41"/>
    <x v="982"/>
    <n v="-6971.41"/>
    <n v="2.098E-3"/>
  </r>
  <r>
    <x v="43"/>
    <x v="4"/>
    <s v="Tesla, Inc."/>
    <x v="0"/>
    <x v="934"/>
    <n v="32299.16"/>
    <n v="38212.82"/>
    <x v="983"/>
    <n v="-492548.74"/>
    <n v="4.8405999999999998E-2"/>
  </r>
  <r>
    <x v="43"/>
    <x v="6"/>
    <s v="NVIDIA Corporation"/>
    <x v="0"/>
    <x v="935"/>
    <n v="29700.38"/>
    <n v="32770.94"/>
    <x v="984"/>
    <n v="-177324.84"/>
    <n v="2.8783E-2"/>
  </r>
  <r>
    <x v="43"/>
    <x v="7"/>
    <s v="JPMorgan Chase &amp; Co."/>
    <x v="0"/>
    <x v="936"/>
    <n v="27637.7"/>
    <n v="26187.52"/>
    <x v="985"/>
    <n v="126803.74"/>
    <n v="3.4826000000000003E-2"/>
  </r>
  <r>
    <x v="43"/>
    <x v="23"/>
    <s v="Visa Inc."/>
    <x v="0"/>
    <x v="937"/>
    <n v="28289.53"/>
    <n v="29065"/>
    <x v="986"/>
    <n v="-24721.98"/>
    <n v="1.4093E-2"/>
  </r>
  <r>
    <x v="43"/>
    <x v="8"/>
    <s v="Johnson &amp; Johnson"/>
    <x v="0"/>
    <x v="938"/>
    <n v="37737.89"/>
    <n v="44867.63"/>
    <x v="987"/>
    <n v="-194855.79"/>
    <n v="1.865E-2"/>
  </r>
  <r>
    <x v="43"/>
    <x v="24"/>
    <s v="Procter &amp; Gamble Co."/>
    <x v="0"/>
    <x v="939"/>
    <n v="40721.919999999998"/>
    <n v="39883.019999999997"/>
    <x v="988"/>
    <n v="69771.31"/>
    <n v="5.0449000000000001E-2"/>
  </r>
  <r>
    <x v="43"/>
    <x v="9"/>
    <s v="The Walt Disney Company"/>
    <x v="0"/>
    <x v="940"/>
    <n v="10965.67"/>
    <n v="9793.07"/>
    <x v="989"/>
    <n v="10588.58"/>
    <n v="1.3450000000000001E-3"/>
  </r>
  <r>
    <x v="43"/>
    <x v="11"/>
    <s v="Euro / US Dollar"/>
    <x v="1"/>
    <x v="340"/>
    <n v="8225.68"/>
    <n v="7280.64"/>
    <x v="990"/>
    <n v="85403.26"/>
    <n v="1.0007E-2"/>
  </r>
  <r>
    <x v="43"/>
    <x v="12"/>
    <s v="British Pound / US Dollar"/>
    <x v="1"/>
    <x v="731"/>
    <n v="16366.36"/>
    <n v="14797.43"/>
    <x v="991"/>
    <n v="57705.25"/>
    <n v="8.2769999999999996E-3"/>
  </r>
  <r>
    <x v="43"/>
    <x v="13"/>
    <s v="US Dollar / Japanese Yen"/>
    <x v="1"/>
    <x v="941"/>
    <n v="37145.81"/>
    <n v="42706.3"/>
    <x v="992"/>
    <n v="-452846.31"/>
    <n v="5.2897E-2"/>
  </r>
  <r>
    <x v="43"/>
    <x v="14"/>
    <s v="Australian Dollar / US Dollar"/>
    <x v="1"/>
    <x v="942"/>
    <n v="28350.99"/>
    <n v="32710.02"/>
    <x v="993"/>
    <n v="-281070.25"/>
    <n v="3.2078000000000002E-2"/>
  </r>
  <r>
    <x v="43"/>
    <x v="15"/>
    <s v="US Dollar / Canadian Dollar"/>
    <x v="1"/>
    <x v="943"/>
    <n v="19549.900000000001"/>
    <n v="21535.06"/>
    <x v="994"/>
    <n v="-96280.26"/>
    <n v="1.5885E-2"/>
  </r>
  <r>
    <x v="43"/>
    <x v="15"/>
    <s v="US Dollar / Canadian Dollar"/>
    <x v="1"/>
    <x v="943"/>
    <n v="19549.900000000001"/>
    <n v="21535.06"/>
    <x v="994"/>
    <n v="-96280.26"/>
    <n v="1.5885E-2"/>
  </r>
  <r>
    <x v="43"/>
    <x v="17"/>
    <s v="Swiss Franc / US Dollar"/>
    <x v="1"/>
    <x v="944"/>
    <n v="18653.59"/>
    <n v="17011.919999999998"/>
    <x v="995"/>
    <n v="123913.25"/>
    <n v="1.9529000000000001E-2"/>
  </r>
  <r>
    <x v="43"/>
    <x v="18"/>
    <s v="Bitcoin"/>
    <x v="2"/>
    <x v="636"/>
    <n v="31842.76"/>
    <n v="37605.339999999997"/>
    <x v="996"/>
    <n v="-94679.19"/>
    <n v="9.3970000000000008E-3"/>
  </r>
  <r>
    <x v="43"/>
    <x v="19"/>
    <s v="Ethereum"/>
    <x v="2"/>
    <x v="945"/>
    <n v="1147.5"/>
    <n v="1176.52"/>
    <x v="997"/>
    <n v="-898.17"/>
    <n v="5.5400000000000002E-4"/>
  </r>
  <r>
    <x v="43"/>
    <x v="20"/>
    <s v="Ripple"/>
    <x v="2"/>
    <x v="946"/>
    <n v="44872.46"/>
    <n v="47683.45"/>
    <x v="998"/>
    <n v="-17596.8"/>
    <n v="4.5399999999999998E-3"/>
  </r>
  <r>
    <x v="43"/>
    <x v="22"/>
    <s v="Invesco QQQ Trust"/>
    <x v="3"/>
    <x v="947"/>
    <n v="4439.03"/>
    <n v="4203.3999999999996"/>
    <x v="999"/>
    <n v="7592"/>
    <n v="2.0600000000000002E-3"/>
  </r>
  <r>
    <x v="44"/>
    <x v="0"/>
    <s v="Apple Inc."/>
    <x v="0"/>
    <x v="948"/>
    <n v="18618.05"/>
    <n v="22218.880000000001"/>
    <x v="1000"/>
    <n v="-216481.9"/>
    <n v="2.0316000000000001E-2"/>
  </r>
  <r>
    <x v="44"/>
    <x v="1"/>
    <s v="Microsoft Corporation"/>
    <x v="0"/>
    <x v="949"/>
    <n v="46237.46"/>
    <n v="48927.82"/>
    <x v="1001"/>
    <n v="-48641.71"/>
    <n v="1.3454000000000001E-2"/>
  </r>
  <r>
    <x v="44"/>
    <x v="2"/>
    <s v="Alphabet Inc."/>
    <x v="0"/>
    <x v="950"/>
    <n v="37244.800000000003"/>
    <n v="42475.43"/>
    <x v="1002"/>
    <n v="-340566.32"/>
    <n v="4.2062000000000002E-2"/>
  </r>
  <r>
    <x v="44"/>
    <x v="3"/>
    <s v="Amazon.com, Inc."/>
    <x v="0"/>
    <x v="951"/>
    <n v="28781.72"/>
    <n v="25957.86"/>
    <x v="1003"/>
    <n v="153505.03"/>
    <n v="2.1461000000000001E-2"/>
  </r>
  <r>
    <x v="44"/>
    <x v="4"/>
    <s v="Tesla, Inc."/>
    <x v="0"/>
    <x v="952"/>
    <n v="26165.59"/>
    <n v="29508.1"/>
    <x v="1004"/>
    <n v="-314229.37"/>
    <n v="4.2190999999999999E-2"/>
  </r>
  <r>
    <x v="44"/>
    <x v="5"/>
    <s v="Meta Platforms, Inc."/>
    <x v="0"/>
    <x v="953"/>
    <n v="49.79"/>
    <n v="55.64"/>
    <x v="1005"/>
    <n v="-133.91"/>
    <n v="1.9000000000000001E-5"/>
  </r>
  <r>
    <x v="44"/>
    <x v="7"/>
    <s v="JPMorgan Chase &amp; Co."/>
    <x v="0"/>
    <x v="954"/>
    <n v="20161.98"/>
    <n v="21757.35"/>
    <x v="1006"/>
    <n v="-62155.62"/>
    <n v="1.2892000000000001E-2"/>
  </r>
  <r>
    <x v="44"/>
    <x v="23"/>
    <s v="Visa Inc."/>
    <x v="0"/>
    <x v="955"/>
    <n v="15995.2"/>
    <n v="12994.76"/>
    <x v="1007"/>
    <n v="23973.52"/>
    <n v="1.5790000000000001E-3"/>
  </r>
  <r>
    <x v="44"/>
    <x v="8"/>
    <s v="Johnson &amp; Johnson"/>
    <x v="0"/>
    <x v="956"/>
    <n v="1385.86"/>
    <n v="1130.1300000000001"/>
    <x v="1008"/>
    <n v="13190.55"/>
    <n v="8.8699999999999998E-4"/>
  </r>
  <r>
    <x v="44"/>
    <x v="9"/>
    <s v="The Walt Disney Company"/>
    <x v="0"/>
    <x v="739"/>
    <n v="39046.129999999997"/>
    <n v="45848.56"/>
    <x v="1009"/>
    <n v="-591539.31000000006"/>
    <n v="6.0637999999999997E-2"/>
  </r>
  <r>
    <x v="44"/>
    <x v="10"/>
    <s v="Netflix, Inc."/>
    <x v="0"/>
    <x v="61"/>
    <n v="24565.13"/>
    <n v="28517.77"/>
    <x v="1010"/>
    <n v="-281941.81"/>
    <n v="3.0938E-2"/>
  </r>
  <r>
    <x v="44"/>
    <x v="11"/>
    <s v="Euro / US Dollar"/>
    <x v="1"/>
    <x v="957"/>
    <n v="38791.49"/>
    <n v="43552.02"/>
    <x v="1011"/>
    <n v="-26373.34"/>
    <n v="3.6700000000000001E-3"/>
  </r>
  <r>
    <x v="44"/>
    <x v="12"/>
    <s v="British Pound / US Dollar"/>
    <x v="1"/>
    <x v="403"/>
    <n v="45584.53"/>
    <n v="38319.040000000001"/>
    <x v="1012"/>
    <n v="519991.12"/>
    <n v="4.1710999999999998E-2"/>
  </r>
  <r>
    <x v="44"/>
    <x v="13"/>
    <s v="US Dollar / Japanese Yen"/>
    <x v="1"/>
    <x v="958"/>
    <n v="31748.9"/>
    <n v="26749.439999999999"/>
    <x v="1013"/>
    <n v="354511.71"/>
    <n v="2.8847999999999999E-2"/>
  </r>
  <r>
    <x v="44"/>
    <x v="14"/>
    <s v="Australian Dollar / US Dollar"/>
    <x v="1"/>
    <x v="959"/>
    <n v="45332.68"/>
    <n v="52142.25"/>
    <x v="1014"/>
    <n v="-628727.6"/>
    <n v="7.3220999999999994E-2"/>
  </r>
  <r>
    <x v="44"/>
    <x v="15"/>
    <s v="US Dollar / Canadian Dollar"/>
    <x v="1"/>
    <x v="960"/>
    <n v="9291.7999999999993"/>
    <n v="8969.4"/>
    <x v="1015"/>
    <n v="25808.12"/>
    <n v="1.0919999999999999E-2"/>
  </r>
  <r>
    <x v="44"/>
    <x v="16"/>
    <s v="New Zealand Dollar / US Dollar"/>
    <x v="1"/>
    <x v="961"/>
    <n v="29286.93"/>
    <n v="23533.31"/>
    <x v="1016"/>
    <n v="392742.1"/>
    <n v="2.4431000000000001E-2"/>
  </r>
  <r>
    <x v="44"/>
    <x v="17"/>
    <s v="Swiss Franc / US Dollar"/>
    <x v="1"/>
    <x v="962"/>
    <n v="31677.16"/>
    <n v="32201.77"/>
    <x v="1017"/>
    <n v="-21954.93"/>
    <n v="2.0496E-2"/>
  </r>
  <r>
    <x v="44"/>
    <x v="18"/>
    <s v="Bitcoin"/>
    <x v="2"/>
    <x v="963"/>
    <n v="37675.620000000003"/>
    <n v="42796.05"/>
    <x v="1018"/>
    <n v="-145778.64000000001"/>
    <n v="1.8530999999999999E-2"/>
  </r>
  <r>
    <x v="44"/>
    <x v="19"/>
    <s v="Ethereum"/>
    <x v="2"/>
    <x v="964"/>
    <n v="19551"/>
    <n v="20383.38"/>
    <x v="1019"/>
    <n v="-77760.94"/>
    <n v="2.8961000000000001E-2"/>
  </r>
  <r>
    <x v="44"/>
    <x v="21"/>
    <s v="SPDR S&amp;P 500 ETF Trust"/>
    <x v="3"/>
    <x v="965"/>
    <n v="40344.43"/>
    <n v="47075.67"/>
    <x v="1020"/>
    <n v="-330705.82"/>
    <n v="3.5175999999999999E-2"/>
  </r>
  <r>
    <x v="44"/>
    <x v="22"/>
    <s v="Invesco QQQ Trust"/>
    <x v="3"/>
    <x v="966"/>
    <n v="46174.23"/>
    <n v="48117.33"/>
    <x v="1021"/>
    <n v="-138057.25"/>
    <n v="5.1996000000000001E-2"/>
  </r>
  <r>
    <x v="45"/>
    <x v="0"/>
    <s v="Apple Inc."/>
    <x v="0"/>
    <x v="967"/>
    <n v="13577.14"/>
    <n v="12430.94"/>
    <x v="1022"/>
    <n v="34936.18"/>
    <n v="5.7629999999999999E-3"/>
  </r>
  <r>
    <x v="45"/>
    <x v="1"/>
    <s v="Microsoft Corporation"/>
    <x v="0"/>
    <x v="968"/>
    <n v="13210.23"/>
    <n v="12807.84"/>
    <x v="1023"/>
    <n v="17745.400000000001"/>
    <n v="8.5900000000000004E-3"/>
  </r>
  <r>
    <x v="45"/>
    <x v="2"/>
    <s v="Alphabet Inc."/>
    <x v="0"/>
    <x v="969"/>
    <n v="39905.57"/>
    <n v="41210.47"/>
    <x v="1024"/>
    <n v="-46337"/>
    <n v="2.2256999999999999E-2"/>
  </r>
  <r>
    <x v="45"/>
    <x v="3"/>
    <s v="Amazon.com, Inc."/>
    <x v="0"/>
    <x v="970"/>
    <n v="12296.78"/>
    <n v="12219.77"/>
    <x v="1025"/>
    <n v="4020.69"/>
    <n v="9.7029999999999998E-3"/>
  </r>
  <r>
    <x v="45"/>
    <x v="4"/>
    <s v="Tesla, Inc."/>
    <x v="0"/>
    <x v="971"/>
    <n v="9462.6299999999992"/>
    <n v="11105.8"/>
    <x v="1026"/>
    <n v="-8725.23"/>
    <n v="8.9700000000000001E-4"/>
  </r>
  <r>
    <x v="45"/>
    <x v="5"/>
    <s v="Meta Platforms, Inc."/>
    <x v="0"/>
    <x v="972"/>
    <n v="29771.68"/>
    <n v="29490.26"/>
    <x v="1027"/>
    <n v="27652.33"/>
    <n v="4.4070999999999999E-2"/>
  </r>
  <r>
    <x v="45"/>
    <x v="6"/>
    <s v="NVIDIA Corporation"/>
    <x v="0"/>
    <x v="973"/>
    <n v="39197.85"/>
    <n v="45873.21"/>
    <x v="1028"/>
    <n v="-203598.48"/>
    <n v="2.1278999999999999E-2"/>
  </r>
  <r>
    <x v="45"/>
    <x v="7"/>
    <s v="JPMorgan Chase &amp; Co."/>
    <x v="0"/>
    <x v="974"/>
    <n v="30923.23"/>
    <n v="31796.71"/>
    <x v="1029"/>
    <n v="-23496.61"/>
    <n v="1.3009E-2"/>
  </r>
  <r>
    <x v="45"/>
    <x v="23"/>
    <s v="Visa Inc."/>
    <x v="0"/>
    <x v="975"/>
    <n v="30822.51"/>
    <n v="36425.71"/>
    <x v="1030"/>
    <n v="-136157.76000000001"/>
    <n v="1.3462E-2"/>
  </r>
  <r>
    <x v="45"/>
    <x v="8"/>
    <s v="Johnson &amp; Johnson"/>
    <x v="0"/>
    <x v="976"/>
    <n v="8693.68"/>
    <n v="7721.18"/>
    <x v="1031"/>
    <n v="20169.650000000001"/>
    <n v="2.4359999999999998E-3"/>
  </r>
  <r>
    <x v="45"/>
    <x v="24"/>
    <s v="Procter &amp; Gamble Co."/>
    <x v="0"/>
    <x v="977"/>
    <n v="22137.53"/>
    <n v="24255.33"/>
    <x v="1032"/>
    <n v="-153921.70000000001"/>
    <n v="2.6811999999999999E-2"/>
  </r>
  <r>
    <x v="45"/>
    <x v="9"/>
    <s v="The Walt Disney Company"/>
    <x v="0"/>
    <x v="978"/>
    <n v="24961.63"/>
    <n v="26116.23"/>
    <x v="1033"/>
    <n v="-41103.760000000002"/>
    <n v="1.414E-2"/>
  </r>
  <r>
    <x v="45"/>
    <x v="10"/>
    <s v="Netflix, Inc."/>
    <x v="0"/>
    <x v="979"/>
    <n v="20267.009999999998"/>
    <n v="18230.3"/>
    <x v="1034"/>
    <n v="70979.34"/>
    <n v="9.6629999999999997E-3"/>
  </r>
  <r>
    <x v="45"/>
    <x v="11"/>
    <s v="Euro / US Dollar"/>
    <x v="1"/>
    <x v="980"/>
    <n v="19455.72"/>
    <n v="18250.900000000001"/>
    <x v="1035"/>
    <n v="97602.47"/>
    <n v="2.2487E-2"/>
  </r>
  <r>
    <x v="45"/>
    <x v="12"/>
    <s v="British Pound / US Dollar"/>
    <x v="1"/>
    <x v="981"/>
    <n v="8443.7099999999991"/>
    <n v="9638.15"/>
    <x v="1036"/>
    <n v="-60271.44"/>
    <n v="7.3969999999999999E-3"/>
  </r>
  <r>
    <x v="45"/>
    <x v="13"/>
    <s v="US Dollar / Japanese Yen"/>
    <x v="1"/>
    <x v="982"/>
    <n v="34771.730000000003"/>
    <n v="28513.72"/>
    <x v="1037"/>
    <n v="86235.38"/>
    <n v="5.9760000000000004E-3"/>
  </r>
  <r>
    <x v="45"/>
    <x v="14"/>
    <s v="Australian Dollar / US Dollar"/>
    <x v="1"/>
    <x v="983"/>
    <n v="11606.15"/>
    <n v="9713.2800000000007"/>
    <x v="1038"/>
    <n v="103066.77"/>
    <n v="8.0440000000000008E-3"/>
  </r>
  <r>
    <x v="45"/>
    <x v="15"/>
    <s v="US Dollar / Canadian Dollar"/>
    <x v="1"/>
    <x v="984"/>
    <n v="40390.28"/>
    <n v="35468.89"/>
    <x v="1039"/>
    <n v="135042.94"/>
    <n v="1.4801999999999999E-2"/>
  </r>
  <r>
    <x v="45"/>
    <x v="17"/>
    <s v="Swiss Franc / US Dollar"/>
    <x v="1"/>
    <x v="985"/>
    <n v="7812.35"/>
    <n v="6663.28"/>
    <x v="1040"/>
    <n v="11019.58"/>
    <n v="9.7199999999999999E-4"/>
  </r>
  <r>
    <x v="45"/>
    <x v="19"/>
    <s v="Ethereum"/>
    <x v="2"/>
    <x v="986"/>
    <n v="47165.4"/>
    <n v="44409.72"/>
    <x v="1041"/>
    <n v="265647.55"/>
    <n v="6.5111000000000002E-2"/>
  </r>
  <r>
    <x v="45"/>
    <x v="20"/>
    <s v="Ripple "/>
    <x v="2"/>
    <x v="987"/>
    <n v="29997.91"/>
    <n v="28408.04"/>
    <x v="1042"/>
    <n v="39190.300000000003"/>
    <n v="1.065E-2"/>
  </r>
  <r>
    <x v="45"/>
    <x v="21"/>
    <s v="SPDR S&amp;P 500 ETF Trust"/>
    <x v="3"/>
    <x v="658"/>
    <n v="7375.56"/>
    <n v="8452.9699999999993"/>
    <x v="1043"/>
    <n v="-70731.97"/>
    <n v="8.4399999999999996E-3"/>
  </r>
  <r>
    <x v="45"/>
    <x v="22"/>
    <s v="Invesco QQQ Trust"/>
    <x v="3"/>
    <x v="988"/>
    <n v="23270.93"/>
    <n v="26830.3"/>
    <x v="1044"/>
    <n v="-175476.94"/>
    <n v="2.0116999999999999E-2"/>
  </r>
  <r>
    <x v="46"/>
    <x v="0"/>
    <s v="Apple Inc."/>
    <x v="0"/>
    <x v="989"/>
    <n v="32678.53"/>
    <n v="31807.74"/>
    <x v="1045"/>
    <n v="36329.360000000001"/>
    <n v="2.0183E-2"/>
  </r>
  <r>
    <x v="46"/>
    <x v="1"/>
    <s v="Microsoft Corporation"/>
    <x v="0"/>
    <x v="990"/>
    <n v="8313.9500000000007"/>
    <n v="9950.4699999999993"/>
    <x v="1046"/>
    <n v="-151525.39000000001"/>
    <n v="1.4012E-2"/>
  </r>
  <r>
    <x v="46"/>
    <x v="2"/>
    <s v="Alphabet Inc."/>
    <x v="0"/>
    <x v="991"/>
    <n v="31096.2"/>
    <n v="28421.02"/>
    <x v="1047"/>
    <n v="130361.52"/>
    <n v="2.1063999999999999E-2"/>
  </r>
  <r>
    <x v="46"/>
    <x v="3"/>
    <s v="Amazon.com, Inc."/>
    <x v="0"/>
    <x v="992"/>
    <n v="3383.11"/>
    <n v="4016.6"/>
    <x v="1048"/>
    <n v="-37249.21"/>
    <n v="3.5920000000000001E-3"/>
  </r>
  <r>
    <x v="46"/>
    <x v="4"/>
    <s v="Tesla, Inc."/>
    <x v="0"/>
    <x v="993"/>
    <n v="19732.080000000002"/>
    <n v="16116.31"/>
    <x v="1049"/>
    <n v="149945.98000000001"/>
    <n v="1.0165E-2"/>
  </r>
  <r>
    <x v="46"/>
    <x v="5"/>
    <s v="Meta Platforms, Inc."/>
    <x v="0"/>
    <x v="994"/>
    <n v="48.34"/>
    <n v="39.950000000000003"/>
    <x v="1050"/>
    <n v="772.13"/>
    <n v="5.5999999999999999E-5"/>
  </r>
  <r>
    <x v="46"/>
    <x v="6"/>
    <s v="NVIDIA Corporation"/>
    <x v="0"/>
    <x v="995"/>
    <n v="44972.28"/>
    <n v="47073.36"/>
    <x v="1051"/>
    <n v="-102238.55"/>
    <n v="3.4838000000000001E-2"/>
  </r>
  <r>
    <x v="46"/>
    <x v="7"/>
    <s v="JPMorgan Chase &amp; Co."/>
    <x v="0"/>
    <x v="996"/>
    <n v="33394.239999999998"/>
    <n v="37873.86"/>
    <x v="1052"/>
    <n v="-246558.28"/>
    <n v="3.1704000000000003E-2"/>
  </r>
  <r>
    <x v="46"/>
    <x v="23"/>
    <s v="Visa Inc."/>
    <x v="0"/>
    <x v="997"/>
    <n v="48638.6"/>
    <n v="58197.31"/>
    <x v="1053"/>
    <n v="-320694.71999999997"/>
    <n v="2.9696E-2"/>
  </r>
  <r>
    <x v="46"/>
    <x v="8"/>
    <s v="Johnson &amp; Johnson"/>
    <x v="0"/>
    <x v="430"/>
    <n v="7679.85"/>
    <n v="6446.76"/>
    <x v="1054"/>
    <n v="60557.05"/>
    <n v="4.8149999999999998E-3"/>
  </r>
  <r>
    <x v="46"/>
    <x v="24"/>
    <s v="Procter &amp; Gamble Co."/>
    <x v="0"/>
    <x v="998"/>
    <n v="15711.57"/>
    <n v="18158.22"/>
    <x v="1055"/>
    <n v="-27647.15"/>
    <n v="3.1210000000000001E-3"/>
  </r>
  <r>
    <x v="46"/>
    <x v="9"/>
    <s v="The Walt Disney Company"/>
    <x v="0"/>
    <x v="999"/>
    <n v="47914.55"/>
    <n v="49609.25"/>
    <x v="1056"/>
    <n v="-87666.83"/>
    <n v="3.9031000000000003E-2"/>
  </r>
  <r>
    <x v="46"/>
    <x v="10"/>
    <s v="Netflix, Inc. "/>
    <x v="0"/>
    <x v="1000"/>
    <n v="39813.79"/>
    <n v="31986.240000000002"/>
    <x v="1057"/>
    <n v="100192.64"/>
    <n v="6.2269999999999999E-3"/>
  </r>
  <r>
    <x v="46"/>
    <x v="11"/>
    <s v="Euro / US Dollar"/>
    <x v="1"/>
    <x v="1001"/>
    <n v="49185.38"/>
    <n v="46564.13"/>
    <x v="1058"/>
    <n v="46343.7"/>
    <n v="1.2520999999999999E-2"/>
  </r>
  <r>
    <x v="46"/>
    <x v="12"/>
    <s v="British Pound / US Dollar"/>
    <x v="1"/>
    <x v="1002"/>
    <n v="30725.88"/>
    <n v="34676.370000000003"/>
    <x v="1059"/>
    <n v="-390624.45"/>
    <n v="5.2149000000000001E-2"/>
  </r>
  <r>
    <x v="46"/>
    <x v="13"/>
    <s v="US Dollar / Japanese Yen"/>
    <x v="1"/>
    <x v="1003"/>
    <n v="3265.83"/>
    <n v="3404.52"/>
    <x v="1060"/>
    <n v="-4440.8500000000004"/>
    <n v="1.658E-3"/>
  </r>
  <r>
    <x v="46"/>
    <x v="14"/>
    <s v="Australian Dollar / US Dollar"/>
    <x v="1"/>
    <x v="1004"/>
    <n v="40517.33"/>
    <n v="38228.129999999997"/>
    <x v="1061"/>
    <n v="162578.98000000001"/>
    <n v="4.1292000000000002E-2"/>
  </r>
  <r>
    <x v="46"/>
    <x v="15"/>
    <s v="US Dollar / Canadian Dollar"/>
    <x v="1"/>
    <x v="1005"/>
    <n v="7453.07"/>
    <n v="6425.2"/>
    <x v="1062"/>
    <n v="28636.46"/>
    <n v="2.7230000000000002E-3"/>
  </r>
  <r>
    <x v="46"/>
    <x v="16"/>
    <s v="New Zealand Dollar / US Dollar"/>
    <x v="1"/>
    <x v="1006"/>
    <n v="35937.65"/>
    <n v="35008.080000000002"/>
    <x v="1063"/>
    <n v="55802.09"/>
    <n v="3.1961999999999997E-2"/>
  </r>
  <r>
    <x v="46"/>
    <x v="18"/>
    <s v="Bitcoin"/>
    <x v="2"/>
    <x v="1007"/>
    <n v="6662.5"/>
    <n v="6201.21"/>
    <x v="1064"/>
    <n v="16486.5"/>
    <n v="3.3709999999999999E-3"/>
  </r>
  <r>
    <x v="46"/>
    <x v="19"/>
    <s v="Ethereum"/>
    <x v="2"/>
    <x v="1008"/>
    <n v="24354.97"/>
    <n v="29112.65"/>
    <x v="1065"/>
    <n v="-211716.76"/>
    <n v="1.9702999999999998E-2"/>
  </r>
  <r>
    <x v="46"/>
    <x v="21"/>
    <s v="SPDR S&amp;P 500 ETF Trust"/>
    <x v="3"/>
    <x v="1009"/>
    <n v="26552.84"/>
    <n v="30690.69"/>
    <x v="1066"/>
    <n v="-219181.91"/>
    <n v="2.4725E-2"/>
  </r>
  <r>
    <x v="46"/>
    <x v="22"/>
    <s v="Invesco QQQ Trust"/>
    <x v="3"/>
    <x v="1010"/>
    <n v="37793.56"/>
    <n v="30907.78"/>
    <x v="1067"/>
    <n v="386911.98"/>
    <n v="2.6414E-2"/>
  </r>
  <r>
    <x v="47"/>
    <x v="0"/>
    <s v="Apple Inc."/>
    <x v="0"/>
    <x v="1011"/>
    <n v="15772.67"/>
    <n v="16346.12"/>
    <x v="1068"/>
    <n v="-15448.74"/>
    <n v="6.6969999999999998E-3"/>
  </r>
  <r>
    <x v="47"/>
    <x v="1"/>
    <s v="Microsoft Corporation"/>
    <x v="0"/>
    <x v="1012"/>
    <n v="47601.39"/>
    <n v="46635.08"/>
    <x v="1069"/>
    <n v="8551.84"/>
    <n v="6.2769999999999996E-3"/>
  </r>
  <r>
    <x v="47"/>
    <x v="2"/>
    <s v="Alphabet Inc."/>
    <x v="0"/>
    <x v="1013"/>
    <n v="39735.589999999997"/>
    <n v="41961.1"/>
    <x v="1070"/>
    <n v="-212536.21"/>
    <n v="6.0947000000000001E-2"/>
  </r>
  <r>
    <x v="47"/>
    <x v="3"/>
    <s v="Amazon.com, Inc."/>
    <x v="0"/>
    <x v="1014"/>
    <n v="28046.52"/>
    <n v="26123.51"/>
    <x v="1071"/>
    <n v="190339.53"/>
    <n v="3.9326E-2"/>
  </r>
  <r>
    <x v="47"/>
    <x v="4"/>
    <s v="Tesla, Inc."/>
    <x v="0"/>
    <x v="797"/>
    <n v="32879.71"/>
    <n v="35139.35"/>
    <x v="1072"/>
    <n v="-66727.17"/>
    <n v="1.5782000000000001E-2"/>
  </r>
  <r>
    <x v="47"/>
    <x v="6"/>
    <s v="NVIDIA Corporation"/>
    <x v="0"/>
    <x v="1015"/>
    <n v="38304.67"/>
    <n v="42587.71"/>
    <x v="1073"/>
    <n v="-70841.48"/>
    <n v="1.0713E-2"/>
  </r>
  <r>
    <x v="47"/>
    <x v="7"/>
    <s v="JPMorgan Chase &amp; Co."/>
    <x v="0"/>
    <x v="1016"/>
    <n v="36271.26"/>
    <n v="42233.09"/>
    <x v="1074"/>
    <n v="-565002.63"/>
    <n v="6.0872999999999997E-2"/>
  </r>
  <r>
    <x v="47"/>
    <x v="23"/>
    <s v="Visa Inc."/>
    <x v="0"/>
    <x v="1017"/>
    <n v="37870.57"/>
    <n v="35619.279999999999"/>
    <x v="1075"/>
    <n v="223237.92"/>
    <n v="5.3718000000000002E-2"/>
  </r>
  <r>
    <x v="47"/>
    <x v="8"/>
    <s v="Johnson &amp; Johnson"/>
    <x v="0"/>
    <x v="1018"/>
    <n v="37391.760000000002"/>
    <n v="30914.02"/>
    <x v="1076"/>
    <n v="508373.04"/>
    <n v="3.6899000000000001E-2"/>
  </r>
  <r>
    <x v="47"/>
    <x v="24"/>
    <s v="Procter &amp; Gamble Co."/>
    <x v="0"/>
    <x v="1019"/>
    <n v="22656.41"/>
    <n v="18158.86"/>
    <x v="1077"/>
    <n v="40432.97"/>
    <n v="2.483E-3"/>
  </r>
  <r>
    <x v="47"/>
    <x v="9"/>
    <s v="The Walt Disney Company"/>
    <x v="0"/>
    <x v="1020"/>
    <n v="29740.53"/>
    <n v="30471.1"/>
    <x v="1078"/>
    <n v="-62164.2"/>
    <n v="3.9433999999999997E-2"/>
  </r>
  <r>
    <x v="47"/>
    <x v="10"/>
    <s v="Netflix, Inc."/>
    <x v="0"/>
    <x v="137"/>
    <n v="15616.67"/>
    <n v="17629.13"/>
    <x v="1079"/>
    <n v="-70677.600000000006"/>
    <n v="9.4160000000000008E-3"/>
  </r>
  <r>
    <x v="47"/>
    <x v="11"/>
    <s v="Euro / US Dollar"/>
    <x v="1"/>
    <x v="1021"/>
    <n v="20613.25"/>
    <n v="17104.03"/>
    <x v="1080"/>
    <n v="130858.81"/>
    <n v="9.7000000000000003E-3"/>
  </r>
  <r>
    <x v="47"/>
    <x v="12"/>
    <s v="British Pound / US Dollar"/>
    <x v="1"/>
    <x v="1022"/>
    <n v="30153.26"/>
    <n v="34393.65"/>
    <x v="1081"/>
    <n v="-396391.66"/>
    <n v="4.8898999999999998E-2"/>
  </r>
  <r>
    <x v="47"/>
    <x v="13"/>
    <s v="US Dollar / Japanese Yen"/>
    <x v="1"/>
    <x v="1023"/>
    <n v="42076.53"/>
    <n v="42921.57"/>
    <x v="1082"/>
    <n v="-26424.400000000001"/>
    <n v="2.0413000000000001E-2"/>
  </r>
  <r>
    <x v="47"/>
    <x v="14"/>
    <s v="Australian Dollar / US Dollar"/>
    <x v="1"/>
    <x v="1024"/>
    <n v="37620.050000000003"/>
    <n v="30709.06"/>
    <x v="1083"/>
    <n v="622403.76"/>
    <n v="4.2063000000000003E-2"/>
  </r>
  <r>
    <x v="47"/>
    <x v="15"/>
    <s v="US Dollar / Canadian Dollar"/>
    <x v="1"/>
    <x v="1025"/>
    <n v="23471.77"/>
    <n v="22167.94"/>
    <x v="1084"/>
    <n v="65595.69"/>
    <n v="1.6962000000000001E-2"/>
  </r>
  <r>
    <x v="47"/>
    <x v="16"/>
    <s v="New Zealand Dollar / US Dollar "/>
    <x v="1"/>
    <x v="1026"/>
    <n v="31549.33"/>
    <n v="25452.05"/>
    <x v="1085"/>
    <n v="532536.43999999994"/>
    <n v="3.3808999999999999E-2"/>
  </r>
  <r>
    <x v="47"/>
    <x v="17"/>
    <s v="Swiss Franc / US Dollar"/>
    <x v="1"/>
    <x v="1027"/>
    <n v="39737.160000000003"/>
    <n v="44128.31"/>
    <x v="1086"/>
    <n v="-135950"/>
    <n v="2.0778999999999999E-2"/>
  </r>
  <r>
    <x v="47"/>
    <x v="18"/>
    <s v="Bitcoin"/>
    <x v="2"/>
    <x v="1028"/>
    <n v="45539.1"/>
    <n v="41671.24"/>
    <x v="1087"/>
    <n v="236403.6"/>
    <n v="3.8736E-2"/>
  </r>
  <r>
    <x v="47"/>
    <x v="19"/>
    <s v="Ethereum"/>
    <x v="2"/>
    <x v="1029"/>
    <n v="6426.99"/>
    <n v="5615.54"/>
    <x v="1088"/>
    <n v="23556.39"/>
    <n v="2.4789999999999999E-3"/>
  </r>
  <r>
    <x v="47"/>
    <x v="20"/>
    <s v="Ripple"/>
    <x v="2"/>
    <x v="1030"/>
    <n v="10922.42"/>
    <n v="12929.52"/>
    <x v="1089"/>
    <n v="-35385.17"/>
    <n v="3.467E-3"/>
  </r>
  <r>
    <x v="47"/>
    <x v="21"/>
    <s v="SPDR S&amp;P 500 ETF Trust"/>
    <x v="3"/>
    <x v="1031"/>
    <n v="43442.68"/>
    <n v="40403.629999999997"/>
    <x v="1090"/>
    <n v="241999.55"/>
    <n v="4.8932999999999997E-2"/>
  </r>
  <r>
    <x v="47"/>
    <x v="22"/>
    <s v="Invesco QQQ Trust"/>
    <x v="3"/>
    <x v="1032"/>
    <n v="33121.93"/>
    <n v="32988.29"/>
    <x v="1091"/>
    <n v="11562.53"/>
    <n v="4.3409000000000003E-2"/>
  </r>
  <r>
    <x v="48"/>
    <x v="0"/>
    <s v="Apple Inc."/>
    <x v="0"/>
    <x v="1033"/>
    <n v="5538.62"/>
    <n v="5067.1899999999996"/>
    <x v="1092"/>
    <n v="11484.03"/>
    <n v="1.877E-3"/>
  </r>
  <r>
    <x v="48"/>
    <x v="1"/>
    <s v="Microsoft Corporation"/>
    <x v="0"/>
    <x v="1034"/>
    <n v="43195.11"/>
    <n v="49060.45"/>
    <x v="1093"/>
    <n v="-141296.04"/>
    <n v="1.7975000000000001E-2"/>
  </r>
  <r>
    <x v="48"/>
    <x v="2"/>
    <s v="Alphabet Inc."/>
    <x v="0"/>
    <x v="1035"/>
    <n v="32101.59"/>
    <n v="27539.21"/>
    <x v="1094"/>
    <n v="261971.86"/>
    <n v="2.4049999999999998E-2"/>
  </r>
  <r>
    <x v="48"/>
    <x v="3"/>
    <s v="Amazon.com, Inc."/>
    <x v="0"/>
    <x v="1036"/>
    <n v="5373.82"/>
    <n v="6231"/>
    <x v="1095"/>
    <n v="-82229.279999999999"/>
    <n v="9.0910000000000001E-3"/>
  </r>
  <r>
    <x v="48"/>
    <x v="4"/>
    <s v="Tesla, Inc."/>
    <x v="0"/>
    <x v="444"/>
    <n v="188.47"/>
    <n v="223.04"/>
    <x v="1096"/>
    <n v="-3383.02"/>
    <n v="3.3199999999999999E-4"/>
  </r>
  <r>
    <x v="48"/>
    <x v="5"/>
    <s v="Meta Platforms, Inc."/>
    <x v="0"/>
    <x v="1037"/>
    <n v="40233.57"/>
    <n v="41620.699999999997"/>
    <x v="1097"/>
    <n v="-40032.57"/>
    <n v="1.8269000000000001E-2"/>
  </r>
  <r>
    <x v="48"/>
    <x v="6"/>
    <s v="NVIDIA Corporation"/>
    <x v="0"/>
    <x v="1038"/>
    <n v="17856.900000000001"/>
    <n v="19706.349999999999"/>
    <x v="1098"/>
    <n v="-159958.93"/>
    <n v="2.5922000000000001E-2"/>
  </r>
  <r>
    <x v="48"/>
    <x v="7"/>
    <s v="JPMorgan Chase &amp; Co."/>
    <x v="0"/>
    <x v="1039"/>
    <n v="20629.75"/>
    <n v="24722.33"/>
    <x v="1099"/>
    <n v="-100145.43"/>
    <n v="9.2010000000000008E-3"/>
  </r>
  <r>
    <x v="48"/>
    <x v="23"/>
    <s v="Visa Inc."/>
    <x v="0"/>
    <x v="257"/>
    <n v="20468.73"/>
    <n v="24491.37"/>
    <x v="1100"/>
    <n v="-371008.09"/>
    <n v="3.4354999999999997E-2"/>
  </r>
  <r>
    <x v="48"/>
    <x v="8"/>
    <s v="Johnson &amp; Johnson"/>
    <x v="0"/>
    <x v="1040"/>
    <n v="46914.82"/>
    <n v="42058.39"/>
    <x v="1101"/>
    <n v="368651.6"/>
    <n v="4.8557000000000003E-2"/>
  </r>
  <r>
    <x v="48"/>
    <x v="24"/>
    <s v="Procter &amp; Gamble Co."/>
    <x v="0"/>
    <x v="1041"/>
    <n v="5022.68"/>
    <n v="5030.1099999999997"/>
    <x v="1102"/>
    <n v="-663.57"/>
    <n v="6.8320000000000004E-3"/>
  </r>
  <r>
    <x v="48"/>
    <x v="9"/>
    <s v="The Walt Disney Company"/>
    <x v="0"/>
    <x v="1042"/>
    <n v="28593.78"/>
    <n v="30507.26"/>
    <x v="1103"/>
    <n v="-187846.33"/>
    <n v="4.5548999999999999E-2"/>
  </r>
  <r>
    <x v="48"/>
    <x v="10"/>
    <s v="Netflix, Inc."/>
    <x v="0"/>
    <x v="1043"/>
    <n v="30939.94"/>
    <n v="25141.68"/>
    <x v="1104"/>
    <n v="276577"/>
    <n v="1.8239999999999999E-2"/>
  </r>
  <r>
    <x v="48"/>
    <x v="12"/>
    <s v="British Pound / US Dollar"/>
    <x v="1"/>
    <x v="1044"/>
    <n v="34990.379999999997"/>
    <n v="30318.31"/>
    <x v="1105"/>
    <n v="216270.12"/>
    <n v="2.1344999999999999E-2"/>
  </r>
  <r>
    <x v="48"/>
    <x v="13"/>
    <s v="US Dollar / Japanese Yen"/>
    <x v="1"/>
    <x v="1045"/>
    <n v="41442.199999999997"/>
    <n v="43004.9"/>
    <x v="1106"/>
    <n v="-75072.11"/>
    <n v="3.1420999999999998E-2"/>
  </r>
  <r>
    <x v="48"/>
    <x v="14"/>
    <s v="Australian Dollar / US Dollar"/>
    <x v="1"/>
    <x v="1046"/>
    <n v="41784.47"/>
    <n v="36707.99"/>
    <x v="1107"/>
    <n v="410382.64"/>
    <n v="4.5131999999999999E-2"/>
  </r>
  <r>
    <x v="48"/>
    <x v="15"/>
    <s v="US Dollar / Canadian Dollar"/>
    <x v="1"/>
    <x v="1047"/>
    <n v="42861.65"/>
    <n v="43891.44"/>
    <x v="1108"/>
    <n v="-57349.01"/>
    <n v="3.7176000000000001E-2"/>
  </r>
  <r>
    <x v="48"/>
    <x v="16"/>
    <s v="New Zealand Dollar / US Dollar"/>
    <x v="1"/>
    <x v="1048"/>
    <n v="42917.99"/>
    <n v="43667.69"/>
    <x v="1109"/>
    <n v="-7362.05"/>
    <n v="6.522E-3"/>
  </r>
  <r>
    <x v="48"/>
    <x v="17"/>
    <s v="Swiss Franc / US Dollar"/>
    <x v="1"/>
    <x v="281"/>
    <n v="41898.31"/>
    <n v="35860.129999999997"/>
    <x v="1110"/>
    <n v="311570.09000000003"/>
    <n v="2.8142E-2"/>
  </r>
  <r>
    <x v="48"/>
    <x v="19"/>
    <s v="Ethereum"/>
    <x v="2"/>
    <x v="1049"/>
    <n v="40402.449999999997"/>
    <n v="41789.72"/>
    <x v="1111"/>
    <n v="-106778.17"/>
    <n v="4.8920999999999999E-2"/>
  </r>
  <r>
    <x v="48"/>
    <x v="20"/>
    <s v="Ripple"/>
    <x v="2"/>
    <x v="1050"/>
    <n v="35966.89"/>
    <n v="42993.42"/>
    <x v="1112"/>
    <n v="-438877.06"/>
    <n v="4.0842000000000003E-2"/>
  </r>
  <r>
    <x v="48"/>
    <x v="21"/>
    <s v="SPDR S&amp;P 500 ETF Trust"/>
    <x v="3"/>
    <x v="1051"/>
    <n v="27009.87"/>
    <n v="24710.61"/>
    <x v="1113"/>
    <n v="157430.32999999999"/>
    <n v="2.5732999999999999E-2"/>
  </r>
  <r>
    <x v="49"/>
    <x v="0"/>
    <s v="Apple Inc."/>
    <x v="0"/>
    <x v="1052"/>
    <n v="28158.82"/>
    <n v="25183.02"/>
    <x v="1114"/>
    <n v="129417.54"/>
    <n v="1.6657000000000002E-2"/>
  </r>
  <r>
    <x v="49"/>
    <x v="1"/>
    <s v="Microsoft Corporation "/>
    <x v="0"/>
    <x v="1053"/>
    <n v="35720.120000000003"/>
    <n v="37506.370000000003"/>
    <x v="1115"/>
    <n v="-16040.53"/>
    <n v="5.1219999999999998E-3"/>
  </r>
  <r>
    <x v="49"/>
    <x v="2"/>
    <s v="Alphabet Inc."/>
    <x v="0"/>
    <x v="1054"/>
    <n v="46931.08"/>
    <n v="54902.65"/>
    <x v="1116"/>
    <n v="-521659.54"/>
    <n v="5.4642999999999997E-2"/>
  </r>
  <r>
    <x v="49"/>
    <x v="3"/>
    <s v="Amazon.com, Inc."/>
    <x v="0"/>
    <x v="1055"/>
    <n v="268.49"/>
    <n v="281.98"/>
    <x v="1117"/>
    <n v="-745.73"/>
    <n v="2.3699999999999999E-4"/>
  </r>
  <r>
    <x v="49"/>
    <x v="4"/>
    <s v="Tesla, Inc."/>
    <x v="0"/>
    <x v="1056"/>
    <n v="3227.01"/>
    <n v="2927.28"/>
    <x v="1118"/>
    <n v="16542.099999999999"/>
    <n v="2.457E-3"/>
  </r>
  <r>
    <x v="49"/>
    <x v="5"/>
    <s v="Meta Platforms, Inc."/>
    <x v="0"/>
    <x v="1057"/>
    <n v="7946.47"/>
    <n v="7128.67"/>
    <x v="1119"/>
    <n v="35762.39"/>
    <n v="4.7410000000000004E-3"/>
  </r>
  <r>
    <x v="49"/>
    <x v="6"/>
    <s v="NVIDIA Corporation"/>
    <x v="0"/>
    <x v="1058"/>
    <n v="41105.410000000003"/>
    <n v="37679.279999999999"/>
    <x v="1120"/>
    <n v="301430.92"/>
    <n v="5.0417999999999998E-2"/>
  </r>
  <r>
    <x v="49"/>
    <x v="7"/>
    <s v="JPMorgan Chase &amp; Co."/>
    <x v="0"/>
    <x v="1059"/>
    <n v="17009.740000000002"/>
    <n v="18256.099999999999"/>
    <x v="1121"/>
    <n v="-86248.11"/>
    <n v="1.9213999999999998E-2"/>
  </r>
  <r>
    <x v="49"/>
    <x v="23"/>
    <s v="Visa Inc."/>
    <x v="0"/>
    <x v="1060"/>
    <n v="40739.800000000003"/>
    <n v="40824.81"/>
    <x v="1122"/>
    <n v="-5074.25"/>
    <n v="3.7061999999999998E-2"/>
  </r>
  <r>
    <x v="49"/>
    <x v="8"/>
    <s v="Johnson &amp; Johnson"/>
    <x v="0"/>
    <x v="1061"/>
    <n v="23294.82"/>
    <n v="26386.07"/>
    <x v="1123"/>
    <n v="-301056.84000000003"/>
    <n v="3.9083E-2"/>
  </r>
  <r>
    <x v="49"/>
    <x v="24"/>
    <s v="Procter &amp; Gamble Co."/>
    <x v="0"/>
    <x v="1062"/>
    <n v="17766.07"/>
    <n v="20100.71"/>
    <x v="1124"/>
    <n v="-181354.84"/>
    <n v="2.3747999999999998E-2"/>
  </r>
  <r>
    <x v="49"/>
    <x v="9"/>
    <s v="The Walt Disney Company"/>
    <x v="0"/>
    <x v="1063"/>
    <n v="36068.160000000003"/>
    <n v="40214.17"/>
    <x v="1125"/>
    <n v="-227989.09"/>
    <n v="3.3633000000000003E-2"/>
  </r>
  <r>
    <x v="49"/>
    <x v="10"/>
    <s v="Netflix, Inc."/>
    <x v="0"/>
    <x v="1064"/>
    <n v="44121.49"/>
    <n v="50383.45"/>
    <x v="1126"/>
    <n v="-165566.22"/>
    <n v="2.026E-2"/>
  </r>
  <r>
    <x v="49"/>
    <x v="11"/>
    <s v="Euro / US Dollar"/>
    <x v="1"/>
    <x v="1065"/>
    <n v="20371.73"/>
    <n v="20799.939999999999"/>
    <x v="1127"/>
    <n v="-22506.720000000001"/>
    <n v="1.6626999999999999E-2"/>
  </r>
  <r>
    <x v="49"/>
    <x v="12"/>
    <s v="British Pound / US Dollar"/>
    <x v="1"/>
    <x v="1066"/>
    <n v="6412.79"/>
    <n v="6662.11"/>
    <x v="1128"/>
    <n v="-3899.36"/>
    <n v="1.585E-3"/>
  </r>
  <r>
    <x v="49"/>
    <x v="13"/>
    <s v="US Dollar / Japanese Yen"/>
    <x v="1"/>
    <x v="1067"/>
    <n v="20787.240000000002"/>
    <n v="16655.349999999999"/>
    <x v="1129"/>
    <n v="305140.08"/>
    <n v="1.8707000000000001E-2"/>
  </r>
  <r>
    <x v="49"/>
    <x v="14"/>
    <s v="Australian Dollar / US Dollar"/>
    <x v="1"/>
    <x v="1068"/>
    <n v="38597.93"/>
    <n v="35306.86"/>
    <x v="1130"/>
    <n v="180910.12"/>
    <n v="2.9517999999999999E-2"/>
  </r>
  <r>
    <x v="49"/>
    <x v="15"/>
    <s v="US Dollar / Canadian Dollar"/>
    <x v="1"/>
    <x v="1069"/>
    <n v="47081.17"/>
    <n v="49088.11"/>
    <x v="1131"/>
    <n v="-147871.34"/>
    <n v="5.5008000000000001E-2"/>
  </r>
  <r>
    <x v="49"/>
    <x v="16"/>
    <s v="New Zealand Dollar / US Dollar"/>
    <x v="1"/>
    <x v="1070"/>
    <n v="25993.62"/>
    <n v="25029.24"/>
    <x v="1132"/>
    <n v="31757.03"/>
    <n v="1.2534999999999999E-2"/>
  </r>
  <r>
    <x v="49"/>
    <x v="17"/>
    <s v="Swiss Franc / US Dollar"/>
    <x v="1"/>
    <x v="1071"/>
    <n v="34690.44"/>
    <n v="29369.1"/>
    <x v="1133"/>
    <n v="50020.6"/>
    <n v="4.1989999999999996E-3"/>
  </r>
  <r>
    <x v="49"/>
    <x v="19"/>
    <s v="Ethereum"/>
    <x v="2"/>
    <x v="1072"/>
    <n v="17802.650000000001"/>
    <n v="20062.86"/>
    <x v="1134"/>
    <n v="-204006.55"/>
    <n v="2.7542000000000001E-2"/>
  </r>
  <r>
    <x v="49"/>
    <x v="20"/>
    <s v="Ripple"/>
    <x v="2"/>
    <x v="1073"/>
    <n v="41572.949999999997"/>
    <n v="38087.49"/>
    <x v="1135"/>
    <n v="343213.25"/>
    <n v="5.7041000000000001E-2"/>
  </r>
  <r>
    <x v="49"/>
    <x v="21"/>
    <s v="SPDR S&amp;P 500 ETF Trust"/>
    <x v="3"/>
    <x v="1074"/>
    <n v="45637.96"/>
    <n v="49958.2"/>
    <x v="1136"/>
    <n v="-375731.27"/>
    <n v="6.6081000000000001E-2"/>
  </r>
  <r>
    <x v="49"/>
    <x v="22"/>
    <s v="Invesco QQQ Trust"/>
    <x v="3"/>
    <x v="1075"/>
    <n v="41116.400000000001"/>
    <n v="41238.1"/>
    <x v="1137"/>
    <n v="-817.82"/>
    <n v="4.215E-3"/>
  </r>
  <r>
    <x v="50"/>
    <x v="0"/>
    <s v="Apple Inc."/>
    <x v="0"/>
    <x v="1076"/>
    <n v="20154.7"/>
    <n v="20943.560000000001"/>
    <x v="1138"/>
    <n v="-64449.86"/>
    <n v="2.6023999999999999E-2"/>
  </r>
  <r>
    <x v="50"/>
    <x v="1"/>
    <s v="Microsoft Corporation"/>
    <x v="0"/>
    <x v="1077"/>
    <n v="37306.03"/>
    <n v="39931.01"/>
    <x v="1139"/>
    <n v="-202517.21"/>
    <n v="4.6854E-2"/>
  </r>
  <r>
    <x v="50"/>
    <x v="2"/>
    <s v="Alphabet Inc."/>
    <x v="0"/>
    <x v="1078"/>
    <n v="28275.69"/>
    <n v="25950.38"/>
    <x v="1140"/>
    <n v="44087.88"/>
    <n v="7.4830000000000001E-3"/>
  </r>
  <r>
    <x v="50"/>
    <x v="3"/>
    <s v="Amazon.com, Inc."/>
    <x v="0"/>
    <x v="1079"/>
    <n v="11166.93"/>
    <n v="12419.99"/>
    <x v="1141"/>
    <n v="-102337.41"/>
    <n v="1.5427E-2"/>
  </r>
  <r>
    <x v="50"/>
    <x v="4"/>
    <s v="Tesla, Inc."/>
    <x v="0"/>
    <x v="1080"/>
    <n v="22869.93"/>
    <n v="22117.09"/>
    <x v="1142"/>
    <n v="49551.93"/>
    <n v="2.214E-2"/>
  </r>
  <r>
    <x v="50"/>
    <x v="5"/>
    <s v="Meta Platforms, Inc. "/>
    <x v="0"/>
    <x v="1081"/>
    <n v="45394.84"/>
    <n v="48121.97"/>
    <x v="1143"/>
    <n v="-185281.21"/>
    <n v="4.9723999999999997E-2"/>
  </r>
  <r>
    <x v="50"/>
    <x v="6"/>
    <s v="NVIDIA Corporation"/>
    <x v="0"/>
    <x v="1082"/>
    <n v="33185.870000000003"/>
    <n v="39578.769999999997"/>
    <x v="1144"/>
    <n v="-279433.65999999997"/>
    <n v="2.6311000000000001E-2"/>
  </r>
  <r>
    <x v="50"/>
    <x v="7"/>
    <s v="JPMorgan Chase &amp; Co."/>
    <x v="0"/>
    <x v="1083"/>
    <n v="33052.71"/>
    <n v="27678.3"/>
    <x v="1145"/>
    <n v="101737.58"/>
    <n v="7.9690000000000004E-3"/>
  </r>
  <r>
    <x v="50"/>
    <x v="23"/>
    <s v="Visa Inc."/>
    <x v="0"/>
    <x v="483"/>
    <n v="44116.7"/>
    <n v="48819.38"/>
    <x v="1146"/>
    <n v="-394601.88"/>
    <n v="6.2302999999999997E-2"/>
  </r>
  <r>
    <x v="50"/>
    <x v="8"/>
    <s v="Johnson &amp; Johnson"/>
    <x v="0"/>
    <x v="1084"/>
    <n v="38661.78"/>
    <n v="44070.77"/>
    <x v="1147"/>
    <n v="-328974.77"/>
    <n v="4.0765999999999997E-2"/>
  </r>
  <r>
    <x v="50"/>
    <x v="24"/>
    <s v="Procter &amp; Gamble Co."/>
    <x v="0"/>
    <x v="1085"/>
    <n v="45368.800000000003"/>
    <n v="43359.62"/>
    <x v="1148"/>
    <n v="124649.53"/>
    <n v="4.0912999999999998E-2"/>
  </r>
  <r>
    <x v="50"/>
    <x v="9"/>
    <s v="The Walt Disney Company"/>
    <x v="0"/>
    <x v="121"/>
    <n v="1293.76"/>
    <n v="1524.23"/>
    <x v="1149"/>
    <n v="-19179.71"/>
    <n v="1.9289999999999999E-3"/>
  </r>
  <r>
    <x v="50"/>
    <x v="10"/>
    <s v="Netflix, Inc. "/>
    <x v="0"/>
    <x v="1086"/>
    <n v="31484.27"/>
    <n v="27654.52"/>
    <x v="1150"/>
    <n v="83603.44"/>
    <n v="9.1819999999999992E-3"/>
  </r>
  <r>
    <x v="50"/>
    <x v="11"/>
    <s v="Euro / US Dollar"/>
    <x v="1"/>
    <x v="1087"/>
    <n v="14089.42"/>
    <n v="12186.29"/>
    <x v="1151"/>
    <n v="89561.3"/>
    <n v="8.7220000000000006E-3"/>
  </r>
  <r>
    <x v="50"/>
    <x v="12"/>
    <s v="British Pound / US Dollar"/>
    <x v="1"/>
    <x v="1088"/>
    <n v="43624.97"/>
    <n v="47551.01"/>
    <x v="1152"/>
    <n v="-53983.05"/>
    <n v="9.9439999999999997E-3"/>
  </r>
  <r>
    <x v="50"/>
    <x v="13"/>
    <s v="US Dollar / Japanese Yen"/>
    <x v="1"/>
    <x v="1089"/>
    <n v="33738.129999999997"/>
    <n v="30537.040000000001"/>
    <x v="1153"/>
    <n v="300806.43"/>
    <n v="4.3643000000000001E-2"/>
  </r>
  <r>
    <x v="50"/>
    <x v="14"/>
    <s v="Australian Dollar / US Dollar"/>
    <x v="1"/>
    <x v="1090"/>
    <n v="20077.59"/>
    <n v="19814.11"/>
    <x v="1154"/>
    <n v="24240.16"/>
    <n v="2.7723999999999999E-2"/>
  </r>
  <r>
    <x v="50"/>
    <x v="15"/>
    <s v="US Dollar / Canadian Dollar"/>
    <x v="1"/>
    <x v="1091"/>
    <n v="21106.54"/>
    <n v="23851.8"/>
    <x v="1155"/>
    <n v="-70800.259999999995"/>
    <n v="9.3559999999999997E-3"/>
  </r>
  <r>
    <x v="50"/>
    <x v="16"/>
    <s v="New Zealand Dollar / US Dollar"/>
    <x v="1"/>
    <x v="1092"/>
    <n v="15368.77"/>
    <n v="15937.75"/>
    <x v="1156"/>
    <n v="-32312.37"/>
    <n v="1.3766E-2"/>
  </r>
  <r>
    <x v="50"/>
    <x v="17"/>
    <s v="Swiss Franc / US Dollar"/>
    <x v="1"/>
    <x v="1093"/>
    <n v="2663.95"/>
    <n v="2612.52"/>
    <x v="1157"/>
    <n v="1648.33"/>
    <n v="1.273E-3"/>
  </r>
  <r>
    <x v="50"/>
    <x v="18"/>
    <s v="Bitcoin"/>
    <x v="2"/>
    <x v="1094"/>
    <n v="3777.42"/>
    <n v="4282.0200000000004"/>
    <x v="1158"/>
    <n v="-46392.92"/>
    <n v="5.9880000000000003E-3"/>
  </r>
  <r>
    <x v="50"/>
    <x v="19"/>
    <s v="Ethereum"/>
    <x v="2"/>
    <x v="1095"/>
    <n v="27315.33"/>
    <n v="29878.03"/>
    <x v="1159"/>
    <n v="-54585.51"/>
    <n v="9.6790000000000001E-3"/>
  </r>
  <r>
    <x v="50"/>
    <x v="21"/>
    <s v="SPDR S&amp;P 500 ETF Trust"/>
    <x v="3"/>
    <x v="1096"/>
    <n v="34043.65"/>
    <n v="40777.040000000001"/>
    <x v="1160"/>
    <n v="-307917.92"/>
    <n v="2.8361000000000001E-2"/>
  </r>
  <r>
    <x v="50"/>
    <x v="22"/>
    <s v="Invesco QQQ Trust"/>
    <x v="3"/>
    <x v="1097"/>
    <n v="132.53"/>
    <n v="134.68"/>
    <x v="1161"/>
    <n v="-85.31"/>
    <n v="8.1000000000000004E-5"/>
  </r>
  <r>
    <x v="51"/>
    <x v="0"/>
    <s v="Apple Inc."/>
    <x v="0"/>
    <x v="1098"/>
    <n v="16765.849999999999"/>
    <n v="20044.400000000001"/>
    <x v="1162"/>
    <n v="-21015.51"/>
    <n v="1.954E-3"/>
  </r>
  <r>
    <x v="51"/>
    <x v="3"/>
    <s v="Amazon.com, Inc."/>
    <x v="0"/>
    <x v="1099"/>
    <n v="34576.49"/>
    <n v="34678.300000000003"/>
    <x v="1163"/>
    <n v="-6294.91"/>
    <n v="3.2611000000000001E-2"/>
  </r>
  <r>
    <x v="51"/>
    <x v="4"/>
    <s v="Tesla, Inc."/>
    <x v="0"/>
    <x v="1100"/>
    <n v="27293.71"/>
    <n v="26833.93"/>
    <x v="1164"/>
    <n v="22037.26"/>
    <n v="1.9560999999999999E-2"/>
  </r>
  <r>
    <x v="51"/>
    <x v="6"/>
    <s v="NVIDIA Corporation"/>
    <x v="0"/>
    <x v="185"/>
    <n v="26619.22"/>
    <n v="25389.14"/>
    <x v="1165"/>
    <n v="63988.76"/>
    <n v="2.0087000000000001E-2"/>
  </r>
  <r>
    <x v="51"/>
    <x v="7"/>
    <s v="JPMorgan Chase &amp; Co."/>
    <x v="0"/>
    <x v="1101"/>
    <n v="37493.230000000003"/>
    <n v="41850.36"/>
    <x v="1166"/>
    <n v="-226222.19"/>
    <n v="3.3047E-2"/>
  </r>
  <r>
    <x v="51"/>
    <x v="23"/>
    <s v="Visa Inc."/>
    <x v="0"/>
    <x v="1102"/>
    <n v="43392.02"/>
    <n v="47827.85"/>
    <x v="1167"/>
    <n v="-301813.87"/>
    <n v="4.9493000000000002E-2"/>
  </r>
  <r>
    <x v="51"/>
    <x v="8"/>
    <s v="Johnson &amp; Johnson"/>
    <x v="0"/>
    <x v="1040"/>
    <n v="42627.03"/>
    <n v="38676.74"/>
    <x v="1168"/>
    <n v="299866.51"/>
    <n v="4.4652999999999998E-2"/>
  </r>
  <r>
    <x v="51"/>
    <x v="24"/>
    <s v="Procter &amp; Gamble Co."/>
    <x v="0"/>
    <x v="1103"/>
    <n v="34182.61"/>
    <n v="37455.4"/>
    <x v="1169"/>
    <n v="-312256.89"/>
    <n v="5.4350999999999997E-2"/>
  </r>
  <r>
    <x v="51"/>
    <x v="9"/>
    <s v="The Walt Disney Company"/>
    <x v="0"/>
    <x v="1104"/>
    <n v="13051.21"/>
    <n v="14014.23"/>
    <x v="1170"/>
    <n v="-41862.480000000003"/>
    <n v="9.2650000000000007E-3"/>
  </r>
  <r>
    <x v="51"/>
    <x v="10"/>
    <s v="Netflix, Inc."/>
    <x v="0"/>
    <x v="1105"/>
    <n v="47304.32"/>
    <n v="42037.5"/>
    <x v="1171"/>
    <n v="112341.27"/>
    <n v="1.3637E-2"/>
  </r>
  <r>
    <x v="51"/>
    <x v="11"/>
    <s v="Euro / US Dollar"/>
    <x v="1"/>
    <x v="1106"/>
    <n v="1302.45"/>
    <n v="1378.42"/>
    <x v="1172"/>
    <n v="-3044.88"/>
    <n v="8.4000000000000003E-4"/>
  </r>
  <r>
    <x v="51"/>
    <x v="12"/>
    <s v="British Pound / US Dollar"/>
    <x v="1"/>
    <x v="1107"/>
    <n v="9724.09"/>
    <n v="10222.459999999999"/>
    <x v="1173"/>
    <n v="-13107.13"/>
    <n v="4.0889999999999998E-3"/>
  </r>
  <r>
    <x v="51"/>
    <x v="14"/>
    <s v="Australian Dollar / US Dollar"/>
    <x v="1"/>
    <x v="1108"/>
    <n v="36452.04"/>
    <n v="34499.82"/>
    <x v="1174"/>
    <n v="29654.22"/>
    <n v="7.9699999999999997E-3"/>
  </r>
  <r>
    <x v="51"/>
    <x v="15"/>
    <s v="US Dollar / Canadian Dollar"/>
    <x v="1"/>
    <x v="1109"/>
    <n v="13302.41"/>
    <n v="15146.68"/>
    <x v="1175"/>
    <n v="-177381.89"/>
    <n v="2.2157E-2"/>
  </r>
  <r>
    <x v="51"/>
    <x v="16"/>
    <s v="New Zealand Dollar / US Dollar"/>
    <x v="1"/>
    <x v="1110"/>
    <n v="6118.24"/>
    <n v="6342.74"/>
    <x v="1176"/>
    <n v="-21340.97"/>
    <n v="9.1699999999999993E-3"/>
  </r>
  <r>
    <x v="51"/>
    <x v="17"/>
    <s v="Swiss Franc / US Dollar"/>
    <x v="1"/>
    <x v="1111"/>
    <n v="17428.849999999999"/>
    <n v="15077.97"/>
    <x v="1177"/>
    <n v="203022"/>
    <n v="1.9803999999999999E-2"/>
  </r>
  <r>
    <x v="51"/>
    <x v="18"/>
    <s v="Bitcoin"/>
    <x v="2"/>
    <x v="1112"/>
    <n v="22499.99"/>
    <n v="21979.8"/>
    <x v="1178"/>
    <n v="41755.65"/>
    <n v="2.6834E-2"/>
  </r>
  <r>
    <x v="51"/>
    <x v="19"/>
    <s v="Ethereum"/>
    <x v="2"/>
    <x v="1113"/>
    <n v="48227.48"/>
    <n v="53949.24"/>
    <x v="1179"/>
    <n v="-348397.97"/>
    <n v="4.9960999999999998E-2"/>
  </r>
  <r>
    <x v="51"/>
    <x v="20"/>
    <s v="Ripple"/>
    <x v="2"/>
    <x v="1114"/>
    <n v="16628.09"/>
    <n v="14207.87"/>
    <x v="1180"/>
    <n v="110531.45"/>
    <n v="9.8689999999999993E-3"/>
  </r>
  <r>
    <x v="51"/>
    <x v="21"/>
    <s v="SPDR S&amp;P 500 ETF Trust"/>
    <x v="3"/>
    <x v="1115"/>
    <n v="43871.040000000001"/>
    <n v="50593.56"/>
    <x v="1181"/>
    <n v="-117375.2"/>
    <n v="1.3435000000000001E-2"/>
  </r>
  <r>
    <x v="51"/>
    <x v="22"/>
    <s v="Invesco QQQ Trust"/>
    <x v="3"/>
    <x v="1116"/>
    <n v="9123.81"/>
    <n v="7665.35"/>
    <x v="1182"/>
    <n v="84269.82"/>
    <n v="6.7359999999999998E-3"/>
  </r>
  <r>
    <x v="52"/>
    <x v="0"/>
    <s v="Apple Inc."/>
    <x v="0"/>
    <x v="632"/>
    <n v="11119.83"/>
    <n v="10893"/>
    <x v="1183"/>
    <n v="22476.58"/>
    <n v="1.6416E-2"/>
  </r>
  <r>
    <x v="52"/>
    <x v="1"/>
    <s v="Microsoft Corporation"/>
    <x v="0"/>
    <x v="1117"/>
    <n v="18454.34"/>
    <n v="16307.37"/>
    <x v="1184"/>
    <n v="44936.08"/>
    <n v="5.1910000000000003E-3"/>
  </r>
  <r>
    <x v="52"/>
    <x v="4"/>
    <s v="Tesla, Inc."/>
    <x v="0"/>
    <x v="1118"/>
    <n v="16056.03"/>
    <n v="17641.25"/>
    <x v="1185"/>
    <n v="-80227.98"/>
    <n v="1.3579000000000001E-2"/>
  </r>
  <r>
    <x v="52"/>
    <x v="5"/>
    <s v="Meta Platforms, Inc."/>
    <x v="0"/>
    <x v="548"/>
    <n v="33495.82"/>
    <n v="32873.78"/>
    <x v="1186"/>
    <n v="48935.89"/>
    <n v="3.9333E-2"/>
  </r>
  <r>
    <x v="52"/>
    <x v="6"/>
    <s v="NVIDIA Corporation"/>
    <x v="0"/>
    <x v="1119"/>
    <n v="34380.39"/>
    <n v="30231.66"/>
    <x v="1187"/>
    <n v="45719"/>
    <n v="5.0670000000000003E-3"/>
  </r>
  <r>
    <x v="52"/>
    <x v="7"/>
    <s v="JPMorgan Chase &amp; Co."/>
    <x v="0"/>
    <x v="1120"/>
    <n v="28352.39"/>
    <n v="29654.44"/>
    <x v="1188"/>
    <n v="-77836.55"/>
    <n v="2.6962E-2"/>
  </r>
  <r>
    <x v="52"/>
    <x v="23"/>
    <s v="Visa Inc."/>
    <x v="0"/>
    <x v="1121"/>
    <n v="11838.01"/>
    <n v="10259.120000000001"/>
    <x v="1189"/>
    <n v="90486.19"/>
    <n v="8.9420000000000003E-3"/>
  </r>
  <r>
    <x v="52"/>
    <x v="8"/>
    <s v="Johnson &amp; Johnson"/>
    <x v="0"/>
    <x v="1122"/>
    <n v="32237.43"/>
    <n v="35295.019999999997"/>
    <x v="1190"/>
    <n v="-157343.57999999999"/>
    <n v="2.7623999999999999E-2"/>
  </r>
  <r>
    <x v="52"/>
    <x v="24"/>
    <s v="Procter &amp; Gamble Co."/>
    <x v="0"/>
    <x v="1123"/>
    <n v="30568.42"/>
    <n v="33319.94"/>
    <x v="1191"/>
    <n v="-216324.5"/>
    <n v="3.9842000000000002E-2"/>
  </r>
  <r>
    <x v="52"/>
    <x v="9"/>
    <s v="The Walt Disney Company"/>
    <x v="0"/>
    <x v="1124"/>
    <n v="45055.61"/>
    <n v="44488.11"/>
    <x v="1192"/>
    <n v="16128.35"/>
    <n v="1.9230000000000001E-2"/>
  </r>
  <r>
    <x v="52"/>
    <x v="10"/>
    <s v="Netflix, Inc."/>
    <x v="0"/>
    <x v="1125"/>
    <n v="7478.99"/>
    <n v="8413.33"/>
    <x v="1193"/>
    <n v="-26245.61"/>
    <n v="3.594E-3"/>
  </r>
  <r>
    <x v="52"/>
    <x v="11"/>
    <s v="Euro / US Dollar"/>
    <x v="1"/>
    <x v="1126"/>
    <n v="27719.42"/>
    <n v="28901.15"/>
    <x v="1194"/>
    <n v="-35688.25"/>
    <n v="1.3275E-2"/>
  </r>
  <r>
    <x v="52"/>
    <x v="12"/>
    <s v="British Pound / US Dollar"/>
    <x v="1"/>
    <x v="1127"/>
    <n v="25726.44"/>
    <n v="22481.37"/>
    <x v="1195"/>
    <n v="130971.03"/>
    <n v="1.38E-2"/>
  </r>
  <r>
    <x v="52"/>
    <x v="13"/>
    <s v="US Dollar / Japanese Yen"/>
    <x v="1"/>
    <x v="1128"/>
    <n v="46128.78"/>
    <n v="48811.76"/>
    <x v="1196"/>
    <n v="-90416.43"/>
    <n v="2.5017999999999999E-2"/>
  </r>
  <r>
    <x v="52"/>
    <x v="14"/>
    <s v="Australian Dollar / US Dollar"/>
    <x v="1"/>
    <x v="1129"/>
    <n v="43382.27"/>
    <n v="35102.17"/>
    <x v="1197"/>
    <n v="748189.84"/>
    <n v="4.8239999999999998E-2"/>
  </r>
  <r>
    <x v="52"/>
    <x v="15"/>
    <s v="US Dollar / Canadian Dollar"/>
    <x v="1"/>
    <x v="1130"/>
    <n v="36751.410000000003"/>
    <n v="32236.15"/>
    <x v="1198"/>
    <n v="303019.09999999998"/>
    <n v="3.2903000000000002E-2"/>
  </r>
  <r>
    <x v="52"/>
    <x v="16"/>
    <s v="New Zealand Dollar / US Dollar"/>
    <x v="1"/>
    <x v="1131"/>
    <n v="2439.85"/>
    <n v="2099.1799999999998"/>
    <x v="1199"/>
    <n v="6401.19"/>
    <n v="5.9999999999999995E-4"/>
  </r>
  <r>
    <x v="52"/>
    <x v="17"/>
    <s v="Swiss Franc / US Dollar"/>
    <x v="1"/>
    <x v="1132"/>
    <n v="37306.129999999997"/>
    <n v="31176.53"/>
    <x v="1200"/>
    <n v="383406.48"/>
    <n v="2.9659000000000001E-2"/>
  </r>
  <r>
    <x v="52"/>
    <x v="18"/>
    <s v="Bitcoin"/>
    <x v="2"/>
    <x v="1133"/>
    <n v="38002.400000000001"/>
    <n v="44575.33"/>
    <x v="1201"/>
    <n v="-610822.38"/>
    <n v="6.3002000000000002E-2"/>
  </r>
  <r>
    <x v="52"/>
    <x v="19"/>
    <s v="Ethereum"/>
    <x v="2"/>
    <x v="1134"/>
    <n v="43846.09"/>
    <n v="49305.09"/>
    <x v="1202"/>
    <n v="-263451.34000000003"/>
    <n v="3.6188999999999999E-2"/>
  </r>
  <r>
    <x v="52"/>
    <x v="20"/>
    <s v="Ripple"/>
    <x v="2"/>
    <x v="1135"/>
    <n v="16871.04"/>
    <n v="13555.83"/>
    <x v="1203"/>
    <n v="60867.26"/>
    <n v="3.7850000000000002E-3"/>
  </r>
  <r>
    <x v="52"/>
    <x v="21"/>
    <s v="SPDR S&amp;P 500 ETF Trust"/>
    <x v="3"/>
    <x v="1136"/>
    <n v="36084.28"/>
    <n v="40986.629999999997"/>
    <x v="1204"/>
    <n v="-475184.79"/>
    <n v="6.0422999999999998E-2"/>
  </r>
  <r>
    <x v="52"/>
    <x v="22"/>
    <s v="Invesco QQQ Trust"/>
    <x v="3"/>
    <x v="1137"/>
    <n v="874.09"/>
    <n v="733.25"/>
    <x v="1205"/>
    <n v="7347.62"/>
    <n v="5.8200000000000005E-4"/>
  </r>
  <r>
    <x v="53"/>
    <x v="0"/>
    <s v="Apple Inc."/>
    <x v="0"/>
    <x v="634"/>
    <n v="1371.57"/>
    <n v="1613.8"/>
    <x v="1206"/>
    <n v="-6089.66"/>
    <n v="6.1700000000000004E-4"/>
  </r>
  <r>
    <x v="53"/>
    <x v="1"/>
    <s v="Microsoft Corporation"/>
    <x v="0"/>
    <x v="128"/>
    <n v="3034.24"/>
    <n v="3154.48"/>
    <x v="1207"/>
    <n v="-6253.68"/>
    <n v="2.4949999999999998E-3"/>
  </r>
  <r>
    <x v="53"/>
    <x v="2"/>
    <s v="Alphabet Inc."/>
    <x v="0"/>
    <x v="607"/>
    <n v="45057.98"/>
    <n v="42217.35"/>
    <x v="1208"/>
    <n v="189640.46"/>
    <n v="4.2865E-2"/>
  </r>
  <r>
    <x v="53"/>
    <x v="3"/>
    <s v="Amazon.com, Inc."/>
    <x v="0"/>
    <x v="520"/>
    <n v="30814.54"/>
    <n v="35843.230000000003"/>
    <x v="1209"/>
    <n v="-84733.43"/>
    <n v="9.1859999999999997E-3"/>
  </r>
  <r>
    <x v="53"/>
    <x v="4"/>
    <s v="Tesla, Inc."/>
    <x v="0"/>
    <x v="1138"/>
    <n v="49902.02"/>
    <n v="47346.43"/>
    <x v="1210"/>
    <n v="177153.5"/>
    <n v="4.9917000000000003E-2"/>
  </r>
  <r>
    <x v="53"/>
    <x v="6"/>
    <s v="NVIDIA Corporation"/>
    <x v="0"/>
    <x v="1139"/>
    <n v="8110.48"/>
    <n v="8163.3"/>
    <x v="1211"/>
    <n v="-715.71"/>
    <n v="1.6819999999999999E-3"/>
  </r>
  <r>
    <x v="53"/>
    <x v="23"/>
    <s v="Visa Inc."/>
    <x v="0"/>
    <x v="1140"/>
    <n v="26544.09"/>
    <n v="24160.94"/>
    <x v="1212"/>
    <n v="93681.63"/>
    <n v="1.4445E-2"/>
  </r>
  <r>
    <x v="53"/>
    <x v="24"/>
    <s v="Procter &amp; Gamble Co."/>
    <x v="0"/>
    <x v="1141"/>
    <n v="45974.42"/>
    <n v="44861.4"/>
    <x v="1213"/>
    <n v="92547.61"/>
    <n v="5.6732999999999999E-2"/>
  </r>
  <r>
    <x v="53"/>
    <x v="9"/>
    <s v="The Walt Disney Company"/>
    <x v="0"/>
    <x v="1142"/>
    <n v="1623.59"/>
    <n v="1935.2"/>
    <x v="1214"/>
    <n v="-15621.01"/>
    <n v="1.475E-3"/>
  </r>
  <r>
    <x v="53"/>
    <x v="12"/>
    <s v="British Pound / US Dollar"/>
    <x v="1"/>
    <x v="1143"/>
    <n v="14895.49"/>
    <n v="16862.47"/>
    <x v="1215"/>
    <n v="-160780.95000000001"/>
    <n v="2.0962999999999999E-2"/>
  </r>
  <r>
    <x v="53"/>
    <x v="13"/>
    <s v="US Dollar / Japanese Yen"/>
    <x v="1"/>
    <x v="1144"/>
    <n v="40686.99"/>
    <n v="38770.160000000003"/>
    <x v="1216"/>
    <n v="134350.60999999999"/>
    <n v="4.1328999999999998E-2"/>
  </r>
  <r>
    <x v="53"/>
    <x v="14"/>
    <s v="Australian Dollar / US Dollar"/>
    <x v="1"/>
    <x v="1145"/>
    <n v="11680.28"/>
    <n v="10158.08"/>
    <x v="1217"/>
    <n v="46107.44"/>
    <n v="4.6800000000000001E-3"/>
  </r>
  <r>
    <x v="53"/>
    <x v="15"/>
    <s v="US Dollar / Canadian Dollar"/>
    <x v="1"/>
    <x v="1146"/>
    <n v="752.73"/>
    <n v="816.41"/>
    <x v="1218"/>
    <n v="-3017.16"/>
    <n v="5.8799999999999998E-4"/>
  </r>
  <r>
    <x v="53"/>
    <x v="16"/>
    <s v="New Zealand Dollar / US Dollar"/>
    <x v="1"/>
    <x v="1147"/>
    <n v="8592.98"/>
    <n v="7180.37"/>
    <x v="1219"/>
    <n v="79600.570000000007"/>
    <n v="6.1539999999999997E-3"/>
  </r>
  <r>
    <x v="53"/>
    <x v="17"/>
    <s v="Swiss Franc / US Dollar"/>
    <x v="1"/>
    <x v="1148"/>
    <n v="39963.31"/>
    <n v="35730.57"/>
    <x v="1220"/>
    <n v="400628.84"/>
    <n v="5.1435000000000002E-2"/>
  </r>
  <r>
    <x v="53"/>
    <x v="18"/>
    <s v="Bitcoin"/>
    <x v="2"/>
    <x v="1149"/>
    <n v="48126.71"/>
    <n v="52572.79"/>
    <x v="1221"/>
    <n v="-434470.94"/>
    <n v="7.8134999999999996E-2"/>
  </r>
  <r>
    <x v="53"/>
    <x v="19"/>
    <s v="Ethereum"/>
    <x v="2"/>
    <x v="526"/>
    <n v="15219.62"/>
    <n v="13017.28"/>
    <x v="1222"/>
    <n v="198100.48000000001"/>
    <n v="1.7808000000000001E-2"/>
  </r>
  <r>
    <x v="53"/>
    <x v="20"/>
    <s v="Ripple"/>
    <x v="2"/>
    <x v="1150"/>
    <n v="596.47"/>
    <n v="518.35"/>
    <x v="1223"/>
    <n v="3638.83"/>
    <n v="3.6699999999999998E-4"/>
  </r>
  <r>
    <x v="53"/>
    <x v="21"/>
    <s v="SPDR S&amp;P 500 ETF Trust"/>
    <x v="3"/>
    <x v="1151"/>
    <n v="29792.11"/>
    <n v="24924.12"/>
    <x v="1224"/>
    <n v="63721.99"/>
    <n v="4.9620000000000003E-3"/>
  </r>
  <r>
    <x v="53"/>
    <x v="22"/>
    <s v="Invesco QQQ Trust"/>
    <x v="3"/>
    <x v="1152"/>
    <n v="7538.84"/>
    <n v="8220.9699999999993"/>
    <x v="1225"/>
    <n v="-61978.33"/>
    <n v="1.136E-2"/>
  </r>
  <r>
    <x v="54"/>
    <x v="0"/>
    <s v="Apple Inc."/>
    <x v="0"/>
    <x v="1153"/>
    <n v="39527.730000000003"/>
    <n v="44114.79"/>
    <x v="1226"/>
    <n v="-135639.35999999999"/>
    <n v="1.984E-2"/>
  </r>
  <r>
    <x v="54"/>
    <x v="1"/>
    <s v="Microsoft Corporation"/>
    <x v="0"/>
    <x v="1154"/>
    <n v="16678.68"/>
    <n v="15860.67"/>
    <x v="1227"/>
    <n v="47469.120000000003"/>
    <n v="1.3998E-2"/>
  </r>
  <r>
    <x v="54"/>
    <x v="2"/>
    <s v="Alphabet Inc."/>
    <x v="0"/>
    <x v="1155"/>
    <n v="35106.51"/>
    <n v="32059.83"/>
    <x v="1228"/>
    <n v="283310.77"/>
    <n v="4.5342E-2"/>
  </r>
  <r>
    <x v="54"/>
    <x v="3"/>
    <s v="Amazon.com, Inc."/>
    <x v="0"/>
    <x v="1156"/>
    <n v="28050.44"/>
    <n v="23587.16"/>
    <x v="1229"/>
    <n v="27226.01"/>
    <n v="2.1879999999999998E-3"/>
  </r>
  <r>
    <x v="54"/>
    <x v="4"/>
    <s v="Tesla, Inc."/>
    <x v="0"/>
    <x v="1157"/>
    <n v="39471.42"/>
    <n v="35082.239999999998"/>
    <x v="1230"/>
    <n v="261243.99"/>
    <n v="3.1758000000000002E-2"/>
  </r>
  <r>
    <x v="54"/>
    <x v="5"/>
    <s v="Meta Platforms, Inc."/>
    <x v="0"/>
    <x v="1158"/>
    <n v="22269.81"/>
    <n v="22944.59"/>
    <x v="1231"/>
    <n v="-51640.91"/>
    <n v="2.6706000000000001E-2"/>
  </r>
  <r>
    <x v="54"/>
    <x v="6"/>
    <s v="NVIDIA Corporation"/>
    <x v="0"/>
    <x v="1159"/>
    <n v="37779.440000000002"/>
    <n v="39285.93"/>
    <x v="1232"/>
    <n v="-58738.05"/>
    <n v="2.3296999999999998E-2"/>
  </r>
  <r>
    <x v="54"/>
    <x v="7"/>
    <s v="JPMorgan Chase &amp; Co."/>
    <x v="0"/>
    <x v="1160"/>
    <n v="2208.67"/>
    <n v="1991.79"/>
    <x v="1233"/>
    <n v="21297.62"/>
    <n v="2.9750000000000002E-3"/>
  </r>
  <r>
    <x v="54"/>
    <x v="8"/>
    <s v="Johnson &amp; Johnson"/>
    <x v="0"/>
    <x v="1161"/>
    <n v="45579.47"/>
    <n v="50092.24"/>
    <x v="1234"/>
    <n v="-230151.27"/>
    <n v="3.8854E-2"/>
  </r>
  <r>
    <x v="54"/>
    <x v="24"/>
    <s v="Procter &amp; Gamble Co."/>
    <x v="0"/>
    <x v="1162"/>
    <n v="23097.02"/>
    <n v="23569.61"/>
    <x v="1235"/>
    <n v="-41257.11"/>
    <n v="3.1294000000000002E-2"/>
  </r>
  <r>
    <x v="54"/>
    <x v="9"/>
    <s v="The Walt Disney Company"/>
    <x v="0"/>
    <x v="1163"/>
    <n v="47360.3"/>
    <n v="48230.12"/>
    <x v="1236"/>
    <n v="-56129.48"/>
    <n v="4.7335000000000002E-2"/>
  </r>
  <r>
    <x v="54"/>
    <x v="10"/>
    <s v="Netflix, Inc."/>
    <x v="0"/>
    <x v="1164"/>
    <n v="15631.27"/>
    <n v="18085.52"/>
    <x v="1237"/>
    <n v="-101139.64"/>
    <n v="1.1335E-2"/>
  </r>
  <r>
    <x v="54"/>
    <x v="11"/>
    <s v="Euro / US Dollar"/>
    <x v="1"/>
    <x v="1165"/>
    <n v="34378.879999999997"/>
    <n v="34073"/>
    <x v="1238"/>
    <n v="3233.15"/>
    <n v="5.4780000000000002E-3"/>
  </r>
  <r>
    <x v="54"/>
    <x v="12"/>
    <s v="British Pound / US Dollar"/>
    <x v="1"/>
    <x v="1166"/>
    <n v="26900.12"/>
    <n v="29819.24"/>
    <x v="1239"/>
    <n v="-245468.79999999999"/>
    <n v="3.8136999999999997E-2"/>
  </r>
  <r>
    <x v="54"/>
    <x v="13"/>
    <s v="US Dollar / Japanese Yen"/>
    <x v="1"/>
    <x v="1167"/>
    <n v="24285.7"/>
    <n v="19906.03"/>
    <x v="1240"/>
    <n v="45110.6"/>
    <n v="3.1180000000000001E-3"/>
  </r>
  <r>
    <x v="54"/>
    <x v="14"/>
    <s v="Australian Dollar / US Dollar "/>
    <x v="1"/>
    <x v="1168"/>
    <n v="43261.89"/>
    <n v="48202.69"/>
    <x v="1241"/>
    <n v="-200744.7"/>
    <n v="2.9786E-2"/>
  </r>
  <r>
    <x v="54"/>
    <x v="15"/>
    <s v="US Dollar / Canadian Dollar"/>
    <x v="1"/>
    <x v="1169"/>
    <n v="21191.06"/>
    <n v="20039.86"/>
    <x v="1242"/>
    <n v="39739.42"/>
    <n v="1.0521000000000001E-2"/>
  </r>
  <r>
    <x v="54"/>
    <x v="16"/>
    <s v="New Zealand Dollar / US Dollar"/>
    <x v="1"/>
    <x v="1170"/>
    <n v="1463.99"/>
    <n v="1247.82"/>
    <x v="1243"/>
    <n v="17617.86"/>
    <n v="1.547E-3"/>
  </r>
  <r>
    <x v="54"/>
    <x v="17"/>
    <s v="Swiss Franc / US Dollar"/>
    <x v="1"/>
    <x v="1171"/>
    <n v="19836.59"/>
    <n v="18519.46"/>
    <x v="1244"/>
    <n v="13368.87"/>
    <n v="2.859E-3"/>
  </r>
  <r>
    <x v="54"/>
    <x v="18"/>
    <s v="Bitcoin"/>
    <x v="2"/>
    <x v="1172"/>
    <n v="39913.629999999997"/>
    <n v="38767.019999999997"/>
    <x v="1245"/>
    <n v="110659.33"/>
    <n v="5.6903000000000002E-2"/>
  </r>
  <r>
    <x v="54"/>
    <x v="19"/>
    <s v="Ethereum"/>
    <x v="2"/>
    <x v="1173"/>
    <n v="5013.74"/>
    <n v="4758.0600000000004"/>
    <x v="1246"/>
    <n v="18503.560000000001"/>
    <n v="5.2370000000000003E-3"/>
  </r>
  <r>
    <x v="54"/>
    <x v="20"/>
    <s v="Ripple"/>
    <x v="2"/>
    <x v="366"/>
    <n v="23739.77"/>
    <n v="23894.27"/>
    <x v="1247"/>
    <n v="-993.43"/>
    <n v="2.3370000000000001E-3"/>
  </r>
  <r>
    <x v="54"/>
    <x v="21"/>
    <s v="SPDR S&amp;P 500 ETF Trust"/>
    <x v="3"/>
    <x v="1031"/>
    <n v="700.73"/>
    <n v="785.35"/>
    <x v="1248"/>
    <n v="-6738.29"/>
    <n v="9.5100000000000002E-4"/>
  </r>
  <r>
    <x v="54"/>
    <x v="22"/>
    <s v="Invesco QQQ Trust"/>
    <x v="3"/>
    <x v="1174"/>
    <n v="26447.52"/>
    <n v="23578.57"/>
    <x v="1249"/>
    <n v="28919.02"/>
    <n v="3.6150000000000002E-3"/>
  </r>
  <r>
    <x v="55"/>
    <x v="0"/>
    <s v="Apple Inc."/>
    <x v="0"/>
    <x v="1175"/>
    <n v="31785.19"/>
    <n v="30113.24"/>
    <x v="1250"/>
    <n v="163015.12"/>
    <n v="4.4653999999999999E-2"/>
  </r>
  <r>
    <x v="55"/>
    <x v="1"/>
    <s v="Microsoft Corporation"/>
    <x v="0"/>
    <x v="1176"/>
    <n v="47502.18"/>
    <n v="38897.620000000003"/>
    <x v="1251"/>
    <n v="658076.75"/>
    <n v="4.5245E-2"/>
  </r>
  <r>
    <x v="55"/>
    <x v="2"/>
    <s v="Alphabet Inc."/>
    <x v="0"/>
    <x v="1177"/>
    <n v="47224.33"/>
    <n v="40691.58"/>
    <x v="1252"/>
    <n v="101780.24"/>
    <n v="9.6419999999999995E-3"/>
  </r>
  <r>
    <x v="55"/>
    <x v="3"/>
    <s v="Amazon.com, Inc."/>
    <x v="0"/>
    <x v="920"/>
    <n v="21930.65"/>
    <n v="24330.33"/>
    <x v="1253"/>
    <n v="-31339.82"/>
    <n v="4.8329999999999996E-3"/>
  </r>
  <r>
    <x v="55"/>
    <x v="4"/>
    <s v="Tesla, Inc."/>
    <x v="0"/>
    <x v="1178"/>
    <n v="8502.4"/>
    <n v="7049.43"/>
    <x v="1254"/>
    <n v="59644.42"/>
    <n v="4.4010000000000004E-3"/>
  </r>
  <r>
    <x v="55"/>
    <x v="5"/>
    <s v="Meta Platforms, Inc."/>
    <x v="0"/>
    <x v="1179"/>
    <n v="31774.38"/>
    <n v="25841.47"/>
    <x v="1255"/>
    <n v="215067.99"/>
    <n v="1.4246999999999999E-2"/>
  </r>
  <r>
    <x v="55"/>
    <x v="6"/>
    <s v="NVIDIA Corporation"/>
    <x v="0"/>
    <x v="1180"/>
    <n v="610.53"/>
    <n v="697.92"/>
    <x v="1256"/>
    <n v="-7751.49"/>
    <n v="9.4200000000000002E-4"/>
  </r>
  <r>
    <x v="55"/>
    <x v="7"/>
    <s v="JPMorgan Chase &amp; Co."/>
    <x v="0"/>
    <x v="1181"/>
    <n v="17280.11"/>
    <n v="15014.69"/>
    <x v="1257"/>
    <n v="192651.32"/>
    <n v="1.942E-2"/>
  </r>
  <r>
    <x v="55"/>
    <x v="23"/>
    <s v="Visa Inc."/>
    <x v="0"/>
    <x v="1182"/>
    <n v="30146.31"/>
    <n v="26739.09"/>
    <x v="1258"/>
    <n v="38399.370000000003"/>
    <n v="4.5830000000000003E-3"/>
  </r>
  <r>
    <x v="55"/>
    <x v="8"/>
    <s v="Johnson &amp; Johnson"/>
    <x v="0"/>
    <x v="1183"/>
    <n v="22835.54"/>
    <n v="22856.91"/>
    <x v="1259"/>
    <n v="-405.39"/>
    <n v="6.5950000000000002E-3"/>
  </r>
  <r>
    <x v="55"/>
    <x v="24"/>
    <s v="Procter &amp; Gamble Co."/>
    <x v="0"/>
    <x v="1184"/>
    <n v="34536.18"/>
    <n v="28470.53"/>
    <x v="1260"/>
    <n v="541298.61"/>
    <n v="3.8642000000000003E-2"/>
  </r>
  <r>
    <x v="55"/>
    <x v="9"/>
    <s v="The Walt Disney Company"/>
    <x v="0"/>
    <x v="1185"/>
    <n v="4495.3"/>
    <n v="4906.8900000000003"/>
    <x v="1261"/>
    <n v="-3482.05"/>
    <n v="6.3100000000000005E-4"/>
  </r>
  <r>
    <x v="55"/>
    <x v="10"/>
    <s v="Netflix, Inc."/>
    <x v="0"/>
    <x v="1186"/>
    <n v="11788.58"/>
    <n v="12109.29"/>
    <x v="1262"/>
    <n v="-6561.73"/>
    <n v="3.7680000000000001E-3"/>
  </r>
  <r>
    <x v="55"/>
    <x v="12"/>
    <s v="British Pound / US Dollar"/>
    <x v="1"/>
    <x v="1187"/>
    <n v="833.55"/>
    <n v="897.45"/>
    <x v="1263"/>
    <n v="-5715.86"/>
    <n v="1.2210000000000001E-3"/>
  </r>
  <r>
    <x v="55"/>
    <x v="13"/>
    <s v="US Dollar / Japanese Yen"/>
    <x v="1"/>
    <x v="1188"/>
    <n v="19323.97"/>
    <n v="15545.78"/>
    <x v="1264"/>
    <n v="191478.67"/>
    <n v="1.1983000000000001E-2"/>
  </r>
  <r>
    <x v="55"/>
    <x v="16"/>
    <s v="New Zealand Dollar / US Dollar"/>
    <x v="1"/>
    <x v="1189"/>
    <n v="47174.05"/>
    <n v="55712.49"/>
    <x v="1265"/>
    <n v="-704250.53"/>
    <n v="6.9888000000000006E-2"/>
  </r>
  <r>
    <x v="55"/>
    <x v="17"/>
    <s v="Swiss Franc / US Dollar"/>
    <x v="1"/>
    <x v="1190"/>
    <n v="671.83"/>
    <n v="711.42"/>
    <x v="1266"/>
    <n v="-543.97"/>
    <n v="1.4899999999999999E-4"/>
  </r>
  <r>
    <x v="55"/>
    <x v="18"/>
    <s v="Bitcoin"/>
    <x v="2"/>
    <x v="1191"/>
    <n v="5046.57"/>
    <n v="5276.93"/>
    <x v="1267"/>
    <n v="-13006.13"/>
    <n v="4.5310000000000003E-3"/>
  </r>
  <r>
    <x v="55"/>
    <x v="19"/>
    <s v="Ethereum"/>
    <x v="2"/>
    <x v="1192"/>
    <n v="14724.17"/>
    <n v="12608.76"/>
    <x v="1268"/>
    <n v="120747.6"/>
    <n v="1.0946000000000001E-2"/>
  </r>
  <r>
    <x v="55"/>
    <x v="20"/>
    <s v="Ripple"/>
    <x v="2"/>
    <x v="1193"/>
    <n v="31771.25"/>
    <n v="26920.58"/>
    <x v="1269"/>
    <n v="263876.45"/>
    <n v="2.2273000000000001E-2"/>
  </r>
  <r>
    <x v="55"/>
    <x v="22"/>
    <s v="Invesco QQQ Trust"/>
    <x v="3"/>
    <x v="1194"/>
    <n v="31560.37"/>
    <n v="32536.37"/>
    <x v="1270"/>
    <n v="-83623.679999999993"/>
    <n v="4.2397999999999998E-2"/>
  </r>
  <r>
    <x v="56"/>
    <x v="0"/>
    <s v="Apple Inc."/>
    <x v="0"/>
    <x v="1195"/>
    <n v="3660.53"/>
    <n v="3603.4"/>
    <x v="1271"/>
    <n v="1040.9100000000001"/>
    <n v="9.990000000000001E-4"/>
  </r>
  <r>
    <x v="56"/>
    <x v="1"/>
    <s v="Microsoft Corporation"/>
    <x v="0"/>
    <x v="1196"/>
    <n v="39207.24"/>
    <n v="32880.32"/>
    <x v="1272"/>
    <n v="393534.42"/>
    <n v="3.1105000000000001E-2"/>
  </r>
  <r>
    <x v="56"/>
    <x v="2"/>
    <s v="Alphabet Inc."/>
    <x v="0"/>
    <x v="1197"/>
    <n v="47152.4"/>
    <n v="44026.52"/>
    <x v="1273"/>
    <n v="57484.93"/>
    <n v="1.2314E-2"/>
  </r>
  <r>
    <x v="56"/>
    <x v="3"/>
    <s v="Amazon.com, Inc."/>
    <x v="0"/>
    <x v="1198"/>
    <n v="17343.64"/>
    <n v="15912.09"/>
    <x v="1274"/>
    <n v="119119.28"/>
    <n v="2.0136999999999999E-2"/>
  </r>
  <r>
    <x v="56"/>
    <x v="4"/>
    <s v="Tesla, Inc."/>
    <x v="0"/>
    <x v="1199"/>
    <n v="35521.120000000003"/>
    <n v="28673.53"/>
    <x v="1275"/>
    <n v="574512.80000000005"/>
    <n v="3.6588000000000002E-2"/>
  </r>
  <r>
    <x v="56"/>
    <x v="5"/>
    <s v="Meta Platforms, Inc."/>
    <x v="0"/>
    <x v="1200"/>
    <n v="42383.96"/>
    <n v="41875.4"/>
    <x v="1276"/>
    <n v="9113.4"/>
    <n v="1.1413E-2"/>
  </r>
  <r>
    <x v="56"/>
    <x v="6"/>
    <s v="NVIDIA Corporation"/>
    <x v="0"/>
    <x v="1201"/>
    <n v="40845.019999999997"/>
    <n v="35662.080000000002"/>
    <x v="1277"/>
    <n v="491394.54"/>
    <n v="5.1423000000000003E-2"/>
  </r>
  <r>
    <x v="56"/>
    <x v="7"/>
    <s v="JPMorgan Chase &amp; Co."/>
    <x v="0"/>
    <x v="1202"/>
    <n v="24083.89"/>
    <n v="19834.7"/>
    <x v="1278"/>
    <n v="171879.74"/>
    <n v="1.2201999999999999E-2"/>
  </r>
  <r>
    <x v="56"/>
    <x v="23"/>
    <s v="Visa Inc."/>
    <x v="0"/>
    <x v="1203"/>
    <n v="5478.18"/>
    <n v="6171.24"/>
    <x v="1279"/>
    <n v="-61793.23"/>
    <n v="8.3680000000000004E-3"/>
  </r>
  <r>
    <x v="56"/>
    <x v="8"/>
    <s v="Johnson &amp; Johnson"/>
    <x v="0"/>
    <x v="1204"/>
    <n v="9996.49"/>
    <n v="8128.46"/>
    <x v="1280"/>
    <n v="110400.57"/>
    <n v="7.306E-3"/>
  </r>
  <r>
    <x v="56"/>
    <x v="24"/>
    <s v="Procter &amp; Gamble Co."/>
    <x v="0"/>
    <x v="1205"/>
    <n v="39264.68"/>
    <n v="40234.9"/>
    <x v="1281"/>
    <n v="-51324.639999999999"/>
    <n v="3.2370999999999997E-2"/>
  </r>
  <r>
    <x v="56"/>
    <x v="9"/>
    <s v="The Walt Disney Company"/>
    <x v="0"/>
    <x v="1206"/>
    <n v="6592.62"/>
    <n v="5952.06"/>
    <x v="1282"/>
    <n v="28280.720000000001"/>
    <n v="3.9969999999999997E-3"/>
  </r>
  <r>
    <x v="56"/>
    <x v="10"/>
    <s v="Netflix, Inc."/>
    <x v="0"/>
    <x v="663"/>
    <n v="40550.620000000003"/>
    <n v="33780.980000000003"/>
    <x v="1283"/>
    <n v="551387.18000000005"/>
    <n v="4.1847000000000002E-2"/>
  </r>
  <r>
    <x v="56"/>
    <x v="11"/>
    <s v="Euro / US Dollar"/>
    <x v="1"/>
    <x v="1207"/>
    <n v="23424.240000000002"/>
    <n v="21520.04"/>
    <x v="1284"/>
    <n v="42654.080000000002"/>
    <n v="7.3309999999999998E-3"/>
  </r>
  <r>
    <x v="56"/>
    <x v="13"/>
    <s v="US Dollar / Japanese Yen"/>
    <x v="1"/>
    <x v="1208"/>
    <n v="27367.18"/>
    <n v="32486.74"/>
    <x v="1285"/>
    <n v="-270415.15999999997"/>
    <n v="2.6098E-2"/>
  </r>
  <r>
    <x v="56"/>
    <x v="14"/>
    <s v="Australian Dollar / US Dollar"/>
    <x v="1"/>
    <x v="1209"/>
    <n v="22286.89"/>
    <n v="21790.639999999999"/>
    <x v="1286"/>
    <n v="18227.259999999998"/>
    <n v="1.2173E-2"/>
  </r>
  <r>
    <x v="56"/>
    <x v="15"/>
    <s v="US Dollar / Canadian Dollar"/>
    <x v="1"/>
    <x v="1210"/>
    <n v="29711.45"/>
    <n v="30196.84"/>
    <x v="1287"/>
    <n v="-40452.400000000001"/>
    <n v="3.8275000000000003E-2"/>
  </r>
  <r>
    <x v="56"/>
    <x v="16"/>
    <s v="New Zealand Dollar / US Dollar"/>
    <x v="1"/>
    <x v="1211"/>
    <n v="4185.07"/>
    <n v="3515.65"/>
    <x v="1288"/>
    <n v="9686.51"/>
    <n v="7.7399999999999995E-4"/>
  </r>
  <r>
    <x v="56"/>
    <x v="18"/>
    <s v="Bitcoin"/>
    <x v="2"/>
    <x v="1086"/>
    <n v="52.49"/>
    <n v="43.73"/>
    <x v="1289"/>
    <n v="191.23"/>
    <n v="1.5E-5"/>
  </r>
  <r>
    <x v="56"/>
    <x v="19"/>
    <s v="Ethereum"/>
    <x v="2"/>
    <x v="1212"/>
    <n v="45950.26"/>
    <n v="38211.129999999997"/>
    <x v="1290"/>
    <n v="636001.69999999995"/>
    <n v="4.7759000000000003E-2"/>
  </r>
  <r>
    <x v="56"/>
    <x v="20"/>
    <s v="Ripple"/>
    <x v="2"/>
    <x v="316"/>
    <n v="30889.41"/>
    <n v="25106.799999999999"/>
    <x v="1291"/>
    <n v="377026.17"/>
    <n v="2.4896999999999999E-2"/>
  </r>
  <r>
    <x v="56"/>
    <x v="22"/>
    <s v="Invesco QQQ Trust"/>
    <x v="3"/>
    <x v="1213"/>
    <n v="38647.61"/>
    <n v="31106.76"/>
    <x v="1292"/>
    <n v="732442.76"/>
    <n v="4.5952E-2"/>
  </r>
  <r>
    <x v="57"/>
    <x v="0"/>
    <s v="Apple Inc."/>
    <x v="0"/>
    <x v="1214"/>
    <n v="3239.19"/>
    <n v="3294.59"/>
    <x v="1293"/>
    <n v="-4278.54"/>
    <n v="3.8700000000000002E-3"/>
  </r>
  <r>
    <x v="57"/>
    <x v="1"/>
    <s v="Microsoft Corporation"/>
    <x v="0"/>
    <x v="1215"/>
    <n v="12196.68"/>
    <n v="11580.99"/>
    <x v="1294"/>
    <n v="47531.27"/>
    <n v="1.3598000000000001E-2"/>
  </r>
  <r>
    <x v="57"/>
    <x v="2"/>
    <s v="Alphabet Inc."/>
    <x v="0"/>
    <x v="1216"/>
    <n v="21435.09"/>
    <n v="24984.799999999999"/>
    <x v="1295"/>
    <n v="-151892.09"/>
    <n v="1.626E-2"/>
  </r>
  <r>
    <x v="57"/>
    <x v="3"/>
    <s v="Amazon.com, Inc."/>
    <x v="0"/>
    <x v="1217"/>
    <n v="34017.300000000003"/>
    <n v="36965.33"/>
    <x v="1296"/>
    <n v="-89531.67"/>
    <n v="1.7073999999999999E-2"/>
  </r>
  <r>
    <x v="57"/>
    <x v="3"/>
    <s v="Amazon.com, Inc."/>
    <x v="0"/>
    <x v="1217"/>
    <n v="34017.300000000003"/>
    <n v="36965.33"/>
    <x v="1296"/>
    <n v="-89531.67"/>
    <n v="1.7073999999999999E-2"/>
  </r>
  <r>
    <x v="57"/>
    <x v="4"/>
    <s v="Tesla, Inc."/>
    <x v="0"/>
    <x v="1218"/>
    <n v="18861.310000000001"/>
    <n v="21487.3"/>
    <x v="1297"/>
    <n v="-135553.60000000001"/>
    <n v="1.6868999999999999E-2"/>
  </r>
  <r>
    <x v="57"/>
    <x v="5"/>
    <s v="Meta Platforms, Inc."/>
    <x v="0"/>
    <x v="1219"/>
    <n v="9198.57"/>
    <n v="7748.02"/>
    <x v="1298"/>
    <n v="131115.21"/>
    <n v="1.0652E-2"/>
  </r>
  <r>
    <x v="57"/>
    <x v="7"/>
    <s v="JPMorgan Chase &amp; Co."/>
    <x v="0"/>
    <x v="1220"/>
    <n v="45677.95"/>
    <n v="45868.639999999999"/>
    <x v="1299"/>
    <n v="-10754.92"/>
    <n v="3.9345999999999999E-2"/>
  </r>
  <r>
    <x v="57"/>
    <x v="23"/>
    <s v="Visa Inc."/>
    <x v="0"/>
    <x v="606"/>
    <n v="47885.23"/>
    <n v="55997.56"/>
    <x v="1300"/>
    <n v="-563320.19999999995"/>
    <n v="5.9139999999999998E-2"/>
  </r>
  <r>
    <x v="57"/>
    <x v="24"/>
    <s v="Procter &amp; Gamble Co."/>
    <x v="0"/>
    <x v="1221"/>
    <n v="26042.62"/>
    <n v="21643.89"/>
    <x v="1301"/>
    <n v="176609.01"/>
    <n v="1.3217E-2"/>
  </r>
  <r>
    <x v="57"/>
    <x v="9"/>
    <s v="The Walt Disney Company"/>
    <x v="0"/>
    <x v="383"/>
    <n v="27545.52"/>
    <n v="24029.97"/>
    <x v="1302"/>
    <n v="255932.04"/>
    <n v="2.6606000000000001E-2"/>
  </r>
  <r>
    <x v="57"/>
    <x v="10"/>
    <s v="Netflix, Inc."/>
    <x v="0"/>
    <x v="1222"/>
    <n v="45494.84"/>
    <n v="49549.15"/>
    <x v="1303"/>
    <n v="-221405.87"/>
    <n v="4.1154000000000003E-2"/>
  </r>
  <r>
    <x v="57"/>
    <x v="11"/>
    <s v="Euro / US Dollar"/>
    <x v="1"/>
    <x v="1223"/>
    <n v="15661.11"/>
    <n v="17224.87"/>
    <x v="1304"/>
    <n v="-95248.62"/>
    <n v="1.5956999999999999E-2"/>
  </r>
  <r>
    <x v="57"/>
    <x v="12"/>
    <s v="British Pound / US Dollar"/>
    <x v="1"/>
    <x v="1224"/>
    <n v="26758.2"/>
    <n v="30057.98"/>
    <x v="1305"/>
    <n v="-90578.96"/>
    <n v="1.2548999999999999E-2"/>
  </r>
  <r>
    <x v="57"/>
    <x v="13"/>
    <s v="US Dollar / Japanese Yen"/>
    <x v="1"/>
    <x v="1225"/>
    <n v="48073.02"/>
    <n v="44438.54"/>
    <x v="1306"/>
    <n v="113504.81"/>
    <n v="2.1107000000000001E-2"/>
  </r>
  <r>
    <x v="57"/>
    <x v="14"/>
    <s v="Australian Dollar / US Dollar"/>
    <x v="1"/>
    <x v="1226"/>
    <n v="31271.1"/>
    <n v="35507.49"/>
    <x v="1307"/>
    <n v="-237153.11"/>
    <n v="3.0231000000000001E-2"/>
  </r>
  <r>
    <x v="57"/>
    <x v="15"/>
    <s v="US Dollar / Canadian Dollar"/>
    <x v="1"/>
    <x v="1227"/>
    <n v="26254.53"/>
    <n v="22155.74"/>
    <x v="1308"/>
    <n v="312245.82"/>
    <n v="2.5669999999999998E-2"/>
  </r>
  <r>
    <x v="57"/>
    <x v="16"/>
    <s v="New Zealand Dollar / US Dollar"/>
    <x v="1"/>
    <x v="1228"/>
    <n v="10408.73"/>
    <n v="8538.1"/>
    <x v="1309"/>
    <n v="15769.41"/>
    <n v="1.0950000000000001E-3"/>
  </r>
  <r>
    <x v="57"/>
    <x v="17"/>
    <s v="Swiss Franc / US Dollar"/>
    <x v="1"/>
    <x v="878"/>
    <n v="35898.26"/>
    <n v="29313.5"/>
    <x v="1310"/>
    <n v="185360.99"/>
    <n v="1.255E-2"/>
  </r>
  <r>
    <x v="57"/>
    <x v="18"/>
    <s v="Bitcoin"/>
    <x v="2"/>
    <x v="1229"/>
    <n v="39656.5"/>
    <n v="35386.43"/>
    <x v="1311"/>
    <n v="161067.04"/>
    <n v="2.0301E-2"/>
  </r>
  <r>
    <x v="57"/>
    <x v="19"/>
    <s v="Ethereum"/>
    <x v="2"/>
    <x v="1230"/>
    <n v="29918.78"/>
    <n v="28910.05"/>
    <x v="1312"/>
    <n v="20557.919999999998"/>
    <n v="8.9610000000000002E-3"/>
  </r>
  <r>
    <x v="57"/>
    <x v="20"/>
    <s v="Ripple"/>
    <x v="2"/>
    <x v="1231"/>
    <n v="5984.2"/>
    <n v="6666.78"/>
    <x v="1313"/>
    <n v="-37835.410000000003"/>
    <n v="5.62E-3"/>
  </r>
  <r>
    <x v="57"/>
    <x v="21"/>
    <s v="SPDR S&amp;P 500 ETF Trust"/>
    <x v="3"/>
    <x v="912"/>
    <n v="5943.4"/>
    <n v="5912.13"/>
    <x v="1314"/>
    <n v="759.55"/>
    <n v="2.1840000000000002E-3"/>
  </r>
  <r>
    <x v="57"/>
    <x v="22"/>
    <s v="Invesco QQQ Trust"/>
    <x v="3"/>
    <x v="1232"/>
    <n v="19170.57"/>
    <n v="20707.48"/>
    <x v="1315"/>
    <n v="-137768.60999999999"/>
    <n v="2.8230999999999999E-2"/>
  </r>
  <r>
    <x v="58"/>
    <x v="0"/>
    <s v="Apple Inc."/>
    <x v="0"/>
    <x v="1233"/>
    <n v="22059.94"/>
    <n v="21455.37"/>
    <x v="1316"/>
    <n v="40699.65"/>
    <n v="2.1967E-2"/>
  </r>
  <r>
    <x v="58"/>
    <x v="1"/>
    <s v="Microsoft Corporation"/>
    <x v="0"/>
    <x v="1234"/>
    <n v="6491.2"/>
    <n v="5631.62"/>
    <x v="1317"/>
    <n v="41337.199999999997"/>
    <n v="4.1190000000000003E-3"/>
  </r>
  <r>
    <x v="58"/>
    <x v="2"/>
    <s v="Alphabet Inc."/>
    <x v="0"/>
    <x v="1235"/>
    <n v="32734.21"/>
    <n v="35293.06"/>
    <x v="1318"/>
    <n v="-96289.53"/>
    <n v="2.0199000000000002E-2"/>
  </r>
  <r>
    <x v="58"/>
    <x v="3"/>
    <s v="Amazon.com, Inc."/>
    <x v="0"/>
    <x v="1236"/>
    <n v="30892.61"/>
    <n v="33857.129999999997"/>
    <x v="1319"/>
    <n v="-282489.11"/>
    <n v="4.9068000000000001E-2"/>
  </r>
  <r>
    <x v="58"/>
    <x v="4"/>
    <s v="Tesla, Inc."/>
    <x v="0"/>
    <x v="1237"/>
    <n v="16955"/>
    <n v="15187.76"/>
    <x v="1320"/>
    <n v="42590.48"/>
    <n v="5.5669999999999999E-3"/>
  </r>
  <r>
    <x v="58"/>
    <x v="5"/>
    <s v="Meta Platforms, Inc."/>
    <x v="0"/>
    <x v="1238"/>
    <n v="13051.89"/>
    <n v="11497.71"/>
    <x v="1321"/>
    <n v="40983.730000000003"/>
    <n v="4.6109999999999996E-3"/>
  </r>
  <r>
    <x v="58"/>
    <x v="6"/>
    <s v="NVIDIA Corporation"/>
    <x v="0"/>
    <x v="1239"/>
    <n v="18502.349999999999"/>
    <n v="18257.41"/>
    <x v="1322"/>
    <n v="17949.2"/>
    <n v="2.0348000000000002E-2"/>
  </r>
  <r>
    <x v="58"/>
    <x v="7"/>
    <s v="JPMorgan Chase &amp; Co."/>
    <x v="0"/>
    <x v="967"/>
    <n v="38608.99"/>
    <n v="44809.41"/>
    <x v="1323"/>
    <n v="-188988.79999999999"/>
    <n v="2.0771999999999999E-2"/>
  </r>
  <r>
    <x v="58"/>
    <x v="23"/>
    <s v="Visa Inc."/>
    <x v="0"/>
    <x v="1240"/>
    <n v="25149.43"/>
    <n v="29799.81"/>
    <x v="1324"/>
    <n v="-285951.87"/>
    <n v="2.7869000000000001E-2"/>
  </r>
  <r>
    <x v="58"/>
    <x v="8"/>
    <s v="Johnson &amp; Johnson"/>
    <x v="0"/>
    <x v="1241"/>
    <n v="46843.59"/>
    <n v="54658.32"/>
    <x v="1325"/>
    <n v="-725988.42"/>
    <n v="7.7228000000000005E-2"/>
  </r>
  <r>
    <x v="58"/>
    <x v="24"/>
    <s v="Procter &amp; Gamble Co."/>
    <x v="0"/>
    <x v="1242"/>
    <n v="9102.56"/>
    <n v="10389.469999999999"/>
    <x v="1326"/>
    <n v="-109644.73"/>
    <n v="1.3462999999999999E-2"/>
  </r>
  <r>
    <x v="58"/>
    <x v="9"/>
    <s v="The Walt Disney Company"/>
    <x v="0"/>
    <x v="1243"/>
    <n v="14310.04"/>
    <n v="17158.86"/>
    <x v="1327"/>
    <n v="-266791.99"/>
    <n v="2.444E-2"/>
  </r>
  <r>
    <x v="58"/>
    <x v="10"/>
    <s v="Netflix, Inc."/>
    <x v="0"/>
    <x v="362"/>
    <n v="35925.35"/>
    <n v="29542.66"/>
    <x v="1328"/>
    <n v="219245.4"/>
    <n v="1.5434E-2"/>
  </r>
  <r>
    <x v="58"/>
    <x v="11"/>
    <s v="Euro / US Dollar"/>
    <x v="1"/>
    <x v="337"/>
    <n v="47008.53"/>
    <n v="53062.32"/>
    <x v="1329"/>
    <n v="-100432.38"/>
    <n v="1.3389E-2"/>
  </r>
  <r>
    <x v="58"/>
    <x v="12"/>
    <s v="British Pound / US Dollar"/>
    <x v="1"/>
    <x v="1244"/>
    <n v="48473.66"/>
    <n v="44195.57"/>
    <x v="1330"/>
    <n v="168813.43"/>
    <n v="2.6523999999999999E-2"/>
  </r>
  <r>
    <x v="58"/>
    <x v="13"/>
    <s v="US Dollar / Japanese Yen"/>
    <x v="1"/>
    <x v="1245"/>
    <n v="32147.93"/>
    <n v="27822.11"/>
    <x v="1331"/>
    <n v="225980.84"/>
    <n v="2.2105E-2"/>
  </r>
  <r>
    <x v="58"/>
    <x v="14"/>
    <s v="Australian Dollar / US Dollar"/>
    <x v="1"/>
    <x v="1246"/>
    <n v="28873.69"/>
    <n v="27722.26"/>
    <x v="1332"/>
    <n v="55303.18"/>
    <n v="2.0251000000000002E-2"/>
  </r>
  <r>
    <x v="58"/>
    <x v="15"/>
    <s v="US Dollar / Canadian Dollar"/>
    <x v="1"/>
    <x v="1247"/>
    <n v="40687.300000000003"/>
    <n v="47725.05"/>
    <x v="1333"/>
    <n v="-580262.49"/>
    <n v="5.9846000000000003E-2"/>
  </r>
  <r>
    <x v="58"/>
    <x v="16"/>
    <s v="New Zealand Dollar / US Dollar"/>
    <x v="1"/>
    <x v="1248"/>
    <n v="6418.62"/>
    <n v="5928.72"/>
    <x v="1334"/>
    <n v="10743.51"/>
    <n v="1.977E-3"/>
  </r>
  <r>
    <x v="58"/>
    <x v="17"/>
    <s v="Swiss Franc / US Dollar"/>
    <x v="1"/>
    <x v="1249"/>
    <n v="38157.93"/>
    <n v="38601.879999999997"/>
    <x v="1335"/>
    <n v="-40954.39"/>
    <n v="5.416E-2"/>
  </r>
  <r>
    <x v="58"/>
    <x v="18"/>
    <s v="Bitcoin"/>
    <x v="2"/>
    <x v="1250"/>
    <n v="8816.99"/>
    <n v="9595.8700000000008"/>
    <x v="1336"/>
    <n v="-61282.28"/>
    <n v="1.1483E-2"/>
  </r>
  <r>
    <x v="58"/>
    <x v="19"/>
    <s v="Ethereum"/>
    <x v="2"/>
    <x v="1251"/>
    <n v="32970.51"/>
    <n v="29188.25"/>
    <x v="1337"/>
    <n v="339873.88"/>
    <n v="3.9891000000000003E-2"/>
  </r>
  <r>
    <x v="58"/>
    <x v="20"/>
    <s v="Ripple"/>
    <x v="2"/>
    <x v="209"/>
    <n v="18192.259999999998"/>
    <n v="18000.740000000002"/>
    <x v="1338"/>
    <n v="984.41"/>
    <n v="1.407E-3"/>
  </r>
  <r>
    <x v="58"/>
    <x v="22"/>
    <s v="Invesco QQQ Trust"/>
    <x v="3"/>
    <x v="1164"/>
    <n v="4951.54"/>
    <n v="4934.49"/>
    <x v="1339"/>
    <n v="702.63"/>
    <n v="3.0929999999999998E-3"/>
  </r>
  <r>
    <x v="59"/>
    <x v="0"/>
    <s v="Apple Inc."/>
    <x v="0"/>
    <x v="1252"/>
    <n v="4500.24"/>
    <n v="5146.53"/>
    <x v="1340"/>
    <n v="-14457.51"/>
    <n v="1.751E-3"/>
  </r>
  <r>
    <x v="59"/>
    <x v="1"/>
    <s v="Microsoft Corporation"/>
    <x v="0"/>
    <x v="1253"/>
    <n v="6568.59"/>
    <n v="5806.16"/>
    <x v="1341"/>
    <n v="58409.760000000002"/>
    <n v="6.7650000000000002E-3"/>
  </r>
  <r>
    <x v="59"/>
    <x v="2"/>
    <s v="Alphabet Inc."/>
    <x v="0"/>
    <x v="1254"/>
    <n v="49856.97"/>
    <n v="46787.9"/>
    <x v="1342"/>
    <n v="100481.35"/>
    <n v="2.3297999999999999E-2"/>
  </r>
  <r>
    <x v="59"/>
    <x v="3"/>
    <s v="Amazon.com, Inc."/>
    <x v="0"/>
    <x v="1255"/>
    <n v="18863.810000000001"/>
    <n v="21286.32"/>
    <x v="1343"/>
    <n v="-105330.73"/>
    <n v="1.4076E-2"/>
  </r>
  <r>
    <x v="59"/>
    <x v="4"/>
    <s v="Tesla, Inc."/>
    <x v="0"/>
    <x v="1256"/>
    <n v="3352.12"/>
    <n v="3550.24"/>
    <x v="1344"/>
    <n v="-16023.95"/>
    <n v="4.3670000000000002E-3"/>
  </r>
  <r>
    <x v="59"/>
    <x v="6"/>
    <s v="NVIDIA Corporation"/>
    <x v="0"/>
    <x v="1257"/>
    <n v="41412.03"/>
    <n v="40973.5"/>
    <x v="1345"/>
    <n v="11743.83"/>
    <n v="1.6688000000000001E-2"/>
  </r>
  <r>
    <x v="59"/>
    <x v="7"/>
    <s v="JPMorgan Chase &amp; Co."/>
    <x v="0"/>
    <x v="1258"/>
    <n v="18427.009999999998"/>
    <n v="17897.189999999999"/>
    <x v="1346"/>
    <n v="35852.92"/>
    <n v="1.8419999999999999E-2"/>
  </r>
  <r>
    <x v="59"/>
    <x v="23"/>
    <s v="Visa Inc."/>
    <x v="0"/>
    <x v="1259"/>
    <n v="29629.41"/>
    <n v="26210.41"/>
    <x v="1347"/>
    <n v="251262.31"/>
    <n v="2.9295999999999999E-2"/>
  </r>
  <r>
    <x v="59"/>
    <x v="8"/>
    <s v="Johnson &amp; Johnson"/>
    <x v="0"/>
    <x v="1260"/>
    <n v="765.15"/>
    <n v="802.72"/>
    <x v="1348"/>
    <n v="-752.9"/>
    <n v="2.4499999999999999E-4"/>
  </r>
  <r>
    <x v="59"/>
    <x v="24"/>
    <s v="Procter &amp; Gamble Co."/>
    <x v="0"/>
    <x v="1261"/>
    <n v="20188.61"/>
    <n v="20446.87"/>
    <x v="1349"/>
    <n v="-24516.62"/>
    <n v="2.9520999999999999E-2"/>
  </r>
  <r>
    <x v="59"/>
    <x v="9"/>
    <s v="The Walt Disney Company"/>
    <x v="0"/>
    <x v="1262"/>
    <n v="38529.15"/>
    <n v="32855.370000000003"/>
    <x v="1350"/>
    <n v="352795.64"/>
    <n v="3.1071000000000001E-2"/>
  </r>
  <r>
    <x v="59"/>
    <x v="10"/>
    <s v="Netflix, Inc."/>
    <x v="0"/>
    <x v="1263"/>
    <n v="42036.19"/>
    <n v="49366.79"/>
    <x v="1351"/>
    <n v="-282081.49"/>
    <n v="2.8892000000000001E-2"/>
  </r>
  <r>
    <x v="59"/>
    <x v="11"/>
    <s v="Euro / US Dollar"/>
    <x v="1"/>
    <x v="1264"/>
    <n v="47691.57"/>
    <n v="50974.92"/>
    <x v="1352"/>
    <n v="-75188.710000000006"/>
    <n v="1.7753999999999999E-2"/>
  </r>
  <r>
    <x v="59"/>
    <x v="12"/>
    <s v="British Pound / US Dollar"/>
    <x v="1"/>
    <x v="1265"/>
    <n v="18919.23"/>
    <n v="22651.52"/>
    <x v="1353"/>
    <n v="-191093.25"/>
    <n v="1.7638999999999998E-2"/>
  </r>
  <r>
    <x v="59"/>
    <x v="13"/>
    <s v="US Dollar / Japanese Yen"/>
    <x v="1"/>
    <x v="1266"/>
    <n v="33275.760000000002"/>
    <n v="32414.03"/>
    <x v="1354"/>
    <n v="29617.66"/>
    <n v="1.6944000000000001E-2"/>
  </r>
  <r>
    <x v="59"/>
    <x v="15"/>
    <s v="US Dollar / Canadian Dollar"/>
    <x v="1"/>
    <x v="1267"/>
    <n v="30830.61"/>
    <n v="36539.03"/>
    <x v="1355"/>
    <n v="-334970.09000000003"/>
    <n v="3.261E-2"/>
  </r>
  <r>
    <x v="59"/>
    <x v="16"/>
    <s v="New Zealand Dollar / US Dollar"/>
    <x v="1"/>
    <x v="1268"/>
    <n v="35956.410000000003"/>
    <n v="31343.15"/>
    <x v="1356"/>
    <n v="283208.03000000003"/>
    <n v="2.9263999999999998E-2"/>
  </r>
  <r>
    <x v="59"/>
    <x v="17"/>
    <s v="Swiss Franc / US Dollar"/>
    <x v="1"/>
    <x v="1269"/>
    <n v="31045.83"/>
    <n v="31785.85"/>
    <x v="1357"/>
    <n v="-68111.44"/>
    <n v="4.4495E-2"/>
  </r>
  <r>
    <x v="59"/>
    <x v="18"/>
    <s v="Bitcoin"/>
    <x v="2"/>
    <x v="1270"/>
    <n v="46168.82"/>
    <n v="50699.44"/>
    <x v="1358"/>
    <n v="-410519.48"/>
    <n v="6.9868E-2"/>
  </r>
  <r>
    <x v="59"/>
    <x v="19"/>
    <s v="Ethereum"/>
    <x v="2"/>
    <x v="1271"/>
    <n v="35290.25"/>
    <n v="40339.93"/>
    <x v="1359"/>
    <n v="-141542.53"/>
    <n v="1.7197E-2"/>
  </r>
  <r>
    <x v="59"/>
    <x v="20"/>
    <s v="Ripple"/>
    <x v="2"/>
    <x v="1272"/>
    <n v="7322.29"/>
    <n v="5997.67"/>
    <x v="1360"/>
    <n v="77265.08"/>
    <n v="5.3210000000000002E-3"/>
  </r>
  <r>
    <x v="59"/>
    <x v="21"/>
    <s v="SPDR S&amp;P 500 ETF Trust"/>
    <x v="3"/>
    <x v="1273"/>
    <n v="42909.52"/>
    <n v="38955.129999999997"/>
    <x v="1361"/>
    <n v="216028.33"/>
    <n v="3.2367E-2"/>
  </r>
  <r>
    <x v="59"/>
    <x v="22"/>
    <s v="Invesco QQQ Trust"/>
    <x v="3"/>
    <x v="1274"/>
    <n v="16354.64"/>
    <n v="18966.400000000001"/>
    <x v="1362"/>
    <n v="-23819.25"/>
    <n v="2.6310000000000001E-3"/>
  </r>
  <r>
    <x v="60"/>
    <x v="0"/>
    <s v="Apple Inc."/>
    <x v="0"/>
    <x v="1275"/>
    <n v="2164.6799999999998"/>
    <n v="1972.58"/>
    <x v="1363"/>
    <n v="5421.06"/>
    <n v="8.4699999999999999E-4"/>
  </r>
  <r>
    <x v="60"/>
    <x v="1"/>
    <s v="Microsoft Corporation"/>
    <x v="0"/>
    <x v="1276"/>
    <n v="6835.29"/>
    <n v="5782.11"/>
    <x v="1364"/>
    <n v="40863.379999999997"/>
    <n v="3.4120000000000001E-3"/>
  </r>
  <r>
    <x v="60"/>
    <x v="2"/>
    <s v="Alphabet Inc."/>
    <x v="0"/>
    <x v="1277"/>
    <n v="48192.84"/>
    <n v="49260.35"/>
    <x v="1365"/>
    <n v="-90482.15"/>
    <n v="6.3502000000000003E-2"/>
  </r>
  <r>
    <x v="60"/>
    <x v="3"/>
    <s v="Amazon.com, Inc."/>
    <x v="0"/>
    <x v="192"/>
    <n v="19406.560000000001"/>
    <n v="16182.29"/>
    <x v="1366"/>
    <n v="116363.9"/>
    <n v="8.8819999999999993E-3"/>
  </r>
  <r>
    <x v="60"/>
    <x v="4"/>
    <s v="Tesla, Inc."/>
    <x v="0"/>
    <x v="1278"/>
    <n v="42901.599999999999"/>
    <n v="37665.94"/>
    <x v="1367"/>
    <n v="93665.96"/>
    <n v="1.0248E-2"/>
  </r>
  <r>
    <x v="60"/>
    <x v="5"/>
    <s v="Meta Platforms, Inc."/>
    <x v="0"/>
    <x v="1279"/>
    <n v="40053.79"/>
    <n v="38391.480000000003"/>
    <x v="1368"/>
    <n v="117774.66"/>
    <n v="4.1369000000000003E-2"/>
  </r>
  <r>
    <x v="60"/>
    <x v="6"/>
    <s v="NVIDIA Corporation"/>
    <x v="0"/>
    <x v="1280"/>
    <n v="37668.1"/>
    <n v="44587.93"/>
    <x v="1369"/>
    <n v="-219081.82"/>
    <n v="2.147E-2"/>
  </r>
  <r>
    <x v="60"/>
    <x v="7"/>
    <s v="JPMorgan Chase &amp; Co."/>
    <x v="0"/>
    <x v="1128"/>
    <n v="42076.79"/>
    <n v="34645.11"/>
    <x v="1370"/>
    <n v="250447.62"/>
    <n v="1.7756999999999998E-2"/>
  </r>
  <r>
    <x v="60"/>
    <x v="23"/>
    <s v="Visa Inc."/>
    <x v="0"/>
    <x v="1281"/>
    <n v="37585.29"/>
    <n v="41040.620000000003"/>
    <x v="1371"/>
    <n v="-76742.880000000005"/>
    <n v="1.3863E-2"/>
  </r>
  <r>
    <x v="60"/>
    <x v="8"/>
    <s v="Johnson &amp; Johnson"/>
    <x v="0"/>
    <x v="1282"/>
    <n v="49575.5"/>
    <n v="43934.33"/>
    <x v="1372"/>
    <n v="243247.25"/>
    <n v="2.8812999999999998E-2"/>
  </r>
  <r>
    <x v="60"/>
    <x v="24"/>
    <s v="Procter &amp; Gamble Co."/>
    <x v="0"/>
    <x v="1283"/>
    <n v="46642.080000000002"/>
    <n v="37513.410000000003"/>
    <x v="1373"/>
    <n v="441371.19"/>
    <n v="2.7585999999999999E-2"/>
  </r>
  <r>
    <x v="60"/>
    <x v="9"/>
    <s v="The Walt Disney Company"/>
    <x v="0"/>
    <x v="1284"/>
    <n v="2821.38"/>
    <n v="3319.71"/>
    <x v="1374"/>
    <n v="-20017.919999999998"/>
    <n v="2.0279999999999999E-3"/>
  </r>
  <r>
    <x v="60"/>
    <x v="10"/>
    <s v="Netflix, Inc."/>
    <x v="0"/>
    <x v="1285"/>
    <n v="2352.4"/>
    <n v="2390.21"/>
    <x v="1375"/>
    <n v="-3035.39"/>
    <n v="2.918E-3"/>
  </r>
  <r>
    <x v="60"/>
    <x v="11"/>
    <s v="Euro / US Dollar"/>
    <x v="1"/>
    <x v="1286"/>
    <n v="39857.49"/>
    <n v="36552.089999999997"/>
    <x v="1376"/>
    <n v="67826.81"/>
    <n v="1.1407E-2"/>
  </r>
  <r>
    <x v="60"/>
    <x v="12"/>
    <s v="British Pound / US Dollar"/>
    <x v="1"/>
    <x v="1287"/>
    <n v="45868.87"/>
    <n v="48477.760000000002"/>
    <x v="1377"/>
    <n v="-38220.239999999998"/>
    <n v="1.0801E-2"/>
  </r>
  <r>
    <x v="60"/>
    <x v="13"/>
    <s v="US Dollar / Japanese Yen"/>
    <x v="1"/>
    <x v="1288"/>
    <n v="27090.37"/>
    <n v="27489.39"/>
    <x v="1378"/>
    <n v="-15633.6"/>
    <n v="1.6381E-2"/>
  </r>
  <r>
    <x v="60"/>
    <x v="14"/>
    <s v="Australian Dollar / US Dollar"/>
    <x v="1"/>
    <x v="1289"/>
    <n v="29254.97"/>
    <n v="31456.03"/>
    <x v="1379"/>
    <n v="-178836.12"/>
    <n v="3.8871000000000003E-2"/>
  </r>
  <r>
    <x v="60"/>
    <x v="15"/>
    <s v="US Dollar / Canadian Dollar"/>
    <x v="1"/>
    <x v="1290"/>
    <n v="38475.660000000003"/>
    <n v="31954.95"/>
    <x v="1380"/>
    <n v="312211.59000000003"/>
    <n v="2.3269999999999999E-2"/>
  </r>
  <r>
    <x v="60"/>
    <x v="17"/>
    <s v="Swiss Franc / US Dollar"/>
    <x v="1"/>
    <x v="1291"/>
    <n v="46627.97"/>
    <n v="48460.71"/>
    <x v="1381"/>
    <n v="-148085.39000000001"/>
    <n v="5.9553000000000002E-2"/>
  </r>
  <r>
    <x v="60"/>
    <x v="18"/>
    <s v="Bitcoin"/>
    <x v="2"/>
    <x v="1292"/>
    <n v="8791.6299999999992"/>
    <n v="10216.99"/>
    <x v="1382"/>
    <n v="-20938.54"/>
    <n v="2.2829999999999999E-3"/>
  </r>
  <r>
    <x v="60"/>
    <x v="19"/>
    <s v="Ethereum"/>
    <x v="2"/>
    <x v="1293"/>
    <n v="33962.78"/>
    <n v="36477.370000000003"/>
    <x v="1383"/>
    <n v="-54642.04"/>
    <n v="1.2055E-2"/>
  </r>
  <r>
    <x v="60"/>
    <x v="21"/>
    <s v="SPDR S&amp;P 500 ETF Trust"/>
    <x v="3"/>
    <x v="1294"/>
    <n v="43011.87"/>
    <n v="44970.62"/>
    <x v="1384"/>
    <n v="-40722.410000000003"/>
    <n v="1.4219000000000001E-2"/>
  </r>
  <r>
    <x v="60"/>
    <x v="22"/>
    <s v="Invesco QQQ Trust"/>
    <x v="3"/>
    <x v="1152"/>
    <n v="19875.099999999999"/>
    <n v="20945.66"/>
    <x v="1385"/>
    <n v="-97271.08"/>
    <n v="2.8944999999999999E-2"/>
  </r>
  <r>
    <x v="61"/>
    <x v="0"/>
    <s v="Apple Inc."/>
    <x v="0"/>
    <x v="1295"/>
    <n v="17947.46"/>
    <n v="15460.74"/>
    <x v="1386"/>
    <n v="50231.74"/>
    <n v="4.7499999999999999E-3"/>
  </r>
  <r>
    <x v="61"/>
    <x v="1"/>
    <s v="Microsoft Corporation"/>
    <x v="0"/>
    <x v="1296"/>
    <n v="14306.16"/>
    <n v="11853.14"/>
    <x v="1387"/>
    <n v="47441.41"/>
    <n v="3.4870000000000001E-3"/>
  </r>
  <r>
    <x v="61"/>
    <x v="2"/>
    <s v="Alphabet Inc."/>
    <x v="0"/>
    <x v="1297"/>
    <n v="23174.35"/>
    <n v="25215.56"/>
    <x v="1388"/>
    <n v="-94732.56"/>
    <n v="1.7798000000000001E-2"/>
  </r>
  <r>
    <x v="61"/>
    <x v="3"/>
    <s v="Amazon.com, Inc."/>
    <x v="0"/>
    <x v="1298"/>
    <n v="25728.32"/>
    <n v="27234.01"/>
    <x v="1389"/>
    <n v="-44598.54"/>
    <n v="1.2269E-2"/>
  </r>
  <r>
    <x v="61"/>
    <x v="4"/>
    <s v="Tesla, Inc."/>
    <x v="0"/>
    <x v="1299"/>
    <n v="35224.54"/>
    <n v="30392.21"/>
    <x v="1390"/>
    <n v="414807.21"/>
    <n v="3.9677999999999998E-2"/>
  </r>
  <r>
    <x v="61"/>
    <x v="5"/>
    <s v="Meta Platforms, Inc."/>
    <x v="0"/>
    <x v="1300"/>
    <n v="35567.22"/>
    <n v="36112.49"/>
    <x v="1391"/>
    <n v="-48490.86"/>
    <n v="4.8842999999999998E-2"/>
  </r>
  <r>
    <x v="61"/>
    <x v="6"/>
    <s v="NVIDIA Corporation"/>
    <x v="0"/>
    <x v="1301"/>
    <n v="2943.21"/>
    <n v="2718.71"/>
    <x v="1392"/>
    <n v="12987.33"/>
    <n v="2.392E-3"/>
  </r>
  <r>
    <x v="61"/>
    <x v="7"/>
    <s v="JPMorgan Chase &amp; Co."/>
    <x v="0"/>
    <x v="1302"/>
    <n v="24032.47"/>
    <n v="27223.1"/>
    <x v="1393"/>
    <n v="-209432.95"/>
    <n v="2.7177E-2"/>
  </r>
  <r>
    <x v="61"/>
    <x v="23"/>
    <s v="Visa Inc."/>
    <x v="0"/>
    <x v="1303"/>
    <n v="6482.47"/>
    <n v="5954"/>
    <x v="1394"/>
    <n v="24499.87"/>
    <n v="4.1980000000000003E-3"/>
  </r>
  <r>
    <x v="61"/>
    <x v="8"/>
    <s v="Johnson &amp; Johnson"/>
    <x v="0"/>
    <x v="1304"/>
    <n v="30594.48"/>
    <n v="30984.84"/>
    <x v="1395"/>
    <n v="-12495.42"/>
    <n v="1.5084999999999999E-2"/>
  </r>
  <r>
    <x v="61"/>
    <x v="24"/>
    <s v="Procter &amp; Gamble Co."/>
    <x v="0"/>
    <x v="739"/>
    <n v="22336.74"/>
    <n v="25243.93"/>
    <x v="1396"/>
    <n v="-252809.24"/>
    <n v="3.3387E-2"/>
  </r>
  <r>
    <x v="61"/>
    <x v="11"/>
    <s v="Euro / US Dollar"/>
    <x v="1"/>
    <x v="1305"/>
    <n v="27666.47"/>
    <n v="23924.18"/>
    <x v="1397"/>
    <n v="351251.34"/>
    <n v="3.4152000000000002E-2"/>
  </r>
  <r>
    <x v="61"/>
    <x v="12"/>
    <s v="British Pound / US Dollar"/>
    <x v="1"/>
    <x v="1141"/>
    <n v="37819.199999999997"/>
    <n v="44377.99"/>
    <x v="1398"/>
    <n v="-545363.39"/>
    <n v="5.6121999999999998E-2"/>
  </r>
  <r>
    <x v="61"/>
    <x v="13"/>
    <s v="US Dollar / Japanese Yen"/>
    <x v="1"/>
    <x v="1306"/>
    <n v="40731.58"/>
    <n v="39224.660000000003"/>
    <x v="1399"/>
    <n v="36723.64"/>
    <n v="1.4538000000000001E-2"/>
  </r>
  <r>
    <x v="61"/>
    <x v="14"/>
    <s v="Australian Dollar / US Dollar"/>
    <x v="1"/>
    <x v="1307"/>
    <n v="12406.65"/>
    <n v="12665.45"/>
    <x v="1400"/>
    <n v="-12476.75"/>
    <n v="9.2870000000000001E-3"/>
  </r>
  <r>
    <x v="61"/>
    <x v="15"/>
    <s v="US Dollar / Canadian Dollar"/>
    <x v="1"/>
    <x v="1308"/>
    <n v="27037.4"/>
    <n v="27125.02"/>
    <x v="1401"/>
    <n v="-1263.48"/>
    <n v="5.9490000000000003E-3"/>
  </r>
  <r>
    <x v="61"/>
    <x v="16"/>
    <s v="New Zealand Dollar / US Dollar "/>
    <x v="1"/>
    <x v="1309"/>
    <n v="1008.85"/>
    <n v="1191.52"/>
    <x v="1402"/>
    <n v="-17242.22"/>
    <n v="1.7110000000000001E-3"/>
  </r>
  <r>
    <x v="61"/>
    <x v="17"/>
    <s v="Swiss Franc / US Dollar"/>
    <x v="1"/>
    <x v="1310"/>
    <n v="5040.55"/>
    <n v="5351.43"/>
    <x v="1403"/>
    <n v="-17449.689999999999"/>
    <n v="4.568E-3"/>
  </r>
  <r>
    <x v="61"/>
    <x v="18"/>
    <s v="Bitcoin"/>
    <x v="2"/>
    <x v="1311"/>
    <n v="20961.580000000002"/>
    <n v="23923.27"/>
    <x v="1404"/>
    <n v="-287698.57"/>
    <n v="3.5344E-2"/>
  </r>
  <r>
    <x v="61"/>
    <x v="19"/>
    <s v="Ethereum"/>
    <x v="2"/>
    <x v="1312"/>
    <n v="18444.599999999999"/>
    <n v="21789.279999999999"/>
    <x v="1405"/>
    <n v="-140877.92000000001"/>
    <n v="1.3958E-2"/>
  </r>
  <r>
    <x v="61"/>
    <x v="20"/>
    <s v="Ripple"/>
    <x v="2"/>
    <x v="1313"/>
    <n v="44557.63"/>
    <n v="38542.49"/>
    <x v="1406"/>
    <n v="369028.84"/>
    <n v="3.5963000000000002E-2"/>
  </r>
  <r>
    <x v="61"/>
    <x v="21"/>
    <s v="SPDR S&amp;P 500 ETF Trust"/>
    <x v="3"/>
    <x v="1314"/>
    <n v="13420.49"/>
    <n v="13287.25"/>
    <x v="1407"/>
    <n v="951.33"/>
    <n v="1.4430000000000001E-3"/>
  </r>
  <r>
    <x v="61"/>
    <x v="22"/>
    <s v="Invesco QQQ Trust"/>
    <x v="3"/>
    <x v="1315"/>
    <n v="29772.54"/>
    <n v="27474.02"/>
    <x v="1408"/>
    <n v="132302.81"/>
    <n v="2.4052E-2"/>
  </r>
  <r>
    <x v="62"/>
    <x v="0"/>
    <s v="Apple Inc."/>
    <x v="0"/>
    <x v="1316"/>
    <n v="42352.05"/>
    <n v="35788.239999999998"/>
    <x v="1409"/>
    <n v="532915.73"/>
    <n v="4.4192000000000002E-2"/>
  </r>
  <r>
    <x v="62"/>
    <x v="1"/>
    <s v="Microsoft Corporation"/>
    <x v="0"/>
    <x v="1317"/>
    <n v="38824.76"/>
    <n v="39348.18"/>
    <x v="1410"/>
    <n v="-21554.44"/>
    <n v="2.4643999999999999E-2"/>
  </r>
  <r>
    <x v="62"/>
    <x v="2"/>
    <s v="Alphabet Inc."/>
    <x v="0"/>
    <x v="1318"/>
    <n v="49329.53"/>
    <n v="42700.160000000003"/>
    <x v="1411"/>
    <n v="559452.53"/>
    <n v="5.4805E-2"/>
  </r>
  <r>
    <x v="62"/>
    <x v="4"/>
    <s v="Tesla, Inc."/>
    <x v="0"/>
    <x v="1319"/>
    <n v="11863.32"/>
    <n v="12314.15"/>
    <x v="1412"/>
    <n v="-25417.8"/>
    <n v="1.0559000000000001E-2"/>
  </r>
  <r>
    <x v="62"/>
    <x v="5"/>
    <s v="Meta Platforms, Inc."/>
    <x v="0"/>
    <x v="1320"/>
    <n v="45761.62"/>
    <n v="37474.07"/>
    <x v="1413"/>
    <n v="662092.37"/>
    <n v="4.5532999999999997E-2"/>
  </r>
  <r>
    <x v="62"/>
    <x v="6"/>
    <s v="NVIDIA Corporation"/>
    <x v="0"/>
    <x v="1321"/>
    <n v="48412.68"/>
    <n v="45651.93"/>
    <x v="1414"/>
    <n v="18331.38"/>
    <n v="4.6100000000000004E-3"/>
  </r>
  <r>
    <x v="62"/>
    <x v="23"/>
    <s v="Visa Inc."/>
    <x v="0"/>
    <x v="1322"/>
    <n v="44430.01"/>
    <n v="37727.75"/>
    <x v="1415"/>
    <n v="305824.12"/>
    <n v="2.6183000000000001E-2"/>
  </r>
  <r>
    <x v="62"/>
    <x v="8"/>
    <s v="Johnson &amp; Johnson"/>
    <x v="0"/>
    <x v="1323"/>
    <n v="27940.13"/>
    <n v="32736.06"/>
    <x v="1416"/>
    <n v="-458970.5"/>
    <n v="4.7647000000000002E-2"/>
  </r>
  <r>
    <x v="62"/>
    <x v="24"/>
    <s v="Procter &amp; Gamble Co."/>
    <x v="0"/>
    <x v="859"/>
    <n v="23894.79"/>
    <n v="22130.65"/>
    <x v="1417"/>
    <n v="81926.66"/>
    <n v="1.5630999999999999E-2"/>
  </r>
  <r>
    <x v="62"/>
    <x v="9"/>
    <s v="The Walt Disney Company"/>
    <x v="0"/>
    <x v="1324"/>
    <n v="1489.39"/>
    <n v="1488.74"/>
    <x v="1418"/>
    <n v="30.39"/>
    <n v="1.059E-3"/>
  </r>
  <r>
    <x v="62"/>
    <x v="11"/>
    <s v="Euro / US Dollar"/>
    <x v="1"/>
    <x v="1325"/>
    <n v="2836.7"/>
    <n v="3110.18"/>
    <x v="1419"/>
    <n v="-24736.27"/>
    <n v="4.2789999999999998E-3"/>
  </r>
  <r>
    <x v="62"/>
    <x v="12"/>
    <s v="British Pound / US Dollar"/>
    <x v="1"/>
    <x v="1326"/>
    <n v="23176.46"/>
    <n v="19997.14"/>
    <x v="1420"/>
    <n v="207164.49"/>
    <n v="1.9817999999999999E-2"/>
  </r>
  <r>
    <x v="62"/>
    <x v="13"/>
    <s v="US Dollar / Japanese Yen"/>
    <x v="1"/>
    <x v="1327"/>
    <n v="15277.59"/>
    <n v="16385.32"/>
    <x v="1421"/>
    <n v="-67039.820000000007"/>
    <n v="1.5082E-2"/>
  </r>
  <r>
    <x v="62"/>
    <x v="15"/>
    <s v="US Dollar / Canadian Dollar"/>
    <x v="1"/>
    <x v="1328"/>
    <n v="7074.48"/>
    <n v="6900.05"/>
    <x v="1422"/>
    <n v="6781.84"/>
    <n v="4.0800000000000003E-3"/>
  </r>
  <r>
    <x v="62"/>
    <x v="16"/>
    <s v="New Zealand Dollar / US Dollar"/>
    <x v="1"/>
    <x v="1329"/>
    <n v="9987.9500000000007"/>
    <n v="9146.51"/>
    <x v="1423"/>
    <n v="49855.32"/>
    <n v="8.2419999999999993E-3"/>
  </r>
  <r>
    <x v="62"/>
    <x v="17"/>
    <s v="Swiss Franc / US Dollar"/>
    <x v="1"/>
    <x v="1330"/>
    <n v="34425.269999999997"/>
    <n v="30840.17"/>
    <x v="1424"/>
    <n v="286126.83"/>
    <n v="3.7435000000000003E-2"/>
  </r>
  <r>
    <x v="62"/>
    <x v="19"/>
    <s v="Ethereum"/>
    <x v="2"/>
    <x v="1331"/>
    <n v="33051.47"/>
    <n v="38691.14"/>
    <x v="1425"/>
    <n v="-203253.71"/>
    <n v="2.1208000000000001E-2"/>
  </r>
  <r>
    <x v="62"/>
    <x v="20"/>
    <s v="Ripple"/>
    <x v="2"/>
    <x v="1332"/>
    <n v="43470.44"/>
    <n v="43410.69"/>
    <x v="1426"/>
    <n v="1959.2"/>
    <n v="2.1649000000000002E-2"/>
  </r>
  <r>
    <x v="62"/>
    <x v="21"/>
    <s v="SPDR S&amp;P 500 ETF Trust"/>
    <x v="3"/>
    <x v="1333"/>
    <n v="29391.29"/>
    <n v="30279.99"/>
    <x v="1427"/>
    <n v="-37885.279999999999"/>
    <n v="1.9632E-2"/>
  </r>
  <r>
    <x v="62"/>
    <x v="22"/>
    <s v="Invesco QQQ Trust"/>
    <x v="3"/>
    <x v="1334"/>
    <n v="26622.65"/>
    <n v="27198.799999999999"/>
    <x v="1428"/>
    <n v="-9022.51"/>
    <n v="6.4780000000000003E-3"/>
  </r>
  <r>
    <x v="63"/>
    <x v="0"/>
    <s v="Apple Inc."/>
    <x v="0"/>
    <x v="1335"/>
    <n v="26112.92"/>
    <n v="30339.06"/>
    <x v="1429"/>
    <n v="-185569.81"/>
    <n v="2.0261000000000001E-2"/>
  </r>
  <r>
    <x v="63"/>
    <x v="1"/>
    <s v="Microsoft Corporation"/>
    <x v="0"/>
    <x v="1336"/>
    <n v="29150.29"/>
    <n v="28427.83"/>
    <x v="1430"/>
    <n v="53317.55"/>
    <n v="3.1907999999999999E-2"/>
  </r>
  <r>
    <x v="63"/>
    <x v="2"/>
    <s v="Alphabet Inc."/>
    <x v="0"/>
    <x v="944"/>
    <n v="42132.5"/>
    <n v="34571.269999999997"/>
    <x v="1431"/>
    <n v="570721.64"/>
    <n v="3.9687E-2"/>
  </r>
  <r>
    <x v="63"/>
    <x v="3"/>
    <s v="Amazon.com, Inc."/>
    <x v="0"/>
    <x v="1337"/>
    <n v="27031.59"/>
    <n v="28537.77"/>
    <x v="1432"/>
    <n v="-50351.6"/>
    <n v="1.451E-2"/>
  </r>
  <r>
    <x v="63"/>
    <x v="4"/>
    <s v="Tesla, Inc."/>
    <x v="0"/>
    <x v="1338"/>
    <n v="39499.58"/>
    <n v="44157.45"/>
    <x v="1433"/>
    <n v="-382085.08"/>
    <n v="5.5091000000000001E-2"/>
  </r>
  <r>
    <x v="63"/>
    <x v="5"/>
    <s v="Meta Platforms, Inc."/>
    <x v="0"/>
    <x v="1339"/>
    <n v="25148.82"/>
    <n v="27683.68"/>
    <x v="1434"/>
    <n v="-63219.41"/>
    <n v="1.0501E-2"/>
  </r>
  <r>
    <x v="63"/>
    <x v="6"/>
    <s v="NVIDIA Corporation"/>
    <x v="0"/>
    <x v="1340"/>
    <n v="44377.65"/>
    <n v="35904.43"/>
    <x v="1435"/>
    <n v="506359.63"/>
    <n v="3.2633000000000002E-2"/>
  </r>
  <r>
    <x v="63"/>
    <x v="7"/>
    <s v="JPMorgan Chase &amp; Co."/>
    <x v="0"/>
    <x v="1341"/>
    <n v="7407.39"/>
    <n v="8478.33"/>
    <x v="1436"/>
    <n v="-43041.08"/>
    <n v="5.182E-3"/>
  </r>
  <r>
    <x v="63"/>
    <x v="23"/>
    <s v="Visa Inc."/>
    <x v="0"/>
    <x v="1342"/>
    <n v="23244.68"/>
    <n v="25559.87"/>
    <x v="1437"/>
    <n v="-177528.77"/>
    <n v="2.9808999999999999E-2"/>
  </r>
  <r>
    <x v="63"/>
    <x v="8"/>
    <s v="Johnson &amp; Johnson"/>
    <x v="0"/>
    <x v="1343"/>
    <n v="47927.13"/>
    <n v="48552.83"/>
    <x v="1438"/>
    <n v="-3747.94"/>
    <n v="4.4229999999999998E-3"/>
  </r>
  <r>
    <x v="63"/>
    <x v="24"/>
    <s v="Procter &amp; Gamble Co."/>
    <x v="0"/>
    <x v="1344"/>
    <n v="41321.06"/>
    <n v="46239.94"/>
    <x v="1439"/>
    <n v="-272801.08"/>
    <n v="3.9003000000000003E-2"/>
  </r>
  <r>
    <x v="63"/>
    <x v="9"/>
    <s v="The Walt Disney Company"/>
    <x v="0"/>
    <x v="1345"/>
    <n v="34864.06"/>
    <n v="38866.699999999997"/>
    <x v="1440"/>
    <n v="-150539.29"/>
    <n v="2.2231999999999998E-2"/>
  </r>
  <r>
    <x v="63"/>
    <x v="10"/>
    <s v="Netflix, Inc."/>
    <x v="0"/>
    <x v="1346"/>
    <n v="12114.88"/>
    <n v="12690.01"/>
    <x v="1441"/>
    <n v="-14291.98"/>
    <n v="4.7959999999999999E-3"/>
  </r>
  <r>
    <x v="63"/>
    <x v="11"/>
    <s v="Euro / US Dollar"/>
    <x v="1"/>
    <x v="1347"/>
    <n v="12330.59"/>
    <n v="13073.69"/>
    <x v="1442"/>
    <n v="-35505.32"/>
    <n v="9.4999999999999998E-3"/>
  </r>
  <r>
    <x v="63"/>
    <x v="12"/>
    <s v="British Pound / US Dollar"/>
    <x v="1"/>
    <x v="1348"/>
    <n v="33948.559999999998"/>
    <n v="27737.16"/>
    <x v="1443"/>
    <n v="262866.45"/>
    <n v="1.7853000000000001E-2"/>
  </r>
  <r>
    <x v="63"/>
    <x v="13"/>
    <s v="US Dollar / Japanese Yen"/>
    <x v="1"/>
    <x v="553"/>
    <n v="254.21"/>
    <n v="296.32"/>
    <x v="1444"/>
    <n v="-1723.56"/>
    <n v="1.84E-4"/>
  </r>
  <r>
    <x v="63"/>
    <x v="14"/>
    <s v="Australian Dollar / US Dollar"/>
    <x v="1"/>
    <x v="1349"/>
    <n v="23102.12"/>
    <n v="27249.32"/>
    <x v="1445"/>
    <n v="-414388.22"/>
    <n v="4.1410000000000002E-2"/>
  </r>
  <r>
    <x v="63"/>
    <x v="15"/>
    <s v="US Dollar / Canadian Dollar"/>
    <x v="1"/>
    <x v="1350"/>
    <n v="33470.559999999998"/>
    <n v="34097.97"/>
    <x v="1446"/>
    <n v="-5370.63"/>
    <n v="4.4390000000000002E-3"/>
  </r>
  <r>
    <x v="63"/>
    <x v="16"/>
    <s v="New Zealand Dollar / US Dollar"/>
    <x v="1"/>
    <x v="1351"/>
    <n v="33828.080000000002"/>
    <n v="33196"/>
    <x v="1447"/>
    <n v="41217.94"/>
    <n v="3.2923000000000001E-2"/>
  </r>
  <r>
    <x v="63"/>
    <x v="17"/>
    <s v="Swiss Franc / US Dollar"/>
    <x v="1"/>
    <x v="1352"/>
    <n v="37813.449999999997"/>
    <n v="44127.43"/>
    <x v="1448"/>
    <n v="-187588.35"/>
    <n v="1.9938999999999998E-2"/>
  </r>
  <r>
    <x v="63"/>
    <x v="18"/>
    <s v="Bitcoin"/>
    <x v="2"/>
    <x v="1353"/>
    <n v="13495.73"/>
    <n v="12523.5"/>
    <x v="1449"/>
    <n v="46822.6"/>
    <n v="9.1730000000000006E-3"/>
  </r>
  <r>
    <x v="63"/>
    <x v="19"/>
    <s v="Ethereum"/>
    <x v="2"/>
    <x v="1354"/>
    <n v="44415.53"/>
    <n v="35910.36"/>
    <x v="1450"/>
    <n v="408928.57"/>
    <n v="2.6259000000000001E-2"/>
  </r>
  <r>
    <x v="63"/>
    <x v="20"/>
    <s v="Ripple"/>
    <x v="2"/>
    <x v="1355"/>
    <n v="1775.04"/>
    <n v="1636.63"/>
    <x v="1451"/>
    <n v="10759.99"/>
    <n v="1.9350000000000001E-3"/>
  </r>
  <r>
    <x v="63"/>
    <x v="21"/>
    <s v="SPDR S&amp;P 500 ETF Trust"/>
    <x v="3"/>
    <x v="26"/>
    <n v="11717.14"/>
    <n v="11270.5"/>
    <x v="1452"/>
    <n v="11670.7"/>
    <n v="4.4790000000000003E-3"/>
  </r>
  <r>
    <x v="63"/>
    <x v="22"/>
    <s v="Invesco QQQ Trust"/>
    <x v="3"/>
    <x v="1356"/>
    <n v="41298.71"/>
    <n v="47466.22"/>
    <x v="1453"/>
    <n v="-143949.68"/>
    <n v="1.6848999999999999E-2"/>
  </r>
  <r>
    <x v="64"/>
    <x v="0"/>
    <s v="Apple Inc."/>
    <x v="0"/>
    <x v="1357"/>
    <n v="43497.14"/>
    <n v="50359.92"/>
    <x v="1454"/>
    <n v="-145422.31"/>
    <n v="1.6230000000000001E-2"/>
  </r>
  <r>
    <x v="64"/>
    <x v="1"/>
    <s v="Microsoft Corporation"/>
    <x v="0"/>
    <x v="1358"/>
    <n v="41946.51"/>
    <n v="38122.86"/>
    <x v="1455"/>
    <n v="269567.33"/>
    <n v="4.0876999999999997E-2"/>
  </r>
  <r>
    <x v="64"/>
    <x v="2"/>
    <s v="Alphabet Inc."/>
    <x v="0"/>
    <x v="1359"/>
    <n v="31721.9"/>
    <n v="27210.32"/>
    <x v="1456"/>
    <n v="64921.64"/>
    <n v="5.9550000000000002E-3"/>
  </r>
  <r>
    <x v="64"/>
    <x v="3"/>
    <s v="Amazon.com, Inc."/>
    <x v="0"/>
    <x v="1360"/>
    <n v="10250.209999999999"/>
    <n v="8927.75"/>
    <x v="1457"/>
    <n v="78765.72"/>
    <n v="8.0870000000000004E-3"/>
  </r>
  <r>
    <x v="64"/>
    <x v="4"/>
    <s v="Tesla, Inc."/>
    <x v="0"/>
    <x v="18"/>
    <n v="5411.96"/>
    <n v="6122.96"/>
    <x v="1458"/>
    <n v="-31874.13"/>
    <n v="4.1749999999999999E-3"/>
  </r>
  <r>
    <x v="64"/>
    <x v="7"/>
    <s v="JPMorgan Chase &amp; Co."/>
    <x v="0"/>
    <x v="1361"/>
    <n v="1319.32"/>
    <n v="1298.95"/>
    <x v="1459"/>
    <n v="1970.59"/>
    <n v="1.9109999999999999E-3"/>
  </r>
  <r>
    <x v="64"/>
    <x v="23"/>
    <s v="Visa Inc."/>
    <x v="0"/>
    <x v="1362"/>
    <n v="25475.62"/>
    <n v="29394.78"/>
    <x v="1460"/>
    <n v="-34958.910000000003"/>
    <n v="3.9880000000000002E-3"/>
  </r>
  <r>
    <x v="64"/>
    <x v="8"/>
    <s v="Johnson &amp; Johnson"/>
    <x v="0"/>
    <x v="1112"/>
    <n v="49939.7"/>
    <n v="42168.27"/>
    <x v="1461"/>
    <n v="623812.68999999994"/>
    <n v="5.1479999999999998E-2"/>
  </r>
  <r>
    <x v="64"/>
    <x v="24"/>
    <s v="Procter &amp; Gamble Co."/>
    <x v="0"/>
    <x v="1363"/>
    <n v="37983.620000000003"/>
    <n v="34840.639999999999"/>
    <x v="1462"/>
    <n v="262061.67"/>
    <n v="4.4181999999999999E-2"/>
  </r>
  <r>
    <x v="64"/>
    <x v="9"/>
    <s v="The Walt Disney Company"/>
    <x v="0"/>
    <x v="1364"/>
    <n v="7112.97"/>
    <n v="7774.67"/>
    <x v="1463"/>
    <n v="-50792.09"/>
    <n v="9.0760000000000007E-3"/>
  </r>
  <r>
    <x v="64"/>
    <x v="10"/>
    <s v="Netflix, Inc."/>
    <x v="0"/>
    <x v="1365"/>
    <n v="9147.93"/>
    <n v="9665.9"/>
    <x v="1464"/>
    <n v="-12835.3"/>
    <n v="3.643E-3"/>
  </r>
  <r>
    <x v="64"/>
    <x v="11"/>
    <s v="Euro / US Dollar"/>
    <x v="1"/>
    <x v="1366"/>
    <n v="6714.15"/>
    <n v="7917.38"/>
    <x v="1465"/>
    <n v="-116965.99"/>
    <n v="1.1705999999999999E-2"/>
  </r>
  <r>
    <x v="64"/>
    <x v="12"/>
    <s v="British Pound / US Dollar"/>
    <x v="1"/>
    <x v="1367"/>
    <n v="46110.92"/>
    <n v="38565.68"/>
    <x v="1466"/>
    <n v="422684.34"/>
    <n v="3.2857999999999998E-2"/>
  </r>
  <r>
    <x v="64"/>
    <x v="13"/>
    <s v="US Dollar / Japanese Yen"/>
    <x v="1"/>
    <x v="1368"/>
    <n v="43942.83"/>
    <n v="52391.54"/>
    <x v="1467"/>
    <n v="-385768.1"/>
    <n v="3.6382999999999999E-2"/>
  </r>
  <r>
    <x v="64"/>
    <x v="14"/>
    <s v="Australian Dollar / US Dollar"/>
    <x v="1"/>
    <x v="1369"/>
    <n v="21927.33"/>
    <n v="23307.43"/>
    <x v="1468"/>
    <n v="-105122.22"/>
    <n v="2.7001000000000001E-2"/>
  </r>
  <r>
    <x v="64"/>
    <x v="15"/>
    <s v="US Dollar / Canadian Dollar"/>
    <x v="1"/>
    <x v="1370"/>
    <n v="36854.11"/>
    <n v="40747.25"/>
    <x v="1469"/>
    <n v="-168767.62"/>
    <n v="2.6865E-2"/>
  </r>
  <r>
    <x v="64"/>
    <x v="16"/>
    <s v="New Zealand Dollar / US Dollar"/>
    <x v="1"/>
    <x v="1371"/>
    <n v="27025.82"/>
    <n v="27132.43"/>
    <x v="1470"/>
    <n v="-2866.74"/>
    <n v="1.1096E-2"/>
  </r>
  <r>
    <x v="64"/>
    <x v="17"/>
    <s v="Swiss Franc / US Dollar "/>
    <x v="1"/>
    <x v="1372"/>
    <n v="506.22"/>
    <n v="418.32"/>
    <x v="1471"/>
    <n v="6405.27"/>
    <n v="4.64E-4"/>
  </r>
  <r>
    <x v="64"/>
    <x v="18"/>
    <s v="Bitcoin "/>
    <x v="2"/>
    <x v="338"/>
    <n v="3066.76"/>
    <n v="2475.6999999999998"/>
    <x v="1472"/>
    <n v="15184.33"/>
    <n v="9.6699999999999998E-4"/>
  </r>
  <r>
    <x v="64"/>
    <x v="19"/>
    <s v="Ethereum"/>
    <x v="2"/>
    <x v="1373"/>
    <n v="38911.68"/>
    <n v="46682.69"/>
    <x v="1473"/>
    <n v="-460976.31"/>
    <n v="4.2117000000000002E-2"/>
  </r>
  <r>
    <x v="64"/>
    <x v="20"/>
    <s v="Ripple"/>
    <x v="2"/>
    <x v="1374"/>
    <n v="6960.41"/>
    <n v="6945.02"/>
    <x v="1474"/>
    <n v="1276.45"/>
    <n v="8.7609999999999997E-3"/>
  </r>
  <r>
    <x v="64"/>
    <x v="21"/>
    <s v="SPDR S&amp;P 500 ETF Trust"/>
    <x v="3"/>
    <x v="1375"/>
    <n v="36658.1"/>
    <n v="33728.410000000003"/>
    <x v="1475"/>
    <n v="165439.59"/>
    <n v="2.8968000000000001E-2"/>
  </r>
  <r>
    <x v="64"/>
    <x v="22"/>
    <s v="Invesco QQQ Trust"/>
    <x v="3"/>
    <x v="1376"/>
    <n v="40800.46"/>
    <n v="48510.78"/>
    <x v="1476"/>
    <n v="-713435.91"/>
    <n v="6.8268999999999996E-2"/>
  </r>
  <r>
    <x v="65"/>
    <x v="0"/>
    <s v="Apple Inc."/>
    <x v="0"/>
    <x v="1377"/>
    <n v="15930.67"/>
    <n v="16963.95"/>
    <x v="1477"/>
    <n v="-91786.26"/>
    <n v="2.2918999999999998E-2"/>
  </r>
  <r>
    <x v="65"/>
    <x v="1"/>
    <s v="Microsoft Corporation"/>
    <x v="0"/>
    <x v="332"/>
    <n v="42396.26"/>
    <n v="34121.160000000003"/>
    <x v="1478"/>
    <n v="245604.97"/>
    <n v="1.5402000000000001E-2"/>
  </r>
  <r>
    <x v="65"/>
    <x v="2"/>
    <s v="Alphabet Inc."/>
    <x v="0"/>
    <x v="1378"/>
    <n v="35208.6"/>
    <n v="40324.129999999997"/>
    <x v="1479"/>
    <n v="-308415.3"/>
    <n v="3.6975000000000001E-2"/>
  </r>
  <r>
    <x v="65"/>
    <x v="3"/>
    <s v="Amazon.com, Inc."/>
    <x v="0"/>
    <x v="1379"/>
    <n v="4598.28"/>
    <n v="4611.1499999999996"/>
    <x v="1480"/>
    <n v="-723.42"/>
    <n v="3.9420000000000002E-3"/>
  </r>
  <r>
    <x v="65"/>
    <x v="4"/>
    <s v="Tesla, Inc."/>
    <x v="0"/>
    <x v="1231"/>
    <n v="25049.84"/>
    <n v="20741.55"/>
    <x v="1481"/>
    <n v="238808.51"/>
    <n v="1.7486000000000002E-2"/>
  </r>
  <r>
    <x v="65"/>
    <x v="5"/>
    <s v="Meta Platforms, Inc."/>
    <x v="0"/>
    <x v="1380"/>
    <n v="49787.37"/>
    <n v="40176.35"/>
    <x v="1482"/>
    <n v="251039.84"/>
    <n v="1.5959999999999998E-2"/>
  </r>
  <r>
    <x v="65"/>
    <x v="6"/>
    <s v="NVIDIA Corporation"/>
    <x v="0"/>
    <x v="1381"/>
    <n v="31424.52"/>
    <n v="35023.279999999999"/>
    <x v="1483"/>
    <n v="-338787.27"/>
    <n v="5.0145000000000002E-2"/>
  </r>
  <r>
    <x v="65"/>
    <x v="7"/>
    <s v="JPMorgan Chase &amp; Co."/>
    <x v="0"/>
    <x v="1382"/>
    <n v="21335"/>
    <n v="17268.82"/>
    <x v="1484"/>
    <n v="41719.01"/>
    <n v="2.6949999999999999E-3"/>
  </r>
  <r>
    <x v="65"/>
    <x v="23"/>
    <s v="Visa Inc."/>
    <x v="0"/>
    <x v="1383"/>
    <n v="36755.699999999997"/>
    <n v="43007.55"/>
    <x v="1485"/>
    <n v="-106781.6"/>
    <n v="1.1172E-2"/>
  </r>
  <r>
    <x v="65"/>
    <x v="8"/>
    <s v="Johnson &amp; Johnson"/>
    <x v="0"/>
    <x v="1384"/>
    <n v="11234.93"/>
    <n v="12650.07"/>
    <x v="1486"/>
    <n v="-108102.54"/>
    <n v="1.4697E-2"/>
  </r>
  <r>
    <x v="65"/>
    <x v="24"/>
    <s v="Procter &amp; Gamble Co."/>
    <x v="0"/>
    <x v="1385"/>
    <n v="49379.040000000001"/>
    <n v="56334.18"/>
    <x v="1487"/>
    <n v="-325361.45"/>
    <n v="4.0079999999999998E-2"/>
  </r>
  <r>
    <x v="65"/>
    <x v="9"/>
    <s v="The Walt Disney Company"/>
    <x v="0"/>
    <x v="1039"/>
    <n v="36599.81"/>
    <n v="36480.03"/>
    <x v="1488"/>
    <n v="2931.02"/>
    <n v="1.3577000000000001E-2"/>
  </r>
  <r>
    <x v="65"/>
    <x v="10"/>
    <s v="Netflix, Inc."/>
    <x v="0"/>
    <x v="765"/>
    <n v="6328.36"/>
    <n v="6224.19"/>
    <x v="1489"/>
    <n v="7937.75"/>
    <n v="7.2129999999999998E-3"/>
  </r>
  <r>
    <x v="65"/>
    <x v="11"/>
    <s v="Euro / US Dollar"/>
    <x v="1"/>
    <x v="1386"/>
    <n v="7649.08"/>
    <n v="6517.08"/>
    <x v="1490"/>
    <n v="48698.64"/>
    <n v="4.2640000000000004E-3"/>
  </r>
  <r>
    <x v="65"/>
    <x v="12"/>
    <s v="British Pound / US Dollar"/>
    <x v="1"/>
    <x v="1387"/>
    <n v="23675.78"/>
    <n v="26799.75"/>
    <x v="1491"/>
    <n v="-200683.83"/>
    <n v="2.6183999999999999E-2"/>
  </r>
  <r>
    <x v="65"/>
    <x v="13"/>
    <s v="US Dollar / Japanese Yen"/>
    <x v="1"/>
    <x v="1388"/>
    <n v="15080.83"/>
    <n v="12942.82"/>
    <x v="1492"/>
    <n v="108867.47"/>
    <n v="1.0023000000000001E-2"/>
  </r>
  <r>
    <x v="65"/>
    <x v="14"/>
    <s v="Australian Dollar / US Dollar"/>
    <x v="1"/>
    <x v="343"/>
    <n v="4362.29"/>
    <n v="4869.41"/>
    <x v="1493"/>
    <n v="-7855.29"/>
    <n v="1.147E-3"/>
  </r>
  <r>
    <x v="65"/>
    <x v="15"/>
    <s v="US Dollar / Canadian Dollar"/>
    <x v="1"/>
    <x v="1389"/>
    <n v="14167.08"/>
    <n v="15971.17"/>
    <x v="1494"/>
    <n v="-56395.85"/>
    <n v="7.5929999999999999E-3"/>
  </r>
  <r>
    <x v="65"/>
    <x v="15"/>
    <s v="US Dollar / Canadian Dollar"/>
    <x v="1"/>
    <x v="1389"/>
    <n v="14167.08"/>
    <n v="15971.17"/>
    <x v="1494"/>
    <n v="-56395.85"/>
    <n v="7.5929999999999999E-3"/>
  </r>
  <r>
    <x v="65"/>
    <x v="16"/>
    <s v="New Zealand Dollar / US Dollar"/>
    <x v="1"/>
    <x v="1390"/>
    <n v="11690.42"/>
    <n v="10406.1"/>
    <x v="1495"/>
    <n v="88014.45"/>
    <n v="1.0846E-2"/>
  </r>
  <r>
    <x v="65"/>
    <x v="18"/>
    <s v="Bitcoin "/>
    <x v="2"/>
    <x v="1391"/>
    <n v="13962.72"/>
    <n v="15650.24"/>
    <x v="1496"/>
    <n v="-113688.22"/>
    <n v="1.6036000000000002E-2"/>
  </r>
  <r>
    <x v="65"/>
    <x v="19"/>
    <s v="Ethereum"/>
    <x v="2"/>
    <x v="1392"/>
    <n v="5042"/>
    <n v="5505.83"/>
    <x v="1497"/>
    <n v="-24202.65"/>
    <n v="4.3689999999999996E-3"/>
  </r>
  <r>
    <x v="65"/>
    <x v="20"/>
    <s v="Ripple"/>
    <x v="2"/>
    <x v="385"/>
    <n v="45622.71"/>
    <n v="37401.47"/>
    <x v="1498"/>
    <n v="527639.18000000005"/>
    <n v="3.6507999999999999E-2"/>
  </r>
  <r>
    <x v="65"/>
    <x v="21"/>
    <s v="SPDR S&amp;P 500 ETF Trust"/>
    <x v="3"/>
    <x v="1393"/>
    <n v="29492.91"/>
    <n v="29099.29"/>
    <x v="1499"/>
    <n v="29922.99"/>
    <n v="3.3644E-2"/>
  </r>
  <r>
    <x v="65"/>
    <x v="22"/>
    <s v="Invesco QQQ Trust"/>
    <x v="3"/>
    <x v="1394"/>
    <n v="30849.61"/>
    <n v="33950.07"/>
    <x v="1500"/>
    <n v="-216908.18"/>
    <n v="3.6124000000000003E-2"/>
  </r>
  <r>
    <x v="66"/>
    <x v="0"/>
    <s v="Apple Inc."/>
    <x v="0"/>
    <x v="1395"/>
    <n v="6041.61"/>
    <n v="5331.2"/>
    <x v="1501"/>
    <n v="4191.42"/>
    <n v="4.7800000000000002E-4"/>
  </r>
  <r>
    <x v="66"/>
    <x v="1"/>
    <s v="Microsoft Corporation"/>
    <x v="0"/>
    <x v="1396"/>
    <n v="193.09"/>
    <n v="165.1"/>
    <x v="1502"/>
    <n v="1529.65"/>
    <n v="1.37E-4"/>
  </r>
  <r>
    <x v="66"/>
    <x v="2"/>
    <s v="Alphabet Inc."/>
    <x v="0"/>
    <x v="742"/>
    <n v="48797.88"/>
    <n v="42056.53"/>
    <x v="1503"/>
    <n v="427940.9"/>
    <n v="4.0604000000000001E-2"/>
  </r>
  <r>
    <x v="66"/>
    <x v="3"/>
    <s v="Amazon.com, Inc."/>
    <x v="0"/>
    <x v="1397"/>
    <n v="11349.72"/>
    <n v="11110.96"/>
    <x v="1504"/>
    <n v="8879.48"/>
    <n v="6.2849999999999998E-3"/>
  </r>
  <r>
    <x v="66"/>
    <x v="6"/>
    <s v="NVIDIA Corporation"/>
    <x v="0"/>
    <x v="1398"/>
    <n v="40046.33"/>
    <n v="42965.55"/>
    <x v="1505"/>
    <n v="-20113.43"/>
    <n v="4.5019999999999999E-3"/>
  </r>
  <r>
    <x v="66"/>
    <x v="7"/>
    <s v="JPMorgan Chase &amp; Co."/>
    <x v="0"/>
    <x v="1399"/>
    <n v="16106.27"/>
    <n v="17625.41"/>
    <x v="1506"/>
    <n v="-28088.9"/>
    <n v="4.9569999999999996E-3"/>
  </r>
  <r>
    <x v="66"/>
    <x v="23"/>
    <s v="Visa Inc."/>
    <x v="0"/>
    <x v="1400"/>
    <n v="32445.91"/>
    <n v="35909.11"/>
    <x v="1507"/>
    <n v="-331497.5"/>
    <n v="5.2276999999999997E-2"/>
  </r>
  <r>
    <x v="66"/>
    <x v="24"/>
    <s v="Procter &amp; Gamble Co."/>
    <x v="0"/>
    <x v="1401"/>
    <n v="18427.68"/>
    <n v="15267.47"/>
    <x v="1508"/>
    <n v="60043.99"/>
    <n v="4.4120000000000001E-3"/>
  </r>
  <r>
    <x v="66"/>
    <x v="9"/>
    <s v="The Walt Disney Company"/>
    <x v="0"/>
    <x v="1402"/>
    <n v="43127.839999999997"/>
    <n v="38516.14"/>
    <x v="1509"/>
    <n v="432992.51"/>
    <n v="5.5E-2"/>
  </r>
  <r>
    <x v="66"/>
    <x v="10"/>
    <s v="Netflix, Inc."/>
    <x v="0"/>
    <x v="168"/>
    <n v="41016.74"/>
    <n v="42414.720000000001"/>
    <x v="1510"/>
    <n v="-72149.75"/>
    <n v="3.3293000000000003E-2"/>
  </r>
  <r>
    <x v="66"/>
    <x v="11"/>
    <s v="Euro / US Dollar"/>
    <x v="1"/>
    <x v="1403"/>
    <n v="22463.02"/>
    <n v="22397.24"/>
    <x v="1511"/>
    <n v="805.8"/>
    <n v="4.1729999999999996E-3"/>
  </r>
  <r>
    <x v="66"/>
    <x v="12"/>
    <s v="British Pound / US Dollar"/>
    <x v="1"/>
    <x v="0"/>
    <n v="38126.11"/>
    <n v="42885.75"/>
    <x v="1512"/>
    <n v="-312946.33"/>
    <n v="4.2885E-2"/>
  </r>
  <r>
    <x v="66"/>
    <x v="13"/>
    <s v="US Dollar / Japanese Yen"/>
    <x v="1"/>
    <x v="1404"/>
    <n v="23139.55"/>
    <n v="19819.919999999998"/>
    <x v="1513"/>
    <n v="149947.69"/>
    <n v="1.3616E-2"/>
  </r>
  <r>
    <x v="66"/>
    <x v="14"/>
    <s v="Australian Dollar / US Dollar"/>
    <x v="1"/>
    <x v="1405"/>
    <n v="49745.5"/>
    <n v="54772.55"/>
    <x v="1514"/>
    <n v="-254720.62"/>
    <n v="4.2209999999999998E-2"/>
  </r>
  <r>
    <x v="66"/>
    <x v="15"/>
    <s v="US Dollar / Canadian Dollar"/>
    <x v="1"/>
    <x v="1406"/>
    <n v="42030.02"/>
    <n v="42084.74"/>
    <x v="1515"/>
    <n v="-4543.3999999999996"/>
    <n v="5.3144999999999998E-2"/>
  </r>
  <r>
    <x v="66"/>
    <x v="16"/>
    <s v="New Zealand Dollar / US Dollar"/>
    <x v="1"/>
    <x v="1407"/>
    <n v="44677.279999999999"/>
    <n v="39064.68"/>
    <x v="1516"/>
    <n v="551269.56999999995"/>
    <n v="5.8355999999999998E-2"/>
  </r>
  <r>
    <x v="66"/>
    <x v="17"/>
    <s v="Swiss Franc / US Dollar"/>
    <x v="1"/>
    <x v="1408"/>
    <n v="3398.54"/>
    <n v="3853.72"/>
    <x v="1517"/>
    <n v="-22954.73"/>
    <n v="2.9559999999999999E-3"/>
  </r>
  <r>
    <x v="66"/>
    <x v="18"/>
    <s v="Bitcoin"/>
    <x v="2"/>
    <x v="1409"/>
    <n v="36107.339999999997"/>
    <n v="40958.660000000003"/>
    <x v="1518"/>
    <n v="-268083.94"/>
    <n v="3.4424000000000003E-2"/>
  </r>
  <r>
    <x v="66"/>
    <x v="19"/>
    <s v="Ethereum"/>
    <x v="2"/>
    <x v="1410"/>
    <n v="34702.21"/>
    <n v="38591.25"/>
    <x v="1519"/>
    <n v="-84586.62"/>
    <n v="1.2766E-2"/>
  </r>
  <r>
    <x v="66"/>
    <x v="20"/>
    <s v="Ripple"/>
    <x v="2"/>
    <x v="472"/>
    <n v="47850.51"/>
    <n v="44546.37"/>
    <x v="1520"/>
    <n v="249495.61"/>
    <n v="5.1158000000000002E-2"/>
  </r>
  <r>
    <x v="66"/>
    <x v="21"/>
    <s v="SPDR S&amp;P 500 ETF Trust"/>
    <x v="3"/>
    <x v="823"/>
    <n v="44094.16"/>
    <n v="44090.83"/>
    <x v="1521"/>
    <n v="174.89"/>
    <n v="3.5219E-2"/>
  </r>
  <r>
    <x v="66"/>
    <x v="22"/>
    <s v="Invesco QQQ Trust"/>
    <x v="3"/>
    <x v="1411"/>
    <n v="10518.69"/>
    <n v="10108.209999999999"/>
    <x v="1522"/>
    <n v="9108.5499999999993"/>
    <n v="3.411E-3"/>
  </r>
  <r>
    <x v="67"/>
    <x v="0"/>
    <s v="Apple Inc."/>
    <x v="0"/>
    <x v="1412"/>
    <n v="41510.01"/>
    <n v="44021.35"/>
    <x v="1523"/>
    <n v="-211982.21"/>
    <n v="5.6514000000000002E-2"/>
  </r>
  <r>
    <x v="67"/>
    <x v="2"/>
    <s v="Alphabet Inc."/>
    <x v="0"/>
    <x v="1413"/>
    <n v="9025.5400000000009"/>
    <n v="8712.2000000000007"/>
    <x v="1524"/>
    <n v="2447.19"/>
    <n v="1.0349999999999999E-3"/>
  </r>
  <r>
    <x v="67"/>
    <x v="3"/>
    <s v="Amazon.com, Inc."/>
    <x v="0"/>
    <x v="1414"/>
    <n v="27327.43"/>
    <n v="31353.87"/>
    <x v="1525"/>
    <n v="-43284.23"/>
    <n v="5.1260000000000003E-3"/>
  </r>
  <r>
    <x v="67"/>
    <x v="4"/>
    <s v="Tesla, Inc."/>
    <x v="0"/>
    <x v="1415"/>
    <n v="34268.839999999997"/>
    <n v="40318.83"/>
    <x v="1526"/>
    <n v="-540748.11"/>
    <n v="5.4808999999999997E-2"/>
  </r>
  <r>
    <x v="67"/>
    <x v="5"/>
    <s v="Meta Platforms, Inc."/>
    <x v="0"/>
    <x v="1416"/>
    <n v="8012.29"/>
    <n v="7302.84"/>
    <x v="1527"/>
    <n v="58025.919999999998"/>
    <n v="9.0840000000000001E-3"/>
  </r>
  <r>
    <x v="67"/>
    <x v="6"/>
    <s v="NVIDIA Corporation"/>
    <x v="0"/>
    <x v="1417"/>
    <n v="44051.199999999997"/>
    <n v="46091.34"/>
    <x v="1528"/>
    <n v="-21992.71"/>
    <n v="7.5570000000000003E-3"/>
  </r>
  <r>
    <x v="67"/>
    <x v="7"/>
    <s v="JPMorgan Chase &amp; Co."/>
    <x v="0"/>
    <x v="1418"/>
    <n v="27055.09"/>
    <n v="22585.66"/>
    <x v="1529"/>
    <n v="231784.64"/>
    <n v="1.7814E-2"/>
  </r>
  <r>
    <x v="67"/>
    <x v="23"/>
    <s v="Visa Inc."/>
    <x v="0"/>
    <x v="1419"/>
    <n v="21000.67"/>
    <n v="20119.759999999998"/>
    <x v="1530"/>
    <n v="40424.959999999999"/>
    <n v="1.4042000000000001E-2"/>
  </r>
  <r>
    <x v="67"/>
    <x v="8"/>
    <s v="Johnson &amp; Johnson"/>
    <x v="0"/>
    <x v="1420"/>
    <n v="1189.28"/>
    <n v="1295.26"/>
    <x v="1531"/>
    <n v="-6434.05"/>
    <n v="1.196E-3"/>
  </r>
  <r>
    <x v="67"/>
    <x v="24"/>
    <s v="Procter &amp; Gamble Co."/>
    <x v="0"/>
    <x v="1421"/>
    <n v="531.27"/>
    <n v="576.92999999999995"/>
    <x v="1532"/>
    <n v="-421.9"/>
    <n v="8.1000000000000004E-5"/>
  </r>
  <r>
    <x v="67"/>
    <x v="9"/>
    <s v="The Walt Disney Company"/>
    <x v="0"/>
    <x v="1422"/>
    <n v="11925.07"/>
    <n v="9695.44"/>
    <x v="1533"/>
    <n v="197991.14"/>
    <n v="1.3094E-2"/>
  </r>
  <r>
    <x v="67"/>
    <x v="9"/>
    <s v="The Walt Disney Company"/>
    <x v="0"/>
    <x v="1422"/>
    <n v="11925.07"/>
    <n v="9695.44"/>
    <x v="1533"/>
    <n v="197991.14"/>
    <n v="1.3094E-2"/>
  </r>
  <r>
    <x v="67"/>
    <x v="10"/>
    <s v="Netflix, Inc."/>
    <x v="0"/>
    <x v="1423"/>
    <n v="17888.89"/>
    <n v="14602.61"/>
    <x v="1534"/>
    <n v="68814.7"/>
    <n v="4.6509999999999998E-3"/>
  </r>
  <r>
    <x v="67"/>
    <x v="11"/>
    <s v="Euro / US Dollar"/>
    <x v="1"/>
    <x v="1424"/>
    <n v="35901.32"/>
    <n v="41609.089999999997"/>
    <x v="1535"/>
    <n v="-206678.35"/>
    <n v="2.2915000000000001E-2"/>
  </r>
  <r>
    <x v="67"/>
    <x v="12"/>
    <s v="British Pound / US Dollar"/>
    <x v="1"/>
    <x v="1425"/>
    <n v="8126.82"/>
    <n v="9263.93"/>
    <x v="1536"/>
    <n v="-26506.03"/>
    <n v="3.284E-3"/>
  </r>
  <r>
    <x v="67"/>
    <x v="13"/>
    <s v="US Dollar / Japanese Yen"/>
    <x v="1"/>
    <x v="1426"/>
    <n v="41586.03"/>
    <n v="46387.72"/>
    <x v="1537"/>
    <n v="-79852.100000000006"/>
    <n v="1.1733E-2"/>
  </r>
  <r>
    <x v="67"/>
    <x v="14"/>
    <s v="Australian Dollar / US Dollar"/>
    <x v="1"/>
    <x v="1427"/>
    <n v="47569.91"/>
    <n v="40299.410000000003"/>
    <x v="1538"/>
    <n v="460949.7"/>
    <n v="3.8858999999999998E-2"/>
  </r>
  <r>
    <x v="67"/>
    <x v="15"/>
    <s v="US Dollar / Canadian Dollar"/>
    <x v="1"/>
    <x v="1428"/>
    <n v="43350.87"/>
    <n v="45794.42"/>
    <x v="1539"/>
    <n v="-150400.5"/>
    <n v="4.2868999999999997E-2"/>
  </r>
  <r>
    <x v="67"/>
    <x v="16"/>
    <s v="New Zealand Dollar / US Dollar"/>
    <x v="1"/>
    <x v="1429"/>
    <n v="11621.31"/>
    <n v="11160.09"/>
    <x v="1540"/>
    <n v="23406.91"/>
    <n v="8.6140000000000001E-3"/>
  </r>
  <r>
    <x v="67"/>
    <x v="17"/>
    <s v="Swiss Franc / US Dollar"/>
    <x v="1"/>
    <x v="1430"/>
    <n v="35066.949999999997"/>
    <n v="40542.39"/>
    <x v="1541"/>
    <n v="-498484.06"/>
    <n v="5.6135999999999998E-2"/>
  </r>
  <r>
    <x v="67"/>
    <x v="18"/>
    <s v="Bitcoin"/>
    <x v="2"/>
    <x v="1431"/>
    <n v="13538.7"/>
    <n v="11865.6"/>
    <x v="1542"/>
    <n v="147366.65"/>
    <n v="1.5894999999999999E-2"/>
  </r>
  <r>
    <x v="67"/>
    <x v="19"/>
    <s v="Ethereum"/>
    <x v="2"/>
    <x v="1432"/>
    <n v="5271.27"/>
    <n v="4718.34"/>
    <x v="1543"/>
    <n v="33330.620000000003"/>
    <n v="4.326E-3"/>
  </r>
  <r>
    <x v="67"/>
    <x v="20"/>
    <s v="Ripple"/>
    <x v="2"/>
    <x v="1433"/>
    <n v="43001.279999999999"/>
    <n v="37038.300000000003"/>
    <x v="1544"/>
    <n v="449727.95"/>
    <n v="4.2485000000000002E-2"/>
  </r>
  <r>
    <x v="67"/>
    <x v="21"/>
    <s v="SPDR S&amp;P 500 ETF Trust"/>
    <x v="3"/>
    <x v="1434"/>
    <n v="48456.98"/>
    <n v="44629.09"/>
    <x v="1545"/>
    <n v="286785.52"/>
    <n v="5.0853000000000002E-2"/>
  </r>
  <r>
    <x v="67"/>
    <x v="22"/>
    <s v="Invesco QQQ Trust"/>
    <x v="3"/>
    <x v="198"/>
    <n v="27918.34"/>
    <n v="26291.15"/>
    <x v="1546"/>
    <n v="99274.86"/>
    <n v="2.4396000000000001E-2"/>
  </r>
  <r>
    <x v="68"/>
    <x v="0"/>
    <s v="Apple Inc."/>
    <x v="0"/>
    <x v="544"/>
    <n v="25182.74"/>
    <n v="28047.41"/>
    <x v="1547"/>
    <n v="-105104.74"/>
    <n v="1.5651000000000002E-2"/>
  </r>
  <r>
    <x v="68"/>
    <x v="1"/>
    <s v="Microsoft Corporation"/>
    <x v="0"/>
    <x v="1435"/>
    <n v="919.11"/>
    <n v="922.02"/>
    <x v="1548"/>
    <n v="-232.54"/>
    <n v="1.121E-3"/>
  </r>
  <r>
    <x v="68"/>
    <x v="2"/>
    <s v="Alphabet Inc."/>
    <x v="0"/>
    <x v="1436"/>
    <n v="29288.400000000001"/>
    <n v="25407.96"/>
    <x v="1549"/>
    <n v="48932.35"/>
    <n v="4.8729999999999997E-3"/>
  </r>
  <r>
    <x v="68"/>
    <x v="3"/>
    <s v="Amazon.com, Inc."/>
    <x v="0"/>
    <x v="1437"/>
    <n v="49443.08"/>
    <n v="48399.28"/>
    <x v="1550"/>
    <n v="80278.66"/>
    <n v="5.6613999999999998E-2"/>
  </r>
  <r>
    <x v="68"/>
    <x v="4"/>
    <s v="Tesla, Inc."/>
    <x v="0"/>
    <x v="1438"/>
    <n v="14387.93"/>
    <n v="14810.35"/>
    <x v="1551"/>
    <n v="-13090.8"/>
    <n v="6.9810000000000002E-3"/>
  </r>
  <r>
    <x v="68"/>
    <x v="5"/>
    <s v="Meta Platforms, Inc. "/>
    <x v="0"/>
    <x v="1439"/>
    <n v="41555.589999999997"/>
    <n v="38940.769999999997"/>
    <x v="1552"/>
    <n v="78235.41"/>
    <n v="1.772E-2"/>
  </r>
  <r>
    <x v="68"/>
    <x v="6"/>
    <s v="NVIDIA Corporation"/>
    <x v="0"/>
    <x v="1440"/>
    <n v="36871.449999999997"/>
    <n v="30741.97"/>
    <x v="1553"/>
    <n v="74228"/>
    <n v="5.6620000000000004E-3"/>
  </r>
  <r>
    <x v="68"/>
    <x v="7"/>
    <s v="JPMorgan Chase &amp; Co."/>
    <x v="0"/>
    <x v="1441"/>
    <n v="309.33999999999997"/>
    <n v="253.26"/>
    <x v="1554"/>
    <n v="2317.23"/>
    <n v="1.5899999999999999E-4"/>
  </r>
  <r>
    <x v="68"/>
    <x v="23"/>
    <s v="Visa Inc."/>
    <x v="0"/>
    <x v="1442"/>
    <n v="2763.55"/>
    <n v="3289.31"/>
    <x v="1555"/>
    <n v="-44132.29"/>
    <n v="4.1989999999999996E-3"/>
  </r>
  <r>
    <x v="68"/>
    <x v="8"/>
    <s v="Johnson &amp; Johnson "/>
    <x v="0"/>
    <x v="1443"/>
    <n v="4524.78"/>
    <n v="5115.1099999999997"/>
    <x v="1556"/>
    <n v="-18170.36"/>
    <n v="2.395E-3"/>
  </r>
  <r>
    <x v="68"/>
    <x v="24"/>
    <s v="Procter &amp; Gamble Co."/>
    <x v="0"/>
    <x v="1444"/>
    <n v="14170.05"/>
    <n v="11864.04"/>
    <x v="1557"/>
    <n v="146754.48000000001"/>
    <n v="1.1483E-2"/>
  </r>
  <r>
    <x v="68"/>
    <x v="9"/>
    <s v="The Walt Disney Company"/>
    <x v="0"/>
    <x v="1445"/>
    <n v="23504.02"/>
    <n v="27215.4"/>
    <x v="1558"/>
    <n v="-81539.02"/>
    <n v="9.0939999999999997E-3"/>
  </r>
  <r>
    <x v="68"/>
    <x v="10"/>
    <s v="Netflix, Inc."/>
    <x v="0"/>
    <x v="1446"/>
    <n v="2269.2399999999998"/>
    <n v="2067.23"/>
    <x v="1559"/>
    <n v="12979.14"/>
    <n v="2.0200000000000001E-3"/>
  </r>
  <r>
    <x v="68"/>
    <x v="11"/>
    <s v="Euro / US Dollar"/>
    <x v="1"/>
    <x v="1447"/>
    <n v="9455.51"/>
    <n v="8698.24"/>
    <x v="1560"/>
    <n v="48063.93"/>
    <n v="8.397E-3"/>
  </r>
  <r>
    <x v="68"/>
    <x v="12"/>
    <s v="British Pound / US Dollar"/>
    <x v="1"/>
    <x v="1448"/>
    <n v="39049.620000000003"/>
    <n v="43675.13"/>
    <x v="1561"/>
    <n v="-174890.53"/>
    <n v="2.5114999999999998E-2"/>
  </r>
  <r>
    <x v="68"/>
    <x v="14"/>
    <s v="Australian Dollar / US Dollar"/>
    <x v="1"/>
    <x v="971"/>
    <n v="16958.400000000001"/>
    <n v="16964.23"/>
    <x v="1562"/>
    <n v="-30.96"/>
    <n v="1.3699999999999999E-3"/>
  </r>
  <r>
    <x v="68"/>
    <x v="15"/>
    <s v="US Dollar / Canadian Dollar"/>
    <x v="1"/>
    <x v="1449"/>
    <n v="39908.199999999997"/>
    <n v="41210.019999999997"/>
    <x v="1563"/>
    <n v="-8487.8700000000008"/>
    <n v="4.0860000000000002E-3"/>
  </r>
  <r>
    <x v="68"/>
    <x v="16"/>
    <s v="New Zealand Dollar / US Dollar"/>
    <x v="1"/>
    <x v="1450"/>
    <n v="47810.13"/>
    <n v="48241.38"/>
    <x v="1564"/>
    <n v="-20820.75"/>
    <n v="3.5423000000000003E-2"/>
  </r>
  <r>
    <x v="68"/>
    <x v="17"/>
    <s v="Swiss Franc / US Dollar"/>
    <x v="1"/>
    <x v="1451"/>
    <n v="20716.41"/>
    <n v="20445.89"/>
    <x v="1565"/>
    <n v="7942.47"/>
    <n v="9.1299999999999992E-3"/>
  </r>
  <r>
    <x v="68"/>
    <x v="19"/>
    <s v="Ethereum"/>
    <x v="2"/>
    <x v="731"/>
    <n v="34881.269999999997"/>
    <n v="36971.519999999997"/>
    <x v="1566"/>
    <n v="-76879.399999999994"/>
    <n v="2.0681000000000001E-2"/>
  </r>
  <r>
    <x v="68"/>
    <x v="20"/>
    <s v="Ripple"/>
    <x v="2"/>
    <x v="1452"/>
    <n v="13365.11"/>
    <n v="12963.12"/>
    <x v="1567"/>
    <n v="11480.83"/>
    <n v="5.6309999999999997E-3"/>
  </r>
  <r>
    <x v="68"/>
    <x v="21"/>
    <s v="SPDR S&amp;P 500 ETF Trust"/>
    <x v="3"/>
    <x v="1453"/>
    <n v="46652.14"/>
    <n v="40737.33"/>
    <x v="1568"/>
    <n v="97121.18"/>
    <n v="1.0173E-2"/>
  </r>
  <r>
    <x v="68"/>
    <x v="22"/>
    <s v="Invesco QQQ Trust"/>
    <x v="3"/>
    <x v="1454"/>
    <n v="21556.78"/>
    <n v="19125.43"/>
    <x v="1569"/>
    <n v="161611.82999999999"/>
    <n v="1.9335000000000001E-2"/>
  </r>
  <r>
    <x v="69"/>
    <x v="0"/>
    <s v="Apple Inc."/>
    <x v="0"/>
    <x v="1455"/>
    <n v="34686.1"/>
    <n v="39798.25"/>
    <x v="1570"/>
    <n v="-363780.59"/>
    <n v="4.3073E-2"/>
  </r>
  <r>
    <x v="69"/>
    <x v="1"/>
    <s v="Microsoft Corporation"/>
    <x v="0"/>
    <x v="1456"/>
    <n v="6919.76"/>
    <n v="7828.84"/>
    <x v="1571"/>
    <n v="-30681.45"/>
    <n v="4.019E-3"/>
  </r>
  <r>
    <x v="69"/>
    <x v="2"/>
    <s v="Alphabet Inc."/>
    <x v="0"/>
    <x v="1457"/>
    <n v="19549.89"/>
    <n v="17100.830000000002"/>
    <x v="1572"/>
    <n v="19176.14"/>
    <n v="2.036E-3"/>
  </r>
  <r>
    <x v="69"/>
    <x v="3"/>
    <s v="Amazon.com, Inc."/>
    <x v="0"/>
    <x v="1458"/>
    <n v="38341.550000000003"/>
    <n v="38479.120000000003"/>
    <x v="1573"/>
    <n v="-8285.84"/>
    <n v="3.5248000000000002E-2"/>
  </r>
  <r>
    <x v="69"/>
    <x v="4"/>
    <s v="Tesla, Inc."/>
    <x v="0"/>
    <x v="1459"/>
    <n v="38635.300000000003"/>
    <n v="34514.93"/>
    <x v="1574"/>
    <n v="321800.90000000002"/>
    <n v="4.0998E-2"/>
  </r>
  <r>
    <x v="69"/>
    <x v="5"/>
    <s v="Meta Platforms, Inc."/>
    <x v="0"/>
    <x v="1460"/>
    <n v="35903.81"/>
    <n v="37215.86"/>
    <x v="1575"/>
    <n v="-10325.83"/>
    <n v="4.4549999999999998E-3"/>
  </r>
  <r>
    <x v="69"/>
    <x v="6"/>
    <s v="NVIDIA Corporation"/>
    <x v="0"/>
    <x v="1461"/>
    <n v="14128.2"/>
    <n v="15682.8"/>
    <x v="1576"/>
    <n v="-10617.92"/>
    <n v="1.629E-3"/>
  </r>
  <r>
    <x v="69"/>
    <x v="6"/>
    <s v="NVIDIA Corporation"/>
    <x v="0"/>
    <x v="1461"/>
    <n v="14128.2"/>
    <n v="15682.8"/>
    <x v="1576"/>
    <n v="-10617.92"/>
    <n v="1.629E-3"/>
  </r>
  <r>
    <x v="69"/>
    <x v="7"/>
    <s v="JPMorgan Chase &amp; Co."/>
    <x v="0"/>
    <x v="1462"/>
    <n v="30370.76"/>
    <n v="26269.57"/>
    <x v="1577"/>
    <n v="121190.16"/>
    <n v="1.1806000000000001E-2"/>
  </r>
  <r>
    <x v="69"/>
    <x v="23"/>
    <s v="Visa Inc."/>
    <x v="0"/>
    <x v="958"/>
    <n v="41104.86"/>
    <n v="34122.699999999997"/>
    <x v="1578"/>
    <n v="495104.97"/>
    <n v="3.6799999999999999E-2"/>
  </r>
  <r>
    <x v="69"/>
    <x v="8"/>
    <s v="Johnson &amp; Johnson"/>
    <x v="0"/>
    <x v="1463"/>
    <n v="44153.75"/>
    <n v="44643.040000000001"/>
    <x v="1579"/>
    <n v="-7740.57"/>
    <n v="1.0741000000000001E-2"/>
  </r>
  <r>
    <x v="69"/>
    <x v="9"/>
    <s v="The Walt Disney Company"/>
    <x v="0"/>
    <x v="1464"/>
    <n v="43994.18"/>
    <n v="38778"/>
    <x v="1580"/>
    <n v="47154.27"/>
    <n v="5.3319999999999999E-3"/>
  </r>
  <r>
    <x v="69"/>
    <x v="10"/>
    <s v="Netflix, Inc."/>
    <x v="0"/>
    <x v="1465"/>
    <n v="27522.38"/>
    <n v="29187.84"/>
    <x v="1581"/>
    <n v="-157985.54"/>
    <n v="4.2110000000000002E-2"/>
  </r>
  <r>
    <x v="69"/>
    <x v="11"/>
    <s v="Euro / US Dollar"/>
    <x v="1"/>
    <x v="1466"/>
    <n v="16957.18"/>
    <n v="17397.71"/>
    <x v="1582"/>
    <n v="-26453.83"/>
    <n v="1.5889E-2"/>
  </r>
  <r>
    <x v="69"/>
    <x v="12"/>
    <s v="British Pound / US Dollar"/>
    <x v="1"/>
    <x v="1467"/>
    <n v="42931.81"/>
    <n v="37290.410000000003"/>
    <x v="1583"/>
    <n v="507500.34"/>
    <n v="5.1020999999999997E-2"/>
  </r>
  <r>
    <x v="69"/>
    <x v="13"/>
    <s v="US Dollar / Japanese Yen"/>
    <x v="1"/>
    <x v="1468"/>
    <n v="49713.38"/>
    <n v="48147.99"/>
    <x v="1584"/>
    <n v="127454.05"/>
    <n v="5.9622000000000001E-2"/>
  </r>
  <r>
    <x v="69"/>
    <x v="15"/>
    <s v="US Dollar / Canadian Dollar"/>
    <x v="1"/>
    <x v="1469"/>
    <n v="20402.939999999999"/>
    <n v="16473.88"/>
    <x v="1585"/>
    <n v="159205.51"/>
    <n v="1.0152E-2"/>
  </r>
  <r>
    <x v="69"/>
    <x v="16"/>
    <s v="New Zealand Dollar / US Dollar"/>
    <x v="1"/>
    <x v="1470"/>
    <n v="35216.71"/>
    <n v="31693.99"/>
    <x v="1586"/>
    <n v="290800.53999999998"/>
    <n v="3.9792000000000001E-2"/>
  </r>
  <r>
    <x v="69"/>
    <x v="17"/>
    <s v="Swiss Franc / US Dollar"/>
    <x v="1"/>
    <x v="1019"/>
    <n v="17755.89"/>
    <n v="19165.009999999998"/>
    <x v="1587"/>
    <n v="-12667.99"/>
    <n v="2.6199999999999999E-3"/>
  </r>
  <r>
    <x v="69"/>
    <x v="18"/>
    <s v="Bitcoin"/>
    <x v="2"/>
    <x v="1471"/>
    <n v="41356.910000000003"/>
    <n v="37584.78"/>
    <x v="1588"/>
    <n v="331947.44"/>
    <n v="5.0303E-2"/>
  </r>
  <r>
    <x v="69"/>
    <x v="19"/>
    <s v="Ethereum"/>
    <x v="2"/>
    <x v="1472"/>
    <n v="20567.47"/>
    <n v="24673.25"/>
    <x v="1589"/>
    <n v="-298367.03000000003"/>
    <n v="2.7269999999999999E-2"/>
  </r>
  <r>
    <x v="69"/>
    <x v="20"/>
    <s v="Ripple"/>
    <x v="2"/>
    <x v="524"/>
    <n v="29082.21"/>
    <n v="29861"/>
    <x v="1590"/>
    <n v="-13465.28"/>
    <n v="7.8519999999999996E-3"/>
  </r>
  <r>
    <x v="69"/>
    <x v="22"/>
    <s v="Invesco QQQ Trust"/>
    <x v="3"/>
    <x v="1473"/>
    <n v="49263.63"/>
    <n v="57316.88"/>
    <x v="1591"/>
    <n v="-328653.13"/>
    <n v="3.5575000000000002E-2"/>
  </r>
  <r>
    <x v="70"/>
    <x v="0"/>
    <s v="Apple Inc."/>
    <x v="0"/>
    <x v="1474"/>
    <n v="43260.76"/>
    <n v="41527.17"/>
    <x v="1592"/>
    <n v="129689.87"/>
    <n v="4.7248999999999999E-2"/>
  </r>
  <r>
    <x v="70"/>
    <x v="1"/>
    <s v="Microsoft Corporation"/>
    <x v="0"/>
    <x v="1475"/>
    <n v="47377.41"/>
    <n v="53204.44"/>
    <x v="1593"/>
    <n v="-56172.57"/>
    <n v="7.8009999999999998E-3"/>
  </r>
  <r>
    <x v="70"/>
    <x v="3"/>
    <s v="Amazon.com, Inc."/>
    <x v="0"/>
    <x v="1285"/>
    <n v="37064.74"/>
    <n v="39456.68"/>
    <x v="1594"/>
    <n v="-192024.94"/>
    <n v="4.8175999999999997E-2"/>
  </r>
  <r>
    <x v="70"/>
    <x v="4"/>
    <s v="Tesla, Inc."/>
    <x v="0"/>
    <x v="1476"/>
    <n v="31785.68"/>
    <n v="32339.57"/>
    <x v="1595"/>
    <n v="-10784.24"/>
    <n v="9.5759999999999994E-3"/>
  </r>
  <r>
    <x v="70"/>
    <x v="5"/>
    <s v="Meta Platforms, Inc."/>
    <x v="0"/>
    <x v="1477"/>
    <n v="45431.360000000001"/>
    <n v="42333.06"/>
    <x v="1596"/>
    <n v="55366.62"/>
    <n v="1.1505E-2"/>
  </r>
  <r>
    <x v="70"/>
    <x v="6"/>
    <s v="NVIDIA Corporation"/>
    <x v="0"/>
    <x v="1478"/>
    <n v="40023.97"/>
    <n v="41983.31"/>
    <x v="1597"/>
    <n v="-123085.74"/>
    <n v="4.0112000000000002E-2"/>
  </r>
  <r>
    <x v="70"/>
    <x v="7"/>
    <s v="JPMorgan Chase &amp; Co."/>
    <x v="0"/>
    <x v="1479"/>
    <n v="49387.11"/>
    <n v="46819.41"/>
    <x v="1598"/>
    <n v="21132.17"/>
    <n v="5.8599999999999998E-3"/>
  </r>
  <r>
    <x v="70"/>
    <x v="23"/>
    <s v="Visa Inc."/>
    <x v="0"/>
    <x v="1063"/>
    <n v="28602.11"/>
    <n v="34072.79"/>
    <x v="1599"/>
    <n v="-300832.69"/>
    <n v="2.8497000000000001E-2"/>
  </r>
  <r>
    <x v="70"/>
    <x v="8"/>
    <s v="Johnson &amp; Johnson"/>
    <x v="0"/>
    <x v="1218"/>
    <n v="6043.39"/>
    <n v="5229.63"/>
    <x v="1600"/>
    <n v="42006.29"/>
    <n v="4.1060000000000003E-3"/>
  </r>
  <r>
    <x v="70"/>
    <x v="24"/>
    <s v="Procter &amp; Gamble Co."/>
    <x v="0"/>
    <x v="1480"/>
    <n v="3682.26"/>
    <n v="4404.84"/>
    <x v="1601"/>
    <n v="-47704.73"/>
    <n v="4.4229999999999998E-3"/>
  </r>
  <r>
    <x v="70"/>
    <x v="9"/>
    <s v="The Walt Disney Company"/>
    <x v="0"/>
    <x v="1481"/>
    <n v="29889.06"/>
    <n v="24759.89"/>
    <x v="1602"/>
    <n v="432901.95"/>
    <n v="3.1782999999999999E-2"/>
  </r>
  <r>
    <x v="70"/>
    <x v="10"/>
    <s v="Netflix, Inc."/>
    <x v="0"/>
    <x v="1482"/>
    <n v="27506.51"/>
    <n v="22006.15"/>
    <x v="1603"/>
    <n v="261872.14"/>
    <n v="1.5935000000000001E-2"/>
  </r>
  <r>
    <x v="70"/>
    <x v="11"/>
    <s v="Euro / US Dollar"/>
    <x v="1"/>
    <x v="1483"/>
    <n v="34597.57"/>
    <n v="34188.43"/>
    <x v="1604"/>
    <n v="36438.01"/>
    <n v="4.6309000000000003E-2"/>
  </r>
  <r>
    <x v="70"/>
    <x v="12"/>
    <s v="British Pound / US Dollar"/>
    <x v="1"/>
    <x v="1484"/>
    <n v="34759.919999999998"/>
    <n v="41169.839999999997"/>
    <x v="1605"/>
    <n v="-86726.22"/>
    <n v="8.4720000000000004E-3"/>
  </r>
  <r>
    <x v="70"/>
    <x v="13"/>
    <s v="US Dollar / Japanese Yen"/>
    <x v="1"/>
    <x v="1485"/>
    <n v="92.75"/>
    <n v="87.05"/>
    <x v="1606"/>
    <n v="220.19"/>
    <n v="5.1E-5"/>
  </r>
  <r>
    <x v="70"/>
    <x v="16"/>
    <s v="New Zealand Dollar / US Dollar"/>
    <x v="1"/>
    <x v="1486"/>
    <n v="19143.3"/>
    <n v="21202.7"/>
    <x v="1607"/>
    <n v="-51196.68"/>
    <n v="8.0169999999999998E-3"/>
  </r>
  <r>
    <x v="70"/>
    <x v="17"/>
    <s v="Swiss Franc / US Dollar"/>
    <x v="1"/>
    <x v="1487"/>
    <n v="1071.67"/>
    <n v="1048.01"/>
    <x v="1608"/>
    <n v="1676.78"/>
    <n v="1.1299999999999999E-3"/>
  </r>
  <r>
    <x v="70"/>
    <x v="18"/>
    <s v="Bitcoin"/>
    <x v="2"/>
    <x v="1488"/>
    <n v="10202.11"/>
    <n v="9127.75"/>
    <x v="1609"/>
    <n v="26461.49"/>
    <n v="3.4190000000000002E-3"/>
  </r>
  <r>
    <x v="70"/>
    <x v="20"/>
    <s v="Ripple"/>
    <x v="2"/>
    <x v="62"/>
    <n v="34970.589999999997"/>
    <n v="29272.57"/>
    <x v="1610"/>
    <n v="92080"/>
    <n v="7.195E-3"/>
  </r>
  <r>
    <x v="70"/>
    <x v="21"/>
    <s v="SPDR S&amp;P 500 ETF Trust"/>
    <x v="3"/>
    <x v="1489"/>
    <n v="5030.99"/>
    <n v="4699.5200000000004"/>
    <x v="1611"/>
    <n v="13931.68"/>
    <n v="3.0040000000000002E-3"/>
  </r>
  <r>
    <x v="70"/>
    <x v="22"/>
    <s v="Invesco QQQ Trust"/>
    <x v="3"/>
    <x v="1490"/>
    <n v="22752"/>
    <n v="24424.22"/>
    <x v="1612"/>
    <n v="-55266.87"/>
    <n v="1.2277E-2"/>
  </r>
  <r>
    <x v="71"/>
    <x v="0"/>
    <s v="Apple Inc."/>
    <x v="0"/>
    <x v="1491"/>
    <n v="36325.949999999997"/>
    <n v="42989.29"/>
    <x v="1613"/>
    <n v="-220889.72"/>
    <n v="2.1673999999999999E-2"/>
  </r>
  <r>
    <x v="71"/>
    <x v="1"/>
    <s v="Microsoft Corporation"/>
    <x v="0"/>
    <x v="1492"/>
    <n v="41147.26"/>
    <n v="42337.16"/>
    <x v="1614"/>
    <n v="-90265.81"/>
    <n v="4.8847000000000002E-2"/>
  </r>
  <r>
    <x v="71"/>
    <x v="2"/>
    <s v="Alphabet Inc."/>
    <x v="0"/>
    <x v="1493"/>
    <n v="28819.38"/>
    <n v="33693.879999999997"/>
    <x v="1615"/>
    <n v="-349989.1"/>
    <n v="3.6794E-2"/>
  </r>
  <r>
    <x v="71"/>
    <x v="3"/>
    <s v="Amazon.com, Inc. "/>
    <x v="0"/>
    <x v="1494"/>
    <n v="10819.77"/>
    <n v="10336.18"/>
    <x v="1616"/>
    <n v="23018.880000000001"/>
    <n v="7.4830000000000001E-3"/>
  </r>
  <r>
    <x v="71"/>
    <x v="4"/>
    <s v="Tesla, Inc."/>
    <x v="0"/>
    <x v="1495"/>
    <n v="44357.23"/>
    <n v="37042.370000000003"/>
    <x v="1617"/>
    <n v="544518.18000000005"/>
    <n v="4.1938000000000003E-2"/>
  </r>
  <r>
    <x v="71"/>
    <x v="5"/>
    <s v="Meta Platforms, Inc."/>
    <x v="0"/>
    <x v="1496"/>
    <n v="37044.18"/>
    <n v="39105.24"/>
    <x v="1618"/>
    <n v="-21806.01"/>
    <n v="6.2919999999999998E-3"/>
  </r>
  <r>
    <x v="71"/>
    <x v="6"/>
    <s v="NVIDIA Corporation"/>
    <x v="0"/>
    <x v="312"/>
    <n v="11578.64"/>
    <n v="9782.16"/>
    <x v="1619"/>
    <n v="110950.6"/>
    <n v="9.188E-3"/>
  </r>
  <r>
    <x v="71"/>
    <x v="7"/>
    <s v="JPMorgan Chase &amp; Co."/>
    <x v="0"/>
    <x v="1497"/>
    <n v="24659.97"/>
    <n v="22640.57"/>
    <x v="1620"/>
    <n v="166398.56"/>
    <n v="2.8374E-2"/>
  </r>
  <r>
    <x v="71"/>
    <x v="8"/>
    <s v="Johnson &amp; Johnson"/>
    <x v="0"/>
    <x v="1498"/>
    <n v="38109.21"/>
    <n v="36556.44"/>
    <x v="1621"/>
    <n v="132451.28"/>
    <n v="4.7426000000000003E-2"/>
  </r>
  <r>
    <x v="71"/>
    <x v="24"/>
    <s v="Procter &amp; Gamble Co."/>
    <x v="0"/>
    <x v="1499"/>
    <n v="48475.98"/>
    <n v="46699.6"/>
    <x v="1622"/>
    <n v="10924.74"/>
    <n v="4.3680000000000004E-3"/>
  </r>
  <r>
    <x v="71"/>
    <x v="9"/>
    <s v="The Walt Disney Company"/>
    <x v="0"/>
    <x v="1500"/>
    <n v="821.45"/>
    <n v="721.8"/>
    <x v="1623"/>
    <n v="9221.61"/>
    <n v="1.016E-3"/>
  </r>
  <r>
    <x v="71"/>
    <x v="10"/>
    <s v="Netflix, Inc."/>
    <x v="0"/>
    <x v="1501"/>
    <n v="4526.5"/>
    <n v="4521.16"/>
    <x v="1624"/>
    <n v="348.76"/>
    <n v="4.4910000000000002E-3"/>
  </r>
  <r>
    <x v="71"/>
    <x v="11"/>
    <s v="Euro / US Dollar"/>
    <x v="1"/>
    <x v="1502"/>
    <n v="22128.04"/>
    <n v="20051.09"/>
    <x v="1625"/>
    <n v="74790.97"/>
    <n v="1.0980999999999999E-2"/>
  </r>
  <r>
    <x v="71"/>
    <x v="12"/>
    <s v="British Pound / US Dollar"/>
    <x v="1"/>
    <x v="1503"/>
    <n v="36139.64"/>
    <n v="30691.35"/>
    <x v="1626"/>
    <n v="55409.11"/>
    <n v="4.7470000000000004E-3"/>
  </r>
  <r>
    <x v="71"/>
    <x v="13"/>
    <s v="US Dollar / Japanese Yen"/>
    <x v="1"/>
    <x v="1504"/>
    <n v="10756.11"/>
    <n v="10025.11"/>
    <x v="1627"/>
    <n v="31754.639999999999"/>
    <n v="6.6230000000000004E-3"/>
  </r>
  <r>
    <x v="71"/>
    <x v="14"/>
    <s v="Australian Dollar / US Dollar"/>
    <x v="1"/>
    <x v="1505"/>
    <n v="34339.51"/>
    <n v="28147.08"/>
    <x v="1628"/>
    <n v="35049.15"/>
    <n v="2.4229999999999998E-3"/>
  </r>
  <r>
    <x v="71"/>
    <x v="14"/>
    <s v="Australian Dollar / US Dollar"/>
    <x v="1"/>
    <x v="1505"/>
    <n v="34339.51"/>
    <n v="28147.08"/>
    <x v="1628"/>
    <n v="35049.15"/>
    <n v="2.4229999999999998E-3"/>
  </r>
  <r>
    <x v="71"/>
    <x v="15"/>
    <s v="US Dollar / Canadian Dollar"/>
    <x v="1"/>
    <x v="1506"/>
    <n v="28191.82"/>
    <n v="24402.19"/>
    <x v="1629"/>
    <n v="250229.27"/>
    <n v="2.4506E-2"/>
  </r>
  <r>
    <x v="71"/>
    <x v="17"/>
    <s v="Swiss Franc / US Dollar"/>
    <x v="1"/>
    <x v="1507"/>
    <n v="30873.23"/>
    <n v="32030.84"/>
    <x v="1630"/>
    <n v="-56398.76"/>
    <n v="2.3734000000000002E-2"/>
  </r>
  <r>
    <x v="71"/>
    <x v="18"/>
    <s v="Bitcoin"/>
    <x v="2"/>
    <x v="1508"/>
    <n v="11930.16"/>
    <n v="10414.370000000001"/>
    <x v="1631"/>
    <n v="14309.06"/>
    <n v="1.495E-3"/>
  </r>
  <r>
    <x v="71"/>
    <x v="19"/>
    <s v="Ethereum"/>
    <x v="2"/>
    <x v="1509"/>
    <n v="14860.18"/>
    <n v="15810.3"/>
    <x v="1632"/>
    <n v="-23924.02"/>
    <n v="6.0549999999999996E-3"/>
  </r>
  <r>
    <x v="71"/>
    <x v="20"/>
    <s v="Ripple"/>
    <x v="2"/>
    <x v="1510"/>
    <n v="6359.35"/>
    <n v="6077.01"/>
    <x v="1633"/>
    <n v="19919.09"/>
    <n v="6.5209999999999999E-3"/>
  </r>
  <r>
    <x v="71"/>
    <x v="20"/>
    <s v="Ripple"/>
    <x v="2"/>
    <x v="1510"/>
    <n v="6359.35"/>
    <n v="6077.01"/>
    <x v="1633"/>
    <n v="19919.09"/>
    <n v="6.5209999999999999E-3"/>
  </r>
  <r>
    <x v="71"/>
    <x v="21"/>
    <s v="SPDR S&amp;P 500 ETF Trust"/>
    <x v="3"/>
    <x v="1511"/>
    <n v="39434.35"/>
    <n v="47079.59"/>
    <x v="1634"/>
    <n v="-642735.32999999996"/>
    <n v="6.0197000000000001E-2"/>
  </r>
  <r>
    <x v="71"/>
    <x v="22"/>
    <s v="Invesco QQQ Trust"/>
    <x v="3"/>
    <x v="1512"/>
    <n v="46962.89"/>
    <n v="45350.51"/>
    <x v="1635"/>
    <n v="41502.660000000003"/>
    <n v="1.7753999999999999E-2"/>
  </r>
  <r>
    <x v="71"/>
    <x v="22"/>
    <s v="Invesco QQQ Trust"/>
    <x v="3"/>
    <x v="1512"/>
    <n v="46962.89"/>
    <n v="45350.51"/>
    <x v="1635"/>
    <n v="41502.660000000003"/>
    <n v="1.7753999999999999E-2"/>
  </r>
  <r>
    <x v="72"/>
    <x v="1"/>
    <s v="Microsoft Corporation"/>
    <x v="0"/>
    <x v="1513"/>
    <n v="39558.449999999997"/>
    <n v="36354.39"/>
    <x v="1636"/>
    <n v="210923.27"/>
    <n v="3.6398E-2"/>
  </r>
  <r>
    <x v="72"/>
    <x v="2"/>
    <s v="Alphabet Inc."/>
    <x v="0"/>
    <x v="1514"/>
    <n v="18575.09"/>
    <n v="21740.31"/>
    <x v="1637"/>
    <n v="-142181.68"/>
    <n v="1.4853E-2"/>
  </r>
  <r>
    <x v="72"/>
    <x v="3"/>
    <s v="Amazon.com, Inc."/>
    <x v="0"/>
    <x v="1515"/>
    <n v="40482.44"/>
    <n v="38920.47"/>
    <x v="1638"/>
    <n v="133485.96"/>
    <n v="5.0587E-2"/>
  </r>
  <r>
    <x v="72"/>
    <x v="4"/>
    <s v="Tesla, Inc."/>
    <x v="0"/>
    <x v="870"/>
    <n v="10895.12"/>
    <n v="11274.6"/>
    <x v="1639"/>
    <n v="-20742.38"/>
    <n v="9.3729999999999994E-3"/>
  </r>
  <r>
    <x v="72"/>
    <x v="5"/>
    <s v="Meta Platforms, Inc."/>
    <x v="0"/>
    <x v="1516"/>
    <n v="21373.919999999998"/>
    <n v="22137.200000000001"/>
    <x v="1640"/>
    <n v="-55017.22"/>
    <n v="2.4268000000000001E-2"/>
  </r>
  <r>
    <x v="72"/>
    <x v="6"/>
    <s v="NVIDIA Corporation"/>
    <x v="0"/>
    <x v="1517"/>
    <n v="10839.58"/>
    <n v="9243.07"/>
    <x v="1641"/>
    <n v="74189.820000000007"/>
    <n v="6.5329999999999997E-3"/>
  </r>
  <r>
    <x v="72"/>
    <x v="7"/>
    <s v="JPMorgan Chase &amp; Co."/>
    <x v="0"/>
    <x v="1518"/>
    <n v="33033.43"/>
    <n v="38453.949999999997"/>
    <x v="1642"/>
    <n v="-362307.56"/>
    <n v="3.9091000000000001E-2"/>
  </r>
  <r>
    <x v="72"/>
    <x v="23"/>
    <s v="Visa Inc."/>
    <x v="0"/>
    <x v="1519"/>
    <n v="43786.37"/>
    <n v="37436.83"/>
    <x v="1643"/>
    <n v="627525.04"/>
    <n v="5.6271000000000002E-2"/>
  </r>
  <r>
    <x v="72"/>
    <x v="8"/>
    <s v="Johnson &amp; Johnson"/>
    <x v="0"/>
    <x v="1520"/>
    <n v="23065.54"/>
    <n v="23102.59"/>
    <x v="1644"/>
    <n v="-1585"/>
    <n v="1.5030999999999999E-2"/>
  </r>
  <r>
    <x v="72"/>
    <x v="24"/>
    <s v="Procter &amp; Gamble Co."/>
    <x v="0"/>
    <x v="1521"/>
    <n v="32870.080000000002"/>
    <n v="39082.93"/>
    <x v="1645"/>
    <n v="-65172.800000000003"/>
    <n v="6.2350000000000001E-3"/>
  </r>
  <r>
    <x v="72"/>
    <x v="9"/>
    <s v="The Walt Disney Company"/>
    <x v="0"/>
    <x v="1522"/>
    <n v="37384.720000000001"/>
    <n v="38505.58"/>
    <x v="1646"/>
    <n v="-38176.49"/>
    <n v="1.9946999999999999E-2"/>
  </r>
  <r>
    <x v="72"/>
    <x v="11"/>
    <s v="Euro / US Dollar"/>
    <x v="1"/>
    <x v="1523"/>
    <n v="20870.7"/>
    <n v="19903.89"/>
    <x v="1647"/>
    <n v="85669.03"/>
    <n v="2.6824000000000001E-2"/>
  </r>
  <r>
    <x v="72"/>
    <x v="12"/>
    <s v="British Pound / US Dollar "/>
    <x v="1"/>
    <x v="1524"/>
    <n v="47352.160000000003"/>
    <n v="43989.66"/>
    <x v="1648"/>
    <n v="312847"/>
    <n v="6.2246999999999997E-2"/>
  </r>
  <r>
    <x v="72"/>
    <x v="13"/>
    <s v="US Dollar / Japanese Yen"/>
    <x v="1"/>
    <x v="371"/>
    <n v="16892.169999999998"/>
    <n v="18830.689999999999"/>
    <x v="1649"/>
    <n v="-106153.36"/>
    <n v="1.5682999999999999E-2"/>
  </r>
  <r>
    <x v="72"/>
    <x v="14"/>
    <s v="Australian Dollar / US Dollar"/>
    <x v="1"/>
    <x v="1525"/>
    <n v="43081.51"/>
    <n v="38945.89"/>
    <x v="1650"/>
    <n v="371047.83"/>
    <n v="5.3143999999999997E-2"/>
  </r>
  <r>
    <x v="72"/>
    <x v="15"/>
    <s v="US Dollar / Canadian Dollar"/>
    <x v="1"/>
    <x v="1526"/>
    <n v="869.09"/>
    <n v="964.87"/>
    <x v="1651"/>
    <n v="-9560.76"/>
    <n v="1.4649999999999999E-3"/>
  </r>
  <r>
    <x v="72"/>
    <x v="16"/>
    <s v="New Zealand Dollar / US Dollar"/>
    <x v="1"/>
    <x v="1527"/>
    <n v="13403.7"/>
    <n v="15635.72"/>
    <x v="1652"/>
    <n v="-182891.72"/>
    <n v="1.9486E-2"/>
  </r>
  <r>
    <x v="72"/>
    <x v="17"/>
    <s v="Swiss Franc / US Dollar"/>
    <x v="1"/>
    <x v="1528"/>
    <n v="43635.06"/>
    <n v="47941.1"/>
    <x v="1653"/>
    <n v="-270548.49"/>
    <n v="4.5811999999999999E-2"/>
  </r>
  <r>
    <x v="72"/>
    <x v="18"/>
    <s v="Bitcoin "/>
    <x v="2"/>
    <x v="1529"/>
    <n v="28801.3"/>
    <n v="28651.29"/>
    <x v="1654"/>
    <n v="12453.83"/>
    <n v="3.6177000000000001E-2"/>
  </r>
  <r>
    <x v="72"/>
    <x v="19"/>
    <s v="Ethereum"/>
    <x v="2"/>
    <x v="1530"/>
    <n v="10248.11"/>
    <n v="11287.31"/>
    <x v="1655"/>
    <n v="-9363.19"/>
    <n v="1.547E-3"/>
  </r>
  <r>
    <x v="72"/>
    <x v="20"/>
    <s v="Ripple"/>
    <x v="2"/>
    <x v="1531"/>
    <n v="961.55"/>
    <n v="898.77"/>
    <x v="1656"/>
    <n v="1812.46"/>
    <n v="3.9500000000000001E-4"/>
  </r>
  <r>
    <x v="72"/>
    <x v="21"/>
    <s v="SPDR S&amp;P 500 ETF Trust "/>
    <x v="3"/>
    <x v="181"/>
    <n v="2233.87"/>
    <n v="1995.53"/>
    <x v="1657"/>
    <n v="19503.36"/>
    <n v="2.4840000000000001E-3"/>
  </r>
  <r>
    <x v="72"/>
    <x v="22"/>
    <s v="Invesco QQQ Trust"/>
    <x v="3"/>
    <x v="1532"/>
    <n v="2062.63"/>
    <n v="1729.61"/>
    <x v="1658"/>
    <n v="11542.47"/>
    <n v="9.1200000000000005E-4"/>
  </r>
  <r>
    <x v="73"/>
    <x v="0"/>
    <s v="Apple Inc."/>
    <x v="0"/>
    <x v="1533"/>
    <n v="21279.53"/>
    <n v="19298.87"/>
    <x v="1659"/>
    <n v="106519.89"/>
    <n v="1.5785E-2"/>
  </r>
  <r>
    <x v="73"/>
    <x v="1"/>
    <s v="Microsoft Corporation"/>
    <x v="0"/>
    <x v="1534"/>
    <n v="34822.639999999999"/>
    <n v="39084.67"/>
    <x v="1660"/>
    <n v="-375101.26"/>
    <n v="5.2317000000000002E-2"/>
  </r>
  <r>
    <x v="73"/>
    <x v="2"/>
    <s v="Alphabet Inc."/>
    <x v="0"/>
    <x v="1535"/>
    <n v="35827.25"/>
    <n v="39506.620000000003"/>
    <x v="1661"/>
    <n v="-210165.61"/>
    <n v="3.4320999999999997E-2"/>
  </r>
  <r>
    <x v="73"/>
    <x v="3"/>
    <s v="Amazon.com, Inc."/>
    <x v="0"/>
    <x v="1536"/>
    <n v="29525.97"/>
    <n v="31382.6"/>
    <x v="1662"/>
    <n v="-41347.15"/>
    <n v="1.0629E-2"/>
  </r>
  <r>
    <x v="73"/>
    <x v="4"/>
    <s v="Tesla, Inc."/>
    <x v="0"/>
    <x v="1537"/>
    <n v="7351.14"/>
    <n v="7002.65"/>
    <x v="1663"/>
    <n v="11507.14"/>
    <n v="3.5170000000000002E-3"/>
  </r>
  <r>
    <x v="73"/>
    <x v="5"/>
    <s v="Meta Platforms, Inc."/>
    <x v="0"/>
    <x v="1538"/>
    <n v="11018.78"/>
    <n v="10903.11"/>
    <x v="1664"/>
    <n v="8544.5400000000009"/>
    <n v="1.225E-2"/>
  </r>
  <r>
    <x v="73"/>
    <x v="6"/>
    <s v="NVIDIA Corporation"/>
    <x v="0"/>
    <x v="1539"/>
    <n v="38150.25"/>
    <n v="37057.83"/>
    <x v="1665"/>
    <n v="89786"/>
    <n v="4.6323000000000003E-2"/>
  </r>
  <r>
    <x v="73"/>
    <x v="7"/>
    <s v="JPMorgan Chase &amp; Co."/>
    <x v="0"/>
    <x v="1540"/>
    <n v="35169.279999999999"/>
    <n v="29128.62"/>
    <x v="1666"/>
    <n v="363587.33"/>
    <n v="2.6665000000000001E-2"/>
  </r>
  <r>
    <x v="73"/>
    <x v="23"/>
    <s v="Visa Inc."/>
    <x v="0"/>
    <x v="1541"/>
    <n v="22632.6"/>
    <n v="20008.400000000001"/>
    <x v="1667"/>
    <n v="23040.48"/>
    <n v="2.6719999999999999E-3"/>
  </r>
  <r>
    <x v="73"/>
    <x v="8"/>
    <s v="Johnson &amp; Johnson"/>
    <x v="0"/>
    <x v="1542"/>
    <n v="8399.06"/>
    <n v="9496.9"/>
    <x v="1668"/>
    <n v="-70898.509999999995"/>
    <n v="9.3279999999999995E-3"/>
  </r>
  <r>
    <x v="73"/>
    <x v="24"/>
    <s v="Procter &amp; Gamble Co."/>
    <x v="0"/>
    <x v="1296"/>
    <n v="29692.02"/>
    <n v="31844.799999999999"/>
    <x v="1669"/>
    <n v="-41634.769999999997"/>
    <n v="9.3670000000000003E-3"/>
  </r>
  <r>
    <x v="73"/>
    <x v="9"/>
    <s v="The Walt Disney Company"/>
    <x v="0"/>
    <x v="1543"/>
    <n v="28362.28"/>
    <n v="31642.23"/>
    <x v="1670"/>
    <n v="-64615.02"/>
    <n v="9.4809999999999998E-3"/>
  </r>
  <r>
    <x v="73"/>
    <x v="11"/>
    <s v="Euro / US Dollar"/>
    <x v="1"/>
    <x v="595"/>
    <n v="11563.77"/>
    <n v="10522.57"/>
    <x v="1671"/>
    <n v="65220.77"/>
    <n v="1.0024999999999999E-2"/>
  </r>
  <r>
    <x v="73"/>
    <x v="12"/>
    <s v="British Pound / US Dollar"/>
    <x v="1"/>
    <x v="1544"/>
    <n v="23022.880000000001"/>
    <n v="24074.41"/>
    <x v="1672"/>
    <n v="-54290.49"/>
    <n v="1.8904000000000001E-2"/>
  </r>
  <r>
    <x v="73"/>
    <x v="13"/>
    <s v="US Dollar / Japanese Yen"/>
    <x v="1"/>
    <x v="1545"/>
    <n v="38301.79"/>
    <n v="43508.76"/>
    <x v="1673"/>
    <n v="-391928.63"/>
    <n v="4.9807999999999998E-2"/>
  </r>
  <r>
    <x v="73"/>
    <x v="14"/>
    <s v="Australian Dollar / US Dollar"/>
    <x v="1"/>
    <x v="954"/>
    <n v="32192.5"/>
    <n v="32511.82"/>
    <x v="1674"/>
    <n v="-12440.71"/>
    <n v="1.9265000000000001E-2"/>
  </r>
  <r>
    <x v="73"/>
    <x v="15"/>
    <s v="US Dollar / Canadian Dollar"/>
    <x v="1"/>
    <x v="1546"/>
    <n v="48593.49"/>
    <n v="44926.879999999997"/>
    <x v="1675"/>
    <n v="91225.26"/>
    <n v="1.7000000000000001E-2"/>
  </r>
  <r>
    <x v="73"/>
    <x v="16"/>
    <s v="New Zealand Dollar / US Dollar"/>
    <x v="1"/>
    <x v="1547"/>
    <n v="20041.810000000001"/>
    <n v="23973.85"/>
    <x v="1676"/>
    <n v="-38062.15"/>
    <n v="3.5300000000000002E-3"/>
  </r>
  <r>
    <x v="73"/>
    <x v="17"/>
    <s v="Swiss Franc / US Dollar"/>
    <x v="1"/>
    <x v="1347"/>
    <n v="22331.51"/>
    <n v="18342.54"/>
    <x v="1677"/>
    <n v="190592.99"/>
    <n v="1.3329000000000001E-2"/>
  </r>
  <r>
    <x v="73"/>
    <x v="18"/>
    <s v="Bitcoin"/>
    <x v="2"/>
    <x v="1548"/>
    <n v="14686.35"/>
    <n v="17124.16"/>
    <x v="1678"/>
    <n v="-145244.72"/>
    <n v="1.5517E-2"/>
  </r>
  <r>
    <x v="73"/>
    <x v="19"/>
    <s v="Ethereum"/>
    <x v="2"/>
    <x v="650"/>
    <n v="10947.12"/>
    <n v="10941.03"/>
    <x v="1679"/>
    <n v="215.16"/>
    <n v="5.8789999999999997E-3"/>
  </r>
  <r>
    <x v="73"/>
    <x v="20"/>
    <s v="Ripple"/>
    <x v="2"/>
    <x v="1081"/>
    <n v="11691.4"/>
    <n v="11733.69"/>
    <x v="1680"/>
    <n v="-2873.18"/>
    <n v="1.2123999999999999E-2"/>
  </r>
  <r>
    <x v="73"/>
    <x v="21"/>
    <s v="SPDR S&amp;P 500 ETF Trust"/>
    <x v="3"/>
    <x v="1549"/>
    <n v="49796.57"/>
    <n v="44354.18"/>
    <x v="1681"/>
    <n v="359415.44"/>
    <n v="4.4548999999999998E-2"/>
  </r>
  <r>
    <x v="73"/>
    <x v="22"/>
    <s v="Invesco QQQ Trust"/>
    <x v="3"/>
    <x v="1550"/>
    <n v="1217.82"/>
    <n v="1201.53"/>
    <x v="1682"/>
    <n v="1314.93"/>
    <n v="1.475E-3"/>
  </r>
  <r>
    <x v="74"/>
    <x v="0"/>
    <s v="Apple Inc."/>
    <x v="0"/>
    <x v="1551"/>
    <n v="32522.080000000002"/>
    <n v="38006.32"/>
    <x v="1683"/>
    <n v="-311230.62"/>
    <n v="3.2804E-2"/>
  </r>
  <r>
    <x v="74"/>
    <x v="1"/>
    <s v="Microsoft Corporation"/>
    <x v="0"/>
    <x v="166"/>
    <n v="33226.93"/>
    <n v="31957.52"/>
    <x v="1684"/>
    <n v="15626.44"/>
    <n v="5.9829999999999996E-3"/>
  </r>
  <r>
    <x v="74"/>
    <x v="2"/>
    <s v="Alphabet Inc."/>
    <x v="0"/>
    <x v="1552"/>
    <n v="2947.51"/>
    <n v="3054.56"/>
    <x v="1685"/>
    <n v="-7644.44"/>
    <n v="3.3170000000000001E-3"/>
  </r>
  <r>
    <x v="74"/>
    <x v="3"/>
    <s v="Amazon.com, Inc."/>
    <x v="0"/>
    <x v="1255"/>
    <n v="33228.61"/>
    <n v="39833.4"/>
    <x v="1686"/>
    <n v="-287176.27"/>
    <n v="2.6341E-2"/>
  </r>
  <r>
    <x v="74"/>
    <x v="4"/>
    <s v="Tesla, Inc."/>
    <x v="0"/>
    <x v="1553"/>
    <n v="19235.849999999999"/>
    <n v="21691.65"/>
    <x v="1687"/>
    <n v="-162942.32999999999"/>
    <n v="2.1888999999999999E-2"/>
  </r>
  <r>
    <x v="74"/>
    <x v="5"/>
    <s v="Meta Platforms, Inc."/>
    <x v="0"/>
    <x v="209"/>
    <n v="49869.15"/>
    <n v="54788.35"/>
    <x v="1688"/>
    <n v="-25284.69"/>
    <n v="4.2830000000000003E-3"/>
  </r>
  <r>
    <x v="74"/>
    <x v="6"/>
    <s v="NVIDIA Corporation"/>
    <x v="0"/>
    <x v="1554"/>
    <n v="29427.39"/>
    <n v="24008.25"/>
    <x v="1689"/>
    <n v="165392.15"/>
    <n v="1.1143999999999999E-2"/>
  </r>
  <r>
    <x v="74"/>
    <x v="7"/>
    <s v="JPMorgan Chase &amp; Co."/>
    <x v="0"/>
    <x v="97"/>
    <n v="30721.119999999999"/>
    <n v="28600.11"/>
    <x v="1690"/>
    <n v="184739.97"/>
    <n v="3.7886999999999997E-2"/>
  </r>
  <r>
    <x v="74"/>
    <x v="23"/>
    <s v="Visa Inc."/>
    <x v="0"/>
    <x v="1555"/>
    <n v="19784.740000000002"/>
    <n v="18680.72"/>
    <x v="1691"/>
    <n v="37404.199999999997"/>
    <n v="9.6259999999999991E-3"/>
  </r>
  <r>
    <x v="74"/>
    <x v="8"/>
    <s v="Johnson &amp; Johnson"/>
    <x v="0"/>
    <x v="1556"/>
    <n v="39119.089999999997"/>
    <n v="36876.85"/>
    <x v="1692"/>
    <n v="132112.78"/>
    <n v="3.3045999999999999E-2"/>
  </r>
  <r>
    <x v="74"/>
    <x v="9"/>
    <s v="The Walt Disney Company"/>
    <x v="0"/>
    <x v="731"/>
    <n v="3196.02"/>
    <n v="3479.83"/>
    <x v="1693"/>
    <n v="-10438.530000000001"/>
    <n v="1.9469999999999999E-3"/>
  </r>
  <r>
    <x v="74"/>
    <x v="10"/>
    <s v="Netflix, Inc."/>
    <x v="0"/>
    <x v="1557"/>
    <n v="11450.12"/>
    <n v="9163.73"/>
    <x v="1694"/>
    <n v="209227.55"/>
    <n v="1.2754E-2"/>
  </r>
  <r>
    <x v="74"/>
    <x v="11"/>
    <s v="Euro / US Dollar"/>
    <x v="1"/>
    <x v="1558"/>
    <n v="41476.339999999997"/>
    <n v="35650.019999999997"/>
    <x v="1695"/>
    <n v="190986.77"/>
    <n v="1.7773000000000001E-2"/>
  </r>
  <r>
    <x v="74"/>
    <x v="12"/>
    <s v="British Pound / US Dollar"/>
    <x v="1"/>
    <x v="1559"/>
    <n v="717.92"/>
    <n v="666.87"/>
    <x v="1696"/>
    <n v="294.56"/>
    <n v="5.8999999999999998E-5"/>
  </r>
  <r>
    <x v="74"/>
    <x v="13"/>
    <s v="US Dollar / Japanese Yen"/>
    <x v="1"/>
    <x v="1560"/>
    <n v="26804.959999999999"/>
    <n v="31791"/>
    <x v="1697"/>
    <n v="-367421.29"/>
    <n v="3.5630000000000002E-2"/>
  </r>
  <r>
    <x v="74"/>
    <x v="14"/>
    <s v="Australian Dollar / US Dollar"/>
    <x v="1"/>
    <x v="1561"/>
    <n v="758.81"/>
    <n v="849.39"/>
    <x v="1698"/>
    <n v="-8586.98"/>
    <n v="1.225E-3"/>
  </r>
  <r>
    <x v="74"/>
    <x v="17"/>
    <s v="Swiss Franc / US Dollar"/>
    <x v="1"/>
    <x v="1562"/>
    <n v="962.97"/>
    <n v="896.12"/>
    <x v="1699"/>
    <n v="6113.43"/>
    <n v="1.2459999999999999E-3"/>
  </r>
  <r>
    <x v="74"/>
    <x v="19"/>
    <s v="Ethereum"/>
    <x v="2"/>
    <x v="1563"/>
    <n v="1887.17"/>
    <n v="2257.9699999999998"/>
    <x v="1700"/>
    <n v="-6666.98"/>
    <n v="6.1700000000000004E-4"/>
  </r>
  <r>
    <x v="74"/>
    <x v="20"/>
    <s v="Ripple"/>
    <x v="2"/>
    <x v="780"/>
    <n v="2336.9299999999998"/>
    <n v="1940.14"/>
    <x v="1701"/>
    <n v="25128.71"/>
    <n v="1.869E-3"/>
  </r>
  <r>
    <x v="74"/>
    <x v="21"/>
    <s v="SPDR S&amp;P 500 ETF Trust"/>
    <x v="3"/>
    <x v="1564"/>
    <n v="39834.42"/>
    <n v="34390.230000000003"/>
    <x v="1702"/>
    <n v="530372.99"/>
    <n v="5.0955E-2"/>
  </r>
  <r>
    <x v="75"/>
    <x v="0"/>
    <s v="Apple Inc."/>
    <x v="0"/>
    <x v="1328"/>
    <n v="21874.53"/>
    <n v="21470.44"/>
    <x v="1703"/>
    <n v="15711.02"/>
    <n v="1.2696000000000001E-2"/>
  </r>
  <r>
    <x v="75"/>
    <x v="1"/>
    <s v="Microsoft Corporation"/>
    <x v="0"/>
    <x v="1565"/>
    <n v="20250.2"/>
    <n v="22472.84"/>
    <x v="1704"/>
    <n v="-60122.41"/>
    <n v="9.2449999999999997E-3"/>
  </r>
  <r>
    <x v="75"/>
    <x v="2"/>
    <s v="Alphabet Inc."/>
    <x v="0"/>
    <x v="1566"/>
    <n v="7902.15"/>
    <n v="8811.01"/>
    <x v="1705"/>
    <n v="-38226.65"/>
    <n v="5.6360000000000004E-3"/>
  </r>
  <r>
    <x v="75"/>
    <x v="3"/>
    <s v="Amazon.com, Inc."/>
    <x v="0"/>
    <x v="1567"/>
    <n v="34904.5"/>
    <n v="30147.07"/>
    <x v="1706"/>
    <n v="407473.88"/>
    <n v="3.9271E-2"/>
  </r>
  <r>
    <x v="75"/>
    <x v="4"/>
    <s v="Tesla, Inc."/>
    <x v="0"/>
    <x v="1568"/>
    <n v="34991.49"/>
    <n v="33699.910000000003"/>
    <x v="1707"/>
    <n v="92192.98"/>
    <n v="3.6584999999999999E-2"/>
  </r>
  <r>
    <x v="75"/>
    <x v="5"/>
    <s v="Meta Platforms, Inc."/>
    <x v="0"/>
    <x v="1569"/>
    <n v="46190.47"/>
    <n v="39737.379999999997"/>
    <x v="1708"/>
    <n v="270255.40999999997"/>
    <n v="2.5311E-2"/>
  </r>
  <r>
    <x v="75"/>
    <x v="6"/>
    <s v="NVIDIA Corporation"/>
    <x v="0"/>
    <x v="1570"/>
    <n v="13587.24"/>
    <n v="15979.61"/>
    <x v="1709"/>
    <n v="-63015.03"/>
    <n v="6.4019999999999997E-3"/>
  </r>
  <r>
    <x v="75"/>
    <x v="7"/>
    <s v="JPMorgan Chase &amp; Co."/>
    <x v="0"/>
    <x v="1571"/>
    <n v="23530.04"/>
    <n v="24837.51"/>
    <x v="1710"/>
    <n v="-43303.41"/>
    <n v="1.2511E-2"/>
  </r>
  <r>
    <x v="75"/>
    <x v="23"/>
    <s v="Visa Inc."/>
    <x v="0"/>
    <x v="842"/>
    <n v="44848.92"/>
    <n v="45122.84"/>
    <x v="1711"/>
    <n v="-4010.19"/>
    <n v="1.0047E-2"/>
  </r>
  <r>
    <x v="75"/>
    <x v="8"/>
    <s v="Johnson &amp; Johnson"/>
    <x v="0"/>
    <x v="1572"/>
    <n v="223.27"/>
    <n v="187.14"/>
    <x v="1712"/>
    <n v="3029.86"/>
    <n v="2.3900000000000001E-4"/>
  </r>
  <r>
    <x v="75"/>
    <x v="24"/>
    <s v="Procter &amp; Gamble Co."/>
    <x v="0"/>
    <x v="1573"/>
    <n v="48961.02"/>
    <n v="58342.85"/>
    <x v="1713"/>
    <n v="-151891.82999999999"/>
    <n v="1.4366E-2"/>
  </r>
  <r>
    <x v="75"/>
    <x v="9"/>
    <s v="The Walt Disney Company"/>
    <x v="0"/>
    <x v="1574"/>
    <n v="31649.08"/>
    <n v="30238.799999999999"/>
    <x v="1714"/>
    <n v="139885.67000000001"/>
    <n v="4.5617999999999999E-2"/>
  </r>
  <r>
    <x v="75"/>
    <x v="10"/>
    <s v="Netflix, Inc."/>
    <x v="0"/>
    <x v="1575"/>
    <n v="44965.93"/>
    <n v="36176.86"/>
    <x v="1715"/>
    <n v="535430.14"/>
    <n v="3.3519E-2"/>
  </r>
  <r>
    <x v="75"/>
    <x v="11"/>
    <s v="Euro / US Dollar"/>
    <x v="1"/>
    <x v="1576"/>
    <n v="23019.03"/>
    <n v="24127.83"/>
    <x v="1716"/>
    <n v="-36313.199999999997"/>
    <n v="1.2017999999999999E-2"/>
  </r>
  <r>
    <x v="75"/>
    <x v="13"/>
    <s v="US Dollar / Japanese Yen"/>
    <x v="1"/>
    <x v="1577"/>
    <n v="13623.33"/>
    <n v="12380.32"/>
    <x v="1717"/>
    <n v="32952.199999999997"/>
    <n v="4.9919999999999999E-3"/>
  </r>
  <r>
    <x v="75"/>
    <x v="14"/>
    <s v="Australian Dollar / US Dollar"/>
    <x v="1"/>
    <x v="910"/>
    <n v="39861.18"/>
    <n v="36119.050000000003"/>
    <x v="1718"/>
    <n v="218989.45"/>
    <n v="3.2147000000000002E-2"/>
  </r>
  <r>
    <x v="75"/>
    <x v="15"/>
    <s v="US Dollar / Canadian Dollar"/>
    <x v="1"/>
    <x v="1343"/>
    <n v="14160.63"/>
    <n v="15035.49"/>
    <x v="1719"/>
    <n v="-5240.41"/>
    <n v="1.3699999999999999E-3"/>
  </r>
  <r>
    <x v="75"/>
    <x v="16"/>
    <s v="New Zealand Dollar / US Dollar"/>
    <x v="1"/>
    <x v="1578"/>
    <n v="44087.38"/>
    <n v="50316.32"/>
    <x v="1720"/>
    <n v="-363583.23"/>
    <n v="4.4667999999999999E-2"/>
  </r>
  <r>
    <x v="75"/>
    <x v="17"/>
    <s v="Swiss Franc / US Dollar"/>
    <x v="1"/>
    <x v="1323"/>
    <n v="38490.019999999997"/>
    <n v="34761.370000000003"/>
    <x v="1721"/>
    <n v="356831.8"/>
    <n v="5.0595000000000001E-2"/>
  </r>
  <r>
    <x v="75"/>
    <x v="18"/>
    <s v="Bitcoin"/>
    <x v="2"/>
    <x v="1579"/>
    <n v="49218.81"/>
    <n v="41268.36"/>
    <x v="1722"/>
    <n v="400861.69"/>
    <n v="3.1646000000000001E-2"/>
  </r>
  <r>
    <x v="75"/>
    <x v="19"/>
    <s v="Ethereum"/>
    <x v="2"/>
    <x v="1580"/>
    <n v="24785.71"/>
    <n v="21843.93"/>
    <x v="1723"/>
    <n v="38860.910000000003"/>
    <n v="4.3889999999999997E-3"/>
  </r>
  <r>
    <x v="75"/>
    <x v="20"/>
    <s v="Ripple"/>
    <x v="2"/>
    <x v="440"/>
    <n v="48533.06"/>
    <n v="48935.97"/>
    <x v="1724"/>
    <n v="-2179.7399999999998"/>
    <n v="4.0260000000000001E-3"/>
  </r>
  <r>
    <x v="75"/>
    <x v="21"/>
    <s v="SPDR S&amp;P 500 ETF Trust"/>
    <x v="3"/>
    <x v="1581"/>
    <n v="38634.9"/>
    <n v="40297.31"/>
    <x v="1725"/>
    <n v="-118413.46"/>
    <n v="4.3656E-2"/>
  </r>
  <r>
    <x v="75"/>
    <x v="22"/>
    <s v="Invesco QQQ Trust"/>
    <x v="3"/>
    <x v="1582"/>
    <n v="45900.17"/>
    <n v="45887.63"/>
    <x v="1726"/>
    <n v="157.63"/>
    <n v="8.7729999999999995E-3"/>
  </r>
  <r>
    <x v="76"/>
    <x v="0"/>
    <s v="Apple Inc."/>
    <x v="0"/>
    <x v="491"/>
    <n v="3825.24"/>
    <n v="3423.54"/>
    <x v="1727"/>
    <n v="35474.129999999997"/>
    <n v="4.5979999999999997E-3"/>
  </r>
  <r>
    <x v="76"/>
    <x v="1"/>
    <s v="Microsoft Corporation"/>
    <x v="0"/>
    <x v="1229"/>
    <n v="8377.69"/>
    <n v="7785.14"/>
    <x v="1728"/>
    <n v="22350.99"/>
    <n v="4.4660000000000004E-3"/>
  </r>
  <r>
    <x v="76"/>
    <x v="2"/>
    <s v="Alphabet Inc."/>
    <x v="0"/>
    <x v="866"/>
    <n v="27149.32"/>
    <n v="29373.25"/>
    <x v="1729"/>
    <n v="-109684.23"/>
    <n v="2.2033000000000001E-2"/>
  </r>
  <r>
    <x v="76"/>
    <x v="3"/>
    <s v="Amazon.com, Inc."/>
    <x v="0"/>
    <x v="1583"/>
    <n v="5316.23"/>
    <n v="6359.08"/>
    <x v="1730"/>
    <n v="-8248.94"/>
    <n v="7.6499999999999995E-4"/>
  </r>
  <r>
    <x v="76"/>
    <x v="4"/>
    <s v="Tesla, Inc."/>
    <x v="0"/>
    <x v="1584"/>
    <n v="9227.89"/>
    <n v="9737.83"/>
    <x v="1731"/>
    <n v="-43814.04"/>
    <n v="1.2725E-2"/>
  </r>
  <r>
    <x v="76"/>
    <x v="5"/>
    <s v="Meta Platforms, Inc."/>
    <x v="0"/>
    <x v="1585"/>
    <n v="4168.5"/>
    <n v="4767.13"/>
    <x v="1732"/>
    <n v="-40718.81"/>
    <n v="4.9319999999999998E-3"/>
  </r>
  <r>
    <x v="76"/>
    <x v="6"/>
    <s v="NVIDIA Corporation"/>
    <x v="0"/>
    <x v="1012"/>
    <n v="35027.68"/>
    <n v="34258.19"/>
    <x v="1733"/>
    <n v="6809.99"/>
    <n v="4.6109999999999996E-3"/>
  </r>
  <r>
    <x v="76"/>
    <x v="7"/>
    <s v="JPMorgan Chase &amp; Co."/>
    <x v="0"/>
    <x v="1586"/>
    <n v="5032.5200000000004"/>
    <n v="4298.93"/>
    <x v="1734"/>
    <n v="59714.23"/>
    <n v="5.3220000000000003E-3"/>
  </r>
  <r>
    <x v="76"/>
    <x v="23"/>
    <s v="Visa Inc."/>
    <x v="0"/>
    <x v="1587"/>
    <n v="9065.4500000000007"/>
    <n v="9268.76"/>
    <x v="1735"/>
    <n v="-11682.19"/>
    <n v="8.0999999999999996E-3"/>
  </r>
  <r>
    <x v="76"/>
    <x v="8"/>
    <s v="Johnson &amp; Johnson"/>
    <x v="0"/>
    <x v="1588"/>
    <n v="1969.91"/>
    <n v="2167.9299999999998"/>
    <x v="1736"/>
    <n v="-6124.76"/>
    <n v="1.0200000000000001E-3"/>
  </r>
  <r>
    <x v="76"/>
    <x v="24"/>
    <s v="Procter &amp; Gamble Co. "/>
    <x v="0"/>
    <x v="1589"/>
    <n v="38719.68"/>
    <n v="33984.11"/>
    <x v="1737"/>
    <n v="407401.09"/>
    <n v="4.4465999999999999E-2"/>
  </r>
  <r>
    <x v="76"/>
    <x v="9"/>
    <s v="The Walt Disney Company"/>
    <x v="0"/>
    <x v="1590"/>
    <n v="31985.040000000001"/>
    <n v="37563.339999999997"/>
    <x v="1738"/>
    <n v="-181183.18"/>
    <n v="1.8556E-2"/>
  </r>
  <r>
    <x v="76"/>
    <x v="10"/>
    <s v="Netflix, Inc."/>
    <x v="0"/>
    <x v="1591"/>
    <n v="15019.09"/>
    <n v="15752.38"/>
    <x v="1739"/>
    <n v="-5316.35"/>
    <n v="1.737E-3"/>
  </r>
  <r>
    <x v="76"/>
    <x v="11"/>
    <s v="Euro / US Dollar"/>
    <x v="1"/>
    <x v="1592"/>
    <n v="32796.21"/>
    <n v="30013.93"/>
    <x v="1740"/>
    <n v="39174.5"/>
    <n v="6.4270000000000004E-3"/>
  </r>
  <r>
    <x v="76"/>
    <x v="12"/>
    <s v="British Pound / US Dollar"/>
    <x v="1"/>
    <x v="1593"/>
    <n v="1148.19"/>
    <n v="1020.52"/>
    <x v="1741"/>
    <n v="8039.38"/>
    <n v="9.77E-4"/>
  </r>
  <r>
    <x v="76"/>
    <x v="13"/>
    <s v="US Dollar / Japanese Yen "/>
    <x v="1"/>
    <x v="1594"/>
    <n v="11111.49"/>
    <n v="11825.53"/>
    <x v="1742"/>
    <n v="-13466.79"/>
    <n v="3.392E-3"/>
  </r>
  <r>
    <x v="76"/>
    <x v="14"/>
    <s v="Australian Dollar / US Dollar"/>
    <x v="1"/>
    <x v="1595"/>
    <n v="47891.93"/>
    <n v="55841.35"/>
    <x v="1743"/>
    <n v="-457012.16"/>
    <n v="4.8826000000000001E-2"/>
  </r>
  <r>
    <x v="76"/>
    <x v="15"/>
    <s v="US Dollar / Canadian Dollar"/>
    <x v="1"/>
    <x v="1596"/>
    <n v="21507.67"/>
    <n v="22691.73"/>
    <x v="1744"/>
    <n v="-73719.58"/>
    <n v="2.1486999999999999E-2"/>
  </r>
  <r>
    <x v="76"/>
    <x v="16"/>
    <s v="New Zealand Dollar / US Dollar"/>
    <x v="1"/>
    <x v="1597"/>
    <n v="11691.74"/>
    <n v="12889.66"/>
    <x v="1745"/>
    <n v="-58302.77"/>
    <n v="9.5409999999999991E-3"/>
  </r>
  <r>
    <x v="76"/>
    <x v="18"/>
    <s v="Bitcoin"/>
    <x v="2"/>
    <x v="1598"/>
    <n v="38698.120000000003"/>
    <n v="38681.050000000003"/>
    <x v="1746"/>
    <n v="573.89"/>
    <n v="1.9779000000000001E-2"/>
  </r>
  <r>
    <x v="76"/>
    <x v="19"/>
    <s v="Ethereum"/>
    <x v="2"/>
    <x v="1599"/>
    <n v="258.27999999999997"/>
    <n v="209.92"/>
    <x v="1747"/>
    <n v="1626.83"/>
    <n v="1.07E-4"/>
  </r>
  <r>
    <x v="76"/>
    <x v="20"/>
    <s v="Ripple"/>
    <x v="2"/>
    <x v="1600"/>
    <n v="14103.8"/>
    <n v="16680.21"/>
    <x v="1748"/>
    <n v="-90071.29"/>
    <n v="8.8690000000000001E-3"/>
  </r>
  <r>
    <x v="76"/>
    <x v="21"/>
    <s v="SPDR S&amp;P 500 ETF Trust"/>
    <x v="3"/>
    <x v="1601"/>
    <n v="11096.73"/>
    <n v="9518.33"/>
    <x v="1749"/>
    <n v="122278.65"/>
    <n v="1.1214999999999999E-2"/>
  </r>
  <r>
    <x v="76"/>
    <x v="22"/>
    <s v="Invesco QQQ Trust"/>
    <x v="3"/>
    <x v="1602"/>
    <n v="2323.58"/>
    <n v="1877.69"/>
    <x v="1750"/>
    <n v="18615.91"/>
    <n v="1.1919999999999999E-3"/>
  </r>
  <r>
    <x v="77"/>
    <x v="0"/>
    <s v="Apple Inc."/>
    <x v="0"/>
    <x v="772"/>
    <n v="6958.95"/>
    <n v="5931.87"/>
    <x v="1751"/>
    <n v="20449.16"/>
    <n v="1.7960000000000001E-3"/>
  </r>
  <r>
    <x v="77"/>
    <x v="4"/>
    <s v="Tesla, Inc."/>
    <x v="0"/>
    <x v="1603"/>
    <n v="35902.720000000001"/>
    <n v="32754.38"/>
    <x v="1752"/>
    <n v="128357.82"/>
    <n v="2.0310000000000002E-2"/>
  </r>
  <r>
    <x v="77"/>
    <x v="5"/>
    <s v="Meta Platforms, Inc."/>
    <x v="0"/>
    <x v="1604"/>
    <n v="14297.02"/>
    <n v="15896.2"/>
    <x v="1753"/>
    <n v="-42474.22"/>
    <n v="6.4209999999999996E-3"/>
  </r>
  <r>
    <x v="77"/>
    <x v="6"/>
    <s v="NVIDIA Corporation"/>
    <x v="0"/>
    <x v="1605"/>
    <n v="16588.25"/>
    <n v="15192.35"/>
    <x v="1754"/>
    <n v="16988.099999999999"/>
    <n v="2.8119999999999998E-3"/>
  </r>
  <r>
    <x v="77"/>
    <x v="7"/>
    <s v="JPMorgan Chase &amp; Co."/>
    <x v="0"/>
    <x v="1606"/>
    <n v="46001.440000000002"/>
    <n v="49131.01"/>
    <x v="1755"/>
    <n v="-286918.98"/>
    <n v="6.8505999999999997E-2"/>
  </r>
  <r>
    <x v="77"/>
    <x v="23"/>
    <s v="Visa Inc."/>
    <x v="0"/>
    <x v="1607"/>
    <n v="39192"/>
    <n v="33863.78"/>
    <x v="1756"/>
    <n v="89940.35"/>
    <n v="8.6940000000000003E-3"/>
  </r>
  <r>
    <x v="77"/>
    <x v="8"/>
    <s v="Johnson &amp; Johnson"/>
    <x v="0"/>
    <x v="1608"/>
    <n v="5711.58"/>
    <n v="5662.37"/>
    <x v="1757"/>
    <n v="569.85"/>
    <n v="9.9700000000000006E-4"/>
  </r>
  <r>
    <x v="77"/>
    <x v="24"/>
    <s v="Procter &amp; Gamble Co."/>
    <x v="0"/>
    <x v="1265"/>
    <n v="26966.77"/>
    <n v="27891.99"/>
    <x v="1758"/>
    <n v="-47371.26"/>
    <n v="2.172E-2"/>
  </r>
  <r>
    <x v="77"/>
    <x v="10"/>
    <s v="Netflix, Inc."/>
    <x v="0"/>
    <x v="1609"/>
    <n v="7442.16"/>
    <n v="6677.97"/>
    <x v="1759"/>
    <n v="69732.34"/>
    <n v="9.2680000000000002E-3"/>
  </r>
  <r>
    <x v="77"/>
    <x v="11"/>
    <s v="Euro / US Dollar"/>
    <x v="1"/>
    <x v="1610"/>
    <n v="48222.8"/>
    <n v="52343.06"/>
    <x v="1760"/>
    <n v="-207990.72"/>
    <n v="4.0185999999999999E-2"/>
  </r>
  <r>
    <x v="77"/>
    <x v="12"/>
    <s v="British Pound / US Dollar"/>
    <x v="1"/>
    <x v="371"/>
    <n v="2081.38"/>
    <n v="1747"/>
    <x v="1761"/>
    <n v="18310.650000000001"/>
    <n v="1.4549999999999999E-3"/>
  </r>
  <r>
    <x v="77"/>
    <x v="13"/>
    <s v="US Dollar / Japanese Yen"/>
    <x v="1"/>
    <x v="1611"/>
    <n v="43577.8"/>
    <n v="41290.839999999997"/>
    <x v="1762"/>
    <n v="201938.57"/>
    <n v="5.5452000000000001E-2"/>
  </r>
  <r>
    <x v="77"/>
    <x v="14"/>
    <s v="Australian Dollar / US Dollar"/>
    <x v="1"/>
    <x v="1612"/>
    <n v="15714.49"/>
    <n v="17294.560000000001"/>
    <x v="1763"/>
    <n v="-108866.82"/>
    <n v="1.8123E-2"/>
  </r>
  <r>
    <x v="77"/>
    <x v="15"/>
    <s v="US Dollar / Canadian Dollar"/>
    <x v="1"/>
    <x v="1613"/>
    <n v="41526.44"/>
    <n v="33581.269999999997"/>
    <x v="1764"/>
    <n v="574197.43999999994"/>
    <n v="3.6910999999999999E-2"/>
  </r>
  <r>
    <x v="77"/>
    <x v="16"/>
    <s v="New Zealand Dollar / US Dollar"/>
    <x v="1"/>
    <x v="1614"/>
    <n v="40924.800000000003"/>
    <n v="33627.69"/>
    <x v="1765"/>
    <n v="112667.38"/>
    <n v="7.8969999999999995E-3"/>
  </r>
  <r>
    <x v="77"/>
    <x v="17"/>
    <s v="Swiss Franc / US Dollar"/>
    <x v="1"/>
    <x v="1615"/>
    <n v="38885.760000000002"/>
    <n v="35112.300000000003"/>
    <x v="1766"/>
    <n v="176899.8"/>
    <n v="2.5035000000000002E-2"/>
  </r>
  <r>
    <x v="77"/>
    <x v="18"/>
    <s v="Bitcoin"/>
    <x v="2"/>
    <x v="1330"/>
    <n v="14649.52"/>
    <n v="14611.01"/>
    <x v="1767"/>
    <n v="3073.48"/>
    <n v="1.7735000000000001E-2"/>
  </r>
  <r>
    <x v="77"/>
    <x v="19"/>
    <s v="Ethereum"/>
    <x v="2"/>
    <x v="1616"/>
    <n v="43863.49"/>
    <n v="41645.410000000003"/>
    <x v="1768"/>
    <n v="108796.82"/>
    <n v="3.1067999999999998E-2"/>
  </r>
  <r>
    <x v="77"/>
    <x v="20"/>
    <s v="Ripple"/>
    <x v="2"/>
    <x v="1617"/>
    <n v="47342.77"/>
    <n v="56528.1"/>
    <x v="1769"/>
    <n v="-639850.09"/>
    <n v="5.9888999999999998E-2"/>
  </r>
  <r>
    <x v="77"/>
    <x v="22"/>
    <s v="Invesco QQQ Trust"/>
    <x v="3"/>
    <x v="440"/>
    <n v="3386.83"/>
    <n v="2896.85"/>
    <x v="1770"/>
    <n v="2650.79"/>
    <n v="2.3800000000000001E-4"/>
  </r>
  <r>
    <x v="78"/>
    <x v="0"/>
    <s v="Apple Inc."/>
    <x v="0"/>
    <x v="1618"/>
    <n v="12671.3"/>
    <n v="15026.59"/>
    <x v="1771"/>
    <n v="-98521.78"/>
    <n v="9.5600000000000008E-3"/>
  </r>
  <r>
    <x v="78"/>
    <x v="1"/>
    <s v="Microsoft Corporation"/>
    <x v="0"/>
    <x v="1619"/>
    <n v="27022.06"/>
    <n v="26000.32"/>
    <x v="1772"/>
    <n v="99967.039999999994"/>
    <n v="3.8690000000000002E-2"/>
  </r>
  <r>
    <x v="78"/>
    <x v="2"/>
    <s v="Alphabet Inc."/>
    <x v="0"/>
    <x v="1620"/>
    <n v="29977.71"/>
    <n v="24270.28"/>
    <x v="1773"/>
    <n v="503908.99"/>
    <n v="3.2590000000000001E-2"/>
  </r>
  <r>
    <x v="78"/>
    <x v="4"/>
    <s v="Tesla, Inc."/>
    <x v="0"/>
    <x v="1621"/>
    <n v="26539.200000000001"/>
    <n v="28565.98"/>
    <x v="1774"/>
    <n v="-161676.24"/>
    <n v="3.4657E-2"/>
  </r>
  <r>
    <x v="78"/>
    <x v="5"/>
    <s v="Meta Platforms, Inc."/>
    <x v="0"/>
    <x v="1622"/>
    <n v="3425.52"/>
    <n v="3126.6"/>
    <x v="1775"/>
    <n v="8743.41"/>
    <n v="1.3910000000000001E-3"/>
  </r>
  <r>
    <x v="78"/>
    <x v="6"/>
    <s v="NVIDIA Corporation"/>
    <x v="0"/>
    <x v="1623"/>
    <n v="25762.28"/>
    <n v="22848.48"/>
    <x v="1776"/>
    <n v="43095.1"/>
    <n v="5.1399999999999996E-3"/>
  </r>
  <r>
    <x v="78"/>
    <x v="7"/>
    <s v="JPMorgan Chase &amp; Co."/>
    <x v="0"/>
    <x v="1624"/>
    <n v="5517.29"/>
    <n v="6269.4"/>
    <x v="1777"/>
    <n v="-23894.53"/>
    <n v="3.029E-3"/>
  </r>
  <r>
    <x v="78"/>
    <x v="23"/>
    <s v="Visa Inc."/>
    <x v="0"/>
    <x v="1625"/>
    <n v="34701.86"/>
    <n v="36726.199999999997"/>
    <x v="1778"/>
    <n v="-126723.68"/>
    <n v="3.4965999999999997E-2"/>
  </r>
  <r>
    <x v="78"/>
    <x v="8"/>
    <s v="Johnson &amp; Johnson"/>
    <x v="0"/>
    <x v="1151"/>
    <n v="28572.89"/>
    <n v="32305.67"/>
    <x v="1779"/>
    <n v="-48862.09"/>
    <n v="6.4320000000000002E-3"/>
  </r>
  <r>
    <x v="78"/>
    <x v="24"/>
    <s v="Procter &amp; Gamble Co."/>
    <x v="0"/>
    <x v="776"/>
    <n v="16655.32"/>
    <n v="19846.75"/>
    <x v="1780"/>
    <n v="-278165.03999999998"/>
    <n v="2.6308999999999999E-2"/>
  </r>
  <r>
    <x v="78"/>
    <x v="9"/>
    <s v="The Walt Disney Company"/>
    <x v="0"/>
    <x v="1626"/>
    <n v="11985.98"/>
    <n v="10775.23"/>
    <x v="1781"/>
    <n v="48006.239999999998"/>
    <n v="6.4980000000000003E-3"/>
  </r>
  <r>
    <x v="78"/>
    <x v="10"/>
    <s v="Netflix, Inc."/>
    <x v="0"/>
    <x v="1627"/>
    <n v="2184.85"/>
    <n v="2343.31"/>
    <x v="1782"/>
    <n v="-5837.67"/>
    <n v="1.3129999999999999E-3"/>
  </r>
  <r>
    <x v="78"/>
    <x v="10"/>
    <s v="Netflix, Inc."/>
    <x v="0"/>
    <x v="1627"/>
    <n v="2184.85"/>
    <n v="2343.31"/>
    <x v="1782"/>
    <n v="-5837.67"/>
    <n v="1.3129999999999999E-3"/>
  </r>
  <r>
    <x v="78"/>
    <x v="11"/>
    <s v="Euro / US Dollar"/>
    <x v="1"/>
    <x v="1628"/>
    <n v="17061.8"/>
    <n v="14724.95"/>
    <x v="1783"/>
    <n v="186784.42"/>
    <n v="1.7899999999999999E-2"/>
  </r>
  <r>
    <x v="78"/>
    <x v="12"/>
    <s v="British Pound / US Dollar"/>
    <x v="1"/>
    <x v="1629"/>
    <n v="3080.28"/>
    <n v="2858.42"/>
    <x v="1784"/>
    <n v="16677.22"/>
    <n v="3.2680000000000001E-3"/>
  </r>
  <r>
    <x v="78"/>
    <x v="13"/>
    <s v="US Dollar / Japanese Yen"/>
    <x v="1"/>
    <x v="1630"/>
    <n v="28223.86"/>
    <n v="27906.639999999999"/>
    <x v="1785"/>
    <n v="17713.560000000001"/>
    <n v="2.3699999999999999E-2"/>
  </r>
  <r>
    <x v="78"/>
    <x v="14"/>
    <s v="Australian Dollar / US Dollar"/>
    <x v="1"/>
    <x v="1631"/>
    <n v="45994.3"/>
    <n v="54275.6"/>
    <x v="1786"/>
    <n v="-410504.04"/>
    <n v="4.0918999999999997E-2"/>
  </r>
  <r>
    <x v="78"/>
    <x v="15"/>
    <s v="US Dollar / Canadian Dollar"/>
    <x v="1"/>
    <x v="1632"/>
    <n v="3092.7"/>
    <n v="3021.67"/>
    <x v="1787"/>
    <n v="5619.89"/>
    <n v="3.6359999999999999E-3"/>
  </r>
  <r>
    <x v="78"/>
    <x v="16"/>
    <s v="New Zealand Dollar / US Dollar"/>
    <x v="1"/>
    <x v="1633"/>
    <n v="17452.96"/>
    <n v="18560.5"/>
    <x v="1788"/>
    <n v="-106999.44"/>
    <n v="2.7272000000000001E-2"/>
  </r>
  <r>
    <x v="78"/>
    <x v="17"/>
    <s v="Swiss Franc / US Dollar"/>
    <x v="1"/>
    <x v="1634"/>
    <n v="29136.560000000001"/>
    <n v="28842.13"/>
    <x v="1789"/>
    <n v="20433.439999999999"/>
    <n v="3.0443000000000001E-2"/>
  </r>
  <r>
    <x v="78"/>
    <x v="19"/>
    <s v="Ethereum"/>
    <x v="2"/>
    <x v="1635"/>
    <n v="18239.169999999998"/>
    <n v="20284.37"/>
    <x v="1790"/>
    <n v="-142754.96"/>
    <n v="2.1534000000000001E-2"/>
  </r>
  <r>
    <x v="78"/>
    <x v="20"/>
    <s v="Ripple"/>
    <x v="2"/>
    <x v="1636"/>
    <n v="34670.11"/>
    <n v="34368.35"/>
    <x v="1791"/>
    <n v="2118.36"/>
    <n v="3.669E-3"/>
  </r>
  <r>
    <x v="78"/>
    <x v="21"/>
    <s v="SPDR S&amp;P 500 ETF Trust"/>
    <x v="3"/>
    <x v="1637"/>
    <n v="3480.76"/>
    <n v="3771.53"/>
    <x v="1792"/>
    <n v="-4111.49"/>
    <n v="8.1099999999999998E-4"/>
  </r>
  <r>
    <x v="78"/>
    <x v="22"/>
    <s v="Invesco QQQ Trust"/>
    <x v="3"/>
    <x v="1638"/>
    <n v="29901.71"/>
    <n v="34249.620000000003"/>
    <x v="1793"/>
    <n v="-397485.93"/>
    <n v="4.7620999999999997E-2"/>
  </r>
  <r>
    <x v="79"/>
    <x v="0"/>
    <s v="Apple Inc."/>
    <x v="0"/>
    <x v="1639"/>
    <n v="23610.240000000002"/>
    <n v="19750.34"/>
    <x v="1794"/>
    <n v="228467.48"/>
    <n v="1.7780000000000001E-2"/>
  </r>
  <r>
    <x v="79"/>
    <x v="1"/>
    <s v="Microsoft Corporation"/>
    <x v="0"/>
    <x v="1640"/>
    <n v="43832.29"/>
    <n v="36672.18"/>
    <x v="1795"/>
    <n v="141770.18"/>
    <n v="1.1043000000000001E-2"/>
  </r>
  <r>
    <x v="79"/>
    <x v="2"/>
    <s v="Alphabet Inc."/>
    <x v="0"/>
    <x v="1641"/>
    <n v="44450.8"/>
    <n v="51592.12"/>
    <x v="1796"/>
    <n v="-214739.49"/>
    <n v="2.3595000000000001E-2"/>
  </r>
  <r>
    <x v="79"/>
    <x v="3"/>
    <s v="Amazon.com, Inc."/>
    <x v="0"/>
    <x v="1642"/>
    <n v="2500.48"/>
    <n v="2304.64"/>
    <x v="1797"/>
    <n v="8256.61"/>
    <n v="1.4779999999999999E-3"/>
  </r>
  <r>
    <x v="79"/>
    <x v="4"/>
    <s v="Tesla, Inc."/>
    <x v="0"/>
    <x v="1643"/>
    <n v="32592.09"/>
    <n v="35585.78"/>
    <x v="1798"/>
    <n v="-128908.29"/>
    <n v="2.3304999999999999E-2"/>
  </r>
  <r>
    <x v="79"/>
    <x v="5"/>
    <s v="Meta Platforms, Inc."/>
    <x v="0"/>
    <x v="1644"/>
    <n v="10054.61"/>
    <n v="8095.42"/>
    <x v="1799"/>
    <n v="164767.88"/>
    <n v="1.0355E-2"/>
  </r>
  <r>
    <x v="79"/>
    <x v="7"/>
    <s v="JPMorgan Chase &amp; Co."/>
    <x v="0"/>
    <x v="897"/>
    <n v="9001.93"/>
    <n v="9660.67"/>
    <x v="1800"/>
    <n v="-40848.47"/>
    <n v="9.1109999999999993E-3"/>
  </r>
  <r>
    <x v="79"/>
    <x v="23"/>
    <s v="Visa Inc."/>
    <x v="0"/>
    <x v="1645"/>
    <n v="32142.01"/>
    <n v="32294.3"/>
    <x v="1801"/>
    <n v="-8484.08"/>
    <n v="2.7362999999999998E-2"/>
  </r>
  <r>
    <x v="79"/>
    <x v="24"/>
    <s v="Procter &amp; Gamble Co."/>
    <x v="0"/>
    <x v="1646"/>
    <n v="10620.31"/>
    <n v="11808.74"/>
    <x v="1802"/>
    <n v="-67871.240000000005"/>
    <n v="1.0257E-2"/>
  </r>
  <r>
    <x v="79"/>
    <x v="9"/>
    <s v="The Walt Disney Company"/>
    <x v="0"/>
    <x v="1647"/>
    <n v="37354.86"/>
    <n v="31974.73"/>
    <x v="1803"/>
    <n v="531610.65"/>
    <n v="4.8051999999999997E-2"/>
  </r>
  <r>
    <x v="79"/>
    <x v="10"/>
    <s v="Netflix, Inc."/>
    <x v="0"/>
    <x v="1648"/>
    <n v="43341.36"/>
    <n v="43498.9"/>
    <x v="1804"/>
    <n v="-7955.77"/>
    <n v="3.3410000000000002E-2"/>
  </r>
  <r>
    <x v="79"/>
    <x v="11"/>
    <s v="Euro / US Dollar"/>
    <x v="1"/>
    <x v="1649"/>
    <n v="17889.599999999999"/>
    <n v="14939.83"/>
    <x v="1805"/>
    <n v="201056.32"/>
    <n v="1.5487000000000001E-2"/>
  </r>
  <r>
    <x v="79"/>
    <x v="12"/>
    <s v="British Pound / US Dollar"/>
    <x v="1"/>
    <x v="1650"/>
    <n v="34562.67"/>
    <n v="27804.880000000001"/>
    <x v="1806"/>
    <n v="364244.88"/>
    <n v="2.2793000000000001E-2"/>
  </r>
  <r>
    <x v="79"/>
    <x v="14"/>
    <s v="Australian Dollar / US Dollar"/>
    <x v="1"/>
    <x v="1651"/>
    <n v="7631.65"/>
    <n v="7090.46"/>
    <x v="1807"/>
    <n v="27400.45"/>
    <n v="5.4599999999999996E-3"/>
  </r>
  <r>
    <x v="79"/>
    <x v="15"/>
    <s v="US Dollar / Canadian Dollar"/>
    <x v="1"/>
    <x v="1652"/>
    <n v="45924.43"/>
    <n v="54029"/>
    <x v="1808"/>
    <n v="-752185.14"/>
    <n v="7.6263999999999998E-2"/>
  </r>
  <r>
    <x v="79"/>
    <x v="16"/>
    <s v="New Zealand Dollar / US Dollar"/>
    <x v="1"/>
    <x v="1653"/>
    <n v="47864.160000000003"/>
    <n v="54813.5"/>
    <x v="1809"/>
    <n v="-126547.48"/>
    <n v="1.5181E-2"/>
  </r>
  <r>
    <x v="79"/>
    <x v="17"/>
    <s v="Swiss Franc / US Dollar"/>
    <x v="1"/>
    <x v="1654"/>
    <n v="18065.830000000002"/>
    <n v="14767.64"/>
    <x v="1810"/>
    <n v="290042.83"/>
    <n v="1.9751000000000001E-2"/>
  </r>
  <r>
    <x v="79"/>
    <x v="19"/>
    <s v="Ethereum"/>
    <x v="2"/>
    <x v="1655"/>
    <n v="41783.949999999997"/>
    <n v="34031"/>
    <x v="1811"/>
    <n v="412301.88"/>
    <n v="2.7525000000000001E-2"/>
  </r>
  <r>
    <x v="79"/>
    <x v="20"/>
    <s v="Ripple"/>
    <x v="2"/>
    <x v="1656"/>
    <n v="10556.81"/>
    <n v="8948.23"/>
    <x v="1812"/>
    <n v="70407.55"/>
    <n v="5.9569999999999996E-3"/>
  </r>
  <r>
    <x v="79"/>
    <x v="21"/>
    <s v="SPDR S&amp;P 500 ETF Trust"/>
    <x v="3"/>
    <x v="1657"/>
    <n v="19257.04"/>
    <n v="20879.14"/>
    <x v="1813"/>
    <n v="-34729.160000000003"/>
    <n v="6.7990000000000004E-3"/>
  </r>
  <r>
    <x v="79"/>
    <x v="22"/>
    <s v="Invesco QQQ Trust"/>
    <x v="3"/>
    <x v="846"/>
    <n v="44208.800000000003"/>
    <n v="47575.38"/>
    <x v="1814"/>
    <n v="-121297.88"/>
    <n v="2.6069999999999999E-2"/>
  </r>
  <r>
    <x v="80"/>
    <x v="0"/>
    <s v="Apple Inc."/>
    <x v="0"/>
    <x v="1658"/>
    <n v="19033.86"/>
    <n v="22103.78"/>
    <x v="1815"/>
    <n v="-29839.62"/>
    <n v="3.2680000000000001E-3"/>
  </r>
  <r>
    <x v="80"/>
    <x v="1"/>
    <s v="Microsoft Corporation"/>
    <x v="0"/>
    <x v="1659"/>
    <n v="26832.23"/>
    <n v="30295.96"/>
    <x v="1816"/>
    <n v="-197952.17"/>
    <n v="2.6332999999999999E-2"/>
  </r>
  <r>
    <x v="80"/>
    <x v="2"/>
    <s v="Alphabet Inc."/>
    <x v="0"/>
    <x v="1660"/>
    <n v="17671.62"/>
    <n v="18004.080000000002"/>
    <x v="1817"/>
    <n v="-31344.33"/>
    <n v="2.5815999999999999E-2"/>
  </r>
  <r>
    <x v="80"/>
    <x v="4"/>
    <s v="Tesla, Inc."/>
    <x v="0"/>
    <x v="1661"/>
    <n v="41459.449999999997"/>
    <n v="37343.72"/>
    <x v="1818"/>
    <n v="105980.05"/>
    <n v="1.4625000000000001E-2"/>
  </r>
  <r>
    <x v="80"/>
    <x v="6"/>
    <s v="NVIDIA Corporation"/>
    <x v="0"/>
    <x v="1662"/>
    <n v="37912.75"/>
    <n v="41832.730000000003"/>
    <x v="1819"/>
    <n v="-361382.96"/>
    <n v="5.8653999999999998E-2"/>
  </r>
  <r>
    <x v="80"/>
    <x v="8"/>
    <s v="Johnson &amp; Johnson"/>
    <x v="0"/>
    <x v="1663"/>
    <n v="34195.33"/>
    <n v="36552.559999999998"/>
    <x v="1820"/>
    <n v="-71094.06"/>
    <n v="1.6767000000000001E-2"/>
  </r>
  <r>
    <x v="80"/>
    <x v="24"/>
    <s v="Procter &amp; Gamble Co."/>
    <x v="0"/>
    <x v="1664"/>
    <n v="32847.879999999997"/>
    <n v="33847.83"/>
    <x v="1821"/>
    <n v="-18509.07"/>
    <n v="9.5289999999999993E-3"/>
  </r>
  <r>
    <x v="80"/>
    <x v="9"/>
    <s v="The Walt Disney Company"/>
    <x v="0"/>
    <x v="1207"/>
    <n v="33398.54"/>
    <n v="28201.85"/>
    <x v="1822"/>
    <n v="116405.86"/>
    <n v="9.6080000000000002E-3"/>
  </r>
  <r>
    <x v="80"/>
    <x v="10"/>
    <s v="Netflix, Inc."/>
    <x v="0"/>
    <x v="1665"/>
    <n v="48840.42"/>
    <n v="54665.84"/>
    <x v="1823"/>
    <n v="-447858.29"/>
    <n v="6.3919000000000004E-2"/>
  </r>
  <r>
    <x v="80"/>
    <x v="12"/>
    <s v="British Pound / US Dollar"/>
    <x v="1"/>
    <x v="1666"/>
    <n v="49884.42"/>
    <n v="42708.99"/>
    <x v="1824"/>
    <n v="298497.89"/>
    <n v="2.7022000000000001E-2"/>
  </r>
  <r>
    <x v="80"/>
    <x v="13"/>
    <s v="US Dollar / Japanese Yen"/>
    <x v="1"/>
    <x v="842"/>
    <n v="37667.81"/>
    <n v="30567.39"/>
    <x v="1825"/>
    <n v="103950.15"/>
    <n v="6.8060000000000004E-3"/>
  </r>
  <r>
    <x v="80"/>
    <x v="14"/>
    <s v="Australian Dollar / US Dollar"/>
    <x v="1"/>
    <x v="1667"/>
    <n v="41616.26"/>
    <n v="37296.47"/>
    <x v="1826"/>
    <n v="55984.480000000003"/>
    <n v="7.3509999999999999E-3"/>
  </r>
  <r>
    <x v="80"/>
    <x v="15"/>
    <s v="US Dollar / Canadian Dollar"/>
    <x v="1"/>
    <x v="1668"/>
    <n v="30784.95"/>
    <n v="31895.34"/>
    <x v="1827"/>
    <n v="-40351.57"/>
    <n v="1.7628000000000001E-2"/>
  </r>
  <r>
    <x v="80"/>
    <x v="16"/>
    <s v="New Zealand Dollar / US Dollar"/>
    <x v="1"/>
    <x v="1669"/>
    <n v="39086.6"/>
    <n v="44211.4"/>
    <x v="1828"/>
    <n v="-130426.16"/>
    <n v="1.7113E-2"/>
  </r>
  <r>
    <x v="80"/>
    <x v="17"/>
    <s v="Swiss Franc / US Dollar"/>
    <x v="1"/>
    <x v="1106"/>
    <n v="40799.19"/>
    <n v="39179.26"/>
    <x v="1829"/>
    <n v="64926.79"/>
    <n v="2.3883000000000001E-2"/>
  </r>
  <r>
    <x v="80"/>
    <x v="18"/>
    <s v="Bitcoin"/>
    <x v="2"/>
    <x v="1670"/>
    <n v="23338.58"/>
    <n v="24331.67"/>
    <x v="1830"/>
    <n v="-46625.58"/>
    <n v="1.7374000000000001E-2"/>
  </r>
  <r>
    <x v="80"/>
    <x v="19"/>
    <s v="Ethereum"/>
    <x v="2"/>
    <x v="1671"/>
    <n v="12451.61"/>
    <n v="14358.86"/>
    <x v="1831"/>
    <n v="-126755.83"/>
    <n v="1.4514000000000001E-2"/>
  </r>
  <r>
    <x v="80"/>
    <x v="20"/>
    <s v="Ripple"/>
    <x v="2"/>
    <x v="1549"/>
    <n v="16048.25"/>
    <n v="15457.68"/>
    <x v="1832"/>
    <n v="39001.24"/>
    <n v="1.5526E-2"/>
  </r>
  <r>
    <x v="80"/>
    <x v="21"/>
    <s v="SPDR S&amp;P 500 ETF Trust"/>
    <x v="3"/>
    <x v="1672"/>
    <n v="8102.95"/>
    <n v="6843.89"/>
    <x v="1833"/>
    <n v="31841.63"/>
    <n v="2.6319999999999998E-3"/>
  </r>
  <r>
    <x v="80"/>
    <x v="22"/>
    <s v="Invesco QQQ Trust"/>
    <x v="3"/>
    <x v="292"/>
    <n v="28368.66"/>
    <n v="23551.84"/>
    <x v="1834"/>
    <n v="136749.51999999999"/>
    <n v="1.0168999999999999E-2"/>
  </r>
  <r>
    <x v="81"/>
    <x v="0"/>
    <s v="Apple Inc. "/>
    <x v="0"/>
    <x v="1673"/>
    <n v="32180.6"/>
    <n v="30201.58"/>
    <x v="1835"/>
    <n v="10073.209999999999"/>
    <n v="2.3379999999999998E-3"/>
  </r>
  <r>
    <x v="81"/>
    <x v="1"/>
    <s v="Microsoft Corporation"/>
    <x v="0"/>
    <x v="1674"/>
    <n v="38810.160000000003"/>
    <n v="36905.1"/>
    <x v="1836"/>
    <n v="10592.13"/>
    <n v="3.1210000000000001E-3"/>
  </r>
  <r>
    <x v="81"/>
    <x v="2"/>
    <s v="Alphabet Inc."/>
    <x v="0"/>
    <x v="1675"/>
    <n v="25159.89"/>
    <n v="24682.75"/>
    <x v="1837"/>
    <n v="29329.8"/>
    <n v="2.3075999999999999E-2"/>
  </r>
  <r>
    <x v="81"/>
    <x v="3"/>
    <s v="Amazon.com, Inc."/>
    <x v="0"/>
    <x v="1676"/>
    <n v="14893.92"/>
    <n v="12325.06"/>
    <x v="1838"/>
    <n v="178638.52"/>
    <n v="1.3035E-2"/>
  </r>
  <r>
    <x v="81"/>
    <x v="4"/>
    <s v="Tesla, Inc."/>
    <x v="0"/>
    <x v="1677"/>
    <n v="2442.44"/>
    <n v="2687.02"/>
    <x v="1839"/>
    <n v="-5231.57"/>
    <n v="8.7399999999999999E-4"/>
  </r>
  <r>
    <x v="81"/>
    <x v="5"/>
    <s v="Meta Platforms, Inc."/>
    <x v="0"/>
    <x v="1678"/>
    <n v="11817.57"/>
    <n v="9603.08"/>
    <x v="1840"/>
    <n v="87162.33"/>
    <n v="5.7489999999999998E-3"/>
  </r>
  <r>
    <x v="81"/>
    <x v="6"/>
    <s v="NVIDIA Corporation"/>
    <x v="0"/>
    <x v="1679"/>
    <n v="11893.2"/>
    <n v="12204.04"/>
    <x v="1841"/>
    <n v="-26390.32"/>
    <n v="1.5758000000000001E-2"/>
  </r>
  <r>
    <x v="81"/>
    <x v="23"/>
    <s v="Visa Inc."/>
    <x v="0"/>
    <x v="1680"/>
    <n v="21696.41"/>
    <n v="19691.61"/>
    <x v="1842"/>
    <n v="97012.27"/>
    <n v="1.4492E-2"/>
  </r>
  <r>
    <x v="81"/>
    <x v="8"/>
    <s v="Johnson &amp; Johnson"/>
    <x v="0"/>
    <x v="1681"/>
    <n v="5524.26"/>
    <n v="6145.37"/>
    <x v="1843"/>
    <n v="-7881.89"/>
    <n v="1.186E-3"/>
  </r>
  <r>
    <x v="81"/>
    <x v="24"/>
    <s v="Procter &amp; Gamble Co."/>
    <x v="0"/>
    <x v="1682"/>
    <n v="41138.68"/>
    <n v="42784.88"/>
    <x v="1844"/>
    <n v="-61156.33"/>
    <n v="2.4174000000000001E-2"/>
  </r>
  <r>
    <x v="81"/>
    <x v="9"/>
    <s v="The Walt Disney Company"/>
    <x v="0"/>
    <x v="357"/>
    <n v="21294.34"/>
    <n v="22015.4"/>
    <x v="1845"/>
    <n v="-13289.14"/>
    <n v="6.1710000000000003E-3"/>
  </r>
  <r>
    <x v="81"/>
    <x v="10"/>
    <s v="Netflix, Inc."/>
    <x v="0"/>
    <x v="1683"/>
    <n v="4940.3100000000004"/>
    <n v="5028.1899999999996"/>
    <x v="1846"/>
    <n v="-2171.5100000000002"/>
    <n v="1.89E-3"/>
  </r>
  <r>
    <x v="81"/>
    <x v="11"/>
    <s v="Euro / US Dollar"/>
    <x v="1"/>
    <x v="1684"/>
    <n v="19051.419999999998"/>
    <n v="15765.79"/>
    <x v="1847"/>
    <n v="106552.98"/>
    <n v="7.7759999999999999E-3"/>
  </r>
  <r>
    <x v="81"/>
    <x v="12"/>
    <s v="British Pound / US Dollar"/>
    <x v="1"/>
    <x v="1685"/>
    <n v="38961.18"/>
    <n v="41831.81"/>
    <x v="1848"/>
    <n v="-138995.9"/>
    <n v="3.0806E-2"/>
  </r>
  <r>
    <x v="81"/>
    <x v="13"/>
    <s v="US Dollar / Japanese Yen"/>
    <x v="1"/>
    <x v="863"/>
    <n v="13111.36"/>
    <n v="10631.81"/>
    <x v="1849"/>
    <n v="229829.49"/>
    <n v="1.4988E-2"/>
  </r>
  <r>
    <x v="81"/>
    <x v="14"/>
    <s v="Australian Dollar / US Dollar"/>
    <x v="1"/>
    <x v="1686"/>
    <n v="11581.7"/>
    <n v="9396.5"/>
    <x v="1850"/>
    <n v="172718.21"/>
    <n v="1.1296E-2"/>
  </r>
  <r>
    <x v="81"/>
    <x v="15"/>
    <s v="US Dollar / Canadian Dollar"/>
    <x v="1"/>
    <x v="1281"/>
    <n v="47605.39"/>
    <n v="52926.99"/>
    <x v="1851"/>
    <n v="-118192.74"/>
    <n v="1.7878000000000002E-2"/>
  </r>
  <r>
    <x v="81"/>
    <x v="16"/>
    <s v="New Zealand Dollar / US Dollar"/>
    <x v="1"/>
    <x v="1609"/>
    <n v="2512.98"/>
    <n v="2757.07"/>
    <x v="1852"/>
    <n v="-22273.21"/>
    <n v="3.826E-3"/>
  </r>
  <r>
    <x v="81"/>
    <x v="17"/>
    <s v="Swiss Franc / US Dollar"/>
    <x v="1"/>
    <x v="1687"/>
    <n v="22328.57"/>
    <n v="23073.35"/>
    <x v="1853"/>
    <n v="-41677.89"/>
    <n v="1.9637999999999999E-2"/>
  </r>
  <r>
    <x v="81"/>
    <x v="18"/>
    <s v="Bitcoin"/>
    <x v="2"/>
    <x v="1688"/>
    <n v="41634.89"/>
    <n v="41252.92"/>
    <x v="1854"/>
    <n v="25721.86"/>
    <n v="4.2250000000000003E-2"/>
  </r>
  <r>
    <x v="81"/>
    <x v="19"/>
    <s v="Ethereum"/>
    <x v="2"/>
    <x v="1689"/>
    <n v="39530.559999999998"/>
    <n v="47244.47"/>
    <x v="1855"/>
    <n v="-664167.65"/>
    <n v="6.1865999999999997E-2"/>
  </r>
  <r>
    <x v="81"/>
    <x v="20"/>
    <s v="Ripple"/>
    <x v="2"/>
    <x v="1690"/>
    <n v="34241.870000000003"/>
    <n v="40509.07"/>
    <x v="1856"/>
    <n v="-407556.02"/>
    <n v="4.0065000000000003E-2"/>
  </r>
  <r>
    <x v="81"/>
    <x v="21"/>
    <s v="SPDR S&amp;P 500 ETF Trust"/>
    <x v="3"/>
    <x v="1263"/>
    <n v="40902.449999999997"/>
    <n v="44908.38"/>
    <x v="1857"/>
    <n v="-154148.19"/>
    <n v="2.6282E-2"/>
  </r>
  <r>
    <x v="81"/>
    <x v="22"/>
    <s v="Invesco QQQ Trust"/>
    <x v="3"/>
    <x v="1691"/>
    <n v="42650.22"/>
    <n v="46241.83"/>
    <x v="1858"/>
    <n v="-90041.66"/>
    <n v="1.7631999999999998E-2"/>
  </r>
  <r>
    <x v="82"/>
    <x v="0"/>
    <s v="Apple Inc."/>
    <x v="0"/>
    <x v="200"/>
    <n v="21312.39"/>
    <n v="21259.119999999999"/>
    <x v="1859"/>
    <n v="2794.54"/>
    <n v="1.6962000000000001E-2"/>
  </r>
  <r>
    <x v="82"/>
    <x v="2"/>
    <s v="Alphabet Inc."/>
    <x v="0"/>
    <x v="1692"/>
    <n v="25804.11"/>
    <n v="24079.45"/>
    <x v="1860"/>
    <n v="57103.49"/>
    <n v="1.2126E-2"/>
  </r>
  <r>
    <x v="82"/>
    <x v="3"/>
    <s v="Amazon.com, Inc."/>
    <x v="0"/>
    <x v="1693"/>
    <n v="13937.01"/>
    <n v="15233.25"/>
    <x v="1861"/>
    <n v="-65810.100000000006"/>
    <n v="1.1762999999999999E-2"/>
  </r>
  <r>
    <x v="82"/>
    <x v="4"/>
    <s v="Tesla, Inc."/>
    <x v="0"/>
    <x v="1694"/>
    <n v="16147.11"/>
    <n v="18605.25"/>
    <x v="1862"/>
    <n v="-185048.78"/>
    <n v="2.1302000000000001E-2"/>
  </r>
  <r>
    <x v="82"/>
    <x v="6"/>
    <s v="NVIDIA Corporation"/>
    <x v="0"/>
    <x v="1695"/>
    <n v="15930.58"/>
    <n v="13342.28"/>
    <x v="1863"/>
    <n v="149370.79"/>
    <n v="1.1710999999999999E-2"/>
  </r>
  <r>
    <x v="82"/>
    <x v="7"/>
    <s v="JPMorgan Chase &amp; Co."/>
    <x v="0"/>
    <x v="1696"/>
    <n v="2326.15"/>
    <n v="2407.23"/>
    <x v="1864"/>
    <n v="-7783.68"/>
    <n v="3.5149999999999999E-3"/>
  </r>
  <r>
    <x v="82"/>
    <x v="23"/>
    <s v="Visa Inc."/>
    <x v="0"/>
    <x v="182"/>
    <n v="43314.86"/>
    <n v="46825.41"/>
    <x v="1865"/>
    <n v="-221410.39"/>
    <n v="4.4915999999999998E-2"/>
  </r>
  <r>
    <x v="82"/>
    <x v="8"/>
    <s v="Johnson &amp; Johnson "/>
    <x v="0"/>
    <x v="1697"/>
    <n v="48150.3"/>
    <n v="47581.52"/>
    <x v="1866"/>
    <n v="13986.3"/>
    <n v="1.7794999999999998E-2"/>
  </r>
  <r>
    <x v="82"/>
    <x v="24"/>
    <s v="Procter &amp; Gamble Co."/>
    <x v="0"/>
    <x v="1698"/>
    <n v="32529.8"/>
    <n v="34433.96"/>
    <x v="1867"/>
    <n v="-64798.559999999998"/>
    <n v="1.7822000000000001E-2"/>
  </r>
  <r>
    <x v="82"/>
    <x v="9"/>
    <s v="The Walt Disney Company"/>
    <x v="0"/>
    <x v="1699"/>
    <n v="9257.68"/>
    <n v="8275.2099999999991"/>
    <x v="1868"/>
    <n v="90063.02"/>
    <n v="1.1537E-2"/>
  </r>
  <r>
    <x v="82"/>
    <x v="10"/>
    <s v="Netflix, Inc."/>
    <x v="0"/>
    <x v="1700"/>
    <n v="13552.14"/>
    <n v="14470.44"/>
    <x v="1869"/>
    <n v="-80718.570000000007"/>
    <n v="1.9345000000000001E-2"/>
  </r>
  <r>
    <x v="82"/>
    <x v="11"/>
    <s v="Euro / US Dollar"/>
    <x v="1"/>
    <x v="1701"/>
    <n v="4561.25"/>
    <n v="4868.33"/>
    <x v="1870"/>
    <n v="-27627.99"/>
    <n v="6.6620000000000004E-3"/>
  </r>
  <r>
    <x v="82"/>
    <x v="12"/>
    <s v="British Pound / US Dollar"/>
    <x v="1"/>
    <x v="1702"/>
    <n v="26966.799999999999"/>
    <n v="29196.21"/>
    <x v="1871"/>
    <n v="-51900.66"/>
    <n v="1.0337000000000001E-2"/>
  </r>
  <r>
    <x v="82"/>
    <x v="13"/>
    <s v="US Dollar / Japanese Yen"/>
    <x v="1"/>
    <x v="1703"/>
    <n v="41236.1"/>
    <n v="39348.199999999997"/>
    <x v="1872"/>
    <n v="100643.95"/>
    <n v="3.1903000000000001E-2"/>
  </r>
  <r>
    <x v="82"/>
    <x v="14"/>
    <s v="Australian Dollar / US Dollar"/>
    <x v="1"/>
    <x v="1704"/>
    <n v="1780.93"/>
    <n v="2106.35"/>
    <x v="1873"/>
    <n v="-32236.11"/>
    <n v="3.173E-3"/>
  </r>
  <r>
    <x v="82"/>
    <x v="15"/>
    <s v="US Dollar / Canadian Dollar"/>
    <x v="1"/>
    <x v="1705"/>
    <n v="19198.490000000002"/>
    <n v="19725.919999999998"/>
    <x v="1874"/>
    <n v="-14245.88"/>
    <n v="8.1030000000000008E-3"/>
  </r>
  <r>
    <x v="82"/>
    <x v="17"/>
    <s v="Swiss Franc / US Dollar"/>
    <x v="1"/>
    <x v="1010"/>
    <n v="11519.01"/>
    <n v="10312.42"/>
    <x v="1875"/>
    <n v="67798.289999999994"/>
    <n v="8.8129999999999997E-3"/>
  </r>
  <r>
    <x v="82"/>
    <x v="18"/>
    <s v="Bitcoin"/>
    <x v="2"/>
    <x v="1706"/>
    <n v="40600.53"/>
    <n v="35334.28"/>
    <x v="1876"/>
    <n v="430779.25"/>
    <n v="4.3958999999999998E-2"/>
  </r>
  <r>
    <x v="82"/>
    <x v="19"/>
    <s v="Ethereum"/>
    <x v="2"/>
    <x v="1707"/>
    <n v="28889.33"/>
    <n v="27125.88"/>
    <x v="1877"/>
    <n v="148341.41"/>
    <n v="3.4703999999999999E-2"/>
  </r>
  <r>
    <x v="82"/>
    <x v="20"/>
    <s v="Ripple"/>
    <x v="2"/>
    <x v="1708"/>
    <n v="43284.13"/>
    <n v="38933.879999999997"/>
    <x v="1878"/>
    <n v="370380.28"/>
    <n v="5.0415000000000001E-2"/>
  </r>
  <r>
    <x v="82"/>
    <x v="22"/>
    <s v="Invesco QQQ Trust "/>
    <x v="3"/>
    <x v="613"/>
    <n v="36983.800000000003"/>
    <n v="38618.79"/>
    <x v="1879"/>
    <n v="-161324.46"/>
    <n v="5.7953999999999999E-2"/>
  </r>
  <r>
    <x v="83"/>
    <x v="0"/>
    <s v="Apple Inc."/>
    <x v="0"/>
    <x v="605"/>
    <n v="42670.559999999998"/>
    <n v="45102.400000000001"/>
    <x v="1880"/>
    <n v="-117871.28"/>
    <n v="3.3249000000000001E-2"/>
  </r>
  <r>
    <x v="83"/>
    <x v="1"/>
    <s v="Microsoft Corporation"/>
    <x v="0"/>
    <x v="1709"/>
    <n v="26189.5"/>
    <n v="29291.57"/>
    <x v="1881"/>
    <n v="-78823.600000000006"/>
    <n v="1.132E-2"/>
  </r>
  <r>
    <x v="83"/>
    <x v="3"/>
    <s v="Amazon.com, Inc."/>
    <x v="0"/>
    <x v="1683"/>
    <n v="48278.239999999998"/>
    <n v="50415.93"/>
    <x v="1882"/>
    <n v="-52822.32"/>
    <n v="1.8946999999999999E-2"/>
  </r>
  <r>
    <x v="83"/>
    <x v="4"/>
    <s v="Tesla, Inc."/>
    <x v="0"/>
    <x v="1710"/>
    <n v="20438.25"/>
    <n v="22133.88"/>
    <x v="1883"/>
    <n v="-134378.68"/>
    <n v="2.6678E-2"/>
  </r>
  <r>
    <x v="83"/>
    <x v="5"/>
    <s v="Meta Platforms, Inc."/>
    <x v="0"/>
    <x v="1711"/>
    <n v="41575.31"/>
    <n v="42191.61"/>
    <x v="1884"/>
    <n v="-7303.16"/>
    <n v="7.6039999999999996E-3"/>
  </r>
  <r>
    <x v="83"/>
    <x v="6"/>
    <s v="NVIDIA Corporation"/>
    <x v="0"/>
    <x v="1712"/>
    <n v="43567.24"/>
    <n v="52263.12"/>
    <x v="1885"/>
    <n v="-488708.46"/>
    <n v="4.4672000000000003E-2"/>
  </r>
  <r>
    <x v="83"/>
    <x v="7"/>
    <s v="JPMorgan Chase &amp; Co."/>
    <x v="0"/>
    <x v="1713"/>
    <n v="28657.05"/>
    <n v="31622.95"/>
    <x v="1886"/>
    <n v="-197084.06"/>
    <n v="3.1959000000000001E-2"/>
  </r>
  <r>
    <x v="83"/>
    <x v="23"/>
    <s v="Visa Inc."/>
    <x v="0"/>
    <x v="1714"/>
    <n v="38211.08"/>
    <n v="37282.93"/>
    <x v="1887"/>
    <n v="11648.28"/>
    <n v="7.1159999999999999E-3"/>
  </r>
  <r>
    <x v="83"/>
    <x v="8"/>
    <s v="Johnson &amp; Johnson"/>
    <x v="0"/>
    <x v="1715"/>
    <n v="43413.97"/>
    <n v="47027.98"/>
    <x v="1888"/>
    <n v="-68702.33"/>
    <n v="1.3597E-2"/>
  </r>
  <r>
    <x v="83"/>
    <x v="24"/>
    <s v="Procter &amp; Gamble Co."/>
    <x v="0"/>
    <x v="1716"/>
    <n v="15216.15"/>
    <n v="13884.79"/>
    <x v="1889"/>
    <n v="33936.370000000003"/>
    <n v="5.3829999999999998E-3"/>
  </r>
  <r>
    <x v="83"/>
    <x v="9"/>
    <s v="The Walt Disney Company"/>
    <x v="0"/>
    <x v="1717"/>
    <n v="11133.07"/>
    <n v="10864.74"/>
    <x v="1890"/>
    <n v="5178.7700000000004"/>
    <n v="3.189E-3"/>
  </r>
  <r>
    <x v="83"/>
    <x v="10"/>
    <s v="Netflix, Inc."/>
    <x v="0"/>
    <x v="1718"/>
    <n v="23088.31"/>
    <n v="22423.439999999999"/>
    <x v="1891"/>
    <n v="25896.69"/>
    <n v="1.3283E-2"/>
  </r>
  <r>
    <x v="83"/>
    <x v="11"/>
    <s v="Euro / US Dollar"/>
    <x v="1"/>
    <x v="1719"/>
    <n v="30280.57"/>
    <n v="34080.39"/>
    <x v="1892"/>
    <n v="-349241.46"/>
    <n v="4.7640000000000002E-2"/>
  </r>
  <r>
    <x v="83"/>
    <x v="12"/>
    <s v="British Pound / US Dollar"/>
    <x v="1"/>
    <x v="1720"/>
    <n v="29379.91"/>
    <n v="33474.78"/>
    <x v="1893"/>
    <n v="-150527.42000000001"/>
    <n v="1.8714999999999999E-2"/>
  </r>
  <r>
    <x v="83"/>
    <x v="14"/>
    <s v="Australian Dollar / US Dollar"/>
    <x v="1"/>
    <x v="137"/>
    <n v="23569.8"/>
    <n v="20813.990000000002"/>
    <x v="1894"/>
    <n v="96784.05"/>
    <n v="1.1117999999999999E-2"/>
  </r>
  <r>
    <x v="83"/>
    <x v="15"/>
    <s v="US Dollar / Canadian Dollar"/>
    <x v="1"/>
    <x v="1721"/>
    <n v="17866.28"/>
    <n v="17910.88"/>
    <x v="1895"/>
    <n v="-1801.84"/>
    <n v="1.1004999999999999E-2"/>
  </r>
  <r>
    <x v="83"/>
    <x v="16"/>
    <s v="New Zealand Dollar / US Dollar"/>
    <x v="1"/>
    <x v="1722"/>
    <n v="45691.13"/>
    <n v="52360.56"/>
    <x v="1896"/>
    <n v="-637664.19999999995"/>
    <n v="7.6138999999999998E-2"/>
  </r>
  <r>
    <x v="83"/>
    <x v="17"/>
    <s v="Swiss Franc / US Dollar"/>
    <x v="1"/>
    <x v="1723"/>
    <n v="49977"/>
    <n v="54712.07"/>
    <x v="1897"/>
    <n v="-36696.79"/>
    <n v="6.4489999999999999E-3"/>
  </r>
  <r>
    <x v="83"/>
    <x v="18"/>
    <s v="Bitcoin"/>
    <x v="2"/>
    <x v="533"/>
    <n v="28393.48"/>
    <n v="31069.26"/>
    <x v="1898"/>
    <n v="-165363.20000000001"/>
    <n v="2.9201999999999999E-2"/>
  </r>
  <r>
    <x v="83"/>
    <x v="19"/>
    <s v="Ethereum"/>
    <x v="2"/>
    <x v="1724"/>
    <n v="3843.51"/>
    <n v="4197.37"/>
    <x v="1899"/>
    <n v="-15276.14"/>
    <n v="2.7560000000000002E-3"/>
  </r>
  <r>
    <x v="83"/>
    <x v="20"/>
    <s v="Ripple"/>
    <x v="2"/>
    <x v="1725"/>
    <n v="20006.77"/>
    <n v="21214.37"/>
    <x v="1900"/>
    <n v="-72987.34"/>
    <n v="1.9501000000000001E-2"/>
  </r>
  <r>
    <x v="83"/>
    <x v="21"/>
    <s v="SPDR S&amp;P 500 ETF Trust"/>
    <x v="3"/>
    <x v="1726"/>
    <n v="858.46"/>
    <n v="907.19"/>
    <x v="1901"/>
    <n v="-2957.42"/>
    <n v="8.3699999999999996E-4"/>
  </r>
  <r>
    <x v="83"/>
    <x v="22"/>
    <s v="Invesco QQQ Trust"/>
    <x v="3"/>
    <x v="1727"/>
    <n v="15790.98"/>
    <n v="17927.03"/>
    <x v="1902"/>
    <n v="-184255.67"/>
    <n v="2.3519000000000002E-2"/>
  </r>
  <r>
    <x v="84"/>
    <x v="0"/>
    <s v="Apple Inc."/>
    <x v="0"/>
    <x v="1728"/>
    <n v="15430.18"/>
    <n v="14242.23"/>
    <x v="1903"/>
    <n v="48385.2"/>
    <n v="8.8229999999999992E-3"/>
  </r>
  <r>
    <x v="84"/>
    <x v="1"/>
    <s v="Microsoft Corporation"/>
    <x v="0"/>
    <x v="1729"/>
    <n v="6427.55"/>
    <n v="5625.33"/>
    <x v="1904"/>
    <n v="27058.880000000001"/>
    <n v="2.8860000000000001E-3"/>
  </r>
  <r>
    <x v="84"/>
    <x v="2"/>
    <s v="Alphabet Inc."/>
    <x v="0"/>
    <x v="1064"/>
    <n v="17880.29"/>
    <n v="14891.33"/>
    <x v="1905"/>
    <n v="79028.100000000006"/>
    <n v="5.9880000000000003E-3"/>
  </r>
  <r>
    <x v="84"/>
    <x v="4"/>
    <s v="Tesla, Inc."/>
    <x v="0"/>
    <x v="1730"/>
    <n v="47544.3"/>
    <n v="55829.65"/>
    <x v="1906"/>
    <n v="-316334.65999999997"/>
    <n v="3.2419000000000003E-2"/>
  </r>
  <r>
    <x v="84"/>
    <x v="5"/>
    <s v="Meta Platforms, Inc."/>
    <x v="0"/>
    <x v="1731"/>
    <n v="15193.36"/>
    <n v="17540.39"/>
    <x v="1907"/>
    <n v="-140469.75"/>
    <n v="1.5966000000000001E-2"/>
  </r>
  <r>
    <x v="84"/>
    <x v="6"/>
    <s v="NVIDIA Corporation"/>
    <x v="0"/>
    <x v="1732"/>
    <n v="23046.560000000001"/>
    <n v="25424.03"/>
    <x v="1908"/>
    <n v="-36874.559999999998"/>
    <n v="5.9969999999999997E-3"/>
  </r>
  <r>
    <x v="84"/>
    <x v="7"/>
    <s v="JPMorgan Chase &amp; Co."/>
    <x v="0"/>
    <x v="1733"/>
    <n v="36622.33"/>
    <n v="43840.63"/>
    <x v="1909"/>
    <n v="-561006.28"/>
    <n v="5.1822E-2"/>
  </r>
  <r>
    <x v="84"/>
    <x v="23"/>
    <s v="Visa Inc."/>
    <x v="0"/>
    <x v="645"/>
    <n v="30421.14"/>
    <n v="28838.94"/>
    <x v="1910"/>
    <n v="23369.09"/>
    <n v="6.4780000000000003E-3"/>
  </r>
  <r>
    <x v="84"/>
    <x v="8"/>
    <s v="Johnson &amp; Johnson"/>
    <x v="0"/>
    <x v="1734"/>
    <n v="9675.73"/>
    <n v="8091.53"/>
    <x v="1911"/>
    <n v="78988.210000000006"/>
    <n v="6.136E-3"/>
  </r>
  <r>
    <x v="84"/>
    <x v="9"/>
    <s v="The Walt Disney Company"/>
    <x v="0"/>
    <x v="1735"/>
    <n v="15167.9"/>
    <n v="16794.23"/>
    <x v="1912"/>
    <n v="-102979.22"/>
    <n v="1.6173E-2"/>
  </r>
  <r>
    <x v="84"/>
    <x v="10"/>
    <s v="Netflix, Inc."/>
    <x v="0"/>
    <x v="29"/>
    <n v="9204.43"/>
    <n v="9539.52"/>
    <x v="1913"/>
    <n v="-25295.94"/>
    <n v="1.0952999999999999E-2"/>
  </r>
  <r>
    <x v="84"/>
    <x v="11"/>
    <s v="Euro / US Dollar"/>
    <x v="1"/>
    <x v="1736"/>
    <n v="5166.88"/>
    <n v="5000.2"/>
    <x v="1914"/>
    <n v="12452.66"/>
    <n v="5.6820000000000004E-3"/>
  </r>
  <r>
    <x v="84"/>
    <x v="12"/>
    <s v="British Pound / US Dollar"/>
    <x v="1"/>
    <x v="1737"/>
    <n v="26331.29"/>
    <n v="22459.69"/>
    <x v="1915"/>
    <n v="277671.15000000002"/>
    <n v="2.4499E-2"/>
  </r>
  <r>
    <x v="84"/>
    <x v="13"/>
    <s v="US Dollar / Japanese Yen"/>
    <x v="1"/>
    <x v="1738"/>
    <n v="17804.87"/>
    <n v="18787.96"/>
    <x v="1916"/>
    <n v="-80613.38"/>
    <n v="2.3431E-2"/>
  </r>
  <r>
    <x v="84"/>
    <x v="15"/>
    <s v="US Dollar / Canadian Dollar"/>
    <x v="1"/>
    <x v="1739"/>
    <n v="27572.39"/>
    <n v="27085.63"/>
    <x v="1917"/>
    <n v="37582.74"/>
    <n v="3.1806000000000001E-2"/>
  </r>
  <r>
    <x v="84"/>
    <x v="16"/>
    <s v="New Zealand Dollar / US Dollar"/>
    <x v="1"/>
    <x v="1740"/>
    <n v="40256.97"/>
    <n v="41166.800000000003"/>
    <x v="1918"/>
    <n v="-15685.47"/>
    <n v="1.0794E-2"/>
  </r>
  <r>
    <x v="84"/>
    <x v="17"/>
    <s v="Swiss Franc / US Dollar"/>
    <x v="1"/>
    <x v="1741"/>
    <n v="32133.119999999999"/>
    <n v="34787.279999999999"/>
    <x v="1919"/>
    <n v="-246624.55"/>
    <n v="4.9161999999999997E-2"/>
  </r>
  <r>
    <x v="84"/>
    <x v="18"/>
    <s v="Bitcoin"/>
    <x v="2"/>
    <x v="1742"/>
    <n v="20937.080000000002"/>
    <n v="19752.98"/>
    <x v="1920"/>
    <n v="35404.589999999997"/>
    <n v="8.9829999999999997E-3"/>
  </r>
  <r>
    <x v="84"/>
    <x v="19"/>
    <s v="Ethereum"/>
    <x v="2"/>
    <x v="1743"/>
    <n v="31735.52"/>
    <n v="37727.85"/>
    <x v="1921"/>
    <n v="-525587.26"/>
    <n v="5.0327999999999998E-2"/>
  </r>
  <r>
    <x v="84"/>
    <x v="20"/>
    <s v="Ripple"/>
    <x v="2"/>
    <x v="1170"/>
    <n v="11043.47"/>
    <n v="11303.5"/>
    <x v="1922"/>
    <n v="-21192.45"/>
    <n v="1.4010999999999999E-2"/>
  </r>
  <r>
    <x v="84"/>
    <x v="21"/>
    <s v="SPDR S&amp;P 500 ETF Trust"/>
    <x v="3"/>
    <x v="826"/>
    <n v="19479.849999999999"/>
    <n v="23056.21"/>
    <x v="1923"/>
    <n v="-43059.37"/>
    <n v="4.2220000000000001E-3"/>
  </r>
  <r>
    <x v="84"/>
    <x v="22"/>
    <s v="Invesco QQQ Trust "/>
    <x v="3"/>
    <x v="1744"/>
    <n v="46106.8"/>
    <n v="45774.73"/>
    <x v="1924"/>
    <n v="13717.81"/>
    <n v="2.8760000000000001E-2"/>
  </r>
  <r>
    <x v="85"/>
    <x v="0"/>
    <s v="Apple Inc."/>
    <x v="0"/>
    <x v="1745"/>
    <n v="36519.21"/>
    <n v="41731.79"/>
    <x v="1925"/>
    <n v="-402359.05"/>
    <n v="4.8992000000000001E-2"/>
  </r>
  <r>
    <x v="85"/>
    <x v="1"/>
    <s v="Microsoft Corporation"/>
    <x v="0"/>
    <x v="1746"/>
    <n v="12995.58"/>
    <n v="14601.21"/>
    <x v="1926"/>
    <n v="-122959.15"/>
    <n v="1.7006E-2"/>
  </r>
  <r>
    <x v="85"/>
    <x v="2"/>
    <s v="Alphabet Inc."/>
    <x v="0"/>
    <x v="1747"/>
    <n v="2833.65"/>
    <n v="2906.64"/>
    <x v="1927"/>
    <n v="-1856.14"/>
    <n v="1.124E-3"/>
  </r>
  <r>
    <x v="85"/>
    <x v="3"/>
    <s v="Amazon.com, Inc."/>
    <x v="0"/>
    <x v="1748"/>
    <n v="38515.730000000003"/>
    <n v="43672.42"/>
    <x v="1928"/>
    <n v="-284803.99"/>
    <n v="3.6685000000000002E-2"/>
  </r>
  <r>
    <x v="85"/>
    <x v="4"/>
    <s v="Tesla, Inc."/>
    <x v="0"/>
    <x v="1749"/>
    <n v="45313.54"/>
    <n v="49245.02"/>
    <x v="1929"/>
    <n v="-78983.429999999993"/>
    <n v="1.5047E-2"/>
  </r>
  <r>
    <x v="85"/>
    <x v="5"/>
    <s v="Meta Platforms, Inc."/>
    <x v="0"/>
    <x v="1630"/>
    <n v="14915.34"/>
    <n v="17553.099999999999"/>
    <x v="1930"/>
    <n v="-147292.51999999999"/>
    <n v="1.4907E-2"/>
  </r>
  <r>
    <x v="85"/>
    <x v="6"/>
    <s v="NVIDIA Corporation"/>
    <x v="0"/>
    <x v="1750"/>
    <n v="14050.71"/>
    <n v="13069.71"/>
    <x v="1931"/>
    <n v="29959.74"/>
    <n v="6.071E-3"/>
  </r>
  <r>
    <x v="85"/>
    <x v="7"/>
    <s v="JPMorgan Chase &amp; Co."/>
    <x v="0"/>
    <x v="1751"/>
    <n v="31432.84"/>
    <n v="36760.9"/>
    <x v="1932"/>
    <n v="-193568.42"/>
    <n v="2.0312E-2"/>
  </r>
  <r>
    <x v="85"/>
    <x v="23"/>
    <s v="Visa Inc."/>
    <x v="0"/>
    <x v="1752"/>
    <n v="44368.38"/>
    <n v="51973.91"/>
    <x v="1933"/>
    <n v="-316770.32"/>
    <n v="3.2923000000000001E-2"/>
  </r>
  <r>
    <x v="85"/>
    <x v="8"/>
    <s v="Johnson &amp; Johnson"/>
    <x v="0"/>
    <x v="1753"/>
    <n v="17792.52"/>
    <n v="16499.310000000001"/>
    <x v="1934"/>
    <n v="81795.53"/>
    <n v="1.5872000000000001E-2"/>
  </r>
  <r>
    <x v="85"/>
    <x v="24"/>
    <s v="Procter &amp; Gamble Co."/>
    <x v="0"/>
    <x v="1754"/>
    <n v="2510.02"/>
    <n v="2967.26"/>
    <x v="1935"/>
    <n v="-41965.49"/>
    <n v="4.1419999999999998E-3"/>
  </r>
  <r>
    <x v="85"/>
    <x v="9"/>
    <s v="The Walt Disney Company"/>
    <x v="0"/>
    <x v="1755"/>
    <n v="31972.28"/>
    <n v="27784.58"/>
    <x v="1936"/>
    <n v="210055.03"/>
    <n v="2.1196E-2"/>
  </r>
  <r>
    <x v="85"/>
    <x v="10"/>
    <s v="Netflix, Inc. "/>
    <x v="0"/>
    <x v="1315"/>
    <n v="28394.93"/>
    <n v="28620.95"/>
    <x v="1937"/>
    <n v="-13009.71"/>
    <n v="2.5055999999999998E-2"/>
  </r>
  <r>
    <x v="85"/>
    <x v="11"/>
    <s v="Euro / US Dollar"/>
    <x v="1"/>
    <x v="1562"/>
    <n v="27686.37"/>
    <n v="22946.35"/>
    <x v="1938"/>
    <n v="433474.83"/>
    <n v="3.1914999999999999E-2"/>
  </r>
  <r>
    <x v="85"/>
    <x v="14"/>
    <s v="Australian Dollar / US Dollar"/>
    <x v="1"/>
    <x v="1756"/>
    <n v="35535.660000000003"/>
    <n v="40098.6"/>
    <x v="1939"/>
    <n v="-322280.45"/>
    <n v="4.3074000000000001E-2"/>
  </r>
  <r>
    <x v="85"/>
    <x v="15"/>
    <s v="US Dollar / Canadian Dollar"/>
    <x v="1"/>
    <x v="1757"/>
    <n v="48493.1"/>
    <n v="52811.99"/>
    <x v="1940"/>
    <n v="-411071.95"/>
    <n v="7.6450000000000004E-2"/>
  </r>
  <r>
    <x v="85"/>
    <x v="16"/>
    <s v="New Zealand Dollar / US Dollar"/>
    <x v="1"/>
    <x v="1758"/>
    <n v="7952.57"/>
    <n v="6942.25"/>
    <x v="1941"/>
    <n v="13629.22"/>
    <n v="1.4239999999999999E-3"/>
  </r>
  <r>
    <x v="85"/>
    <x v="17"/>
    <s v="Swiss Franc / US Dollar"/>
    <x v="1"/>
    <x v="1759"/>
    <n v="41562.85"/>
    <n v="47051.41"/>
    <x v="1942"/>
    <n v="-461368.35"/>
    <n v="6.0153999999999999E-2"/>
  </r>
  <r>
    <x v="85"/>
    <x v="18"/>
    <s v="Bitcoin"/>
    <x v="2"/>
    <x v="1760"/>
    <n v="34405.86"/>
    <n v="31638.74"/>
    <x v="1943"/>
    <n v="164366.93"/>
    <n v="2.8583000000000001E-2"/>
  </r>
  <r>
    <x v="85"/>
    <x v="19"/>
    <s v="Ethereum"/>
    <x v="2"/>
    <x v="1215"/>
    <n v="25877.119999999999"/>
    <n v="27368.6"/>
    <x v="1944"/>
    <n v="-115142.26"/>
    <n v="3.2134000000000003E-2"/>
  </r>
  <r>
    <x v="85"/>
    <x v="20"/>
    <s v="Ripple"/>
    <x v="2"/>
    <x v="1761"/>
    <n v="30645.599999999999"/>
    <n v="32467.69"/>
    <x v="1945"/>
    <n v="-61550.2"/>
    <n v="1.6681000000000001E-2"/>
  </r>
  <r>
    <x v="85"/>
    <x v="21"/>
    <s v="SPDR S&amp;P 500 ETF Trust"/>
    <x v="3"/>
    <x v="1762"/>
    <n v="47538.46"/>
    <n v="51834.49"/>
    <x v="1946"/>
    <n v="-251532.56"/>
    <n v="4.6157999999999998E-2"/>
  </r>
  <r>
    <x v="85"/>
    <x v="22"/>
    <s v="Invesco QQQ Trust"/>
    <x v="3"/>
    <x v="1763"/>
    <n v="29695.24"/>
    <n v="29298.76"/>
    <x v="1947"/>
    <n v="9912"/>
    <n v="1.1140000000000001E-2"/>
  </r>
  <r>
    <x v="86"/>
    <x v="0"/>
    <s v="Apple Inc."/>
    <x v="0"/>
    <x v="666"/>
    <n v="33167.35"/>
    <n v="37394.82"/>
    <x v="1948"/>
    <n v="-126697.28"/>
    <n v="1.7045000000000001E-2"/>
  </r>
  <r>
    <x v="86"/>
    <x v="1"/>
    <s v="Microsoft Corporation"/>
    <x v="0"/>
    <x v="1764"/>
    <n v="32414.93"/>
    <n v="35413.040000000001"/>
    <x v="1949"/>
    <n v="-112579.03"/>
    <n v="2.0223999999999999E-2"/>
  </r>
  <r>
    <x v="86"/>
    <x v="3"/>
    <s v="Amazon.com, Inc."/>
    <x v="0"/>
    <x v="1765"/>
    <n v="25089.22"/>
    <n v="26630.91"/>
    <x v="1950"/>
    <n v="-60742.59"/>
    <n v="1.5958E-2"/>
  </r>
  <r>
    <x v="86"/>
    <x v="4"/>
    <s v="Tesla, Inc."/>
    <x v="0"/>
    <x v="1766"/>
    <n v="36808.379999999997"/>
    <n v="41035.440000000002"/>
    <x v="1951"/>
    <n v="-106817.81"/>
    <n v="1.5771E-2"/>
  </r>
  <r>
    <x v="86"/>
    <x v="5"/>
    <s v="Meta Platforms, Inc."/>
    <x v="0"/>
    <x v="1767"/>
    <n v="48954.05"/>
    <n v="52271.98"/>
    <x v="1952"/>
    <n v="-96817.2"/>
    <n v="2.3198E-2"/>
  </r>
  <r>
    <x v="86"/>
    <x v="6"/>
    <s v="NVIDIA Corporation"/>
    <x v="0"/>
    <x v="451"/>
    <n v="10853.27"/>
    <n v="12758.37"/>
    <x v="1953"/>
    <n v="-103313.57"/>
    <n v="1.0522999999999999E-2"/>
  </r>
  <r>
    <x v="86"/>
    <x v="7"/>
    <s v="JPMorgan Chase &amp; Co."/>
    <x v="0"/>
    <x v="1768"/>
    <n v="32959.49"/>
    <n v="26885.9"/>
    <x v="1954"/>
    <n v="421446.41"/>
    <n v="2.8374E-2"/>
  </r>
  <r>
    <x v="86"/>
    <x v="23"/>
    <s v="Visa Inc."/>
    <x v="0"/>
    <x v="1769"/>
    <n v="26459.52"/>
    <n v="24488.98"/>
    <x v="1955"/>
    <n v="43194.239999999998"/>
    <n v="8.1639999999999994E-3"/>
  </r>
  <r>
    <x v="86"/>
    <x v="8"/>
    <s v="Johnson &amp; Johnson"/>
    <x v="0"/>
    <x v="1770"/>
    <n v="22269.58"/>
    <n v="23844.98"/>
    <x v="1956"/>
    <n v="-95484.99"/>
    <n v="2.1981000000000001E-2"/>
  </r>
  <r>
    <x v="86"/>
    <x v="24"/>
    <s v="Procter &amp; Gamble Co."/>
    <x v="0"/>
    <x v="1122"/>
    <n v="22733.64"/>
    <n v="19394.88"/>
    <x v="1957"/>
    <n v="171812.59"/>
    <n v="1.5179E-2"/>
  </r>
  <r>
    <x v="86"/>
    <x v="9"/>
    <s v="The Walt Disney Company"/>
    <x v="0"/>
    <x v="1771"/>
    <n v="30187.98"/>
    <n v="35148.17"/>
    <x v="1958"/>
    <n v="-114133.97"/>
    <n v="1.23E-2"/>
  </r>
  <r>
    <x v="86"/>
    <x v="10"/>
    <s v="Netflix, Inc."/>
    <x v="0"/>
    <x v="1772"/>
    <n v="20714.04"/>
    <n v="22939.77"/>
    <x v="1959"/>
    <n v="-164882.07999999999"/>
    <n v="2.5846000000000001E-2"/>
  </r>
  <r>
    <x v="86"/>
    <x v="11"/>
    <s v="Euro / US Dollar"/>
    <x v="1"/>
    <x v="1773"/>
    <n v="33683.75"/>
    <n v="30023.37"/>
    <x v="1960"/>
    <n v="336205.9"/>
    <n v="4.1940999999999999E-2"/>
  </r>
  <r>
    <x v="86"/>
    <x v="12"/>
    <s v="British Pound / US Dollar"/>
    <x v="1"/>
    <x v="1774"/>
    <n v="33476.03"/>
    <n v="29958.16"/>
    <x v="1961"/>
    <n v="334619.78999999998"/>
    <n v="4.3339999999999997E-2"/>
  </r>
  <r>
    <x v="86"/>
    <x v="13"/>
    <s v="US Dollar / Japanese Yen"/>
    <x v="1"/>
    <x v="1775"/>
    <n v="5202.24"/>
    <n v="5847.83"/>
    <x v="1962"/>
    <n v="-60814.58"/>
    <n v="8.378E-3"/>
  </r>
  <r>
    <x v="86"/>
    <x v="14"/>
    <s v="Australian Dollar / US Dollar"/>
    <x v="1"/>
    <x v="1776"/>
    <n v="29287.33"/>
    <n v="32681.360000000001"/>
    <x v="1963"/>
    <n v="-314660.52"/>
    <n v="4.6081999999999998E-2"/>
  </r>
  <r>
    <x v="86"/>
    <x v="15"/>
    <s v="US Dollar / Canadian Dollar"/>
    <x v="1"/>
    <x v="1777"/>
    <n v="31463.19"/>
    <n v="29922.03"/>
    <x v="1964"/>
    <n v="46373.5"/>
    <n v="1.3693E-2"/>
  </r>
  <r>
    <x v="86"/>
    <x v="16"/>
    <s v="New Zealand Dollar / US Dollar"/>
    <x v="1"/>
    <x v="1778"/>
    <n v="42503.08"/>
    <n v="49390.03"/>
    <x v="1965"/>
    <n v="-382707.81"/>
    <n v="4.1743000000000002E-2"/>
  </r>
  <r>
    <x v="86"/>
    <x v="17"/>
    <s v="Swiss Franc / US Dollar"/>
    <x v="1"/>
    <x v="1779"/>
    <n v="5031.3599999999997"/>
    <n v="5218.75"/>
    <x v="1966"/>
    <n v="-12392.1"/>
    <n v="5.2490000000000002E-3"/>
  </r>
  <r>
    <x v="86"/>
    <x v="18"/>
    <s v="Bitcoin"/>
    <x v="2"/>
    <x v="1780"/>
    <n v="6746.26"/>
    <n v="5472.3"/>
    <x v="1967"/>
    <n v="52601.81"/>
    <n v="3.4359999999999998E-3"/>
  </r>
  <r>
    <x v="86"/>
    <x v="19"/>
    <s v="Ethereum"/>
    <x v="2"/>
    <x v="1781"/>
    <n v="19470.59"/>
    <n v="17099.810000000001"/>
    <x v="1968"/>
    <n v="58487.14"/>
    <n v="6.4159999999999998E-3"/>
  </r>
  <r>
    <x v="86"/>
    <x v="20"/>
    <s v="Ripple"/>
    <x v="2"/>
    <x v="1782"/>
    <n v="5438.2"/>
    <n v="5532.74"/>
    <x v="1969"/>
    <n v="-4812.09"/>
    <n v="4.2830000000000003E-3"/>
  </r>
  <r>
    <x v="86"/>
    <x v="21"/>
    <s v="SPDR S&amp;P 500 ETF Trust"/>
    <x v="3"/>
    <x v="1783"/>
    <n v="24959.4"/>
    <n v="20384.810000000001"/>
    <x v="1970"/>
    <n v="439389.37"/>
    <n v="2.9779E-2"/>
  </r>
  <r>
    <x v="86"/>
    <x v="22"/>
    <s v="Invesco QQQ Trust"/>
    <x v="3"/>
    <x v="1784"/>
    <n v="8108.53"/>
    <n v="9227.35"/>
    <x v="1971"/>
    <n v="-93510.98"/>
    <n v="1.1730000000000001E-2"/>
  </r>
  <r>
    <x v="87"/>
    <x v="0"/>
    <s v="Apple Inc."/>
    <x v="0"/>
    <x v="903"/>
    <n v="11549.94"/>
    <n v="12389.53"/>
    <x v="1972"/>
    <n v="-58813.279999999999"/>
    <n v="1.32E-2"/>
  </r>
  <r>
    <x v="87"/>
    <x v="1"/>
    <s v="Microsoft Corporation"/>
    <x v="0"/>
    <x v="1785"/>
    <n v="40721.25"/>
    <n v="48833.72"/>
    <x v="1973"/>
    <n v="-141319.23000000001"/>
    <n v="1.2938E-2"/>
  </r>
  <r>
    <x v="87"/>
    <x v="4"/>
    <s v="Tesla, Inc."/>
    <x v="0"/>
    <x v="1786"/>
    <n v="543.02"/>
    <n v="622.27"/>
    <x v="1974"/>
    <n v="-2476.56"/>
    <n v="2.9599999999999998E-4"/>
  </r>
  <r>
    <x v="87"/>
    <x v="5"/>
    <s v="Meta Platforms, Inc."/>
    <x v="0"/>
    <x v="1787"/>
    <n v="20424.52"/>
    <n v="20004.87"/>
    <x v="1975"/>
    <n v="5392.5"/>
    <n v="3.9100000000000003E-3"/>
  </r>
  <r>
    <x v="87"/>
    <x v="23"/>
    <s v="Visa Inc. "/>
    <x v="0"/>
    <x v="310"/>
    <n v="9628.43"/>
    <n v="9033.01"/>
    <x v="1976"/>
    <n v="42530.85"/>
    <n v="9.8130000000000005E-3"/>
  </r>
  <r>
    <x v="87"/>
    <x v="8"/>
    <s v="Johnson &amp; Johnson"/>
    <x v="0"/>
    <x v="1788"/>
    <n v="27052.71"/>
    <n v="24151.13"/>
    <x v="1977"/>
    <n v="122620.77"/>
    <n v="1.5523E-2"/>
  </r>
  <r>
    <x v="87"/>
    <x v="24"/>
    <s v="Procter &amp; Gamble Co."/>
    <x v="0"/>
    <x v="1789"/>
    <n v="43286.16"/>
    <n v="42170.82"/>
    <x v="1978"/>
    <n v="54049.38"/>
    <n v="3.1081000000000001E-2"/>
  </r>
  <r>
    <x v="87"/>
    <x v="9"/>
    <s v="The Walt Disney Company"/>
    <x v="0"/>
    <x v="1790"/>
    <n v="42104.91"/>
    <n v="47877.64"/>
    <x v="1979"/>
    <n v="-377132.45"/>
    <n v="4.7571000000000002E-2"/>
  </r>
  <r>
    <x v="87"/>
    <x v="10"/>
    <s v="Netflix, Inc."/>
    <x v="0"/>
    <x v="1791"/>
    <n v="37751.4"/>
    <n v="37749.480000000003"/>
    <x v="1980"/>
    <n v="70.41"/>
    <n v="2.1052999999999999E-2"/>
  </r>
  <r>
    <x v="87"/>
    <x v="11"/>
    <s v="Euro / US Dollar"/>
    <x v="1"/>
    <x v="1792"/>
    <n v="21950.68"/>
    <n v="24602.26"/>
    <x v="1981"/>
    <n v="-233232.98"/>
    <n v="3.2911999999999997E-2"/>
  </r>
  <r>
    <x v="87"/>
    <x v="12"/>
    <s v="British Pound / US Dollar"/>
    <x v="1"/>
    <x v="1793"/>
    <n v="44552.2"/>
    <n v="42055.11"/>
    <x v="1982"/>
    <n v="213825.82"/>
    <n v="5.4769999999999999E-2"/>
  </r>
  <r>
    <x v="87"/>
    <x v="13"/>
    <s v="US Dollar / Japanese Yen"/>
    <x v="1"/>
    <x v="1794"/>
    <n v="22489.759999999998"/>
    <n v="20599.990000000002"/>
    <x v="1983"/>
    <n v="64497.85"/>
    <n v="1.0692999999999999E-2"/>
  </r>
  <r>
    <x v="87"/>
    <x v="14"/>
    <s v="Australian Dollar / US Dollar"/>
    <x v="1"/>
    <x v="777"/>
    <n v="47164.800000000003"/>
    <n v="50566.33"/>
    <x v="1984"/>
    <n v="-126196.76"/>
    <n v="2.8531999999999998E-2"/>
  </r>
  <r>
    <x v="87"/>
    <x v="15"/>
    <s v="US Dollar / Canadian Dollar"/>
    <x v="1"/>
    <x v="392"/>
    <n v="29514.84"/>
    <n v="30665.439999999999"/>
    <x v="1985"/>
    <n v="-47174.6"/>
    <n v="1.9122E-2"/>
  </r>
  <r>
    <x v="87"/>
    <x v="16"/>
    <s v="New Zealand Dollar / US Dollar"/>
    <x v="1"/>
    <x v="265"/>
    <n v="22154.11"/>
    <n v="21628.68"/>
    <x v="1986"/>
    <n v="40941.51"/>
    <n v="2.5631999999999999E-2"/>
  </r>
  <r>
    <x v="87"/>
    <x v="17"/>
    <s v="Swiss Franc / US Dollar"/>
    <x v="1"/>
    <x v="1795"/>
    <n v="9203.2099999999991"/>
    <n v="10106.700000000001"/>
    <x v="1987"/>
    <n v="-44722.76"/>
    <n v="7.6090000000000003E-3"/>
  </r>
  <r>
    <x v="87"/>
    <x v="18"/>
    <s v="Bitcoin"/>
    <x v="2"/>
    <x v="1796"/>
    <n v="9387.82"/>
    <n v="10487.97"/>
    <x v="1988"/>
    <n v="-49341.73"/>
    <n v="7.1539999999999998E-3"/>
  </r>
  <r>
    <x v="87"/>
    <x v="19"/>
    <s v="Ethereum"/>
    <x v="2"/>
    <x v="747"/>
    <n v="30846.79"/>
    <n v="36141.01"/>
    <x v="1989"/>
    <n v="-98419.55"/>
    <n v="1.0218E-2"/>
  </r>
  <r>
    <x v="87"/>
    <x v="20"/>
    <s v="Ripple"/>
    <x v="2"/>
    <x v="1153"/>
    <n v="11343.76"/>
    <n v="13236.49"/>
    <x v="1990"/>
    <n v="-55968.03"/>
    <n v="5.953E-3"/>
  </r>
  <r>
    <x v="87"/>
    <x v="22"/>
    <s v="Invesco QQQ Trust"/>
    <x v="3"/>
    <x v="212"/>
    <n v="17045.32"/>
    <n v="14363.3"/>
    <x v="1991"/>
    <n v="212120.95999999999"/>
    <n v="1.7277000000000001E-2"/>
  </r>
  <r>
    <x v="88"/>
    <x v="0"/>
    <s v="Apple Inc."/>
    <x v="0"/>
    <x v="1797"/>
    <n v="16212.69"/>
    <n v="19289.38"/>
    <x v="1992"/>
    <n v="-249857.99"/>
    <n v="2.3824999999999999E-2"/>
  </r>
  <r>
    <x v="88"/>
    <x v="2"/>
    <s v="Alphabet Inc."/>
    <x v="0"/>
    <x v="1798"/>
    <n v="48442.57"/>
    <n v="56262.5"/>
    <x v="1993"/>
    <n v="-108227.83"/>
    <n v="1.1842999999999999E-2"/>
  </r>
  <r>
    <x v="88"/>
    <x v="3"/>
    <s v="Amazon.com, Inc."/>
    <x v="0"/>
    <x v="1799"/>
    <n v="45985.88"/>
    <n v="46342.63"/>
    <x v="1994"/>
    <n v="-18187.11"/>
    <n v="3.5931999999999999E-2"/>
  </r>
  <r>
    <x v="88"/>
    <x v="4"/>
    <s v="Tesla, Inc. "/>
    <x v="0"/>
    <x v="1800"/>
    <n v="33333.32"/>
    <n v="31897.35"/>
    <x v="1995"/>
    <n v="71827.22"/>
    <n v="2.4265999999999999E-2"/>
  </r>
  <r>
    <x v="88"/>
    <x v="5"/>
    <s v="Meta Platforms, Inc."/>
    <x v="0"/>
    <x v="1801"/>
    <n v="26363.01"/>
    <n v="24382.83"/>
    <x v="1996"/>
    <n v="17683.009999999998"/>
    <n v="3.3119999999999998E-3"/>
  </r>
  <r>
    <x v="88"/>
    <x v="6"/>
    <s v="NVIDIA Corporation"/>
    <x v="0"/>
    <x v="1802"/>
    <n v="47356.83"/>
    <n v="39151.279999999999"/>
    <x v="1997"/>
    <n v="272998.65000000002"/>
    <n v="1.9810999999999999E-2"/>
  </r>
  <r>
    <x v="88"/>
    <x v="7"/>
    <s v="JPMorgan Chase &amp; Co."/>
    <x v="0"/>
    <x v="1803"/>
    <n v="36991.279999999999"/>
    <n v="41133.1"/>
    <x v="1998"/>
    <n v="-146454.76"/>
    <n v="2.2120999999999998E-2"/>
  </r>
  <r>
    <x v="88"/>
    <x v="23"/>
    <s v="Visa Inc."/>
    <x v="0"/>
    <x v="564"/>
    <n v="38354.769999999997"/>
    <n v="35169.089999999997"/>
    <x v="1999"/>
    <n v="177697.23"/>
    <n v="2.9836000000000001E-2"/>
  </r>
  <r>
    <x v="88"/>
    <x v="8"/>
    <s v="Johnson &amp; Johnson"/>
    <x v="0"/>
    <x v="1804"/>
    <n v="26754.74"/>
    <n v="28298.639999999999"/>
    <x v="2000"/>
    <n v="-39431.21"/>
    <n v="1.0992E-2"/>
  </r>
  <r>
    <x v="88"/>
    <x v="24"/>
    <s v="Procter &amp; Gamble Co."/>
    <x v="0"/>
    <x v="1805"/>
    <n v="17125.189999999999"/>
    <n v="18520.509999999998"/>
    <x v="2001"/>
    <n v="-94951.53"/>
    <n v="1.9168000000000001E-2"/>
  </r>
  <r>
    <x v="88"/>
    <x v="10"/>
    <s v="Netflix, Inc."/>
    <x v="0"/>
    <x v="1806"/>
    <n v="207.47"/>
    <n v="188.27"/>
    <x v="2002"/>
    <n v="916.8"/>
    <n v="1.37E-4"/>
  </r>
  <r>
    <x v="88"/>
    <x v="11"/>
    <s v="Euro / US Dollar"/>
    <x v="1"/>
    <x v="1807"/>
    <n v="16149.24"/>
    <n v="13726.16"/>
    <x v="2003"/>
    <n v="97747.05"/>
    <n v="8.4209999999999997E-3"/>
  </r>
  <r>
    <x v="88"/>
    <x v="12"/>
    <s v="British Pound / US Dollar"/>
    <x v="1"/>
    <x v="1808"/>
    <n v="15149.14"/>
    <n v="17325.84"/>
    <x v="2004"/>
    <n v="-204500.97"/>
    <n v="2.4757000000000001E-2"/>
  </r>
  <r>
    <x v="88"/>
    <x v="13"/>
    <s v="US Dollar / Japanese Yen"/>
    <x v="1"/>
    <x v="474"/>
    <n v="25866.23"/>
    <n v="26336.1"/>
    <x v="2005"/>
    <n v="-29188.32"/>
    <n v="2.4882000000000001E-2"/>
  </r>
  <r>
    <x v="88"/>
    <x v="14"/>
    <s v="Australian Dollar / US Dollar"/>
    <x v="1"/>
    <x v="1809"/>
    <n v="39474.400000000001"/>
    <n v="39158.86"/>
    <x v="2006"/>
    <n v="14593.73"/>
    <n v="2.7545E-2"/>
  </r>
  <r>
    <x v="88"/>
    <x v="15"/>
    <s v="US Dollar / Canadian Dollar"/>
    <x v="1"/>
    <x v="1810"/>
    <n v="48724.82"/>
    <n v="46315.7"/>
    <x v="2007"/>
    <n v="49772.42"/>
    <n v="1.4553E-2"/>
  </r>
  <r>
    <x v="88"/>
    <x v="16"/>
    <s v="New Zealand Dollar / US Dollar"/>
    <x v="1"/>
    <x v="1811"/>
    <n v="28576.29"/>
    <n v="31581.360000000001"/>
    <x v="2008"/>
    <n v="-190130.78"/>
    <n v="3.039E-2"/>
  </r>
  <r>
    <x v="88"/>
    <x v="17"/>
    <s v="Swiss Franc / US Dollar"/>
    <x v="1"/>
    <x v="1259"/>
    <n v="28389.86"/>
    <n v="22819.59"/>
    <x v="2009"/>
    <n v="409359.14"/>
    <n v="2.5506000000000001E-2"/>
  </r>
  <r>
    <x v="88"/>
    <x v="19"/>
    <s v="Ethereum"/>
    <x v="2"/>
    <x v="1812"/>
    <n v="45620.29"/>
    <n v="48882.5"/>
    <x v="2010"/>
    <n v="-318326.45"/>
    <n v="7.2545999999999999E-2"/>
  </r>
  <r>
    <x v="88"/>
    <x v="20"/>
    <s v="Ripple"/>
    <x v="2"/>
    <x v="1813"/>
    <n v="16426.38"/>
    <n v="16896.689999999999"/>
    <x v="2011"/>
    <n v="-45243.82"/>
    <n v="2.4722000000000001E-2"/>
  </r>
  <r>
    <x v="88"/>
    <x v="21"/>
    <s v="SPDR S&amp;P 500 ETF Trust"/>
    <x v="3"/>
    <x v="1814"/>
    <n v="13659.41"/>
    <n v="15304.7"/>
    <x v="2012"/>
    <n v="-162192.69"/>
    <n v="2.2946000000000001E-2"/>
  </r>
  <r>
    <x v="88"/>
    <x v="22"/>
    <s v="Invesco QQQ Trust"/>
    <x v="3"/>
    <x v="1815"/>
    <n v="39380.080000000002"/>
    <n v="44062.38"/>
    <x v="2013"/>
    <n v="-331928.25"/>
    <n v="4.7507000000000001E-2"/>
  </r>
  <r>
    <x v="89"/>
    <x v="0"/>
    <s v="Apple Inc."/>
    <x v="0"/>
    <x v="1686"/>
    <n v="20146.150000000001"/>
    <n v="16202.32"/>
    <x v="2014"/>
    <n v="311720.32000000001"/>
    <n v="1.9477000000000001E-2"/>
  </r>
  <r>
    <x v="89"/>
    <x v="1"/>
    <s v="Microsoft Corporation"/>
    <x v="0"/>
    <x v="1816"/>
    <n v="32253.16"/>
    <n v="29687.18"/>
    <x v="2015"/>
    <n v="223599.5"/>
    <n v="3.9344999999999998E-2"/>
  </r>
  <r>
    <x v="89"/>
    <x v="2"/>
    <s v="Alphabet Inc."/>
    <x v="0"/>
    <x v="1817"/>
    <n v="20039.61"/>
    <n v="19981.169999999998"/>
    <x v="2016"/>
    <n v="1672.55"/>
    <n v="8.6969999999999999E-3"/>
  </r>
  <r>
    <x v="89"/>
    <x v="3"/>
    <s v="Amazon.com, Inc."/>
    <x v="0"/>
    <x v="1818"/>
    <n v="11575.26"/>
    <n v="11920.52"/>
    <x v="2017"/>
    <n v="-11756.1"/>
    <n v="6.1729999999999997E-3"/>
  </r>
  <r>
    <x v="89"/>
    <x v="4"/>
    <s v="Tesla, Inc."/>
    <x v="0"/>
    <x v="1819"/>
    <n v="34701.78"/>
    <n v="32402.77"/>
    <x v="2018"/>
    <n v="113892.96"/>
    <n v="2.4414000000000002E-2"/>
  </r>
  <r>
    <x v="89"/>
    <x v="5"/>
    <s v="Meta Platforms, Inc."/>
    <x v="0"/>
    <x v="1820"/>
    <n v="33967.120000000003"/>
    <n v="27859.47"/>
    <x v="2019"/>
    <n v="551642.94999999995"/>
    <n v="3.8269999999999998E-2"/>
  </r>
  <r>
    <x v="89"/>
    <x v="6"/>
    <s v="NVIDIA Corporation"/>
    <x v="0"/>
    <x v="1821"/>
    <n v="40950.21"/>
    <n v="35336.47"/>
    <x v="2020"/>
    <n v="129845.81"/>
    <n v="1.2430999999999999E-2"/>
  </r>
  <r>
    <x v="89"/>
    <x v="7"/>
    <s v="JPMorgan Chase &amp; Co."/>
    <x v="0"/>
    <x v="1822"/>
    <n v="18294.560000000001"/>
    <n v="17244.41"/>
    <x v="2021"/>
    <n v="75957.350000000006"/>
    <n v="1.8970000000000001E-2"/>
  </r>
  <r>
    <x v="89"/>
    <x v="23"/>
    <s v="Visa Inc."/>
    <x v="0"/>
    <x v="1823"/>
    <n v="33761.68"/>
    <n v="39788.86"/>
    <x v="2022"/>
    <n v="-498387.51"/>
    <n v="5.0040000000000001E-2"/>
  </r>
  <r>
    <x v="89"/>
    <x v="8"/>
    <s v="Johnson &amp; Johnson"/>
    <x v="0"/>
    <x v="733"/>
    <n v="24325.98"/>
    <n v="24490.16"/>
    <x v="2023"/>
    <n v="-1375.83"/>
    <n v="3.1210000000000001E-3"/>
  </r>
  <r>
    <x v="89"/>
    <x v="24"/>
    <s v="Procter &amp; Gamble Co."/>
    <x v="0"/>
    <x v="1824"/>
    <n v="48050.68"/>
    <n v="56346.16"/>
    <x v="2024"/>
    <n v="-285862.24"/>
    <n v="2.9531000000000002E-2"/>
  </r>
  <r>
    <x v="89"/>
    <x v="9"/>
    <s v="The Walt Disney Company"/>
    <x v="0"/>
    <x v="730"/>
    <n v="21623.49"/>
    <n v="19293.46"/>
    <x v="2025"/>
    <n v="217904.41"/>
    <n v="2.7442000000000001E-2"/>
  </r>
  <r>
    <x v="89"/>
    <x v="10"/>
    <s v="Netflix, Inc."/>
    <x v="0"/>
    <x v="1825"/>
    <n v="33574.120000000003"/>
    <n v="38578.120000000003"/>
    <x v="2026"/>
    <n v="-430093.8"/>
    <n v="5.0430000000000003E-2"/>
  </r>
  <r>
    <x v="89"/>
    <x v="11"/>
    <s v="Euro / US Dollar"/>
    <x v="1"/>
    <x v="1826"/>
    <n v="7709.06"/>
    <n v="7136.72"/>
    <x v="2027"/>
    <n v="5122.4399999999996"/>
    <n v="9.7099999999999997E-4"/>
  </r>
  <r>
    <x v="89"/>
    <x v="12"/>
    <s v="British Pound / US Dollar"/>
    <x v="1"/>
    <x v="1827"/>
    <n v="21134.46"/>
    <n v="24625.06"/>
    <x v="2028"/>
    <n v="-247169.39"/>
    <n v="2.6519999999999998E-2"/>
  </r>
  <r>
    <x v="89"/>
    <x v="13"/>
    <s v="US Dollar / Japanese Yen"/>
    <x v="1"/>
    <x v="1828"/>
    <n v="30002.79"/>
    <n v="29829.88"/>
    <x v="2029"/>
    <n v="12899.09"/>
    <n v="3.3845E-2"/>
  </r>
  <r>
    <x v="89"/>
    <x v="14"/>
    <s v="Australian Dollar / US Dollar"/>
    <x v="1"/>
    <x v="1125"/>
    <n v="26159.68"/>
    <n v="25193.15"/>
    <x v="2030"/>
    <n v="27149.83"/>
    <n v="1.0763E-2"/>
  </r>
  <r>
    <x v="89"/>
    <x v="15"/>
    <s v="US Dollar / Canadian Dollar"/>
    <x v="1"/>
    <x v="1829"/>
    <n v="33048.699999999997"/>
    <n v="31486.28"/>
    <x v="2031"/>
    <n v="100979.2"/>
    <n v="3.0949999999999998E-2"/>
  </r>
  <r>
    <x v="89"/>
    <x v="16"/>
    <s v="New Zealand Dollar / US Dollar"/>
    <x v="1"/>
    <x v="1830"/>
    <n v="108.84"/>
    <n v="114.86"/>
    <x v="2032"/>
    <n v="-119.68"/>
    <n v="3.4999999999999997E-5"/>
  </r>
  <r>
    <x v="89"/>
    <x v="18"/>
    <s v="Bitcoin"/>
    <x v="2"/>
    <x v="1831"/>
    <n v="18573.990000000002"/>
    <n v="19625.599999999999"/>
    <x v="2033"/>
    <n v="-104025.26"/>
    <n v="2.9526E-2"/>
  </r>
  <r>
    <x v="89"/>
    <x v="19"/>
    <s v="Ethereum"/>
    <x v="2"/>
    <x v="392"/>
    <n v="25764.81"/>
    <n v="24918.240000000002"/>
    <x v="2034"/>
    <n v="34709.370000000003"/>
    <n v="1.5538E-2"/>
  </r>
  <r>
    <x v="89"/>
    <x v="20"/>
    <s v="Ripple"/>
    <x v="2"/>
    <x v="554"/>
    <n v="41054.92"/>
    <n v="36247.03"/>
    <x v="2035"/>
    <n v="387419.78"/>
    <n v="4.4422000000000003E-2"/>
  </r>
  <r>
    <x v="89"/>
    <x v="21"/>
    <s v="SPDR S&amp;P 500 ETF Trust"/>
    <x v="3"/>
    <x v="1832"/>
    <n v="26472.21"/>
    <n v="31357.13"/>
    <x v="2036"/>
    <n v="-86951.58"/>
    <n v="8.489E-3"/>
  </r>
  <r>
    <x v="89"/>
    <x v="22"/>
    <s v="Invesco QQQ Trust"/>
    <x v="3"/>
    <x v="1833"/>
    <n v="27869.33"/>
    <n v="23502.38"/>
    <x v="2037"/>
    <n v="227256.08"/>
    <n v="1.8602E-2"/>
  </r>
  <r>
    <x v="90"/>
    <x v="1"/>
    <s v="Microsoft Corporation"/>
    <x v="0"/>
    <x v="1834"/>
    <n v="27537.06"/>
    <n v="24329.33"/>
    <x v="2038"/>
    <n v="194645.06"/>
    <n v="2.2453000000000001E-2"/>
  </r>
  <r>
    <x v="90"/>
    <x v="2"/>
    <s v="Alphabet Inc."/>
    <x v="0"/>
    <x v="1835"/>
    <n v="14119.28"/>
    <n v="14266.98"/>
    <x v="2039"/>
    <n v="-11873.6"/>
    <n v="1.7444000000000001E-2"/>
  </r>
  <r>
    <x v="90"/>
    <x v="3"/>
    <s v="Amazon.com, Inc."/>
    <x v="0"/>
    <x v="267"/>
    <n v="48683.44"/>
    <n v="44359.96"/>
    <x v="2040"/>
    <n v="223567.15"/>
    <n v="3.4887000000000001E-2"/>
  </r>
  <r>
    <x v="90"/>
    <x v="4"/>
    <s v="Tesla, Inc."/>
    <x v="0"/>
    <x v="1836"/>
    <n v="5006.8100000000004"/>
    <n v="5218.37"/>
    <x v="2041"/>
    <n v="-4969.54"/>
    <n v="1.864E-3"/>
  </r>
  <r>
    <x v="90"/>
    <x v="5"/>
    <s v="Meta Platforms, Inc."/>
    <x v="0"/>
    <x v="1837"/>
    <n v="14362.76"/>
    <n v="13629"/>
    <x v="2042"/>
    <n v="66170.48"/>
    <n v="1.8693000000000001E-2"/>
  </r>
  <r>
    <x v="90"/>
    <x v="6"/>
    <s v="NVIDIA Corporation"/>
    <x v="0"/>
    <x v="1838"/>
    <n v="46152.93"/>
    <n v="52629.86"/>
    <x v="2043"/>
    <n v="-193854.51"/>
    <n v="2.3956999999999999E-2"/>
  </r>
  <r>
    <x v="90"/>
    <x v="7"/>
    <s v="JPMorgan Chase &amp; Co."/>
    <x v="0"/>
    <x v="1839"/>
    <n v="28964.15"/>
    <n v="28822.77"/>
    <x v="2044"/>
    <n v="3120.26"/>
    <n v="9.6749999999999996E-3"/>
  </r>
  <r>
    <x v="90"/>
    <x v="23"/>
    <s v="Visa Inc."/>
    <x v="0"/>
    <x v="1840"/>
    <n v="16161.49"/>
    <n v="16495.419999999998"/>
    <x v="2045"/>
    <n v="-14071.81"/>
    <n v="1.0572E-2"/>
  </r>
  <r>
    <x v="90"/>
    <x v="8"/>
    <s v="Johnson &amp; Johnson"/>
    <x v="0"/>
    <x v="1841"/>
    <n v="19656.46"/>
    <n v="21419.15"/>
    <x v="2046"/>
    <n v="-99944.52"/>
    <n v="1.8471000000000001E-2"/>
  </r>
  <r>
    <x v="90"/>
    <x v="24"/>
    <s v="Procter &amp; Gamble Co. "/>
    <x v="0"/>
    <x v="1842"/>
    <n v="7641.93"/>
    <n v="8189.21"/>
    <x v="2047"/>
    <n v="-4378.24"/>
    <n v="9.9599999999999992E-4"/>
  </r>
  <r>
    <x v="90"/>
    <x v="9"/>
    <s v="The Walt Disney Company"/>
    <x v="0"/>
    <x v="1843"/>
    <n v="46535.360000000001"/>
    <n v="51895.42"/>
    <x v="2048"/>
    <n v="-161069.79999999999"/>
    <n v="2.3717999999999999E-2"/>
  </r>
  <r>
    <x v="90"/>
    <x v="10"/>
    <s v="Netflix, Inc."/>
    <x v="0"/>
    <x v="333"/>
    <n v="32895.72"/>
    <n v="34201.65"/>
    <x v="2049"/>
    <n v="-53464.77"/>
    <n v="2.1295999999999999E-2"/>
  </r>
  <r>
    <x v="90"/>
    <x v="11"/>
    <s v="Euro / US Dollar"/>
    <x v="1"/>
    <x v="1844"/>
    <n v="37785.81"/>
    <n v="38022.629999999997"/>
    <x v="2050"/>
    <n v="-3282.33"/>
    <n v="8.0149999999999996E-3"/>
  </r>
  <r>
    <x v="90"/>
    <x v="13"/>
    <s v="US Dollar / Japanese Yen"/>
    <x v="1"/>
    <x v="1845"/>
    <n v="22672.7"/>
    <n v="20821.810000000001"/>
    <x v="2051"/>
    <n v="167986.78"/>
    <n v="2.8742E-2"/>
  </r>
  <r>
    <x v="90"/>
    <x v="14"/>
    <s v="Australian Dollar / US Dollar"/>
    <x v="1"/>
    <x v="1846"/>
    <n v="47319.37"/>
    <n v="40741.339999999997"/>
    <x v="2052"/>
    <n v="328967.28000000003"/>
    <n v="3.0988000000000002E-2"/>
  </r>
  <r>
    <x v="90"/>
    <x v="15"/>
    <s v="US Dollar / Canadian Dollar"/>
    <x v="1"/>
    <x v="1847"/>
    <n v="30919.48"/>
    <n v="31916.63"/>
    <x v="2053"/>
    <n v="-30133.87"/>
    <n v="1.4669E-2"/>
  </r>
  <r>
    <x v="90"/>
    <x v="16"/>
    <s v="New Zealand Dollar / US Dollar"/>
    <x v="1"/>
    <x v="1848"/>
    <n v="9307.39"/>
    <n v="9791.65"/>
    <x v="2054"/>
    <n v="-15714.24"/>
    <n v="4.8320000000000004E-3"/>
  </r>
  <r>
    <x v="90"/>
    <x v="17"/>
    <s v="Swiss Franc / US Dollar"/>
    <x v="1"/>
    <x v="1849"/>
    <n v="2292.75"/>
    <n v="2282.58"/>
    <x v="2055"/>
    <n v="674.88"/>
    <n v="2.3040000000000001E-3"/>
  </r>
  <r>
    <x v="90"/>
    <x v="18"/>
    <s v="Bitcoin"/>
    <x v="2"/>
    <x v="1850"/>
    <n v="16119.52"/>
    <n v="15450.01"/>
    <x v="2056"/>
    <n v="9366.44"/>
    <n v="3.287E-3"/>
  </r>
  <r>
    <x v="90"/>
    <x v="19"/>
    <s v="Ethereum"/>
    <x v="2"/>
    <x v="1851"/>
    <n v="29202.23"/>
    <n v="29422.13"/>
    <x v="2057"/>
    <n v="-14377.06"/>
    <n v="2.9256000000000001E-2"/>
  </r>
  <r>
    <x v="90"/>
    <x v="20"/>
    <s v="Ripple"/>
    <x v="2"/>
    <x v="1852"/>
    <n v="23437.39"/>
    <n v="25813.88"/>
    <x v="2058"/>
    <n v="-114832"/>
    <n v="1.8970999999999998E-2"/>
  </r>
  <r>
    <x v="90"/>
    <x v="21"/>
    <s v="SPDR S&amp;P 500 ETF Trust"/>
    <x v="3"/>
    <x v="397"/>
    <n v="1867.87"/>
    <n v="1888.64"/>
    <x v="2059"/>
    <n v="-2057.6799999999998"/>
    <n v="2.846E-3"/>
  </r>
  <r>
    <x v="90"/>
    <x v="22"/>
    <s v="Invesco QQQ Trust"/>
    <x v="3"/>
    <x v="1853"/>
    <n v="13417.12"/>
    <n v="12310.07"/>
    <x v="2060"/>
    <n v="102490.69"/>
    <n v="1.7333000000000001E-2"/>
  </r>
  <r>
    <x v="91"/>
    <x v="0"/>
    <s v="Apple Inc."/>
    <x v="0"/>
    <x v="1854"/>
    <n v="20369.71"/>
    <n v="22010.12"/>
    <x v="2061"/>
    <n v="-96193.64"/>
    <n v="1.9630000000000002E-2"/>
  </r>
  <r>
    <x v="91"/>
    <x v="1"/>
    <s v="Microsoft Corporation"/>
    <x v="0"/>
    <x v="441"/>
    <n v="43824.18"/>
    <n v="48331.61"/>
    <x v="2062"/>
    <n v="-410852.24"/>
    <n v="6.7002000000000006E-2"/>
  </r>
  <r>
    <x v="91"/>
    <x v="2"/>
    <s v="Alphabet Inc."/>
    <x v="0"/>
    <x v="1545"/>
    <n v="23891.57"/>
    <n v="27059.32"/>
    <x v="2063"/>
    <n v="-238436.54"/>
    <n v="3.0977000000000001E-2"/>
  </r>
  <r>
    <x v="91"/>
    <x v="3"/>
    <s v="Amazon.com, Inc."/>
    <x v="0"/>
    <x v="1855"/>
    <n v="46456.14"/>
    <n v="40808.49"/>
    <x v="2064"/>
    <n v="416005.9"/>
    <n v="4.5718000000000002E-2"/>
  </r>
  <r>
    <x v="91"/>
    <x v="4"/>
    <s v="Tesla, Inc."/>
    <x v="0"/>
    <x v="1856"/>
    <n v="19413.25"/>
    <n v="19050.11"/>
    <x v="2065"/>
    <n v="24544.63"/>
    <n v="1.9583E-2"/>
  </r>
  <r>
    <x v="91"/>
    <x v="5"/>
    <s v="Meta Platforms, Inc."/>
    <x v="0"/>
    <x v="1857"/>
    <n v="46862.53"/>
    <n v="45558.27"/>
    <x v="2066"/>
    <n v="54909.35"/>
    <n v="2.9170999999999999E-2"/>
  </r>
  <r>
    <x v="91"/>
    <x v="6"/>
    <s v="NVIDIA Corporation"/>
    <x v="0"/>
    <x v="1858"/>
    <n v="1244.3900000000001"/>
    <n v="1342.69"/>
    <x v="2067"/>
    <n v="-1763.5"/>
    <n v="3.6600000000000001E-4"/>
  </r>
  <r>
    <x v="91"/>
    <x v="7"/>
    <s v="JPMorgan Chase &amp; Co."/>
    <x v="0"/>
    <x v="1859"/>
    <n v="5099.18"/>
    <n v="4683.03"/>
    <x v="2068"/>
    <n v="19787.93"/>
    <n v="3.3869999999999998E-3"/>
  </r>
  <r>
    <x v="91"/>
    <x v="23"/>
    <s v="Visa Inc."/>
    <x v="0"/>
    <x v="1860"/>
    <n v="4970.83"/>
    <n v="5052.3599999999997"/>
    <x v="2069"/>
    <n v="-6912.93"/>
    <n v="6.515E-3"/>
  </r>
  <r>
    <x v="91"/>
    <x v="24"/>
    <s v="Procter &amp; Gamble Co."/>
    <x v="0"/>
    <x v="1861"/>
    <n v="3539.25"/>
    <n v="3660.18"/>
    <x v="2070"/>
    <n v="-1452.37"/>
    <n v="6.69E-4"/>
  </r>
  <r>
    <x v="91"/>
    <x v="9"/>
    <s v="The Walt Disney Company"/>
    <x v="0"/>
    <x v="1862"/>
    <n v="36998.550000000003"/>
    <n v="37176.050000000003"/>
    <x v="2071"/>
    <n v="-1677.37"/>
    <n v="5.3429999999999997E-3"/>
  </r>
  <r>
    <x v="91"/>
    <x v="10"/>
    <s v="Netflix, Inc."/>
    <x v="0"/>
    <x v="1863"/>
    <n v="40999.53"/>
    <n v="46783.7"/>
    <x v="2072"/>
    <n v="-530697.6"/>
    <n v="6.5282999999999994E-2"/>
  </r>
  <r>
    <x v="91"/>
    <x v="11"/>
    <s v="Euro / US Dollar"/>
    <x v="1"/>
    <x v="1864"/>
    <n v="31412.29"/>
    <n v="33022.230000000003"/>
    <x v="2073"/>
    <n v="-79353.94"/>
    <n v="2.4754999999999999E-2"/>
  </r>
  <r>
    <x v="91"/>
    <x v="12"/>
    <s v="British Pound / US Dollar"/>
    <x v="1"/>
    <x v="1865"/>
    <n v="43941.75"/>
    <n v="35522.36"/>
    <x v="2074"/>
    <n v="479568.45"/>
    <n v="3.0772999999999998E-2"/>
  </r>
  <r>
    <x v="91"/>
    <x v="13"/>
    <s v="US Dollar / Japanese Yen"/>
    <x v="1"/>
    <x v="1866"/>
    <n v="1472.21"/>
    <n v="1289.4100000000001"/>
    <x v="2075"/>
    <n v="4793.0200000000004"/>
    <n v="5.1400000000000003E-4"/>
  </r>
  <r>
    <x v="91"/>
    <x v="14"/>
    <s v="Australian Dollar / US Dollar"/>
    <x v="1"/>
    <x v="750"/>
    <n v="21738.58"/>
    <n v="17520.87"/>
    <x v="2076"/>
    <n v="360698.56"/>
    <n v="2.2789E-2"/>
  </r>
  <r>
    <x v="91"/>
    <x v="15"/>
    <s v="US Dollar / Canadian Dollar"/>
    <x v="1"/>
    <x v="1867"/>
    <n v="44277.85"/>
    <n v="46670"/>
    <x v="2077"/>
    <n v="-133242.76"/>
    <n v="3.9536000000000002E-2"/>
  </r>
  <r>
    <x v="91"/>
    <x v="16"/>
    <s v="New Zealand Dollar / US Dollar"/>
    <x v="1"/>
    <x v="1868"/>
    <n v="8287.48"/>
    <n v="7248.23"/>
    <x v="2078"/>
    <n v="88689.600000000006"/>
    <n v="9.4079999999999997E-3"/>
  </r>
  <r>
    <x v="91"/>
    <x v="17"/>
    <s v="Swiss Franc / US Dollar"/>
    <x v="1"/>
    <x v="1869"/>
    <n v="35179.660000000003"/>
    <n v="35772.49"/>
    <x v="2079"/>
    <n v="-27133.83"/>
    <n v="2.4902000000000001E-2"/>
  </r>
  <r>
    <x v="91"/>
    <x v="18"/>
    <s v="Bitcoin"/>
    <x v="2"/>
    <x v="1870"/>
    <n v="16037.32"/>
    <n v="16035.28"/>
    <x v="2080"/>
    <n v="110.94"/>
    <n v="1.3261999999999999E-2"/>
  </r>
  <r>
    <x v="91"/>
    <x v="19"/>
    <s v="Ethereum"/>
    <x v="2"/>
    <x v="1871"/>
    <n v="24084.46"/>
    <n v="23881.279999999999"/>
    <x v="2081"/>
    <n v="4238.33"/>
    <n v="7.5770000000000004E-3"/>
  </r>
  <r>
    <x v="91"/>
    <x v="20"/>
    <s v="Ripple "/>
    <x v="2"/>
    <x v="1872"/>
    <n v="20634.57"/>
    <n v="23823.23"/>
    <x v="2082"/>
    <n v="-66929.97"/>
    <n v="7.6049999999999998E-3"/>
  </r>
  <r>
    <x v="91"/>
    <x v="21"/>
    <s v="SPDR S&amp;P 500 ETF Trust"/>
    <x v="3"/>
    <x v="1873"/>
    <n v="30969.040000000001"/>
    <n v="31808.6"/>
    <x v="2083"/>
    <n v="-31693.39"/>
    <n v="1.8263000000000001E-2"/>
  </r>
  <r>
    <x v="91"/>
    <x v="22"/>
    <s v="Invesco QQQ Trust"/>
    <x v="3"/>
    <x v="1874"/>
    <n v="17325.91"/>
    <n v="17771.71"/>
    <x v="2084"/>
    <n v="-15607.46"/>
    <n v="9.4629999999999992E-3"/>
  </r>
  <r>
    <x v="92"/>
    <x v="0"/>
    <s v="Apple Inc."/>
    <x v="0"/>
    <x v="1852"/>
    <n v="10936.53"/>
    <n v="11057.73"/>
    <x v="2085"/>
    <n v="-5856.38"/>
    <n v="8.1259999999999995E-3"/>
  </r>
  <r>
    <x v="92"/>
    <x v="1"/>
    <s v="Microsoft Corporation"/>
    <x v="0"/>
    <x v="1875"/>
    <n v="10415.549999999999"/>
    <n v="11650.76"/>
    <x v="2086"/>
    <n v="-24988.3"/>
    <n v="3.5850000000000001E-3"/>
  </r>
  <r>
    <x v="92"/>
    <x v="2"/>
    <s v="Alphabet Inc."/>
    <x v="0"/>
    <x v="1876"/>
    <n v="6982.98"/>
    <n v="6888.95"/>
    <x v="2087"/>
    <n v="6164.61"/>
    <n v="6.8690000000000001E-3"/>
  </r>
  <r>
    <x v="92"/>
    <x v="3"/>
    <s v="Amazon.com, Inc."/>
    <x v="0"/>
    <x v="1877"/>
    <n v="35819.129999999997"/>
    <n v="42719.18"/>
    <x v="2088"/>
    <n v="-323819.34999999998"/>
    <n v="3.0491000000000001E-2"/>
  </r>
  <r>
    <x v="92"/>
    <x v="4"/>
    <s v="Tesla, Inc."/>
    <x v="0"/>
    <x v="949"/>
    <n v="23508.62"/>
    <n v="26608.04"/>
    <x v="2089"/>
    <n v="-56037.51"/>
    <n v="7.3169999999999997E-3"/>
  </r>
  <r>
    <x v="92"/>
    <x v="7"/>
    <s v="JPMorgan Chase &amp; Co."/>
    <x v="0"/>
    <x v="1878"/>
    <n v="45222.64"/>
    <n v="48291.73"/>
    <x v="2090"/>
    <n v="-16174.1"/>
    <n v="3.8709999999999999E-3"/>
  </r>
  <r>
    <x v="92"/>
    <x v="23"/>
    <s v="Visa Inc."/>
    <x v="0"/>
    <x v="1879"/>
    <n v="47835.97"/>
    <n v="38845.410000000003"/>
    <x v="2091"/>
    <n v="165875.82999999999"/>
    <n v="1.09E-2"/>
  </r>
  <r>
    <x v="92"/>
    <x v="8"/>
    <s v="Johnson &amp; Johnson"/>
    <x v="0"/>
    <x v="1880"/>
    <n v="15291.33"/>
    <n v="13754.42"/>
    <x v="2092"/>
    <n v="113808.19"/>
    <n v="1.5491E-2"/>
  </r>
  <r>
    <x v="92"/>
    <x v="24"/>
    <s v="Procter &amp; Gamble Co."/>
    <x v="0"/>
    <x v="1583"/>
    <n v="27338.84"/>
    <n v="25044.02"/>
    <x v="2093"/>
    <n v="18152.03"/>
    <n v="3.0130000000000001E-3"/>
  </r>
  <r>
    <x v="92"/>
    <x v="9"/>
    <s v="The Walt Disney Company"/>
    <x v="0"/>
    <x v="1881"/>
    <n v="199.57"/>
    <n v="170"/>
    <x v="2094"/>
    <n v="625.41"/>
    <n v="5.5000000000000002E-5"/>
  </r>
  <r>
    <x v="92"/>
    <x v="10"/>
    <s v="Netflix, Inc."/>
    <x v="0"/>
    <x v="695"/>
    <n v="38646.36"/>
    <n v="32805.64"/>
    <x v="2095"/>
    <n v="434724.79"/>
    <n v="3.7136000000000002E-2"/>
  </r>
  <r>
    <x v="92"/>
    <x v="11"/>
    <s v="Euro / US Dollar"/>
    <x v="1"/>
    <x v="1882"/>
    <n v="27421.439999999999"/>
    <n v="32731.39"/>
    <x v="2096"/>
    <n v="-280418.46000000002"/>
    <n v="2.6289E-2"/>
  </r>
  <r>
    <x v="92"/>
    <x v="12"/>
    <s v="British Pound / US Dollar"/>
    <x v="1"/>
    <x v="1883"/>
    <n v="17006.32"/>
    <n v="19525.75"/>
    <x v="2097"/>
    <n v="-54318.91"/>
    <n v="6.4029999999999998E-3"/>
  </r>
  <r>
    <x v="92"/>
    <x v="13"/>
    <s v="US Dollar / Japanese Yen"/>
    <x v="1"/>
    <x v="1884"/>
    <n v="23161.08"/>
    <n v="25052.18"/>
    <x v="2098"/>
    <n v="-159438.64000000001"/>
    <n v="3.2124E-2"/>
  </r>
  <r>
    <x v="92"/>
    <x v="15"/>
    <s v="US Dollar / Canadian Dollar"/>
    <x v="1"/>
    <x v="1885"/>
    <n v="8920.98"/>
    <n v="10675.4"/>
    <x v="2099"/>
    <n v="-158950.45000000001"/>
    <n v="1.4710000000000001E-2"/>
  </r>
  <r>
    <x v="92"/>
    <x v="16"/>
    <s v="New Zealand Dollar / US Dollar"/>
    <x v="1"/>
    <x v="1886"/>
    <n v="28185.27"/>
    <n v="27542.13"/>
    <x v="2100"/>
    <n v="51695.59"/>
    <n v="3.3669999999999999E-2"/>
  </r>
  <r>
    <x v="92"/>
    <x v="17"/>
    <s v="Swiss Franc / US Dollar"/>
    <x v="1"/>
    <x v="1887"/>
    <n v="37934.629999999997"/>
    <n v="37445.06"/>
    <x v="2101"/>
    <n v="35405.699999999997"/>
    <n v="4.1186E-2"/>
  </r>
  <r>
    <x v="92"/>
    <x v="20"/>
    <s v="Ripple"/>
    <x v="2"/>
    <x v="1888"/>
    <n v="30879.03"/>
    <n v="27510.51"/>
    <x v="2102"/>
    <n v="182034.82"/>
    <n v="2.2610999999999999E-2"/>
  </r>
  <r>
    <x v="92"/>
    <x v="21"/>
    <s v="SPDR S&amp;P 500 ETF Trust"/>
    <x v="3"/>
    <x v="1889"/>
    <n v="44195.17"/>
    <n v="50305.43"/>
    <x v="2103"/>
    <n v="-308690.34000000003"/>
    <n v="3.8653E-2"/>
  </r>
  <r>
    <x v="92"/>
    <x v="22"/>
    <s v="Invesco QQQ Trust"/>
    <x v="3"/>
    <x v="1890"/>
    <n v="37413.449999999997"/>
    <n v="43129.15"/>
    <x v="2104"/>
    <n v="-396040.85"/>
    <n v="4.5450999999999998E-2"/>
  </r>
  <r>
    <x v="93"/>
    <x v="0"/>
    <s v="Apple Inc. "/>
    <x v="0"/>
    <x v="1891"/>
    <n v="38652.949999999997"/>
    <n v="34914.480000000003"/>
    <x v="2105"/>
    <n v="55964.9"/>
    <n v="7.9489999999999995E-3"/>
  </r>
  <r>
    <x v="93"/>
    <x v="1"/>
    <s v="Microsoft Corporation"/>
    <x v="0"/>
    <x v="1892"/>
    <n v="30781.52"/>
    <n v="36694.26"/>
    <x v="2106"/>
    <n v="-359494.59"/>
    <n v="3.3931000000000003E-2"/>
  </r>
  <r>
    <x v="93"/>
    <x v="2"/>
    <s v="Alphabet Inc."/>
    <x v="0"/>
    <x v="1893"/>
    <n v="5533.76"/>
    <n v="6558.64"/>
    <x v="2107"/>
    <n v="-35276.370000000003"/>
    <n v="3.4329999999999999E-3"/>
  </r>
  <r>
    <x v="93"/>
    <x v="3"/>
    <s v="Amazon.com, Inc."/>
    <x v="0"/>
    <x v="1894"/>
    <n v="41520.620000000003"/>
    <n v="49717.03"/>
    <x v="2108"/>
    <n v="-639483.91"/>
    <n v="5.8994999999999999E-2"/>
  </r>
  <r>
    <x v="93"/>
    <x v="4"/>
    <s v="Tesla, Inc."/>
    <x v="0"/>
    <x v="1895"/>
    <n v="31341.200000000001"/>
    <n v="33981.86"/>
    <x v="2109"/>
    <n v="-95829.55"/>
    <n v="1.8755999999999998E-2"/>
  </r>
  <r>
    <x v="93"/>
    <x v="5"/>
    <s v="Meta Platforms, Inc."/>
    <x v="0"/>
    <x v="1896"/>
    <n v="33603.120000000003"/>
    <n v="31316.3"/>
    <x v="2110"/>
    <n v="59868.95"/>
    <n v="1.2468999999999999E-2"/>
  </r>
  <r>
    <x v="93"/>
    <x v="6"/>
    <s v="NVIDIA Corporation"/>
    <x v="0"/>
    <x v="1897"/>
    <n v="10541.59"/>
    <n v="12633.37"/>
    <x v="2111"/>
    <n v="-200287.94"/>
    <n v="1.8397E-2"/>
  </r>
  <r>
    <x v="93"/>
    <x v="7"/>
    <s v="JPMorgan Chase &amp; Co. "/>
    <x v="0"/>
    <x v="1898"/>
    <n v="32103.09"/>
    <n v="25716.04"/>
    <x v="2112"/>
    <n v="430934.26"/>
    <n v="2.6388999999999999E-2"/>
  </r>
  <r>
    <x v="93"/>
    <x v="23"/>
    <s v="Visa Inc."/>
    <x v="0"/>
    <x v="148"/>
    <n v="29401.67"/>
    <n v="27520.76"/>
    <x v="2113"/>
    <n v="82459.09"/>
    <n v="1.8350000000000002E-2"/>
  </r>
  <r>
    <x v="93"/>
    <x v="8"/>
    <s v="Johnson &amp; Johnson"/>
    <x v="0"/>
    <x v="715"/>
    <n v="9794.4599999999991"/>
    <n v="9632.27"/>
    <x v="2114"/>
    <n v="6860.64"/>
    <n v="6.1970000000000003E-3"/>
  </r>
  <r>
    <x v="93"/>
    <x v="24"/>
    <s v="Procter &amp; Gamble Co."/>
    <x v="0"/>
    <x v="1899"/>
    <n v="13406.56"/>
    <n v="13338.45"/>
    <x v="2115"/>
    <n v="1168.77"/>
    <n v="3.4810000000000002E-3"/>
  </r>
  <r>
    <x v="93"/>
    <x v="9"/>
    <s v="The Walt Disney Company"/>
    <x v="0"/>
    <x v="1053"/>
    <n v="49098.23"/>
    <n v="40000.29"/>
    <x v="2116"/>
    <n v="81699.5"/>
    <n v="5.463E-3"/>
  </r>
  <r>
    <x v="93"/>
    <x v="10"/>
    <s v="Netflix, Inc."/>
    <x v="0"/>
    <x v="1900"/>
    <n v="5575.63"/>
    <n v="4817.6099999999997"/>
    <x v="2117"/>
    <n v="61338.98"/>
    <n v="5.9290000000000002E-3"/>
  </r>
  <r>
    <x v="93"/>
    <x v="11"/>
    <s v="Euro / US Dollar"/>
    <x v="1"/>
    <x v="1901"/>
    <n v="21891.22"/>
    <n v="21061.29"/>
    <x v="2118"/>
    <n v="29769.59"/>
    <n v="1.149E-2"/>
  </r>
  <r>
    <x v="93"/>
    <x v="13"/>
    <s v="US Dollar / Japanese Yen"/>
    <x v="1"/>
    <x v="1902"/>
    <n v="21446.62"/>
    <n v="21444.240000000002"/>
    <x v="2119"/>
    <n v="171.46"/>
    <n v="2.3496E-2"/>
  </r>
  <r>
    <x v="93"/>
    <x v="15"/>
    <s v="US Dollar / Canadian Dollar"/>
    <x v="1"/>
    <x v="1903"/>
    <n v="47995.34"/>
    <n v="55478.62"/>
    <x v="2120"/>
    <n v="-138440.68"/>
    <n v="1.5610000000000001E-2"/>
  </r>
  <r>
    <x v="93"/>
    <x v="17"/>
    <s v="Swiss Franc / US Dollar"/>
    <x v="1"/>
    <x v="1904"/>
    <n v="1677.57"/>
    <n v="1634.91"/>
    <x v="2121"/>
    <n v="1467.08"/>
    <n v="8.5499999999999997E-4"/>
  </r>
  <r>
    <x v="93"/>
    <x v="18"/>
    <s v="Bitcoin"/>
    <x v="2"/>
    <x v="1905"/>
    <n v="31766.95"/>
    <n v="36075.56"/>
    <x v="2122"/>
    <n v="-262308.18"/>
    <n v="3.3403000000000002E-2"/>
  </r>
  <r>
    <x v="93"/>
    <x v="19"/>
    <s v="Ethereum"/>
    <x v="2"/>
    <x v="1906"/>
    <n v="45983.82"/>
    <n v="37561.86"/>
    <x v="2123"/>
    <n v="169786.71"/>
    <n v="1.1516999999999999E-2"/>
  </r>
  <r>
    <x v="93"/>
    <x v="20"/>
    <s v="Ripple"/>
    <x v="2"/>
    <x v="1907"/>
    <n v="27991.8"/>
    <n v="27890.98"/>
    <x v="2124"/>
    <n v="3244.39"/>
    <n v="1.3651E-2"/>
  </r>
  <r>
    <x v="93"/>
    <x v="21"/>
    <s v="SPDR S&amp;P 500 ETF Trust"/>
    <x v="3"/>
    <x v="483"/>
    <n v="37369.589999999997"/>
    <n v="30281.21"/>
    <x v="2125"/>
    <n v="594785.97"/>
    <n v="3.8643999999999998E-2"/>
  </r>
  <r>
    <x v="93"/>
    <x v="22"/>
    <s v="Invesco QQQ Trust"/>
    <x v="3"/>
    <x v="1908"/>
    <n v="37037.769999999997"/>
    <n v="33641.43"/>
    <x v="2126"/>
    <n v="121521.05"/>
    <n v="1.8307E-2"/>
  </r>
  <r>
    <x v="94"/>
    <x v="0"/>
    <s v="Apple Inc."/>
    <x v="0"/>
    <x v="1909"/>
    <n v="45842.46"/>
    <n v="54998.55"/>
    <x v="2127"/>
    <n v="-591666.54"/>
    <n v="5.4052999999999997E-2"/>
  </r>
  <r>
    <x v="94"/>
    <x v="1"/>
    <s v="Microsoft Corporation"/>
    <x v="0"/>
    <x v="1910"/>
    <n v="34959.760000000002"/>
    <n v="31779.61"/>
    <x v="2128"/>
    <n v="260740.5"/>
    <n v="3.9628999999999998E-2"/>
  </r>
  <r>
    <x v="94"/>
    <x v="2"/>
    <s v="Alphabet Inc."/>
    <x v="0"/>
    <x v="210"/>
    <n v="27296.880000000001"/>
    <n v="23530.6"/>
    <x v="2129"/>
    <n v="348456.23"/>
    <n v="3.3111000000000002E-2"/>
  </r>
  <r>
    <x v="94"/>
    <x v="3"/>
    <s v="Amazon.com, Inc."/>
    <x v="0"/>
    <x v="1911"/>
    <n v="21888.59"/>
    <n v="17522.34"/>
    <x v="2130"/>
    <n v="128498.74"/>
    <n v="7.8429999999999993E-3"/>
  </r>
  <r>
    <x v="94"/>
    <x v="4"/>
    <s v="Tesla, Inc."/>
    <x v="0"/>
    <x v="1912"/>
    <n v="34504.89"/>
    <n v="40904.79"/>
    <x v="2131"/>
    <n v="-154365.59"/>
    <n v="1.5006E-2"/>
  </r>
  <r>
    <x v="94"/>
    <x v="5"/>
    <s v="Meta Platforms, Inc."/>
    <x v="0"/>
    <x v="1913"/>
    <n v="8726.5300000000007"/>
    <n v="9640.2000000000007"/>
    <x v="2132"/>
    <n v="-15267.43"/>
    <n v="2.4499999999999999E-3"/>
  </r>
  <r>
    <x v="94"/>
    <x v="7"/>
    <s v="JPMorgan Chase &amp; Co."/>
    <x v="0"/>
    <x v="1914"/>
    <n v="5156.53"/>
    <n v="4477"/>
    <x v="2133"/>
    <n v="59703.51"/>
    <n v="5.9820000000000003E-3"/>
  </r>
  <r>
    <x v="94"/>
    <x v="23"/>
    <s v="Visa Inc."/>
    <x v="0"/>
    <x v="1915"/>
    <n v="22142.880000000001"/>
    <n v="21073.88"/>
    <x v="2134"/>
    <n v="43219.67"/>
    <n v="1.2958000000000001E-2"/>
  </r>
  <r>
    <x v="94"/>
    <x v="8"/>
    <s v="Johnson &amp; Johnson"/>
    <x v="0"/>
    <x v="1916"/>
    <n v="33820.75"/>
    <n v="27746.49"/>
    <x v="2135"/>
    <n v="30675.01"/>
    <n v="2.1310000000000001E-3"/>
  </r>
  <r>
    <x v="94"/>
    <x v="24"/>
    <s v="Procter &amp; Gamble Co."/>
    <x v="0"/>
    <x v="1917"/>
    <n v="46515.91"/>
    <n v="41485.56"/>
    <x v="2136"/>
    <n v="353029.96"/>
    <n v="4.428E-2"/>
  </r>
  <r>
    <x v="94"/>
    <x v="9"/>
    <s v="The Walt Disney Company"/>
    <x v="0"/>
    <x v="1918"/>
    <n v="32428.14"/>
    <n v="34690.83"/>
    <x v="2137"/>
    <n v="-113066.62"/>
    <n v="2.6365E-2"/>
  </r>
  <r>
    <x v="94"/>
    <x v="10"/>
    <s v="Netflix, Inc."/>
    <x v="0"/>
    <x v="1919"/>
    <n v="38009"/>
    <n v="35675.99"/>
    <x v="2138"/>
    <n v="68053.899999999994"/>
    <n v="1.5827999999999998E-2"/>
  </r>
  <r>
    <x v="94"/>
    <x v="11"/>
    <s v="Euro / US Dollar"/>
    <x v="1"/>
    <x v="1920"/>
    <n v="10575.23"/>
    <n v="9694.19"/>
    <x v="2139"/>
    <n v="69566.92"/>
    <n v="1.1642E-2"/>
  </r>
  <r>
    <x v="94"/>
    <x v="12"/>
    <s v="British Pound / US Dollar"/>
    <x v="1"/>
    <x v="1921"/>
    <n v="22218.04"/>
    <n v="21540.38"/>
    <x v="2140"/>
    <n v="18181.62"/>
    <n v="8.7899999999999992E-3"/>
  </r>
  <r>
    <x v="94"/>
    <x v="13"/>
    <s v="US Dollar / Japanese Yen"/>
    <x v="1"/>
    <x v="1922"/>
    <n v="26519.119999999999"/>
    <n v="24859.08"/>
    <x v="2141"/>
    <n v="9063.82"/>
    <n v="2.0639999999999999E-3"/>
  </r>
  <r>
    <x v="94"/>
    <x v="14"/>
    <s v="Australian Dollar / US Dollar"/>
    <x v="1"/>
    <x v="1923"/>
    <n v="13658.05"/>
    <n v="14271.43"/>
    <x v="2142"/>
    <n v="-7661.12"/>
    <n v="2.7109999999999999E-3"/>
  </r>
  <r>
    <x v="94"/>
    <x v="15"/>
    <s v="US Dollar / Canadian Dollar"/>
    <x v="1"/>
    <x v="1924"/>
    <n v="28255.57"/>
    <n v="29132.16"/>
    <x v="2143"/>
    <n v="-31925.41"/>
    <n v="1.6136999999999999E-2"/>
  </r>
  <r>
    <x v="94"/>
    <x v="16"/>
    <s v="New Zealand Dollar / US Dollar"/>
    <x v="1"/>
    <x v="1925"/>
    <n v="2856.55"/>
    <n v="3086.37"/>
    <x v="2144"/>
    <n v="-16245.98"/>
    <n v="3.3180000000000002E-3"/>
  </r>
  <r>
    <x v="94"/>
    <x v="17"/>
    <s v="Swiss Franc / US Dollar"/>
    <x v="1"/>
    <x v="1926"/>
    <n v="11134.18"/>
    <n v="9646.41"/>
    <x v="2145"/>
    <n v="52875.35"/>
    <n v="5.2139999999999999E-3"/>
  </r>
  <r>
    <x v="94"/>
    <x v="18"/>
    <s v="Bitcoin"/>
    <x v="2"/>
    <x v="1279"/>
    <n v="42574.04"/>
    <n v="34200.82"/>
    <x v="2146"/>
    <n v="593242.64"/>
    <n v="3.6852999999999997E-2"/>
  </r>
  <r>
    <x v="94"/>
    <x v="19"/>
    <s v="Ethereum"/>
    <x v="2"/>
    <x v="1927"/>
    <n v="42581.08"/>
    <n v="39115.089999999997"/>
    <x v="2147"/>
    <n v="20172.060000000001"/>
    <n v="3.4619999999999998E-3"/>
  </r>
  <r>
    <x v="94"/>
    <x v="20"/>
    <s v="Ripple"/>
    <x v="2"/>
    <x v="1928"/>
    <n v="37939.629999999997"/>
    <n v="34630.019999999997"/>
    <x v="2148"/>
    <n v="36736.67"/>
    <n v="5.8459999999999996E-3"/>
  </r>
  <r>
    <x v="94"/>
    <x v="21"/>
    <s v="SPDR S&amp;P 500 ETF Trust"/>
    <x v="3"/>
    <x v="1929"/>
    <n v="36058.49"/>
    <n v="42099.74"/>
    <x v="2149"/>
    <n v="-89712.56"/>
    <n v="9.5080000000000008E-3"/>
  </r>
  <r>
    <x v="94"/>
    <x v="22"/>
    <s v="Invesco QQQ Trust"/>
    <x v="3"/>
    <x v="1930"/>
    <n v="7219.96"/>
    <n v="8179.29"/>
    <x v="2150"/>
    <n v="-36157.15"/>
    <n v="4.6889999999999996E-3"/>
  </r>
  <r>
    <x v="95"/>
    <x v="0"/>
    <s v="Apple Inc."/>
    <x v="0"/>
    <x v="1931"/>
    <n v="23542.44"/>
    <n v="21594.95"/>
    <x v="2151"/>
    <n v="95037.51"/>
    <n v="1.6028000000000001E-2"/>
  </r>
  <r>
    <x v="95"/>
    <x v="1"/>
    <s v="Microsoft Corporation"/>
    <x v="0"/>
    <x v="1932"/>
    <n v="29070.61"/>
    <n v="31302.31"/>
    <x v="2152"/>
    <n v="-164230.79999999999"/>
    <n v="3.5034000000000003E-2"/>
  </r>
  <r>
    <x v="95"/>
    <x v="2"/>
    <s v="Alphabet Inc."/>
    <x v="0"/>
    <x v="1933"/>
    <n v="29079.71"/>
    <n v="26185.32"/>
    <x v="2153"/>
    <n v="286110.45"/>
    <n v="3.9366999999999999E-2"/>
  </r>
  <r>
    <x v="95"/>
    <x v="3"/>
    <s v="Amazon.com, Inc."/>
    <x v="0"/>
    <x v="1934"/>
    <n v="39420.42"/>
    <n v="37046.879999999997"/>
    <x v="2154"/>
    <n v="106999.18"/>
    <n v="2.5399999999999999E-2"/>
  </r>
  <r>
    <x v="95"/>
    <x v="4"/>
    <s v="Tesla, Inc."/>
    <x v="0"/>
    <x v="1935"/>
    <n v="47095.83"/>
    <n v="46442.78"/>
    <x v="2155"/>
    <n v="7118.25"/>
    <n v="7.6990000000000001E-3"/>
  </r>
  <r>
    <x v="95"/>
    <x v="5"/>
    <s v="Meta Platforms, Inc."/>
    <x v="0"/>
    <x v="4"/>
    <n v="14989.46"/>
    <n v="13478.98"/>
    <x v="2156"/>
    <n v="98770.29"/>
    <n v="1.3405E-2"/>
  </r>
  <r>
    <x v="95"/>
    <x v="6"/>
    <s v="NVIDIA Corporation"/>
    <x v="0"/>
    <x v="1936"/>
    <n v="14227.76"/>
    <n v="13980.59"/>
    <x v="2157"/>
    <n v="16468.939999999999"/>
    <n v="1.4168E-2"/>
  </r>
  <r>
    <x v="95"/>
    <x v="23"/>
    <s v="Visa Inc."/>
    <x v="0"/>
    <x v="1937"/>
    <n v="17694.900000000001"/>
    <n v="16464.07"/>
    <x v="2158"/>
    <n v="50205.56"/>
    <n v="1.0214000000000001E-2"/>
  </r>
  <r>
    <x v="95"/>
    <x v="24"/>
    <s v="Procter &amp; Gamble Co."/>
    <x v="0"/>
    <x v="1938"/>
    <n v="25085.05"/>
    <n v="21636.55"/>
    <x v="2159"/>
    <n v="74763.48"/>
    <n v="7.1339999999999997E-3"/>
  </r>
  <r>
    <x v="95"/>
    <x v="9"/>
    <s v="The Walt Disney Company"/>
    <x v="0"/>
    <x v="1939"/>
    <n v="27028.89"/>
    <n v="30997.25"/>
    <x v="2160"/>
    <n v="-326913.5"/>
    <n v="3.8837000000000003E-2"/>
  </r>
  <r>
    <x v="95"/>
    <x v="10"/>
    <s v="Netflix, Inc."/>
    <x v="0"/>
    <x v="1517"/>
    <n v="14663.14"/>
    <n v="16350.27"/>
    <x v="2161"/>
    <n v="-78400.929999999993"/>
    <n v="1.1556E-2"/>
  </r>
  <r>
    <x v="95"/>
    <x v="12"/>
    <s v="British Pound / US Dollar"/>
    <x v="1"/>
    <x v="1940"/>
    <n v="33298.589999999997"/>
    <n v="29669.79"/>
    <x v="2162"/>
    <n v="158360.82999999999"/>
    <n v="1.9692000000000001E-2"/>
  </r>
  <r>
    <x v="95"/>
    <x v="13"/>
    <s v="US Dollar / Japanese Yen"/>
    <x v="1"/>
    <x v="1941"/>
    <n v="9660.0300000000007"/>
    <n v="10241.08"/>
    <x v="2163"/>
    <n v="-26379.67"/>
    <n v="7.071E-3"/>
  </r>
  <r>
    <x v="95"/>
    <x v="14"/>
    <s v="Australian Dollar / US Dollar"/>
    <x v="1"/>
    <x v="556"/>
    <n v="10931.83"/>
    <n v="12862.47"/>
    <x v="2164"/>
    <n v="-116765.11"/>
    <n v="1.1831E-2"/>
  </r>
  <r>
    <x v="95"/>
    <x v="15"/>
    <s v="US Dollar / Canadian Dollar"/>
    <x v="1"/>
    <x v="1532"/>
    <n v="8177.59"/>
    <n v="7374.79"/>
    <x v="2165"/>
    <n v="27825.05"/>
    <n v="3.888E-3"/>
  </r>
  <r>
    <x v="95"/>
    <x v="17"/>
    <s v="Swiss Franc / US Dollar"/>
    <x v="1"/>
    <x v="1942"/>
    <n v="43214.06"/>
    <n v="41480.85"/>
    <x v="2166"/>
    <n v="113663.91"/>
    <n v="4.1373E-2"/>
  </r>
  <r>
    <x v="95"/>
    <x v="18"/>
    <s v="Bitcoin"/>
    <x v="2"/>
    <x v="1943"/>
    <n v="44890.89"/>
    <n v="49310.45"/>
    <x v="2167"/>
    <n v="-303888.95"/>
    <n v="5.1567000000000002E-2"/>
  </r>
  <r>
    <x v="95"/>
    <x v="20"/>
    <s v="Ripple"/>
    <x v="2"/>
    <x v="1944"/>
    <n v="13966.79"/>
    <n v="12065.41"/>
    <x v="2168"/>
    <n v="131879.72"/>
    <n v="1.2728E-2"/>
  </r>
  <r>
    <x v="95"/>
    <x v="21"/>
    <s v="SPDR S&amp;P 500 ETF Trust"/>
    <x v="3"/>
    <x v="1897"/>
    <n v="28804.51"/>
    <n v="23377"/>
    <x v="2169"/>
    <n v="519684.08"/>
    <n v="3.4042999999999997E-2"/>
  </r>
  <r>
    <x v="96"/>
    <x v="0"/>
    <s v="Apple Inc."/>
    <x v="0"/>
    <x v="1370"/>
    <n v="1078.3699999999999"/>
    <n v="1136.98"/>
    <x v="2170"/>
    <n v="-2540.7399999999998"/>
    <n v="7.5000000000000002E-4"/>
  </r>
  <r>
    <x v="96"/>
    <x v="1"/>
    <s v="Microsoft Corporation"/>
    <x v="0"/>
    <x v="1945"/>
    <n v="29076.67"/>
    <n v="33705.370000000003"/>
    <x v="2171"/>
    <n v="-329563.44"/>
    <n v="3.6498999999999997E-2"/>
  </r>
  <r>
    <x v="96"/>
    <x v="2"/>
    <s v="Alphabet Inc."/>
    <x v="0"/>
    <x v="1946"/>
    <n v="19348.400000000001"/>
    <n v="19837.099999999999"/>
    <x v="2172"/>
    <n v="-34399.589999999997"/>
    <n v="2.1236999999999999E-2"/>
  </r>
  <r>
    <x v="96"/>
    <x v="3"/>
    <s v="Amazon.com, Inc."/>
    <x v="0"/>
    <x v="1947"/>
    <n v="34490.15"/>
    <n v="29399.15"/>
    <x v="2173"/>
    <n v="481099.5"/>
    <n v="4.2254E-2"/>
  </r>
  <r>
    <x v="96"/>
    <x v="4"/>
    <s v="Tesla, Inc."/>
    <x v="0"/>
    <x v="1948"/>
    <n v="3733.81"/>
    <n v="3958"/>
    <x v="2174"/>
    <n v="-17623.580000000002"/>
    <n v="4.7320000000000001E-3"/>
  </r>
  <r>
    <x v="96"/>
    <x v="5"/>
    <s v="Meta Platforms, Inc."/>
    <x v="0"/>
    <x v="1949"/>
    <n v="10241.379999999999"/>
    <n v="11427.3"/>
    <x v="2175"/>
    <n v="-12689.34"/>
    <n v="1.8600000000000001E-3"/>
  </r>
  <r>
    <x v="96"/>
    <x v="6"/>
    <s v="NVIDIA Corporation"/>
    <x v="0"/>
    <x v="1950"/>
    <n v="9443.8700000000008"/>
    <n v="10308.1"/>
    <x v="2176"/>
    <n v="-82404.33"/>
    <n v="1.4949E-2"/>
  </r>
  <r>
    <x v="96"/>
    <x v="7"/>
    <s v="JPMorgan Chase &amp; Co."/>
    <x v="0"/>
    <x v="1951"/>
    <n v="10029.75"/>
    <n v="11124.61"/>
    <x v="2177"/>
    <n v="-23451.9"/>
    <n v="3.6240000000000001E-3"/>
  </r>
  <r>
    <x v="96"/>
    <x v="23"/>
    <s v="Visa Inc."/>
    <x v="0"/>
    <x v="1678"/>
    <n v="41526.050000000003"/>
    <n v="35957.67"/>
    <x v="2178"/>
    <n v="219171.44"/>
    <n v="2.1524999999999999E-2"/>
  </r>
  <r>
    <x v="96"/>
    <x v="24"/>
    <s v="Procter &amp; Gamble Co."/>
    <x v="0"/>
    <x v="884"/>
    <n v="13114.07"/>
    <n v="13126.34"/>
    <x v="2179"/>
    <n v="-1200.6199999999999"/>
    <n v="1.9535E-2"/>
  </r>
  <r>
    <x v="96"/>
    <x v="9"/>
    <s v="The Walt Disney Company"/>
    <x v="0"/>
    <x v="1952"/>
    <n v="11976.05"/>
    <n v="13506.05"/>
    <x v="2180"/>
    <n v="-34639.199999999997"/>
    <n v="4.6509999999999998E-3"/>
  </r>
  <r>
    <x v="96"/>
    <x v="11"/>
    <s v="Euro / US Dollar"/>
    <x v="1"/>
    <x v="1953"/>
    <n v="40482.28"/>
    <n v="34940.79"/>
    <x v="2181"/>
    <n v="244712.2"/>
    <n v="2.3466999999999998E-2"/>
  </r>
  <r>
    <x v="96"/>
    <x v="12"/>
    <s v="British Pound / US Dollar"/>
    <x v="1"/>
    <x v="1954"/>
    <n v="40835.699999999997"/>
    <n v="36048.080000000002"/>
    <x v="2182"/>
    <n v="279357.63"/>
    <n v="3.1990999999999999E-2"/>
  </r>
  <r>
    <x v="96"/>
    <x v="14"/>
    <s v="Australian Dollar / US Dollar"/>
    <x v="1"/>
    <x v="716"/>
    <n v="16066.55"/>
    <n v="18423.88"/>
    <x v="2183"/>
    <n v="-76848.960000000006"/>
    <n v="9.1350000000000008E-3"/>
  </r>
  <r>
    <x v="96"/>
    <x v="15"/>
    <s v="US Dollar / Canadian Dollar"/>
    <x v="1"/>
    <x v="1955"/>
    <n v="24664.77"/>
    <n v="22258.49"/>
    <x v="2184"/>
    <n v="18383.98"/>
    <n v="2.5860000000000002E-3"/>
  </r>
  <r>
    <x v="96"/>
    <x v="16"/>
    <s v="New Zealand Dollar / US Dollar"/>
    <x v="1"/>
    <x v="1956"/>
    <n v="11320.16"/>
    <n v="12794.09"/>
    <x v="2185"/>
    <n v="-71677.22"/>
    <n v="9.4629999999999992E-3"/>
  </r>
  <r>
    <x v="96"/>
    <x v="17"/>
    <s v="Swiss Franc / US Dollar"/>
    <x v="1"/>
    <x v="1957"/>
    <n v="37222.769999999997"/>
    <n v="41230.519999999997"/>
    <x v="2186"/>
    <n v="-344706.58"/>
    <n v="5.3934999999999997E-2"/>
  </r>
  <r>
    <x v="96"/>
    <x v="19"/>
    <s v="Ethereum"/>
    <x v="2"/>
    <x v="395"/>
    <n v="6863.5"/>
    <n v="7593.41"/>
    <x v="2187"/>
    <n v="-63370.79"/>
    <n v="1.0026999999999999E-2"/>
  </r>
  <r>
    <x v="96"/>
    <x v="20"/>
    <s v="Ripple"/>
    <x v="2"/>
    <x v="1958"/>
    <n v="13731.93"/>
    <n v="11252.25"/>
    <x v="2188"/>
    <n v="227485.84"/>
    <n v="1.5699999999999999E-2"/>
  </r>
  <r>
    <x v="96"/>
    <x v="21"/>
    <s v="SPDR S&amp;P 500 ETF Trust"/>
    <x v="3"/>
    <x v="1959"/>
    <n v="34798.32"/>
    <n v="37491.56"/>
    <x v="2189"/>
    <n v="-86453"/>
    <n v="1.8304000000000001E-2"/>
  </r>
  <r>
    <x v="96"/>
    <x v="22"/>
    <s v="Invesco QQQ Trust"/>
    <x v="3"/>
    <x v="1299"/>
    <n v="16264.62"/>
    <n v="16536.169999999998"/>
    <x v="2190"/>
    <n v="-23309.85"/>
    <n v="2.1589000000000001E-2"/>
  </r>
  <r>
    <x v="97"/>
    <x v="0"/>
    <s v="Apple Inc."/>
    <x v="0"/>
    <x v="526"/>
    <n v="47741.67"/>
    <n v="53121.64"/>
    <x v="2191"/>
    <n v="-483928.3"/>
    <n v="7.2673000000000001E-2"/>
  </r>
  <r>
    <x v="97"/>
    <x v="1"/>
    <s v="Microsoft Corporation"/>
    <x v="0"/>
    <x v="1122"/>
    <n v="19831.04"/>
    <n v="20327.55"/>
    <x v="2192"/>
    <n v="-25550.400000000001"/>
    <n v="1.5909E-2"/>
  </r>
  <r>
    <x v="97"/>
    <x v="2"/>
    <s v="Alphabet Inc."/>
    <x v="0"/>
    <x v="547"/>
    <n v="39982.17"/>
    <n v="40258.22"/>
    <x v="2193"/>
    <n v="-12422.25"/>
    <n v="2.7553000000000001E-2"/>
  </r>
  <r>
    <x v="97"/>
    <x v="3"/>
    <s v="Amazon.com, Inc."/>
    <x v="0"/>
    <x v="1960"/>
    <n v="8449.4699999999993"/>
    <n v="8254.34"/>
    <x v="2194"/>
    <n v="7373.96"/>
    <n v="4.744E-3"/>
  </r>
  <r>
    <x v="97"/>
    <x v="4"/>
    <s v="Tesla, Inc."/>
    <x v="0"/>
    <x v="1961"/>
    <n v="27211.63"/>
    <n v="29461.85"/>
    <x v="2195"/>
    <n v="-105175.28"/>
    <n v="2.0943E-2"/>
  </r>
  <r>
    <x v="97"/>
    <x v="5"/>
    <s v="Meta Platforms, Inc."/>
    <x v="0"/>
    <x v="1962"/>
    <n v="3824.88"/>
    <n v="3849.97"/>
    <x v="2196"/>
    <n v="-2216.9499999999998"/>
    <n v="5.1739999999999998E-3"/>
  </r>
  <r>
    <x v="97"/>
    <x v="6"/>
    <s v="NVIDIA Corporation"/>
    <x v="0"/>
    <x v="1963"/>
    <n v="25048.799999999999"/>
    <n v="22511.84"/>
    <x v="2197"/>
    <n v="191388.26"/>
    <n v="2.5829000000000001E-2"/>
  </r>
  <r>
    <x v="97"/>
    <x v="7"/>
    <s v="JPMorgan Chase &amp; Co. "/>
    <x v="0"/>
    <x v="631"/>
    <n v="43866.7"/>
    <n v="46966.47"/>
    <x v="2198"/>
    <n v="-73929.509999999995"/>
    <n v="1.7035999999999999E-2"/>
  </r>
  <r>
    <x v="97"/>
    <x v="23"/>
    <s v="Visa Inc."/>
    <x v="0"/>
    <x v="1964"/>
    <n v="4653.9399999999996"/>
    <n v="5501.48"/>
    <x v="2199"/>
    <n v="-72778.259999999995"/>
    <n v="7.1850000000000004E-3"/>
  </r>
  <r>
    <x v="97"/>
    <x v="8"/>
    <s v="Johnson &amp; Johnson"/>
    <x v="0"/>
    <x v="1965"/>
    <n v="4967.25"/>
    <n v="5677.05"/>
    <x v="2200"/>
    <n v="-12024.01"/>
    <n v="1.4630000000000001E-3"/>
  </r>
  <r>
    <x v="97"/>
    <x v="9"/>
    <s v="The Walt Disney Company"/>
    <x v="0"/>
    <x v="1966"/>
    <n v="27188.92"/>
    <n v="22508.44"/>
    <x v="2201"/>
    <n v="183802.45"/>
    <n v="1.3443E-2"/>
  </r>
  <r>
    <x v="97"/>
    <x v="11"/>
    <s v="Euro / US Dollar"/>
    <x v="1"/>
    <x v="1967"/>
    <n v="40568.83"/>
    <n v="42092.88"/>
    <x v="2202"/>
    <n v="-25588.799999999999"/>
    <n v="1.0749E-2"/>
  </r>
  <r>
    <x v="97"/>
    <x v="12"/>
    <s v="British Pound / US Dollar"/>
    <x v="1"/>
    <x v="1181"/>
    <n v="34914.230000000003"/>
    <n v="32871.449999999997"/>
    <x v="2203"/>
    <n v="173718.01"/>
    <n v="4.2514999999999997E-2"/>
  </r>
  <r>
    <x v="97"/>
    <x v="13"/>
    <s v="US Dollar / Japanese Yen"/>
    <x v="1"/>
    <x v="1968"/>
    <n v="3360.51"/>
    <n v="4022.97"/>
    <x v="2204"/>
    <n v="-48525.19"/>
    <n v="4.4819999999999999E-3"/>
  </r>
  <r>
    <x v="97"/>
    <x v="14"/>
    <s v="Australian Dollar / US Dollar"/>
    <x v="1"/>
    <x v="1969"/>
    <n v="10658.67"/>
    <n v="9498.81"/>
    <x v="2205"/>
    <n v="50894.66"/>
    <n v="6.339E-3"/>
  </r>
  <r>
    <x v="97"/>
    <x v="15"/>
    <s v="US Dollar / Canadian Dollar"/>
    <x v="1"/>
    <x v="1970"/>
    <n v="27818.16"/>
    <n v="32780.29"/>
    <x v="2206"/>
    <n v="-30814.83"/>
    <n v="3.0959999999999998E-3"/>
  </r>
  <r>
    <x v="97"/>
    <x v="16"/>
    <s v="New Zealand Dollar / US Dollar"/>
    <x v="1"/>
    <x v="1971"/>
    <n v="38913.74"/>
    <n v="45761.16"/>
    <x v="2207"/>
    <n v="-602778.38"/>
    <n v="6.1267000000000002E-2"/>
  </r>
  <r>
    <x v="97"/>
    <x v="17"/>
    <s v="Swiss Franc / US Dollar"/>
    <x v="1"/>
    <x v="383"/>
    <n v="38697.94"/>
    <n v="43143.18"/>
    <x v="2208"/>
    <n v="-323613.46999999997"/>
    <n v="4.7768999999999999E-2"/>
  </r>
  <r>
    <x v="97"/>
    <x v="18"/>
    <s v="Bitcoin"/>
    <x v="2"/>
    <x v="999"/>
    <n v="49677.45"/>
    <n v="42219.76"/>
    <x v="2209"/>
    <n v="385786.3"/>
    <n v="3.3217000000000003E-2"/>
  </r>
  <r>
    <x v="97"/>
    <x v="19"/>
    <s v="Ethereum"/>
    <x v="2"/>
    <x v="1972"/>
    <n v="6512.13"/>
    <n v="7108.02"/>
    <x v="2210"/>
    <n v="-32285.32"/>
    <n v="5.8570000000000002E-3"/>
  </r>
  <r>
    <x v="97"/>
    <x v="20"/>
    <s v="Ripple"/>
    <x v="2"/>
    <x v="1973"/>
    <n v="121.41"/>
    <n v="132.47"/>
    <x v="2211"/>
    <n v="-813.46"/>
    <n v="1.4799999999999999E-4"/>
  </r>
  <r>
    <x v="97"/>
    <x v="21"/>
    <s v="SPDR S&amp;P 500 ETF Trust"/>
    <x v="3"/>
    <x v="1974"/>
    <n v="25251.77"/>
    <n v="20811"/>
    <x v="2212"/>
    <n v="267956.06"/>
    <n v="1.9098E-2"/>
  </r>
  <r>
    <x v="97"/>
    <x v="22"/>
    <s v="Invesco QQQ Trust"/>
    <x v="3"/>
    <x v="1888"/>
    <n v="27340.07"/>
    <n v="28997.26"/>
    <x v="2213"/>
    <n v="-89554.55"/>
    <n v="2.3833E-2"/>
  </r>
  <r>
    <x v="98"/>
    <x v="0"/>
    <s v="Apple Inc."/>
    <x v="0"/>
    <x v="1975"/>
    <n v="2844.17"/>
    <n v="2912.79"/>
    <x v="2214"/>
    <n v="-3332.19"/>
    <n v="2.1510000000000001E-3"/>
  </r>
  <r>
    <x v="98"/>
    <x v="1"/>
    <s v="Microsoft Corporation"/>
    <x v="0"/>
    <x v="1976"/>
    <n v="48446.23"/>
    <n v="53386.81"/>
    <x v="2215"/>
    <n v="-39178.800000000003"/>
    <n v="6.4390000000000003E-3"/>
  </r>
  <r>
    <x v="98"/>
    <x v="2"/>
    <s v="Alphabet Inc."/>
    <x v="0"/>
    <x v="1977"/>
    <n v="10179.36"/>
    <n v="12185.72"/>
    <x v="2216"/>
    <n v="-147066.19"/>
    <n v="1.3585E-2"/>
  </r>
  <r>
    <x v="98"/>
    <x v="3"/>
    <s v="Amazon.com, Inc."/>
    <x v="0"/>
    <x v="1978"/>
    <n v="41458.85"/>
    <n v="36299.910000000003"/>
    <x v="2217"/>
    <n v="377324.87"/>
    <n v="4.0379999999999999E-2"/>
  </r>
  <r>
    <x v="98"/>
    <x v="4"/>
    <s v="Tesla, Inc."/>
    <x v="0"/>
    <x v="345"/>
    <n v="31583.05"/>
    <n v="34764.269999999997"/>
    <x v="2218"/>
    <n v="-34261.74"/>
    <n v="5.6940000000000003E-3"/>
  </r>
  <r>
    <x v="98"/>
    <x v="5"/>
    <s v="Meta Platforms, Inc."/>
    <x v="0"/>
    <x v="888"/>
    <n v="28540.54"/>
    <n v="32984.9"/>
    <x v="2219"/>
    <n v="-320438.36"/>
    <n v="3.6170000000000001E-2"/>
  </r>
  <r>
    <x v="98"/>
    <x v="6"/>
    <s v="NVIDIA Corporation"/>
    <x v="0"/>
    <x v="1979"/>
    <n v="8816.6"/>
    <n v="8498.66"/>
    <x v="2220"/>
    <n v="29797.34"/>
    <n v="1.2114E-2"/>
  </r>
  <r>
    <x v="98"/>
    <x v="7"/>
    <s v="JPMorgan Chase &amp; Co."/>
    <x v="0"/>
    <x v="1980"/>
    <n v="4508.82"/>
    <n v="4685.71"/>
    <x v="2221"/>
    <n v="-12260.25"/>
    <n v="4.9389999999999998E-3"/>
  </r>
  <r>
    <x v="98"/>
    <x v="23"/>
    <s v="Visa Inc."/>
    <x v="0"/>
    <x v="1981"/>
    <n v="6636.2"/>
    <n v="5704.92"/>
    <x v="2222"/>
    <n v="34196.6"/>
    <n v="3.186E-3"/>
  </r>
  <r>
    <x v="98"/>
    <x v="8"/>
    <s v="Johnson &amp; Johnson"/>
    <x v="0"/>
    <x v="1982"/>
    <n v="8608.09"/>
    <n v="10076.299999999999"/>
    <x v="2223"/>
    <n v="-43003.87"/>
    <n v="4.4889999999999999E-3"/>
  </r>
  <r>
    <x v="98"/>
    <x v="24"/>
    <s v="Procter &amp; Gamble Co."/>
    <x v="0"/>
    <x v="1983"/>
    <n v="36627.39"/>
    <n v="32629.15"/>
    <x v="2224"/>
    <n v="308904.02"/>
    <n v="3.8341E-2"/>
  </r>
  <r>
    <x v="98"/>
    <x v="9"/>
    <s v="The Walt Disney Company"/>
    <x v="0"/>
    <x v="471"/>
    <n v="38007.620000000003"/>
    <n v="39144.14"/>
    <x v="2225"/>
    <n v="-27287.85"/>
    <n v="1.4293999999999999E-2"/>
  </r>
  <r>
    <x v="98"/>
    <x v="10"/>
    <s v="Netflix, Inc."/>
    <x v="0"/>
    <x v="1984"/>
    <n v="24638.5"/>
    <n v="21982.94"/>
    <x v="2226"/>
    <n v="62246.33"/>
    <n v="7.8370000000000002E-3"/>
  </r>
  <r>
    <x v="98"/>
    <x v="11"/>
    <s v="Euro / US Dollar"/>
    <x v="1"/>
    <x v="1985"/>
    <n v="42745.98"/>
    <n v="37943.32"/>
    <x v="2227"/>
    <n v="382868.06"/>
    <n v="4.6004999999999997E-2"/>
  </r>
  <r>
    <x v="98"/>
    <x v="12"/>
    <s v="British Pound / US Dollar"/>
    <x v="1"/>
    <x v="1372"/>
    <n v="2679.27"/>
    <n v="2725.59"/>
    <x v="2228"/>
    <n v="-3375.34"/>
    <n v="3.0209999999999998E-3"/>
  </r>
  <r>
    <x v="98"/>
    <x v="13"/>
    <s v="US Dollar / Japanese Yen"/>
    <x v="1"/>
    <x v="1986"/>
    <n v="34146.33"/>
    <n v="35952.75"/>
    <x v="2229"/>
    <n v="-139744.65"/>
    <n v="4.2300999999999998E-2"/>
  </r>
  <r>
    <x v="98"/>
    <x v="14"/>
    <s v="Australian Dollar / US Dollar"/>
    <x v="1"/>
    <x v="1987"/>
    <n v="46097.59"/>
    <n v="41845.22"/>
    <x v="2230"/>
    <n v="242427.61"/>
    <n v="3.6283000000000003E-2"/>
  </r>
  <r>
    <x v="98"/>
    <x v="15"/>
    <s v="US Dollar / Canadian Dollar"/>
    <x v="1"/>
    <x v="1988"/>
    <n v="19294.41"/>
    <n v="15563.35"/>
    <x v="2231"/>
    <n v="221177.24"/>
    <n v="1.4031999999999999E-2"/>
  </r>
  <r>
    <x v="98"/>
    <x v="16"/>
    <s v="New Zealand Dollar / US Dollar"/>
    <x v="1"/>
    <x v="1989"/>
    <n v="26978.18"/>
    <n v="23983.15"/>
    <x v="2232"/>
    <n v="204380.85"/>
    <n v="2.4891E-2"/>
  </r>
  <r>
    <x v="98"/>
    <x v="17"/>
    <s v="Swiss Franc / US Dollar"/>
    <x v="1"/>
    <x v="1990"/>
    <n v="26129.29"/>
    <n v="24693.85"/>
    <x v="2233"/>
    <n v="89341.79"/>
    <n v="2.3375E-2"/>
  </r>
  <r>
    <x v="98"/>
    <x v="18"/>
    <s v="Bitcoin"/>
    <x v="2"/>
    <x v="1991"/>
    <n v="45686.99"/>
    <n v="48920.51"/>
    <x v="2234"/>
    <n v="-202677.03"/>
    <n v="4.6635999999999997E-2"/>
  </r>
  <r>
    <x v="98"/>
    <x v="19"/>
    <s v="Ethereum"/>
    <x v="2"/>
    <x v="1992"/>
    <n v="48198.32"/>
    <n v="53941.01"/>
    <x v="2235"/>
    <n v="-396532.74"/>
    <n v="5.6647999999999997E-2"/>
  </r>
  <r>
    <x v="98"/>
    <x v="20"/>
    <s v="Ripple"/>
    <x v="2"/>
    <x v="1993"/>
    <n v="38375.31"/>
    <n v="36890.53"/>
    <x v="2236"/>
    <n v="97401.57"/>
    <n v="3.6805999999999998E-2"/>
  </r>
  <r>
    <x v="98"/>
    <x v="22"/>
    <s v="Invesco QQQ Trust"/>
    <x v="3"/>
    <x v="1994"/>
    <n v="12115.83"/>
    <n v="12973.65"/>
    <x v="2237"/>
    <n v="-66172.23"/>
    <n v="1.5221E-2"/>
  </r>
  <r>
    <x v="99"/>
    <x v="0"/>
    <s v="Apple Inc."/>
    <x v="0"/>
    <x v="1995"/>
    <n v="16032.85"/>
    <n v="17598.29"/>
    <x v="2238"/>
    <n v="-91531.28"/>
    <n v="1.5650000000000001E-2"/>
  </r>
  <r>
    <x v="99"/>
    <x v="1"/>
    <s v="Microsoft Corporation"/>
    <x v="0"/>
    <x v="1996"/>
    <n v="804.7"/>
    <n v="690.91"/>
    <x v="2239"/>
    <n v="9781.39"/>
    <n v="9.0300000000000005E-4"/>
  </r>
  <r>
    <x v="99"/>
    <x v="2"/>
    <s v="Alphabet Inc."/>
    <x v="0"/>
    <x v="1997"/>
    <n v="35996.42"/>
    <n v="40702.300000000003"/>
    <x v="2240"/>
    <n v="-229694"/>
    <n v="3.0214999999999999E-2"/>
  </r>
  <r>
    <x v="99"/>
    <x v="4"/>
    <s v="Tesla, Inc."/>
    <x v="0"/>
    <x v="1998"/>
    <n v="15490.9"/>
    <n v="18118"/>
    <x v="2241"/>
    <n v="-51622.52"/>
    <n v="5.4149999999999997E-3"/>
  </r>
  <r>
    <x v="99"/>
    <x v="5"/>
    <s v="Meta Platforms, Inc."/>
    <x v="0"/>
    <x v="784"/>
    <n v="49586.15"/>
    <n v="55436.51"/>
    <x v="2242"/>
    <n v="-80032.92"/>
    <n v="1.1534000000000001E-2"/>
  </r>
  <r>
    <x v="99"/>
    <x v="6"/>
    <s v="NVIDIA Corporation"/>
    <x v="0"/>
    <x v="1999"/>
    <n v="47480.36"/>
    <n v="40024.85"/>
    <x v="2243"/>
    <n v="296356.52"/>
    <n v="2.4197E-2"/>
  </r>
  <r>
    <x v="99"/>
    <x v="7"/>
    <s v="JPMorgan Chase &amp; Co."/>
    <x v="0"/>
    <x v="1766"/>
    <n v="48020.87"/>
    <n v="42907.79"/>
    <x v="2244"/>
    <n v="129207.53"/>
    <n v="1.6490999999999999E-2"/>
  </r>
  <r>
    <x v="99"/>
    <x v="23"/>
    <s v="Visa Inc."/>
    <x v="0"/>
    <x v="2000"/>
    <n v="21848.42"/>
    <n v="25504.89"/>
    <x v="2245"/>
    <n v="-133534.28"/>
    <n v="1.4166E-2"/>
  </r>
  <r>
    <x v="99"/>
    <x v="24"/>
    <s v="Procter &amp; Gamble Co."/>
    <x v="0"/>
    <x v="2001"/>
    <n v="25584.97"/>
    <n v="26307.99"/>
    <x v="2246"/>
    <n v="-20085.5"/>
    <n v="1.1115E-2"/>
  </r>
  <r>
    <x v="99"/>
    <x v="9"/>
    <s v="The Walt Disney Company"/>
    <x v="0"/>
    <x v="2002"/>
    <n v="26428.92"/>
    <n v="27431.79"/>
    <x v="2247"/>
    <n v="-39152.04"/>
    <n v="1.6288E-2"/>
  </r>
  <r>
    <x v="99"/>
    <x v="10"/>
    <s v="Netflix, Inc."/>
    <x v="0"/>
    <x v="2003"/>
    <n v="16519.27"/>
    <n v="15266.06"/>
    <x v="2248"/>
    <n v="11629.79"/>
    <n v="2.1549999999999998E-3"/>
  </r>
  <r>
    <x v="99"/>
    <x v="11"/>
    <s v="Euro / US Dollar"/>
    <x v="1"/>
    <x v="759"/>
    <n v="29150.29"/>
    <n v="30981.78"/>
    <x v="2249"/>
    <n v="-136977.14000000001"/>
    <n v="3.5241000000000001E-2"/>
  </r>
  <r>
    <x v="99"/>
    <x v="12"/>
    <s v="British Pound / US Dollar"/>
    <x v="1"/>
    <x v="1568"/>
    <n v="48952.14"/>
    <n v="49955.64"/>
    <x v="2250"/>
    <n v="-71629.83"/>
    <n v="5.4233000000000003E-2"/>
  </r>
  <r>
    <x v="99"/>
    <x v="13"/>
    <s v="US Dollar / Japanese Yen"/>
    <x v="1"/>
    <x v="2004"/>
    <n v="11096.11"/>
    <n v="9838.59"/>
    <x v="2251"/>
    <n v="68547.42"/>
    <n v="8.1569999999999993E-3"/>
  </r>
  <r>
    <x v="99"/>
    <x v="13"/>
    <s v="US Dollar / Japanese Yen"/>
    <x v="1"/>
    <x v="2004"/>
    <n v="11096.11"/>
    <n v="9838.59"/>
    <x v="2251"/>
    <n v="68547.42"/>
    <n v="8.1569999999999993E-3"/>
  </r>
  <r>
    <x v="99"/>
    <x v="14"/>
    <s v="Australian Dollar / US Dollar"/>
    <x v="1"/>
    <x v="2005"/>
    <n v="8384.17"/>
    <n v="7843.34"/>
    <x v="2252"/>
    <n v="47025.17"/>
    <n v="1.0371999999999999E-2"/>
  </r>
  <r>
    <x v="99"/>
    <x v="15"/>
    <s v="US Dollar / Canadian Dollar"/>
    <x v="1"/>
    <x v="2006"/>
    <n v="48156.160000000003"/>
    <n v="40309.449999999997"/>
    <x v="2253"/>
    <n v="386372"/>
    <n v="3.0186999999999999E-2"/>
  </r>
  <r>
    <x v="99"/>
    <x v="16"/>
    <s v="New Zealand Dollar / US Dollar"/>
    <x v="1"/>
    <x v="2007"/>
    <n v="39224.83"/>
    <n v="37242.83"/>
    <x v="2254"/>
    <n v="85444.02"/>
    <n v="2.4419E-2"/>
  </r>
  <r>
    <x v="99"/>
    <x v="18"/>
    <s v="Bitcoin"/>
    <x v="2"/>
    <x v="2008"/>
    <n v="27933.81"/>
    <n v="30340.46"/>
    <x v="2255"/>
    <n v="-231110.6"/>
    <n v="4.4312999999999998E-2"/>
  </r>
  <r>
    <x v="99"/>
    <x v="19"/>
    <s v="Ethereum"/>
    <x v="2"/>
    <x v="815"/>
    <n v="7042.05"/>
    <n v="7781.2"/>
    <x v="2256"/>
    <n v="-18271.79"/>
    <n v="2.9250000000000001E-3"/>
  </r>
  <r>
    <x v="99"/>
    <x v="20"/>
    <s v="Ripple"/>
    <x v="2"/>
    <x v="2009"/>
    <n v="10675.61"/>
    <n v="12267.48"/>
    <x v="2257"/>
    <n v="-157977.18"/>
    <n v="1.8516000000000001E-2"/>
  </r>
  <r>
    <x v="99"/>
    <x v="21"/>
    <s v="SPDR S&amp;P 500 ETF Trust"/>
    <x v="3"/>
    <x v="2010"/>
    <n v="34531.49"/>
    <n v="40005.370000000003"/>
    <x v="2258"/>
    <n v="-82600.850000000006"/>
    <n v="9.1809999999999999E-3"/>
  </r>
  <r>
    <x v="99"/>
    <x v="22"/>
    <s v="Invesco QQQ Trust"/>
    <x v="3"/>
    <x v="2011"/>
    <n v="47160.76"/>
    <n v="45827.55"/>
    <x v="2259"/>
    <n v="111816.32000000001"/>
    <n v="5.8457000000000002E-2"/>
  </r>
  <r>
    <x v="100"/>
    <x v="0"/>
    <s v="Apple Inc."/>
    <x v="0"/>
    <x v="2012"/>
    <n v="33415.370000000003"/>
    <n v="35354.39"/>
    <x v="2260"/>
    <n v="-33971.629999999997"/>
    <n v="9.4210000000000006E-3"/>
  </r>
  <r>
    <x v="100"/>
    <x v="1"/>
    <s v="Microsoft Corporation"/>
    <x v="0"/>
    <x v="2013"/>
    <n v="36037.75"/>
    <n v="30785.72"/>
    <x v="2261"/>
    <n v="273420.68"/>
    <n v="2.4375999999999998E-2"/>
  </r>
  <r>
    <x v="100"/>
    <x v="2"/>
    <s v="Alphabet Inc."/>
    <x v="0"/>
    <x v="2014"/>
    <n v="40776.61"/>
    <n v="46417.13"/>
    <x v="2262"/>
    <n v="-562134.22"/>
    <n v="7.0356000000000002E-2"/>
  </r>
  <r>
    <x v="100"/>
    <x v="3"/>
    <s v="Amazon.com, Inc."/>
    <x v="0"/>
    <x v="2015"/>
    <n v="7066.27"/>
    <n v="5791.38"/>
    <x v="2263"/>
    <n v="17160.02"/>
    <n v="1.186E-3"/>
  </r>
  <r>
    <x v="100"/>
    <x v="5"/>
    <s v="Meta Platforms, Inc."/>
    <x v="0"/>
    <x v="2016"/>
    <n v="21254.11"/>
    <n v="19772.13"/>
    <x v="2264"/>
    <n v="40650.71"/>
    <n v="8.2489999999999994E-3"/>
  </r>
  <r>
    <x v="100"/>
    <x v="6"/>
    <s v="NVIDIA Corporation"/>
    <x v="0"/>
    <x v="2017"/>
    <n v="41388.230000000003"/>
    <n v="44571.99"/>
    <x v="2265"/>
    <n v="-26425.21"/>
    <n v="5.6270000000000001E-3"/>
  </r>
  <r>
    <x v="100"/>
    <x v="7"/>
    <s v="JPMorgan Chase &amp; Co."/>
    <x v="0"/>
    <x v="2018"/>
    <n v="7100.15"/>
    <n v="8471.34"/>
    <x v="2266"/>
    <n v="-70314.62"/>
    <n v="6.607E-3"/>
  </r>
  <r>
    <x v="100"/>
    <x v="23"/>
    <s v="Visa Inc."/>
    <x v="0"/>
    <x v="2019"/>
    <n v="42401.64"/>
    <n v="45360.98"/>
    <x v="2267"/>
    <n v="-65164.67"/>
    <n v="1.5191E-2"/>
  </r>
  <r>
    <x v="100"/>
    <x v="8"/>
    <s v="Johnson &amp; Johnson"/>
    <x v="0"/>
    <x v="2020"/>
    <n v="14298.84"/>
    <n v="12234"/>
    <x v="2268"/>
    <n v="178360.88"/>
    <n v="1.6071999999999999E-2"/>
  </r>
  <r>
    <x v="100"/>
    <x v="24"/>
    <s v="Procter &amp; Gamble Co."/>
    <x v="0"/>
    <x v="2021"/>
    <n v="34325.35"/>
    <n v="29238.02"/>
    <x v="2269"/>
    <n v="403527.02"/>
    <n v="3.5271999999999998E-2"/>
  </r>
  <r>
    <x v="100"/>
    <x v="9"/>
    <s v="The Walt Disney Company"/>
    <x v="0"/>
    <x v="2022"/>
    <n v="26114.23"/>
    <n v="23712.43"/>
    <x v="2270"/>
    <n v="82381.740000000005"/>
    <n v="1.2370000000000001E-2"/>
  </r>
  <r>
    <x v="100"/>
    <x v="11"/>
    <s v="Euro / US Dollar"/>
    <x v="1"/>
    <x v="827"/>
    <n v="8981.99"/>
    <n v="7915.21"/>
    <x v="2271"/>
    <n v="20332.830000000002"/>
    <n v="2.294E-3"/>
  </r>
  <r>
    <x v="100"/>
    <x v="12"/>
    <s v="British Pound / US Dollar"/>
    <x v="1"/>
    <x v="2023"/>
    <n v="22641.759999999998"/>
    <n v="19091.54"/>
    <x v="2272"/>
    <n v="314052.46000000002"/>
    <n v="2.5686E-2"/>
  </r>
  <r>
    <x v="100"/>
    <x v="13"/>
    <s v="US Dollar / Japanese Yen"/>
    <x v="1"/>
    <x v="1977"/>
    <n v="25761.48"/>
    <n v="24437"/>
    <x v="2273"/>
    <n v="97084.38"/>
    <n v="2.7243E-2"/>
  </r>
  <r>
    <x v="100"/>
    <x v="14"/>
    <s v="Australian Dollar / US Dollar"/>
    <x v="1"/>
    <x v="162"/>
    <n v="4278.17"/>
    <n v="3673.89"/>
    <x v="2274"/>
    <n v="3402.1"/>
    <n v="3.1500000000000001E-4"/>
  </r>
  <r>
    <x v="100"/>
    <x v="15"/>
    <s v="US Dollar / Canadian Dollar"/>
    <x v="1"/>
    <x v="2024"/>
    <n v="1567.82"/>
    <n v="1820.77"/>
    <x v="2275"/>
    <n v="-8018.52"/>
    <n v="8.7799999999999998E-4"/>
  </r>
  <r>
    <x v="100"/>
    <x v="16"/>
    <s v="New Zealand Dollar / US Dollar"/>
    <x v="1"/>
    <x v="2025"/>
    <n v="27208.7"/>
    <n v="29267.58"/>
    <x v="2276"/>
    <n v="-126044.63"/>
    <n v="2.7251000000000001E-2"/>
  </r>
  <r>
    <x v="100"/>
    <x v="17"/>
    <s v="Swiss Franc / US Dollar"/>
    <x v="1"/>
    <x v="2026"/>
    <n v="45062.04"/>
    <n v="45369.27"/>
    <x v="2277"/>
    <n v="-26796.6"/>
    <n v="6.0184000000000001E-2"/>
  </r>
  <r>
    <x v="100"/>
    <x v="18"/>
    <s v="Bitcoin"/>
    <x v="2"/>
    <x v="2027"/>
    <n v="38622.400000000001"/>
    <n v="42559.11"/>
    <x v="2278"/>
    <n v="-192898.79"/>
    <n v="3.1717000000000002E-2"/>
  </r>
  <r>
    <x v="100"/>
    <x v="19"/>
    <s v="Ethereum"/>
    <x v="2"/>
    <x v="2028"/>
    <n v="35119.53"/>
    <n v="35151.4"/>
    <x v="2279"/>
    <n v="-804.72"/>
    <n v="1.3499000000000001E-2"/>
  </r>
  <r>
    <x v="100"/>
    <x v="20"/>
    <s v="Ripple"/>
    <x v="2"/>
    <x v="841"/>
    <n v="16360.24"/>
    <n v="13530.63"/>
    <x v="2280"/>
    <n v="100677.52"/>
    <n v="7.3220000000000004E-3"/>
  </r>
  <r>
    <x v="100"/>
    <x v="21"/>
    <s v="SPDR S&amp;P 500 ETF Trust"/>
    <x v="3"/>
    <x v="2029"/>
    <n v="9350.66"/>
    <n v="11079.35"/>
    <x v="2281"/>
    <n v="-129548.03"/>
    <n v="1.2628E-2"/>
  </r>
  <r>
    <x v="100"/>
    <x v="22"/>
    <s v="Invesco QQQ Trust"/>
    <x v="3"/>
    <x v="1833"/>
    <n v="16061.23"/>
    <n v="17322.34"/>
    <x v="2282"/>
    <n v="-65628.160000000003"/>
    <n v="1.371E-2"/>
  </r>
  <r>
    <x v="101"/>
    <x v="0"/>
    <s v="Apple Inc."/>
    <x v="0"/>
    <x v="393"/>
    <n v="18008.189999999999"/>
    <n v="15772.16"/>
    <x v="2283"/>
    <n v="94025.06"/>
    <n v="1.0087E-2"/>
  </r>
  <r>
    <x v="101"/>
    <x v="1"/>
    <s v="Microsoft Corporation"/>
    <x v="0"/>
    <x v="2030"/>
    <n v="47735.66"/>
    <n v="42386.74"/>
    <x v="2284"/>
    <n v="157311.74"/>
    <n v="1.8959E-2"/>
  </r>
  <r>
    <x v="101"/>
    <x v="2"/>
    <s v="Alphabet Inc."/>
    <x v="0"/>
    <x v="1522"/>
    <n v="35397.21"/>
    <n v="32733.759999999998"/>
    <x v="2285"/>
    <n v="90717.11"/>
    <n v="1.6957E-2"/>
  </r>
  <r>
    <x v="101"/>
    <x v="3"/>
    <s v="Amazon.com, Inc."/>
    <x v="0"/>
    <x v="1125"/>
    <n v="13845.84"/>
    <n v="14292.39"/>
    <x v="2286"/>
    <n v="-12543.59"/>
    <n v="6.1060000000000003E-3"/>
  </r>
  <r>
    <x v="101"/>
    <x v="4"/>
    <s v="Tesla, Inc."/>
    <x v="0"/>
    <x v="2031"/>
    <n v="29995.78"/>
    <n v="29951.8"/>
    <x v="2287"/>
    <n v="1450.46"/>
    <n v="1.5023999999999999E-2"/>
  </r>
  <r>
    <x v="101"/>
    <x v="5"/>
    <s v="Meta Platforms, Inc."/>
    <x v="0"/>
    <x v="2032"/>
    <n v="20185.48"/>
    <n v="23802.959999999999"/>
    <x v="2288"/>
    <n v="-181742.2"/>
    <n v="1.8187999999999999E-2"/>
  </r>
  <r>
    <x v="101"/>
    <x v="7"/>
    <s v="JPMorgan Chase &amp; Co."/>
    <x v="0"/>
    <x v="2033"/>
    <n v="21959.82"/>
    <n v="20113.77"/>
    <x v="2289"/>
    <n v="172218"/>
    <n v="2.8538000000000001E-2"/>
  </r>
  <r>
    <x v="101"/>
    <x v="8"/>
    <s v="Johnson &amp; Johnson"/>
    <x v="0"/>
    <x v="2034"/>
    <n v="18893.71"/>
    <n v="20534.05"/>
    <x v="2290"/>
    <n v="-158883.32999999999"/>
    <n v="3.0249999999999999E-2"/>
  </r>
  <r>
    <x v="101"/>
    <x v="24"/>
    <s v="Procter &amp; Gamble Co."/>
    <x v="0"/>
    <x v="425"/>
    <n v="42938.69"/>
    <n v="42997.86"/>
    <x v="2291"/>
    <n v="-5511.69"/>
    <n v="6.0915999999999998E-2"/>
  </r>
  <r>
    <x v="101"/>
    <x v="9"/>
    <s v="The Walt Disney Company"/>
    <x v="0"/>
    <x v="2035"/>
    <n v="574.45000000000005"/>
    <n v="528.35"/>
    <x v="2292"/>
    <n v="1095.8"/>
    <n v="1.9100000000000001E-4"/>
  </r>
  <r>
    <x v="101"/>
    <x v="10"/>
    <s v="Netflix, Inc."/>
    <x v="0"/>
    <x v="2036"/>
    <n v="13672.74"/>
    <n v="12865.03"/>
    <x v="2293"/>
    <n v="6526.3"/>
    <n v="1.5809999999999999E-3"/>
  </r>
  <r>
    <x v="101"/>
    <x v="11"/>
    <s v="Euro / US Dollar"/>
    <x v="1"/>
    <x v="2037"/>
    <n v="5641.01"/>
    <n v="5688.07"/>
    <x v="2294"/>
    <n v="-2749.72"/>
    <n v="5.0549999999999996E-3"/>
  </r>
  <r>
    <x v="101"/>
    <x v="13"/>
    <s v="US Dollar / Japanese Yen"/>
    <x v="1"/>
    <x v="2038"/>
    <n v="16915.77"/>
    <n v="15898.2"/>
    <x v="2295"/>
    <n v="44793.43"/>
    <n v="1.0644000000000001E-2"/>
  </r>
  <r>
    <x v="101"/>
    <x v="14"/>
    <s v="Australian Dollar / US Dollar"/>
    <x v="1"/>
    <x v="2039"/>
    <n v="46071.38"/>
    <n v="40700.82"/>
    <x v="2296"/>
    <n v="411921.95"/>
    <n v="4.7479E-2"/>
  </r>
  <r>
    <x v="101"/>
    <x v="15"/>
    <s v="US Dollar / Canadian Dollar"/>
    <x v="1"/>
    <x v="2040"/>
    <n v="10495.79"/>
    <n v="11706.22"/>
    <x v="2297"/>
    <n v="-48150.91"/>
    <n v="7.0819999999999998E-3"/>
  </r>
  <r>
    <x v="101"/>
    <x v="16"/>
    <s v="New Zealand Dollar / US Dollar"/>
    <x v="1"/>
    <x v="2041"/>
    <n v="47997.46"/>
    <n v="50922.559999999998"/>
    <x v="2298"/>
    <n v="-168953.78"/>
    <n v="4.4734000000000003E-2"/>
  </r>
  <r>
    <x v="101"/>
    <x v="17"/>
    <s v="Swiss Franc / US Dollar"/>
    <x v="1"/>
    <x v="2042"/>
    <n v="43297.01"/>
    <n v="35211.86"/>
    <x v="2299"/>
    <n v="128715.59"/>
    <n v="8.5260000000000006E-3"/>
  </r>
  <r>
    <x v="101"/>
    <x v="18"/>
    <s v="Bitcoin"/>
    <x v="2"/>
    <x v="2043"/>
    <n v="7831.07"/>
    <n v="6498.49"/>
    <x v="2300"/>
    <n v="69880.5"/>
    <n v="5.1830000000000001E-3"/>
  </r>
  <r>
    <x v="101"/>
    <x v="20"/>
    <s v="Ripple"/>
    <x v="2"/>
    <x v="2044"/>
    <n v="46108.43"/>
    <n v="43921.42"/>
    <x v="2301"/>
    <n v="121116.61"/>
    <n v="3.6993999999999999E-2"/>
  </r>
  <r>
    <x v="101"/>
    <x v="21"/>
    <s v="SPDR S&amp;P 500 ETF Trust"/>
    <x v="3"/>
    <x v="2045"/>
    <n v="9699.7000000000007"/>
    <n v="8462.81"/>
    <x v="2302"/>
    <n v="27483.7"/>
    <n v="2.8600000000000001E-3"/>
  </r>
  <r>
    <x v="101"/>
    <x v="22"/>
    <s v="Invesco QQQ Trust "/>
    <x v="3"/>
    <x v="2046"/>
    <n v="23459.24"/>
    <n v="25003.54"/>
    <x v="2303"/>
    <n v="-98742.54"/>
    <n v="2.4315E-2"/>
  </r>
  <r>
    <x v="102"/>
    <x v="0"/>
    <s v="Apple Inc."/>
    <x v="0"/>
    <x v="2047"/>
    <n v="33897.89"/>
    <n v="28418.3"/>
    <x v="2304"/>
    <n v="202142.07999999999"/>
    <n v="1.5944E-2"/>
  </r>
  <r>
    <x v="102"/>
    <x v="1"/>
    <s v="Microsoft Corporation"/>
    <x v="0"/>
    <x v="2048"/>
    <n v="25429.14"/>
    <n v="27339.99"/>
    <x v="2305"/>
    <n v="-71332.03"/>
    <n v="1.5521999999999999E-2"/>
  </r>
  <r>
    <x v="102"/>
    <x v="2"/>
    <s v="Alphabet Inc."/>
    <x v="0"/>
    <x v="2049"/>
    <n v="49315.78"/>
    <n v="48898.559999999998"/>
    <x v="2306"/>
    <n v="21941.599999999999"/>
    <n v="3.9111E-2"/>
  </r>
  <r>
    <x v="102"/>
    <x v="3"/>
    <s v="Amazon.com, Inc."/>
    <x v="0"/>
    <x v="2050"/>
    <n v="8427.4500000000007"/>
    <n v="7418.73"/>
    <x v="2307"/>
    <n v="52594.66"/>
    <n v="5.8830000000000002E-3"/>
  </r>
  <r>
    <x v="102"/>
    <x v="4"/>
    <s v="Tesla, Inc."/>
    <x v="0"/>
    <x v="2051"/>
    <n v="22233.599999999999"/>
    <n v="24380.62"/>
    <x v="2308"/>
    <n v="-79010.34"/>
    <n v="1.3646E-2"/>
  </r>
  <r>
    <x v="102"/>
    <x v="6"/>
    <s v="NVIDIA Corporation"/>
    <x v="0"/>
    <x v="1538"/>
    <n v="33967.72"/>
    <n v="37337.82"/>
    <x v="2309"/>
    <n v="-248949.29"/>
    <n v="4.1949E-2"/>
  </r>
  <r>
    <x v="102"/>
    <x v="7"/>
    <s v="JPMorgan Chase &amp; Co."/>
    <x v="0"/>
    <x v="479"/>
    <n v="1646.26"/>
    <n v="1954.33"/>
    <x v="2310"/>
    <n v="-26913"/>
    <n v="2.5969999999999999E-3"/>
  </r>
  <r>
    <x v="102"/>
    <x v="8"/>
    <s v="Johnson &amp; Johnson"/>
    <x v="0"/>
    <x v="2052"/>
    <n v="85.37"/>
    <n v="98.34"/>
    <x v="2311"/>
    <n v="-172.5"/>
    <n v="2.0000000000000002E-5"/>
  </r>
  <r>
    <x v="102"/>
    <x v="24"/>
    <s v="Procter &amp; Gamble Co."/>
    <x v="0"/>
    <x v="1371"/>
    <n v="26657.49"/>
    <n v="28061.16"/>
    <x v="2312"/>
    <n v="-37744.69"/>
    <n v="1.1476E-2"/>
  </r>
  <r>
    <x v="102"/>
    <x v="9"/>
    <s v="The Walt Disney Company"/>
    <x v="0"/>
    <x v="2053"/>
    <n v="21605.54"/>
    <n v="17607.16"/>
    <x v="2313"/>
    <n v="169691.25"/>
    <n v="1.1365E-2"/>
  </r>
  <r>
    <x v="102"/>
    <x v="10"/>
    <s v="Netflix, Inc."/>
    <x v="0"/>
    <x v="2054"/>
    <n v="35441.440000000002"/>
    <n v="39097.660000000003"/>
    <x v="2314"/>
    <n v="-290084.49"/>
    <n v="4.7177999999999998E-2"/>
  </r>
  <r>
    <x v="102"/>
    <x v="11"/>
    <s v="Euro / US Dollar"/>
    <x v="1"/>
    <x v="2055"/>
    <n v="16408.34"/>
    <n v="15697.79"/>
    <x v="2315"/>
    <n v="62542.61"/>
    <n v="2.1014999999999999E-2"/>
  </r>
  <r>
    <x v="102"/>
    <x v="12"/>
    <s v="British Pound / US Dollar"/>
    <x v="1"/>
    <x v="2056"/>
    <n v="13194.02"/>
    <n v="11689.71"/>
    <x v="2316"/>
    <n v="68566.45"/>
    <n v="8.1040000000000001E-3"/>
  </r>
  <r>
    <x v="102"/>
    <x v="14"/>
    <s v="Australian Dollar / US Dollar"/>
    <x v="1"/>
    <x v="1151"/>
    <n v="42310.01"/>
    <n v="45688.01"/>
    <x v="2317"/>
    <n v="-44218.02"/>
    <n v="9.0959999999999999E-3"/>
  </r>
  <r>
    <x v="102"/>
    <x v="15"/>
    <s v="US Dollar / Canadian Dollar"/>
    <x v="1"/>
    <x v="2057"/>
    <n v="23096.799999999999"/>
    <n v="21839.55"/>
    <x v="2318"/>
    <n v="28690.44"/>
    <n v="7.5799999999999999E-3"/>
  </r>
  <r>
    <x v="102"/>
    <x v="16"/>
    <s v="New Zealand Dollar / US Dollar"/>
    <x v="1"/>
    <x v="2058"/>
    <n v="468.9"/>
    <n v="547.04999999999995"/>
    <x v="2319"/>
    <n v="-4106.78"/>
    <n v="4.37E-4"/>
  </r>
  <r>
    <x v="102"/>
    <x v="18"/>
    <s v="Bitcoin"/>
    <x v="2"/>
    <x v="2059"/>
    <n v="551.29"/>
    <n v="497.11"/>
    <x v="2320"/>
    <n v="1281.3599999999999"/>
    <n v="1.7899999999999999E-4"/>
  </r>
  <r>
    <x v="102"/>
    <x v="19"/>
    <s v="Ethereum"/>
    <x v="2"/>
    <x v="2060"/>
    <n v="23970.86"/>
    <n v="24105.79"/>
    <x v="2321"/>
    <n v="-8624.73"/>
    <n v="2.3435000000000001E-2"/>
  </r>
  <r>
    <x v="102"/>
    <x v="20"/>
    <s v="Ripple"/>
    <x v="2"/>
    <x v="2061"/>
    <n v="47412.19"/>
    <n v="46047.15"/>
    <x v="2322"/>
    <n v="38685.230000000003"/>
    <n v="1.9847E-2"/>
  </r>
  <r>
    <x v="102"/>
    <x v="22"/>
    <s v="Invesco QQQ Trust"/>
    <x v="3"/>
    <x v="2062"/>
    <n v="21177.81"/>
    <n v="22236.65"/>
    <x v="2323"/>
    <n v="-39727.68"/>
    <n v="1.2689000000000001E-2"/>
  </r>
  <r>
    <x v="103"/>
    <x v="0"/>
    <s v="Apple Inc."/>
    <x v="0"/>
    <x v="2063"/>
    <n v="10962.86"/>
    <n v="12977.37"/>
    <x v="2324"/>
    <n v="-82997.81"/>
    <n v="8.1320000000000003E-3"/>
  </r>
  <r>
    <x v="103"/>
    <x v="1"/>
    <s v="Microsoft Corporation"/>
    <x v="0"/>
    <x v="2064"/>
    <n v="5884.63"/>
    <n v="5539.13"/>
    <x v="2325"/>
    <n v="22820.27"/>
    <n v="5.5640000000000004E-3"/>
  </r>
  <r>
    <x v="103"/>
    <x v="3"/>
    <s v="Amazon.com, Inc."/>
    <x v="0"/>
    <x v="2065"/>
    <n v="6333.23"/>
    <n v="7368.25"/>
    <x v="2326"/>
    <n v="-96939.97"/>
    <n v="1.0496E-2"/>
  </r>
  <r>
    <x v="103"/>
    <x v="4"/>
    <s v="Tesla, Inc."/>
    <x v="0"/>
    <x v="2066"/>
    <n v="10891.38"/>
    <n v="10961.98"/>
    <x v="2327"/>
    <n v="-5107.2"/>
    <n v="1.2061000000000001E-2"/>
  </r>
  <r>
    <x v="103"/>
    <x v="5"/>
    <s v="Meta Platforms, Inc."/>
    <x v="0"/>
    <x v="2067"/>
    <n v="16384.32"/>
    <n v="16556.46"/>
    <x v="2328"/>
    <n v="-11295.83"/>
    <n v="1.6524E-2"/>
  </r>
  <r>
    <x v="103"/>
    <x v="6"/>
    <s v="NVIDIA Corporation"/>
    <x v="0"/>
    <x v="2068"/>
    <n v="29352.34"/>
    <n v="33673.870000000003"/>
    <x v="2329"/>
    <n v="-371392.29"/>
    <n v="4.4013999999999998E-2"/>
  </r>
  <r>
    <x v="103"/>
    <x v="7"/>
    <s v="JPMorgan Chase &amp; Co."/>
    <x v="0"/>
    <x v="2069"/>
    <n v="16935.62"/>
    <n v="13826.37"/>
    <x v="2330"/>
    <n v="114948.97"/>
    <n v="7.7739999999999997E-3"/>
  </r>
  <r>
    <x v="103"/>
    <x v="23"/>
    <s v="Visa Inc."/>
    <x v="0"/>
    <x v="1618"/>
    <n v="33766.85"/>
    <n v="31586.65"/>
    <x v="2331"/>
    <n v="91197.77"/>
    <n v="2.0094999999999998E-2"/>
  </r>
  <r>
    <x v="103"/>
    <x v="8"/>
    <s v="Johnson &amp; Johnson"/>
    <x v="0"/>
    <x v="1858"/>
    <n v="12780.28"/>
    <n v="12305.99"/>
    <x v="2332"/>
    <n v="8508.76"/>
    <n v="3.3579999999999999E-3"/>
  </r>
  <r>
    <x v="103"/>
    <x v="24"/>
    <s v="Procter &amp; Gamble Co."/>
    <x v="0"/>
    <x v="2070"/>
    <n v="46709.1"/>
    <n v="44247.85"/>
    <x v="2333"/>
    <n v="199336.64"/>
    <n v="5.4503000000000003E-2"/>
  </r>
  <r>
    <x v="103"/>
    <x v="9"/>
    <s v="The Walt Disney Company"/>
    <x v="0"/>
    <x v="2071"/>
    <n v="22612.26"/>
    <n v="22581.99"/>
    <x v="2334"/>
    <n v="2358.94"/>
    <n v="2.6765000000000001E-2"/>
  </r>
  <r>
    <x v="103"/>
    <x v="10"/>
    <s v="Netflix, Inc."/>
    <x v="0"/>
    <x v="2072"/>
    <n v="40615.449999999997"/>
    <n v="36526.6"/>
    <x v="2335"/>
    <n v="306581.96999999997"/>
    <n v="4.1653999999999997E-2"/>
  </r>
  <r>
    <x v="103"/>
    <x v="11"/>
    <s v="Euro / US Dollar"/>
    <x v="1"/>
    <x v="2073"/>
    <n v="34405.69"/>
    <n v="33250.410000000003"/>
    <x v="2336"/>
    <n v="39857.160000000003"/>
    <n v="1.7447000000000001E-2"/>
  </r>
  <r>
    <x v="103"/>
    <x v="12"/>
    <s v="British Pound / US Dollar"/>
    <x v="1"/>
    <x v="2074"/>
    <n v="7718.82"/>
    <n v="7298.96"/>
    <x v="2337"/>
    <n v="21585"/>
    <n v="5.7070000000000003E-3"/>
  </r>
  <r>
    <x v="103"/>
    <x v="13"/>
    <s v="US Dollar / Japanese Yen"/>
    <x v="1"/>
    <x v="2075"/>
    <n v="45565.1"/>
    <n v="54418.03"/>
    <x v="2338"/>
    <n v="-702125.88"/>
    <n v="6.5640000000000004E-2"/>
  </r>
  <r>
    <x v="103"/>
    <x v="14"/>
    <s v="Australian Dollar / US Dollar"/>
    <x v="1"/>
    <x v="1786"/>
    <n v="24831.89"/>
    <n v="29091.94"/>
    <x v="2339"/>
    <n v="-133126.56"/>
    <n v="1.3827000000000001E-2"/>
  </r>
  <r>
    <x v="103"/>
    <x v="15"/>
    <s v="US Dollar / Canadian Dollar"/>
    <x v="1"/>
    <x v="833"/>
    <n v="46183.13"/>
    <n v="51751.34"/>
    <x v="2340"/>
    <n v="-467284.18"/>
    <n v="6.6052E-2"/>
  </r>
  <r>
    <x v="103"/>
    <x v="16"/>
    <s v="New Zealand Dollar / US Dollar"/>
    <x v="1"/>
    <x v="2076"/>
    <n v="20742.32"/>
    <n v="20816.78"/>
    <x v="2341"/>
    <n v="-6460.15"/>
    <n v="2.7467999999999999E-2"/>
  </r>
  <r>
    <x v="103"/>
    <x v="17"/>
    <s v="Swiss Franc / US Dollar"/>
    <x v="1"/>
    <x v="2077"/>
    <n v="10062.129999999999"/>
    <n v="9956.07"/>
    <x v="2342"/>
    <n v="1042.57"/>
    <n v="1.488E-3"/>
  </r>
  <r>
    <x v="103"/>
    <x v="18"/>
    <s v="Bitcoin"/>
    <x v="2"/>
    <x v="2078"/>
    <n v="44360.6"/>
    <n v="49301.24"/>
    <x v="2343"/>
    <n v="-285667.8"/>
    <n v="4.3354999999999998E-2"/>
  </r>
  <r>
    <x v="103"/>
    <x v="19"/>
    <s v="Ethereum"/>
    <x v="2"/>
    <x v="187"/>
    <n v="32318.560000000001"/>
    <n v="26170.84"/>
    <x v="2344"/>
    <n v="349805.27"/>
    <n v="2.2648000000000001E-2"/>
  </r>
  <r>
    <x v="103"/>
    <x v="20"/>
    <s v="Ripple"/>
    <x v="2"/>
    <x v="2079"/>
    <n v="2443.41"/>
    <n v="2551.98"/>
    <x v="2345"/>
    <n v="-4729.3100000000004"/>
    <n v="1.691E-3"/>
  </r>
  <r>
    <x v="103"/>
    <x v="20"/>
    <s v="Ripple"/>
    <x v="2"/>
    <x v="2079"/>
    <n v="2443.41"/>
    <n v="2551.98"/>
    <x v="2345"/>
    <n v="-4729.3100000000004"/>
    <n v="1.691E-3"/>
  </r>
  <r>
    <x v="103"/>
    <x v="21"/>
    <s v="SPDR S&amp;P 500 ETF Trust"/>
    <x v="3"/>
    <x v="2080"/>
    <n v="11825.48"/>
    <n v="12111.73"/>
    <x v="2346"/>
    <n v="-19628.16"/>
    <n v="1.2631E-2"/>
  </r>
  <r>
    <x v="103"/>
    <x v="22"/>
    <s v="Invesco QQQ Trust"/>
    <x v="3"/>
    <x v="2081"/>
    <n v="37639.47"/>
    <n v="36317.78"/>
    <x v="2347"/>
    <n v="71860.289999999994"/>
    <n v="3.0032E-2"/>
  </r>
  <r>
    <x v="104"/>
    <x v="0"/>
    <s v="Apple Inc."/>
    <x v="0"/>
    <x v="2082"/>
    <n v="14711.43"/>
    <n v="16140.54"/>
    <x v="2348"/>
    <n v="-19736.009999999998"/>
    <n v="3.3899999999999998E-3"/>
  </r>
  <r>
    <x v="104"/>
    <x v="1"/>
    <s v="Microsoft Corporation"/>
    <x v="0"/>
    <x v="2083"/>
    <n v="38253.89"/>
    <n v="42257.17"/>
    <x v="2349"/>
    <n v="-311535.25"/>
    <n v="5.0014000000000003E-2"/>
  </r>
  <r>
    <x v="104"/>
    <x v="2"/>
    <s v="Alphabet Inc."/>
    <x v="0"/>
    <x v="2084"/>
    <n v="13645.86"/>
    <n v="14008.72"/>
    <x v="2350"/>
    <n v="-31278.53"/>
    <n v="1.8366E-2"/>
  </r>
  <r>
    <x v="104"/>
    <x v="3"/>
    <s v="Amazon.com, Inc."/>
    <x v="0"/>
    <x v="1493"/>
    <n v="12481.08"/>
    <n v="14030.6"/>
    <x v="2351"/>
    <n v="-111255.54"/>
    <n v="1.5321E-2"/>
  </r>
  <r>
    <x v="104"/>
    <x v="4"/>
    <s v="Tesla, Inc."/>
    <x v="0"/>
    <x v="2085"/>
    <n v="42347.59"/>
    <n v="49779.47"/>
    <x v="2352"/>
    <n v="-573072.27"/>
    <n v="5.8380000000000001E-2"/>
  </r>
  <r>
    <x v="104"/>
    <x v="5"/>
    <s v="Meta Platforms, Inc."/>
    <x v="0"/>
    <x v="377"/>
    <n v="9119.44"/>
    <n v="7802.98"/>
    <x v="2353"/>
    <n v="129934.6"/>
    <n v="1.1712999999999999E-2"/>
  </r>
  <r>
    <x v="104"/>
    <x v="6"/>
    <s v="NVIDIA Corporation"/>
    <x v="0"/>
    <x v="74"/>
    <n v="11343.29"/>
    <n v="10017.44"/>
    <x v="2354"/>
    <n v="120413.7"/>
    <n v="1.3837E-2"/>
  </r>
  <r>
    <x v="104"/>
    <x v="7"/>
    <s v="JPMorgan Chase &amp; Co."/>
    <x v="0"/>
    <x v="2086"/>
    <n v="26050.91"/>
    <n v="24245.91"/>
    <x v="2355"/>
    <n v="160482.54999999999"/>
    <n v="3.2786000000000003E-2"/>
  </r>
  <r>
    <x v="104"/>
    <x v="23"/>
    <s v="Visa Inc."/>
    <x v="0"/>
    <x v="2087"/>
    <n v="32593.27"/>
    <n v="34758.57"/>
    <x v="2356"/>
    <n v="-147132.13"/>
    <n v="3.5921000000000002E-2"/>
  </r>
  <r>
    <x v="104"/>
    <x v="8"/>
    <s v="Johnson &amp; Johnson"/>
    <x v="0"/>
    <x v="2012"/>
    <n v="19792.04"/>
    <n v="21760.25"/>
    <x v="2357"/>
    <n v="-34483.040000000001"/>
    <n v="5.7980000000000002E-3"/>
  </r>
  <r>
    <x v="104"/>
    <x v="24"/>
    <s v="Procter &amp; Gamble Co."/>
    <x v="0"/>
    <x v="2088"/>
    <n v="48107.199999999997"/>
    <n v="45319.519999999997"/>
    <x v="2358"/>
    <n v="42372.74"/>
    <n v="1.0477E-2"/>
  </r>
  <r>
    <x v="104"/>
    <x v="9"/>
    <s v="The Walt Disney Company"/>
    <x v="0"/>
    <x v="2089"/>
    <n v="18445.560000000001"/>
    <n v="15130.59"/>
    <x v="2359"/>
    <n v="48000.77"/>
    <n v="3.3319999999999999E-3"/>
  </r>
  <r>
    <x v="104"/>
    <x v="11"/>
    <s v="Euro / US Dollar"/>
    <x v="1"/>
    <x v="462"/>
    <n v="21177.25"/>
    <n v="22957.98"/>
    <x v="2360"/>
    <n v="-89392.65"/>
    <n v="1.7527999999999998E-2"/>
  </r>
  <r>
    <x v="104"/>
    <x v="11"/>
    <s v="Euro / US Dollar"/>
    <x v="1"/>
    <x v="462"/>
    <n v="21177.25"/>
    <n v="22957.98"/>
    <x v="2360"/>
    <n v="-89392.65"/>
    <n v="1.7527999999999998E-2"/>
  </r>
  <r>
    <x v="104"/>
    <x v="12"/>
    <s v="British Pound / US Dollar"/>
    <x v="1"/>
    <x v="1012"/>
    <n v="49085.54"/>
    <n v="54983.67"/>
    <x v="2361"/>
    <n v="-52198.45"/>
    <n v="7.4009999999999996E-3"/>
  </r>
  <r>
    <x v="104"/>
    <x v="13"/>
    <s v="US Dollar / Japanese Yen"/>
    <x v="1"/>
    <x v="2090"/>
    <n v="38929.78"/>
    <n v="45443.57"/>
    <x v="2362"/>
    <n v="-551522.6"/>
    <n v="5.8520000000000003E-2"/>
  </r>
  <r>
    <x v="104"/>
    <x v="14"/>
    <s v="Australian Dollar / US Dollar"/>
    <x v="1"/>
    <x v="2091"/>
    <n v="47874.77"/>
    <n v="53653.7"/>
    <x v="2363"/>
    <n v="-264559.42"/>
    <n v="3.7357000000000001E-2"/>
  </r>
  <r>
    <x v="104"/>
    <x v="15"/>
    <s v="US Dollar / Canadian Dollar"/>
    <x v="1"/>
    <x v="2092"/>
    <n v="6192.67"/>
    <n v="5053.59"/>
    <x v="2364"/>
    <n v="83562.91"/>
    <n v="5.6379999999999998E-3"/>
  </r>
  <r>
    <x v="104"/>
    <x v="16"/>
    <s v="New Zealand Dollar / US Dollar"/>
    <x v="1"/>
    <x v="2093"/>
    <n v="23005.88"/>
    <n v="21004.52"/>
    <x v="2365"/>
    <n v="48252.79"/>
    <n v="7.7019999999999996E-3"/>
  </r>
  <r>
    <x v="104"/>
    <x v="17"/>
    <s v="Swiss Franc / US Dollar"/>
    <x v="1"/>
    <x v="501"/>
    <n v="17582.47"/>
    <n v="20085.47"/>
    <x v="2366"/>
    <n v="-113561.11"/>
    <n v="1.3860000000000001E-2"/>
  </r>
  <r>
    <x v="104"/>
    <x v="18"/>
    <s v="Bitcoin"/>
    <x v="2"/>
    <x v="2000"/>
    <n v="7506.56"/>
    <n v="7377.16"/>
    <x v="2367"/>
    <n v="4725.6899999999996"/>
    <n v="4.0980000000000001E-3"/>
  </r>
  <r>
    <x v="104"/>
    <x v="18"/>
    <s v="Bitcoin"/>
    <x v="2"/>
    <x v="2000"/>
    <n v="7506.56"/>
    <n v="7377.16"/>
    <x v="2367"/>
    <n v="4725.6899999999996"/>
    <n v="4.0980000000000001E-3"/>
  </r>
  <r>
    <x v="104"/>
    <x v="19"/>
    <s v="Ethereum"/>
    <x v="2"/>
    <x v="2094"/>
    <n v="17825.21"/>
    <n v="19595.8"/>
    <x v="2368"/>
    <n v="-158432.39000000001"/>
    <n v="2.6668000000000001E-2"/>
  </r>
  <r>
    <x v="104"/>
    <x v="20"/>
    <s v="Ripple"/>
    <x v="2"/>
    <x v="2095"/>
    <n v="34897.26"/>
    <n v="29192.39"/>
    <x v="2369"/>
    <n v="124879.6"/>
    <n v="9.7190000000000002E-3"/>
  </r>
  <r>
    <x v="104"/>
    <x v="21"/>
    <s v="SPDR S&amp;P 500 ETF Trust"/>
    <x v="3"/>
    <x v="263"/>
    <n v="11582.7"/>
    <n v="12183.35"/>
    <x v="2370"/>
    <n v="-42730.239999999998"/>
    <n v="1.3181999999999999E-2"/>
  </r>
  <r>
    <x v="104"/>
    <x v="22"/>
    <s v="Invesco QQQ Trust"/>
    <x v="3"/>
    <x v="2096"/>
    <n v="14854.06"/>
    <n v="12746.45"/>
    <x v="2371"/>
    <n v="99099.82"/>
    <n v="9.1149999999999998E-3"/>
  </r>
  <r>
    <x v="105"/>
    <x v="1"/>
    <s v="Microsoft Corporation"/>
    <x v="0"/>
    <x v="2097"/>
    <n v="30347.45"/>
    <n v="26588.75"/>
    <x v="2372"/>
    <n v="53974.93"/>
    <n v="5.8069999999999997E-3"/>
  </r>
  <r>
    <x v="105"/>
    <x v="4"/>
    <s v="Tesla, Inc."/>
    <x v="0"/>
    <x v="1035"/>
    <n v="34004.480000000003"/>
    <n v="38152.93"/>
    <x v="2373"/>
    <n v="-238204"/>
    <n v="3.3319000000000001E-2"/>
  </r>
  <r>
    <x v="105"/>
    <x v="6"/>
    <s v="NVIDIA Corporation"/>
    <x v="0"/>
    <x v="2098"/>
    <n v="2879.12"/>
    <n v="2703.1"/>
    <x v="2374"/>
    <n v="2036.55"/>
    <n v="4.7600000000000002E-4"/>
  </r>
  <r>
    <x v="105"/>
    <x v="23"/>
    <s v="Visa Inc."/>
    <x v="0"/>
    <x v="2099"/>
    <n v="43508.27"/>
    <n v="49217.16"/>
    <x v="2375"/>
    <n v="-531897.28"/>
    <n v="6.9741999999999998E-2"/>
  </r>
  <r>
    <x v="105"/>
    <x v="24"/>
    <s v="Procter &amp; Gamble Co."/>
    <x v="0"/>
    <x v="2100"/>
    <n v="20545.28"/>
    <n v="22682.7"/>
    <x v="2376"/>
    <n v="-176935.63"/>
    <n v="2.8558E-2"/>
  </r>
  <r>
    <x v="105"/>
    <x v="9"/>
    <s v="The Walt Disney Company"/>
    <x v="0"/>
    <x v="2101"/>
    <n v="1338.95"/>
    <n v="1395.92"/>
    <x v="2377"/>
    <n v="-4286.99"/>
    <n v="1.598E-3"/>
  </r>
  <r>
    <x v="105"/>
    <x v="10"/>
    <s v="Netflix, Inc."/>
    <x v="0"/>
    <x v="2102"/>
    <n v="2468.48"/>
    <n v="2168.61"/>
    <x v="2378"/>
    <n v="14813.58"/>
    <n v="1.629E-3"/>
  </r>
  <r>
    <x v="105"/>
    <x v="11"/>
    <s v="Euro / US Dollar"/>
    <x v="1"/>
    <x v="1198"/>
    <n v="42559.839999999997"/>
    <n v="47409.87"/>
    <x v="2379"/>
    <n v="-403571"/>
    <n v="5.9998999999999997E-2"/>
  </r>
  <r>
    <x v="105"/>
    <x v="13"/>
    <s v="US Dollar / Japanese Yen"/>
    <x v="1"/>
    <x v="2103"/>
    <n v="40875.42"/>
    <n v="35141.360000000001"/>
    <x v="2380"/>
    <n v="568245.35"/>
    <n v="5.2964999999999998E-2"/>
  </r>
  <r>
    <x v="105"/>
    <x v="14"/>
    <s v="Australian Dollar / US Dollar"/>
    <x v="1"/>
    <x v="2104"/>
    <n v="39858.089999999997"/>
    <n v="43534.71"/>
    <x v="2381"/>
    <n v="-249936.63"/>
    <n v="4.5011000000000002E-2"/>
  </r>
  <r>
    <x v="105"/>
    <x v="15"/>
    <s v="US Dollar / Canadian Dollar"/>
    <x v="1"/>
    <x v="2105"/>
    <n v="23654.73"/>
    <n v="22359.45"/>
    <x v="2382"/>
    <n v="57678.82"/>
    <n v="1.5143E-2"/>
  </r>
  <r>
    <x v="105"/>
    <x v="16"/>
    <s v="New Zealand Dollar / US Dollar"/>
    <x v="1"/>
    <x v="2106"/>
    <n v="49245.53"/>
    <n v="57686.37"/>
    <x v="2383"/>
    <n v="-341938.43"/>
    <n v="3.5541999999999997E-2"/>
  </r>
  <r>
    <x v="105"/>
    <x v="17"/>
    <s v="Swiss Franc / US Dollar"/>
    <x v="1"/>
    <x v="2107"/>
    <n v="7246.87"/>
    <n v="5902.13"/>
    <x v="2384"/>
    <n v="29396.02"/>
    <n v="1.9620000000000002E-3"/>
  </r>
  <r>
    <x v="105"/>
    <x v="18"/>
    <s v="Bitcoin"/>
    <x v="2"/>
    <x v="2015"/>
    <n v="21023.03"/>
    <n v="21740.07"/>
    <x v="2385"/>
    <n v="-9651.36"/>
    <n v="4.45E-3"/>
  </r>
  <r>
    <x v="105"/>
    <x v="19"/>
    <s v="Ethereum"/>
    <x v="2"/>
    <x v="2108"/>
    <n v="6647.58"/>
    <n v="7439.55"/>
    <x v="2386"/>
    <n v="-33547.85"/>
    <n v="4.7930000000000004E-3"/>
  </r>
  <r>
    <x v="105"/>
    <x v="20"/>
    <s v="Ripple"/>
    <x v="2"/>
    <x v="1250"/>
    <n v="47806.1"/>
    <n v="43093.97"/>
    <x v="2387"/>
    <n v="370750.39"/>
    <n v="5.1568000000000003E-2"/>
  </r>
  <r>
    <x v="105"/>
    <x v="21"/>
    <s v="SPDR S&amp;P 500 ETF Trust"/>
    <x v="3"/>
    <x v="2109"/>
    <n v="8276.81"/>
    <n v="7043.68"/>
    <x v="2388"/>
    <n v="73013.63"/>
    <n v="6.3429999999999997E-3"/>
  </r>
  <r>
    <x v="105"/>
    <x v="22"/>
    <s v="Invesco QQQ Trust"/>
    <x v="3"/>
    <x v="2110"/>
    <n v="42202.76"/>
    <n v="40067.67"/>
    <x v="2389"/>
    <n v="156971.82"/>
    <n v="4.4802000000000002E-2"/>
  </r>
  <r>
    <x v="106"/>
    <x v="0"/>
    <s v="Apple Inc."/>
    <x v="0"/>
    <x v="2111"/>
    <n v="3726.72"/>
    <n v="3168.52"/>
    <x v="2390"/>
    <n v="18733.189999999999"/>
    <n v="1.6169999999999999E-3"/>
  </r>
  <r>
    <x v="106"/>
    <x v="1"/>
    <s v="Microsoft Corporation"/>
    <x v="0"/>
    <x v="2112"/>
    <n v="7053.31"/>
    <n v="8375.64"/>
    <x v="2391"/>
    <n v="-114275.76"/>
    <n v="1.1009E-2"/>
  </r>
  <r>
    <x v="106"/>
    <x v="2"/>
    <s v="Alphabet Inc."/>
    <x v="0"/>
    <x v="2113"/>
    <n v="44105.38"/>
    <n v="39810.959999999999"/>
    <x v="2392"/>
    <n v="191874.69"/>
    <n v="2.7053000000000001E-2"/>
  </r>
  <r>
    <x v="106"/>
    <x v="3"/>
    <s v="Amazon.com, Inc."/>
    <x v="0"/>
    <x v="2114"/>
    <n v="37955.67"/>
    <n v="33823.5"/>
    <x v="2393"/>
    <n v="177559.34"/>
    <n v="2.2105E-2"/>
  </r>
  <r>
    <x v="106"/>
    <x v="4"/>
    <s v="Tesla, Inc."/>
    <x v="0"/>
    <x v="2115"/>
    <n v="23707.68"/>
    <n v="24866.83"/>
    <x v="2394"/>
    <n v="-88234.5"/>
    <n v="2.8788999999999999E-2"/>
  </r>
  <r>
    <x v="106"/>
    <x v="5"/>
    <s v="Meta Platforms, Inc."/>
    <x v="0"/>
    <x v="2116"/>
    <n v="30572.560000000001"/>
    <n v="35929.67"/>
    <x v="2395"/>
    <n v="-339747.92"/>
    <n v="3.4655999999999999E-2"/>
  </r>
  <r>
    <x v="106"/>
    <x v="6"/>
    <s v="NVIDIA Corporation"/>
    <x v="0"/>
    <x v="2117"/>
    <n v="25149.8"/>
    <n v="26499.45"/>
    <x v="2396"/>
    <n v="-46077.05"/>
    <n v="1.3759E-2"/>
  </r>
  <r>
    <x v="106"/>
    <x v="7"/>
    <s v="JPMorgan Chase &amp; Co."/>
    <x v="0"/>
    <x v="2118"/>
    <n v="42081.3"/>
    <n v="48457.279999999999"/>
    <x v="2397"/>
    <n v="-281435.76"/>
    <n v="3.2530999999999997E-2"/>
  </r>
  <r>
    <x v="106"/>
    <x v="23"/>
    <s v="Visa Inc."/>
    <x v="0"/>
    <x v="1199"/>
    <n v="17097.3"/>
    <n v="15392.09"/>
    <x v="2398"/>
    <n v="143067.12"/>
    <n v="1.9640999999999999E-2"/>
  </r>
  <r>
    <x v="106"/>
    <x v="8"/>
    <s v="Johnson &amp; Johnson"/>
    <x v="0"/>
    <x v="2119"/>
    <n v="11469.11"/>
    <n v="10941.17"/>
    <x v="2399"/>
    <n v="36063.58"/>
    <n v="1.1367E-2"/>
  </r>
  <r>
    <x v="106"/>
    <x v="24"/>
    <s v="Procter &amp; Gamble Co."/>
    <x v="0"/>
    <x v="1048"/>
    <n v="39574.65"/>
    <n v="46323.519999999997"/>
    <x v="2400"/>
    <n v="-66273.899999999994"/>
    <n v="6.9189999999999998E-3"/>
  </r>
  <r>
    <x v="106"/>
    <x v="9"/>
    <s v="The Walt Disney Company"/>
    <x v="0"/>
    <x v="2120"/>
    <n v="4288.67"/>
    <n v="3735.12"/>
    <x v="2401"/>
    <n v="42866.91"/>
    <n v="4.3990000000000001E-3"/>
  </r>
  <r>
    <x v="106"/>
    <x v="10"/>
    <s v="Netflix, Inc."/>
    <x v="0"/>
    <x v="2121"/>
    <n v="4312.9799999999996"/>
    <n v="4713.1099999999997"/>
    <x v="2402"/>
    <n v="-27256.86"/>
    <n v="4.8830000000000002E-3"/>
  </r>
  <r>
    <x v="106"/>
    <x v="11"/>
    <s v="Euro / US Dollar"/>
    <x v="1"/>
    <x v="2122"/>
    <n v="40010.21"/>
    <n v="33085.839999999997"/>
    <x v="2403"/>
    <n v="653245.06999999995"/>
    <n v="4.7472E-2"/>
  </r>
  <r>
    <x v="106"/>
    <x v="12"/>
    <s v="British Pound / US Dollar"/>
    <x v="1"/>
    <x v="2123"/>
    <n v="35200.42"/>
    <n v="30662.09"/>
    <x v="2404"/>
    <n v="266626.89"/>
    <n v="2.7397000000000001E-2"/>
  </r>
  <r>
    <x v="106"/>
    <x v="14"/>
    <s v="Australian Dollar / US Dollar"/>
    <x v="1"/>
    <x v="2124"/>
    <n v="42738.94"/>
    <n v="41237.74"/>
    <x v="2405"/>
    <n v="24754.79"/>
    <n v="1.0342E-2"/>
  </r>
  <r>
    <x v="106"/>
    <x v="15"/>
    <s v="US Dollar / Canadian Dollar"/>
    <x v="1"/>
    <x v="2125"/>
    <n v="15150.25"/>
    <n v="13982.01"/>
    <x v="2406"/>
    <n v="62010.18"/>
    <n v="1.1287999999999999E-2"/>
  </r>
  <r>
    <x v="106"/>
    <x v="16"/>
    <s v="New Zealand Dollar / US Dollar"/>
    <x v="1"/>
    <x v="2126"/>
    <n v="30000.9"/>
    <n v="26968.32"/>
    <x v="2407"/>
    <n v="285820.67"/>
    <n v="3.8657999999999998E-2"/>
  </r>
  <r>
    <x v="106"/>
    <x v="17"/>
    <s v="Swiss Franc / US Dollar"/>
    <x v="1"/>
    <x v="2127"/>
    <n v="48333.84"/>
    <n v="42367.29"/>
    <x v="2408"/>
    <n v="594447.38"/>
    <n v="6.4198000000000005E-2"/>
  </r>
  <r>
    <x v="106"/>
    <x v="18"/>
    <s v="Bitcoin"/>
    <x v="2"/>
    <x v="2128"/>
    <n v="43893.56"/>
    <n v="48590.22"/>
    <x v="2409"/>
    <n v="-203130.55"/>
    <n v="3.1961999999999997E-2"/>
  </r>
  <r>
    <x v="106"/>
    <x v="19"/>
    <s v="Ethereum"/>
    <x v="2"/>
    <x v="890"/>
    <n v="19738.91"/>
    <n v="23234.04"/>
    <x v="2410"/>
    <n v="-323334.48"/>
    <n v="3.2689999999999997E-2"/>
  </r>
  <r>
    <x v="106"/>
    <x v="20"/>
    <s v="Ripple"/>
    <x v="2"/>
    <x v="2129"/>
    <n v="12102.24"/>
    <n v="11733.91"/>
    <x v="2411"/>
    <n v="10699.99"/>
    <n v="5.1840000000000002E-3"/>
  </r>
  <r>
    <x v="106"/>
    <x v="21"/>
    <s v="SPDR S&amp;P 500 ETF Trust"/>
    <x v="3"/>
    <x v="2130"/>
    <n v="29510.32"/>
    <n v="29926.57"/>
    <x v="2412"/>
    <n v="-28225.91"/>
    <n v="3.0863999999999999E-2"/>
  </r>
  <r>
    <x v="106"/>
    <x v="22"/>
    <s v="Invesco QQQ Trust"/>
    <x v="3"/>
    <x v="2131"/>
    <n v="6721.99"/>
    <n v="5484.38"/>
    <x v="2413"/>
    <n v="63427.51"/>
    <n v="4.2750000000000002E-3"/>
  </r>
  <r>
    <x v="107"/>
    <x v="0"/>
    <s v="Apple Inc."/>
    <x v="0"/>
    <x v="2132"/>
    <n v="34402.370000000003"/>
    <n v="38728.480000000003"/>
    <x v="2414"/>
    <n v="-51653.75"/>
    <n v="7.0330000000000002E-3"/>
  </r>
  <r>
    <x v="107"/>
    <x v="1"/>
    <s v="Microsoft Corporation"/>
    <x v="0"/>
    <x v="2133"/>
    <n v="44270.43"/>
    <n v="43152.480000000003"/>
    <x v="2415"/>
    <n v="42370.3"/>
    <n v="2.4874E-2"/>
  </r>
  <r>
    <x v="107"/>
    <x v="2"/>
    <s v="Alphabet Inc."/>
    <x v="0"/>
    <x v="2134"/>
    <n v="29054.89"/>
    <n v="26952.04"/>
    <x v="2416"/>
    <n v="153003.37"/>
    <n v="2.9825000000000001E-2"/>
  </r>
  <r>
    <x v="107"/>
    <x v="3"/>
    <s v="Amazon.com, Inc."/>
    <x v="0"/>
    <x v="2135"/>
    <n v="8337.27"/>
    <n v="9451.7900000000009"/>
    <x v="2417"/>
    <n v="-76578.67"/>
    <n v="9.8770000000000004E-3"/>
  </r>
  <r>
    <x v="107"/>
    <x v="4"/>
    <s v="Tesla, Inc."/>
    <x v="0"/>
    <x v="2136"/>
    <n v="38668.18"/>
    <n v="34507.25"/>
    <x v="2418"/>
    <n v="382139.81"/>
    <n v="4.82E-2"/>
  </r>
  <r>
    <x v="107"/>
    <x v="5"/>
    <s v="Meta Platforms, Inc. "/>
    <x v="0"/>
    <x v="2137"/>
    <n v="12487.33"/>
    <n v="13521.82"/>
    <x v="2419"/>
    <n v="-23958.79"/>
    <n v="4.7629999999999999E-3"/>
  </r>
  <r>
    <x v="107"/>
    <x v="6"/>
    <s v="NVIDIA Corporation"/>
    <x v="0"/>
    <x v="2138"/>
    <n v="45121.279999999999"/>
    <n v="46318.66"/>
    <x v="2420"/>
    <n v="-110506.2"/>
    <n v="6.5015000000000003E-2"/>
  </r>
  <r>
    <x v="107"/>
    <x v="7"/>
    <s v="JPMorgan Chase &amp; Co."/>
    <x v="0"/>
    <x v="2139"/>
    <n v="11899.25"/>
    <n v="13966.69"/>
    <x v="2421"/>
    <n v="-161322.34"/>
    <n v="1.6574999999999999E-2"/>
  </r>
  <r>
    <x v="107"/>
    <x v="23"/>
    <s v="Visa Inc."/>
    <x v="0"/>
    <x v="2140"/>
    <n v="29143.3"/>
    <n v="27239.040000000001"/>
    <x v="2422"/>
    <n v="172373.62"/>
    <n v="3.7499999999999999E-2"/>
  </r>
  <r>
    <x v="107"/>
    <x v="8"/>
    <s v="Johnson &amp; Johnson"/>
    <x v="0"/>
    <x v="2141"/>
    <n v="5504.5"/>
    <n v="6049.8"/>
    <x v="2423"/>
    <n v="-38405.480000000003"/>
    <n v="6.4799999999999996E-3"/>
  </r>
  <r>
    <x v="107"/>
    <x v="24"/>
    <s v="Procter &amp; Gamble Co."/>
    <x v="0"/>
    <x v="2142"/>
    <n v="17786.98"/>
    <n v="18536.919999999998"/>
    <x v="2424"/>
    <n v="-32382.41"/>
    <n v="1.2174000000000001E-2"/>
  </r>
  <r>
    <x v="107"/>
    <x v="9"/>
    <s v="The Walt Disney Company"/>
    <x v="0"/>
    <x v="2143"/>
    <n v="35109.08"/>
    <n v="39929.949999999997"/>
    <x v="2425"/>
    <n v="-216360.65"/>
    <n v="2.7255000000000001E-2"/>
  </r>
  <r>
    <x v="107"/>
    <x v="10"/>
    <s v="Netflix, Inc."/>
    <x v="0"/>
    <x v="2144"/>
    <n v="7013.58"/>
    <n v="5835.8"/>
    <x v="2426"/>
    <n v="66862.570000000007"/>
    <n v="5.0390000000000001E-3"/>
  </r>
  <r>
    <x v="107"/>
    <x v="11"/>
    <s v="Euro / US Dollar"/>
    <x v="1"/>
    <x v="204"/>
    <n v="42583.42"/>
    <n v="39520.089999999997"/>
    <x v="2427"/>
    <n v="231158.88"/>
    <n v="4.5356E-2"/>
  </r>
  <r>
    <x v="107"/>
    <x v="12"/>
    <s v="British Pound / US Dollar"/>
    <x v="1"/>
    <x v="2145"/>
    <n v="3535.11"/>
    <n v="3260.52"/>
    <x v="2428"/>
    <n v="22678.39"/>
    <n v="4.0959999999999998E-3"/>
  </r>
  <r>
    <x v="107"/>
    <x v="13"/>
    <s v="US Dollar / Japanese Yen "/>
    <x v="1"/>
    <x v="2146"/>
    <n v="38347.07"/>
    <n v="42664.480000000003"/>
    <x v="2429"/>
    <n v="-198773.56"/>
    <n v="2.9874999999999999E-2"/>
  </r>
  <r>
    <x v="107"/>
    <x v="14"/>
    <s v="Australian Dollar / US Dollar"/>
    <x v="1"/>
    <x v="2147"/>
    <n v="47592.72"/>
    <n v="51690.71"/>
    <x v="2430"/>
    <n v="-136422.09"/>
    <n v="2.6171E-2"/>
  </r>
  <r>
    <x v="107"/>
    <x v="15"/>
    <s v="US Dollar / Canadian Dollar"/>
    <x v="1"/>
    <x v="2148"/>
    <n v="48626.3"/>
    <n v="40120.22"/>
    <x v="2431"/>
    <n v="460944.48"/>
    <n v="3.3065999999999998E-2"/>
  </r>
  <r>
    <x v="107"/>
    <x v="16"/>
    <s v="New Zealand Dollar / US Dollar"/>
    <x v="1"/>
    <x v="2149"/>
    <n v="557.04"/>
    <n v="593.75"/>
    <x v="2432"/>
    <n v="-3373.65"/>
    <n v="8.3000000000000001E-4"/>
  </r>
  <r>
    <x v="107"/>
    <x v="17"/>
    <s v="Swiss Franc / US Dollar"/>
    <x v="1"/>
    <x v="2150"/>
    <n v="43542.01"/>
    <n v="48850.47"/>
    <x v="2433"/>
    <n v="-208728.65"/>
    <n v="2.9212999999999999E-2"/>
  </r>
  <r>
    <x v="107"/>
    <x v="18"/>
    <s v="Bitcoin"/>
    <x v="2"/>
    <x v="2151"/>
    <n v="6675.24"/>
    <n v="7264.67"/>
    <x v="2434"/>
    <n v="-34935.519999999997"/>
    <n v="6.5490000000000001E-3"/>
  </r>
  <r>
    <x v="107"/>
    <x v="19"/>
    <s v="Ethereum"/>
    <x v="2"/>
    <x v="2152"/>
    <n v="4272.62"/>
    <n v="4063.73"/>
    <x v="2435"/>
    <n v="3634.69"/>
    <n v="1.075E-3"/>
  </r>
  <r>
    <x v="107"/>
    <x v="20"/>
    <s v="Ripple"/>
    <x v="2"/>
    <x v="2153"/>
    <n v="24565.5"/>
    <n v="24330.86"/>
    <x v="2436"/>
    <n v="19522.05"/>
    <n v="3.0787999999999999E-2"/>
  </r>
  <r>
    <x v="107"/>
    <x v="21"/>
    <s v="SPDR S&amp;P 500 ETF Trust"/>
    <x v="3"/>
    <x v="2154"/>
    <n v="11175.86"/>
    <n v="10981.27"/>
    <x v="2437"/>
    <n v="18921.93"/>
    <n v="1.6240000000000001E-2"/>
  </r>
  <r>
    <x v="107"/>
    <x v="22"/>
    <s v="Invesco QQQ Trust"/>
    <x v="3"/>
    <x v="2155"/>
    <n v="25500.1"/>
    <n v="28856.28"/>
    <x v="2438"/>
    <n v="-147470.54999999999"/>
    <n v="1.9283999999999999E-2"/>
  </r>
  <r>
    <x v="108"/>
    <x v="1"/>
    <s v="Microsoft Corporation"/>
    <x v="0"/>
    <x v="2156"/>
    <n v="38366.22"/>
    <n v="38969.839999999997"/>
    <x v="2439"/>
    <n v="-35631.69"/>
    <n v="3.4986999999999997E-2"/>
  </r>
  <r>
    <x v="108"/>
    <x v="3"/>
    <s v="Amazon.com, Inc."/>
    <x v="0"/>
    <x v="2157"/>
    <n v="3753.68"/>
    <n v="3536.14"/>
    <x v="2440"/>
    <n v="21001.31"/>
    <n v="5.1919999999999996E-3"/>
  </r>
  <r>
    <x v="108"/>
    <x v="5"/>
    <s v="Meta Platforms, Inc."/>
    <x v="0"/>
    <x v="452"/>
    <n v="48602.96"/>
    <n v="50310.239999999998"/>
    <x v="2441"/>
    <n v="-93797.96"/>
    <n v="4.2037999999999999E-2"/>
  </r>
  <r>
    <x v="108"/>
    <x v="7"/>
    <s v="JPMorgan Chase &amp; Co."/>
    <x v="0"/>
    <x v="365"/>
    <n v="18365.71"/>
    <n v="18305.330000000002"/>
    <x v="2442"/>
    <n v="4248.9399999999996"/>
    <n v="1.9591000000000001E-2"/>
  </r>
  <r>
    <x v="108"/>
    <x v="23"/>
    <s v="Visa Inc."/>
    <x v="0"/>
    <x v="2158"/>
    <n v="12870.47"/>
    <n v="11704"/>
    <x v="2443"/>
    <n v="63654.27"/>
    <n v="9.7140000000000004E-3"/>
  </r>
  <r>
    <x v="108"/>
    <x v="8"/>
    <s v="Johnson &amp; Johnson"/>
    <x v="0"/>
    <x v="2042"/>
    <n v="803.27"/>
    <n v="680.36"/>
    <x v="2444"/>
    <n v="1956.73"/>
    <n v="1.65E-4"/>
  </r>
  <r>
    <x v="108"/>
    <x v="24"/>
    <s v="Procter &amp; Gamble Co."/>
    <x v="0"/>
    <x v="2159"/>
    <n v="12228.81"/>
    <n v="11289.43"/>
    <x v="2445"/>
    <n v="7298.98"/>
    <n v="1.3339999999999999E-3"/>
  </r>
  <r>
    <x v="108"/>
    <x v="9"/>
    <s v="The Walt Disney Company"/>
    <x v="0"/>
    <x v="2039"/>
    <n v="31961.58"/>
    <n v="26298.59"/>
    <x v="2446"/>
    <n v="434351.33"/>
    <n v="3.0678E-2"/>
  </r>
  <r>
    <x v="108"/>
    <x v="10"/>
    <s v="Netflix, Inc."/>
    <x v="0"/>
    <x v="2160"/>
    <n v="42077.21"/>
    <n v="36368.910000000003"/>
    <x v="2447"/>
    <n v="170164.42"/>
    <n v="1.6489E-2"/>
  </r>
  <r>
    <x v="108"/>
    <x v="11"/>
    <s v="Euro / US Dollar"/>
    <x v="1"/>
    <x v="2161"/>
    <n v="12388.08"/>
    <n v="13944.38"/>
    <x v="2448"/>
    <n v="-44012.160000000003"/>
    <n v="5.9979999999999999E-3"/>
  </r>
  <r>
    <x v="108"/>
    <x v="12"/>
    <s v="British Pound / US Dollar"/>
    <x v="1"/>
    <x v="2162"/>
    <n v="12301.61"/>
    <n v="11032.25"/>
    <x v="2449"/>
    <n v="13201.34"/>
    <n v="1.745E-3"/>
  </r>
  <r>
    <x v="108"/>
    <x v="13"/>
    <s v="US Dollar / Japanese Yen"/>
    <x v="1"/>
    <x v="2163"/>
    <n v="34447.51"/>
    <n v="30451.39"/>
    <x v="2450"/>
    <n v="387263.99"/>
    <n v="4.4881999999999998E-2"/>
  </r>
  <r>
    <x v="108"/>
    <x v="15"/>
    <s v="US Dollar / Canadian Dollar"/>
    <x v="1"/>
    <x v="2164"/>
    <n v="3787.86"/>
    <n v="4052.85"/>
    <x v="2451"/>
    <n v="-4563.13"/>
    <n v="1.0610000000000001E-3"/>
  </r>
  <r>
    <x v="108"/>
    <x v="16"/>
    <s v="New Zealand Dollar / US Dollar"/>
    <x v="1"/>
    <x v="1847"/>
    <n v="6821.74"/>
    <n v="7572.01"/>
    <x v="2452"/>
    <n v="-22673.16"/>
    <n v="3.48E-3"/>
  </r>
  <r>
    <x v="108"/>
    <x v="17"/>
    <s v="Swiss Franc / US Dollar"/>
    <x v="1"/>
    <x v="2165"/>
    <n v="35094.79"/>
    <n v="35571.21"/>
    <x v="2453"/>
    <n v="-21076.82"/>
    <n v="2.3934E-2"/>
  </r>
  <r>
    <x v="108"/>
    <x v="18"/>
    <s v="Bitcoin"/>
    <x v="2"/>
    <x v="2166"/>
    <n v="18449.830000000002"/>
    <n v="18699.7"/>
    <x v="2454"/>
    <n v="-16468.93"/>
    <n v="1.8745000000000001E-2"/>
  </r>
  <r>
    <x v="108"/>
    <x v="19"/>
    <s v="Ethereum"/>
    <x v="2"/>
    <x v="1313"/>
    <n v="41277.35"/>
    <n v="41461.879999999997"/>
    <x v="2455"/>
    <n v="-11320.92"/>
    <n v="3.8686999999999999E-2"/>
  </r>
  <r>
    <x v="108"/>
    <x v="20"/>
    <s v="Ripple"/>
    <x v="2"/>
    <x v="2167"/>
    <n v="2297.65"/>
    <n v="2294.96"/>
    <x v="2456"/>
    <n v="140.15"/>
    <n v="1.818E-3"/>
  </r>
  <r>
    <x v="108"/>
    <x v="21"/>
    <s v="SPDR S&amp;P 500 ETF Trust"/>
    <x v="3"/>
    <x v="2168"/>
    <n v="17919.259999999998"/>
    <n v="16345.94"/>
    <x v="2457"/>
    <n v="144194.78"/>
    <n v="2.2785E-2"/>
  </r>
  <r>
    <x v="109"/>
    <x v="0"/>
    <s v="Apple Inc."/>
    <x v="0"/>
    <x v="1789"/>
    <n v="40315.25"/>
    <n v="45190.6"/>
    <x v="2458"/>
    <n v="-236259.46"/>
    <n v="3.3307000000000003E-2"/>
  </r>
  <r>
    <x v="109"/>
    <x v="2"/>
    <s v="Alphabet Inc."/>
    <x v="0"/>
    <x v="2169"/>
    <n v="28683.759999999998"/>
    <n v="34324.620000000003"/>
    <x v="2459"/>
    <n v="-260833.37"/>
    <n v="2.4139000000000001E-2"/>
  </r>
  <r>
    <x v="109"/>
    <x v="3"/>
    <s v="Amazon.com, Inc."/>
    <x v="0"/>
    <x v="2170"/>
    <n v="44639.94"/>
    <n v="37571.699999999997"/>
    <x v="2460"/>
    <n v="484174.44"/>
    <n v="3.9142999999999997E-2"/>
  </r>
  <r>
    <x v="109"/>
    <x v="4"/>
    <s v="Tesla, Inc."/>
    <x v="0"/>
    <x v="2171"/>
    <n v="29232.720000000001"/>
    <n v="26268.82"/>
    <x v="2461"/>
    <n v="209814.48"/>
    <n v="2.8282000000000002E-2"/>
  </r>
  <r>
    <x v="109"/>
    <x v="5"/>
    <s v="Meta Platforms, Inc."/>
    <x v="0"/>
    <x v="2172"/>
    <n v="39322.18"/>
    <n v="39312.36"/>
    <x v="2462"/>
    <n v="447.79"/>
    <n v="2.7264E-2"/>
  </r>
  <r>
    <x v="109"/>
    <x v="6"/>
    <s v="NVIDIA Corporation"/>
    <x v="0"/>
    <x v="2173"/>
    <n v="36657.64"/>
    <n v="42168.7"/>
    <x v="2463"/>
    <n v="-468770.76"/>
    <n v="5.4552999999999997E-2"/>
  </r>
  <r>
    <x v="109"/>
    <x v="7"/>
    <s v="JPMorgan Chase &amp; Co."/>
    <x v="0"/>
    <x v="2174"/>
    <n v="11444.52"/>
    <n v="13046.78"/>
    <x v="2464"/>
    <n v="-24210.15"/>
    <n v="2.9979999999999998E-3"/>
  </r>
  <r>
    <x v="109"/>
    <x v="24"/>
    <s v="Procter &amp; Gamble Co."/>
    <x v="0"/>
    <x v="2175"/>
    <n v="33964.959999999999"/>
    <n v="31770.959999999999"/>
    <x v="2465"/>
    <n v="146427.56"/>
    <n v="3.2249E-2"/>
  </r>
  <r>
    <x v="109"/>
    <x v="9"/>
    <s v="The Walt Disney Company"/>
    <x v="0"/>
    <x v="1588"/>
    <n v="10329.780000000001"/>
    <n v="9132.33"/>
    <x v="2466"/>
    <n v="37037.129999999997"/>
    <n v="4.2960000000000003E-3"/>
  </r>
  <r>
    <x v="109"/>
    <x v="10"/>
    <s v="Netflix, Inc."/>
    <x v="0"/>
    <x v="2176"/>
    <n v="30403.4"/>
    <n v="33683.760000000002"/>
    <x v="2467"/>
    <n v="-316620.34999999998"/>
    <n v="4.9446999999999998E-2"/>
  </r>
  <r>
    <x v="109"/>
    <x v="11"/>
    <s v="Euro / US Dollar"/>
    <x v="1"/>
    <x v="2177"/>
    <n v="31409.040000000001"/>
    <n v="28285.49"/>
    <x v="2468"/>
    <n v="73091.070000000007"/>
    <n v="1.0067E-2"/>
  </r>
  <r>
    <x v="109"/>
    <x v="13"/>
    <s v="US Dollar / Japanese Yen"/>
    <x v="1"/>
    <x v="2178"/>
    <n v="2605.94"/>
    <n v="2733.84"/>
    <x v="2469"/>
    <n v="-12645.47"/>
    <n v="4.1110000000000001E-3"/>
  </r>
  <r>
    <x v="109"/>
    <x v="14"/>
    <s v="Australian Dollar / US Dollar"/>
    <x v="1"/>
    <x v="2179"/>
    <n v="37109"/>
    <n v="37364.22"/>
    <x v="2470"/>
    <n v="-24100.42"/>
    <n v="5.3662000000000001E-2"/>
  </r>
  <r>
    <x v="109"/>
    <x v="16"/>
    <s v="New Zealand Dollar / US Dollar"/>
    <x v="1"/>
    <x v="2180"/>
    <n v="29225.47"/>
    <n v="32178.23"/>
    <x v="2471"/>
    <n v="-48779.6"/>
    <n v="8.0850000000000002E-3"/>
  </r>
  <r>
    <x v="109"/>
    <x v="17"/>
    <s v="Swiss Franc / US Dollar"/>
    <x v="1"/>
    <x v="2181"/>
    <n v="31041.66"/>
    <n v="34515.410000000003"/>
    <x v="2472"/>
    <n v="-125576.06"/>
    <n v="1.8977000000000001E-2"/>
  </r>
  <r>
    <x v="109"/>
    <x v="19"/>
    <s v="Ethereum"/>
    <x v="2"/>
    <x v="2182"/>
    <n v="1220.46"/>
    <n v="1192.98"/>
    <x v="2473"/>
    <n v="714.48"/>
    <n v="4.7199999999999998E-4"/>
  </r>
  <r>
    <x v="109"/>
    <x v="20"/>
    <s v="Ripple"/>
    <x v="2"/>
    <x v="2183"/>
    <n v="28760.52"/>
    <n v="24123.93"/>
    <x v="2474"/>
    <n v="282043.77"/>
    <n v="2.2318999999999999E-2"/>
  </r>
  <r>
    <x v="109"/>
    <x v="21"/>
    <s v="SPDR S&amp;P 500 ETF Trust"/>
    <x v="3"/>
    <x v="2184"/>
    <n v="21473.84"/>
    <n v="20091.93"/>
    <x v="2475"/>
    <n v="30277.65"/>
    <n v="6.6950000000000004E-3"/>
  </r>
  <r>
    <x v="109"/>
    <x v="22"/>
    <s v="Invesco QQQ Trust"/>
    <x v="3"/>
    <x v="1908"/>
    <n v="2318.33"/>
    <n v="2739.74"/>
    <x v="2476"/>
    <n v="-15078.05"/>
    <n v="1.4909999999999999E-3"/>
  </r>
  <r>
    <x v="110"/>
    <x v="0"/>
    <s v="Apple Inc."/>
    <x v="0"/>
    <x v="755"/>
    <n v="5348.83"/>
    <n v="5956.7"/>
    <x v="2477"/>
    <n v="-55255.38"/>
    <n v="8.2349999999999993E-3"/>
  </r>
  <r>
    <x v="110"/>
    <x v="1"/>
    <s v="Microsoft Corporation"/>
    <x v="0"/>
    <x v="1796"/>
    <n v="25546.94"/>
    <n v="28959.52"/>
    <x v="2478"/>
    <n v="-153054.21"/>
    <n v="1.9754000000000001E-2"/>
  </r>
  <r>
    <x v="110"/>
    <x v="2"/>
    <s v="Alphabet Inc."/>
    <x v="0"/>
    <x v="2185"/>
    <n v="21848.98"/>
    <n v="23082.19"/>
    <x v="2479"/>
    <n v="-101184.88"/>
    <n v="2.8804E-2"/>
  </r>
  <r>
    <x v="110"/>
    <x v="3"/>
    <s v="Amazon.com, Inc."/>
    <x v="0"/>
    <x v="2186"/>
    <n v="3642.51"/>
    <n v="3147.29"/>
    <x v="2480"/>
    <n v="24716.43"/>
    <n v="2.3890000000000001E-3"/>
  </r>
  <r>
    <x v="110"/>
    <x v="5"/>
    <s v="Meta Platforms, Inc."/>
    <x v="0"/>
    <x v="268"/>
    <n v="19707.73"/>
    <n v="20337.63"/>
    <x v="2481"/>
    <n v="-29901.35"/>
    <n v="1.4683E-2"/>
  </r>
  <r>
    <x v="110"/>
    <x v="6"/>
    <s v="NVIDIA Corporation"/>
    <x v="0"/>
    <x v="2187"/>
    <n v="7968.59"/>
    <n v="9411.9500000000007"/>
    <x v="2482"/>
    <n v="-137277.97"/>
    <n v="1.3615E-2"/>
  </r>
  <r>
    <x v="110"/>
    <x v="7"/>
    <s v="JPMorgan Chase &amp; Co."/>
    <x v="0"/>
    <x v="2188"/>
    <n v="39025.82"/>
    <n v="38367.61"/>
    <x v="2483"/>
    <n v="4969.49"/>
    <n v="4.4060000000000002E-3"/>
  </r>
  <r>
    <x v="110"/>
    <x v="8"/>
    <s v="Johnson &amp; Johnson"/>
    <x v="0"/>
    <x v="1976"/>
    <n v="45095.67"/>
    <n v="40922.839999999997"/>
    <x v="2484"/>
    <n v="33090.54"/>
    <n v="4.9360000000000003E-3"/>
  </r>
  <r>
    <x v="110"/>
    <x v="24"/>
    <s v="Procter &amp; Gamble Co."/>
    <x v="0"/>
    <x v="2189"/>
    <n v="44503.46"/>
    <n v="46320.33"/>
    <x v="2485"/>
    <n v="-55160.17"/>
    <n v="2.1388000000000001E-2"/>
  </r>
  <r>
    <x v="110"/>
    <x v="9"/>
    <s v="The Walt Disney Company"/>
    <x v="0"/>
    <x v="2190"/>
    <n v="4983.67"/>
    <n v="4541.1099999999997"/>
    <x v="2486"/>
    <n v="41675.879999999997"/>
    <n v="6.5040000000000002E-3"/>
  </r>
  <r>
    <x v="110"/>
    <x v="10"/>
    <s v="Netflix, Inc."/>
    <x v="0"/>
    <x v="1525"/>
    <n v="14199.91"/>
    <n v="13561.02"/>
    <x v="2487"/>
    <n v="57321.21"/>
    <n v="1.8505000000000001E-2"/>
  </r>
  <r>
    <x v="110"/>
    <x v="11"/>
    <s v="Euro / US Dollar"/>
    <x v="1"/>
    <x v="2191"/>
    <n v="44603.92"/>
    <n v="48312.7"/>
    <x v="2488"/>
    <n v="-337944.03"/>
    <n v="6.6954E-2"/>
  </r>
  <r>
    <x v="110"/>
    <x v="12"/>
    <s v="British Pound / US Dollar"/>
    <x v="1"/>
    <x v="2192"/>
    <n v="24983.63"/>
    <n v="20657.150000000001"/>
    <x v="2489"/>
    <n v="243277.97"/>
    <n v="1.7666000000000001E-2"/>
  </r>
  <r>
    <x v="110"/>
    <x v="13"/>
    <s v="US Dollar / Japanese Yen"/>
    <x v="1"/>
    <x v="2193"/>
    <n v="12926.78"/>
    <n v="13298.83"/>
    <x v="2490"/>
    <n v="-9185.91"/>
    <n v="4.9940000000000002E-3"/>
  </r>
  <r>
    <x v="110"/>
    <x v="14"/>
    <s v="Australian Dollar / US Dollar"/>
    <x v="1"/>
    <x v="2194"/>
    <n v="28168.080000000002"/>
    <n v="22802.74"/>
    <x v="2491"/>
    <n v="89332.91"/>
    <n v="5.7739999999999996E-3"/>
  </r>
  <r>
    <x v="110"/>
    <x v="15"/>
    <s v="US Dollar / Canadian Dollar"/>
    <x v="1"/>
    <x v="2195"/>
    <n v="21007.08"/>
    <n v="24567.03"/>
    <x v="2492"/>
    <n v="-281770.03999999998"/>
    <n v="2.9574E-2"/>
  </r>
  <r>
    <x v="110"/>
    <x v="16"/>
    <s v="New Zealand Dollar / US Dollar"/>
    <x v="1"/>
    <x v="2113"/>
    <n v="29463.040000000001"/>
    <n v="26288.97"/>
    <x v="2493"/>
    <n v="141817.45000000001"/>
    <n v="1.7864000000000001E-2"/>
  </r>
  <r>
    <x v="110"/>
    <x v="17"/>
    <s v="Swiss Franc / US Dollar"/>
    <x v="1"/>
    <x v="2196"/>
    <n v="40733.15"/>
    <n v="47775.32"/>
    <x v="2494"/>
    <n v="-336334.04"/>
    <n v="3.4702999999999998E-2"/>
  </r>
  <r>
    <x v="110"/>
    <x v="18"/>
    <s v="Bitcoin"/>
    <x v="2"/>
    <x v="2197"/>
    <n v="17114.310000000001"/>
    <n v="18077.919999999998"/>
    <x v="2495"/>
    <n v="-72318.929999999993"/>
    <n v="2.0635000000000001E-2"/>
  </r>
  <r>
    <x v="110"/>
    <x v="19"/>
    <s v="Ethereum"/>
    <x v="2"/>
    <x v="1055"/>
    <n v="29672.37"/>
    <n v="29687.55"/>
    <x v="2496"/>
    <n v="-839.15"/>
    <n v="2.496E-2"/>
  </r>
  <r>
    <x v="110"/>
    <x v="20"/>
    <s v="Ripple"/>
    <x v="2"/>
    <x v="2198"/>
    <n v="30374.07"/>
    <n v="31527.21"/>
    <x v="2497"/>
    <n v="-51130.23"/>
    <n v="2.1260999999999999E-2"/>
  </r>
  <r>
    <x v="110"/>
    <x v="22"/>
    <s v="Invesco QQQ Trust"/>
    <x v="3"/>
    <x v="2199"/>
    <n v="11968.49"/>
    <n v="13504.27"/>
    <x v="2498"/>
    <n v="-127423.67"/>
    <n v="1.7041000000000001E-2"/>
  </r>
  <r>
    <x v="111"/>
    <x v="0"/>
    <s v="Apple Inc."/>
    <x v="0"/>
    <x v="2200"/>
    <n v="16002.73"/>
    <n v="13656.28"/>
    <x v="2499"/>
    <n v="128327.35"/>
    <n v="1.1358999999999999E-2"/>
  </r>
  <r>
    <x v="111"/>
    <x v="1"/>
    <s v="Microsoft Corporation"/>
    <x v="0"/>
    <x v="2201"/>
    <n v="10571.82"/>
    <n v="8765.5499999999993"/>
    <x v="2500"/>
    <n v="172679.41"/>
    <n v="1.2744999999999999E-2"/>
  </r>
  <r>
    <x v="111"/>
    <x v="2"/>
    <s v="Alphabet Inc."/>
    <x v="0"/>
    <x v="1897"/>
    <n v="45695.09"/>
    <n v="44452.66"/>
    <x v="2501"/>
    <n v="118962.67"/>
    <n v="6.4735000000000001E-2"/>
  </r>
  <r>
    <x v="111"/>
    <x v="3"/>
    <s v="Amazon.com, Inc."/>
    <x v="0"/>
    <x v="57"/>
    <n v="23209.48"/>
    <n v="23524.06"/>
    <x v="2502"/>
    <n v="-9053.61"/>
    <n v="1.0297000000000001E-2"/>
  </r>
  <r>
    <x v="111"/>
    <x v="4"/>
    <s v="Tesla, Inc."/>
    <x v="0"/>
    <x v="2202"/>
    <n v="6462.88"/>
    <n v="7395.37"/>
    <x v="2503"/>
    <n v="-69768.899999999994"/>
    <n v="8.4150000000000006E-3"/>
  </r>
  <r>
    <x v="111"/>
    <x v="5"/>
    <s v="Meta Platforms, Inc."/>
    <x v="0"/>
    <x v="2203"/>
    <n v="26270.03"/>
    <n v="24818.74"/>
    <x v="2504"/>
    <n v="26195.78"/>
    <n v="6.8129999999999996E-3"/>
  </r>
  <r>
    <x v="111"/>
    <x v="6"/>
    <s v="NVIDIA Corporation"/>
    <x v="0"/>
    <x v="2204"/>
    <n v="32755.85"/>
    <n v="38397.040000000001"/>
    <x v="2505"/>
    <n v="-30293.19"/>
    <n v="3.1359999999999999E-3"/>
  </r>
  <r>
    <x v="111"/>
    <x v="7"/>
    <s v="JPMorgan Chase &amp; Co."/>
    <x v="0"/>
    <x v="2205"/>
    <n v="9409.8799999999992"/>
    <n v="11122.88"/>
    <x v="2506"/>
    <n v="-144731.37"/>
    <n v="1.4293E-2"/>
  </r>
  <r>
    <x v="111"/>
    <x v="23"/>
    <s v="Visa Inc."/>
    <x v="0"/>
    <x v="2206"/>
    <n v="19146.89"/>
    <n v="21645.63"/>
    <x v="2507"/>
    <n v="-186031.19"/>
    <n v="2.4510000000000001E-2"/>
  </r>
  <r>
    <x v="111"/>
    <x v="8"/>
    <s v="Johnson &amp; Johnson"/>
    <x v="0"/>
    <x v="601"/>
    <n v="49270.85"/>
    <n v="46369.919999999998"/>
    <x v="2508"/>
    <n v="180292.8"/>
    <n v="4.3831000000000002E-2"/>
  </r>
  <r>
    <x v="111"/>
    <x v="24"/>
    <s v="Procter &amp; Gamble Co."/>
    <x v="0"/>
    <x v="2207"/>
    <n v="15707.66"/>
    <n v="18499.849999999999"/>
    <x v="2509"/>
    <n v="-184563.76"/>
    <n v="1.8598E-2"/>
  </r>
  <r>
    <x v="111"/>
    <x v="11"/>
    <s v="Euro / US Dollar"/>
    <x v="1"/>
    <x v="1637"/>
    <n v="27871.97"/>
    <n v="24924.34"/>
    <x v="2510"/>
    <n v="41679.49"/>
    <n v="5.3600000000000002E-3"/>
  </r>
  <r>
    <x v="111"/>
    <x v="12"/>
    <s v="British Pound / US Dollar"/>
    <x v="1"/>
    <x v="583"/>
    <n v="19903.89"/>
    <n v="19406.86"/>
    <x v="2511"/>
    <n v="14632.56"/>
    <n v="8.6890000000000005E-3"/>
  </r>
  <r>
    <x v="111"/>
    <x v="13"/>
    <s v="US Dollar / Japanese Yen"/>
    <x v="1"/>
    <x v="2208"/>
    <n v="5305.52"/>
    <n v="6135.97"/>
    <x v="2512"/>
    <n v="-36207.620000000003"/>
    <n v="4.0689999999999997E-3"/>
  </r>
  <r>
    <x v="111"/>
    <x v="14"/>
    <s v="Australian Dollar / US Dollar"/>
    <x v="1"/>
    <x v="2209"/>
    <n v="2962.28"/>
    <n v="3130.14"/>
    <x v="2513"/>
    <n v="-1938.78"/>
    <n v="5.5000000000000003E-4"/>
  </r>
  <r>
    <x v="111"/>
    <x v="15"/>
    <s v="US Dollar / Canadian Dollar"/>
    <x v="1"/>
    <x v="2210"/>
    <n v="44268.06"/>
    <n v="44343.25"/>
    <x v="2514"/>
    <n v="-4755.0200000000004"/>
    <n v="4.265E-2"/>
  </r>
  <r>
    <x v="111"/>
    <x v="16"/>
    <s v="New Zealand Dollar / US Dollar"/>
    <x v="1"/>
    <x v="1274"/>
    <n v="22507.11"/>
    <n v="19013.310000000001"/>
    <x v="2515"/>
    <n v="31863.46"/>
    <n v="2.637E-3"/>
  </r>
  <r>
    <x v="111"/>
    <x v="17"/>
    <s v="Swiss Franc / US Dollar"/>
    <x v="1"/>
    <x v="813"/>
    <n v="9054.3700000000008"/>
    <n v="10103.85"/>
    <x v="2516"/>
    <n v="-33940.18"/>
    <n v="4.9699999999999996E-3"/>
  </r>
  <r>
    <x v="111"/>
    <x v="18"/>
    <s v="Bitcoin"/>
    <x v="2"/>
    <x v="2211"/>
    <n v="212.69"/>
    <n v="193.64"/>
    <x v="2517"/>
    <n v="256.02999999999997"/>
    <n v="4.0000000000000003E-5"/>
  </r>
  <r>
    <x v="111"/>
    <x v="19"/>
    <s v="Ethereum"/>
    <x v="2"/>
    <x v="2212"/>
    <n v="4663.38"/>
    <n v="4005.57"/>
    <x v="2518"/>
    <n v="29437"/>
    <n v="2.7260000000000001E-3"/>
  </r>
  <r>
    <x v="111"/>
    <x v="22"/>
    <s v="Invesco QQQ Trust"/>
    <x v="3"/>
    <x v="2213"/>
    <n v="47867.86"/>
    <n v="56136.12"/>
    <x v="2519"/>
    <n v="-374469.5"/>
    <n v="3.8667E-2"/>
  </r>
  <r>
    <x v="112"/>
    <x v="0"/>
    <s v="Apple Inc."/>
    <x v="0"/>
    <x v="1590"/>
    <n v="40175.199999999997"/>
    <n v="42388.41"/>
    <x v="2520"/>
    <n v="-71885.06"/>
    <n v="2.0938999999999999E-2"/>
  </r>
  <r>
    <x v="112"/>
    <x v="1"/>
    <s v="Microsoft Corporation"/>
    <x v="0"/>
    <x v="2214"/>
    <n v="3271.6"/>
    <n v="3005.54"/>
    <x v="2521"/>
    <n v="22114.91"/>
    <n v="3.8E-3"/>
  </r>
  <r>
    <x v="112"/>
    <x v="2"/>
    <s v="Alphabet Inc."/>
    <x v="0"/>
    <x v="88"/>
    <n v="36459.85"/>
    <n v="43640.89"/>
    <x v="2522"/>
    <n v="-109726.29"/>
    <n v="1.0142E-2"/>
  </r>
  <r>
    <x v="112"/>
    <x v="3"/>
    <s v="Amazon.com, Inc."/>
    <x v="0"/>
    <x v="2215"/>
    <n v="46078.96"/>
    <n v="53790.32"/>
    <x v="2523"/>
    <n v="-718852.98"/>
    <n v="7.6262999999999997E-2"/>
  </r>
  <r>
    <x v="112"/>
    <x v="4"/>
    <s v="Tesla, Inc."/>
    <x v="0"/>
    <x v="2216"/>
    <n v="8004.6"/>
    <n v="9511.9"/>
    <x v="2524"/>
    <n v="-8787.56"/>
    <n v="8.43E-4"/>
  </r>
  <r>
    <x v="112"/>
    <x v="5"/>
    <s v="Meta Platforms, Inc."/>
    <x v="0"/>
    <x v="2217"/>
    <n v="19837.009999999998"/>
    <n v="16227.26"/>
    <x v="2525"/>
    <n v="96885.69"/>
    <n v="6.6239999999999997E-3"/>
  </r>
  <r>
    <x v="112"/>
    <x v="7"/>
    <s v="JPMorgan Chase &amp; Co."/>
    <x v="0"/>
    <x v="2218"/>
    <n v="18476.650000000001"/>
    <n v="15423.93"/>
    <x v="2526"/>
    <n v="191405.54"/>
    <n v="1.4708000000000001E-2"/>
  </r>
  <r>
    <x v="112"/>
    <x v="23"/>
    <s v="Visa Inc."/>
    <x v="0"/>
    <x v="2219"/>
    <n v="40503.25"/>
    <n v="35612.67"/>
    <x v="2527"/>
    <n v="334613.48"/>
    <n v="3.7059000000000002E-2"/>
  </r>
  <r>
    <x v="112"/>
    <x v="8"/>
    <s v="Johnson &amp; Johnson"/>
    <x v="0"/>
    <x v="2220"/>
    <n v="48849.96"/>
    <n v="48962.9"/>
    <x v="2528"/>
    <n v="-1104.55"/>
    <n v="7.2830000000000004E-3"/>
  </r>
  <r>
    <x v="112"/>
    <x v="8"/>
    <s v="Johnson &amp; Johnson"/>
    <x v="0"/>
    <x v="2220"/>
    <n v="48849.96"/>
    <n v="48962.9"/>
    <x v="2528"/>
    <n v="-1104.55"/>
    <n v="7.2830000000000004E-3"/>
  </r>
  <r>
    <x v="112"/>
    <x v="24"/>
    <s v="Procter &amp; Gamble Co."/>
    <x v="0"/>
    <x v="2221"/>
    <n v="31696.45"/>
    <n v="28024.25"/>
    <x v="2529"/>
    <n v="355983.07"/>
    <n v="4.1318000000000001E-2"/>
  </r>
  <r>
    <x v="112"/>
    <x v="9"/>
    <s v="The Walt Disney Company"/>
    <x v="0"/>
    <x v="2056"/>
    <n v="28551.79"/>
    <n v="31895.279999999999"/>
    <x v="2530"/>
    <n v="-152396.26999999999"/>
    <n v="2.2110999999999999E-2"/>
  </r>
  <r>
    <x v="112"/>
    <x v="10"/>
    <s v="Netflix, Inc."/>
    <x v="0"/>
    <x v="2222"/>
    <n v="15222.42"/>
    <n v="17219.05"/>
    <x v="2531"/>
    <n v="-129860.82"/>
    <n v="1.7033E-2"/>
  </r>
  <r>
    <x v="112"/>
    <x v="11"/>
    <s v="Euro / US Dollar"/>
    <x v="1"/>
    <x v="2223"/>
    <n v="12063.35"/>
    <n v="12729.41"/>
    <x v="2532"/>
    <n v="-45851.57"/>
    <n v="1.3328E-2"/>
  </r>
  <r>
    <x v="112"/>
    <x v="12"/>
    <s v="British Pound / US Dollar"/>
    <x v="1"/>
    <x v="2224"/>
    <n v="49016.42"/>
    <n v="56272.59"/>
    <x v="2533"/>
    <n v="-413238.88"/>
    <n v="4.8741E-2"/>
  </r>
  <r>
    <x v="112"/>
    <x v="13"/>
    <s v="US Dollar / Japanese Yen"/>
    <x v="1"/>
    <x v="2225"/>
    <n v="48593.73"/>
    <n v="50616.61"/>
    <x v="2534"/>
    <n v="-42662.54"/>
    <n v="1.6236E-2"/>
  </r>
  <r>
    <x v="112"/>
    <x v="14"/>
    <s v="Australian Dollar / US Dollar"/>
    <x v="1"/>
    <x v="2226"/>
    <n v="35369.67"/>
    <n v="34196.639999999999"/>
    <x v="2535"/>
    <n v="53478.44"/>
    <n v="2.3710999999999999E-2"/>
  </r>
  <r>
    <x v="112"/>
    <x v="15"/>
    <s v="US Dollar / Canadian Dollar"/>
    <x v="1"/>
    <x v="2227"/>
    <n v="6082.83"/>
    <n v="6275.78"/>
    <x v="2536"/>
    <n v="-10944.12"/>
    <n v="5.4140000000000004E-3"/>
  </r>
  <r>
    <x v="112"/>
    <x v="16"/>
    <s v="New Zealand Dollar / US Dollar"/>
    <x v="1"/>
    <x v="2228"/>
    <n v="31589.26"/>
    <n v="32978.19"/>
    <x v="2537"/>
    <n v="-110531.05"/>
    <n v="3.9914999999999999E-2"/>
  </r>
  <r>
    <x v="112"/>
    <x v="17"/>
    <s v="Swiss Franc / US Dollar"/>
    <x v="1"/>
    <x v="2229"/>
    <n v="315.08"/>
    <n v="271.38"/>
    <x v="2538"/>
    <n v="967.52"/>
    <n v="9.1000000000000003E-5"/>
  </r>
  <r>
    <x v="112"/>
    <x v="18"/>
    <s v="Bitcoin"/>
    <x v="2"/>
    <x v="2230"/>
    <n v="263.44"/>
    <n v="269.06"/>
    <x v="2539"/>
    <n v="-183.49"/>
    <n v="1.34E-4"/>
  </r>
  <r>
    <x v="112"/>
    <x v="19"/>
    <s v="Ethereum "/>
    <x v="2"/>
    <x v="2231"/>
    <n v="928.03"/>
    <n v="1057.27"/>
    <x v="2540"/>
    <n v="-4915"/>
    <n v="6.1200000000000002E-4"/>
  </r>
  <r>
    <x v="112"/>
    <x v="19"/>
    <s v="Ethereum "/>
    <x v="2"/>
    <x v="2231"/>
    <n v="928.03"/>
    <n v="1057.27"/>
    <x v="2540"/>
    <n v="-4915"/>
    <n v="6.1200000000000002E-4"/>
  </r>
  <r>
    <x v="112"/>
    <x v="20"/>
    <s v="Ripple"/>
    <x v="2"/>
    <x v="2232"/>
    <n v="29100.07"/>
    <n v="34893.129999999997"/>
    <x v="2541"/>
    <n v="-86837.97"/>
    <n v="7.9550000000000003E-3"/>
  </r>
  <r>
    <x v="112"/>
    <x v="21"/>
    <s v="SPDR S&amp;P 500 ETF Trust"/>
    <x v="3"/>
    <x v="2233"/>
    <n v="12873.79"/>
    <n v="11425.33"/>
    <x v="2542"/>
    <n v="80114.320000000007"/>
    <n v="9.6109999999999998E-3"/>
  </r>
  <r>
    <x v="112"/>
    <x v="22"/>
    <s v="Invesco QQQ Trust"/>
    <x v="3"/>
    <x v="2234"/>
    <n v="31325.279999999999"/>
    <n v="36311.129999999997"/>
    <x v="2543"/>
    <n v="-245253.96"/>
    <n v="2.7165000000000002E-2"/>
  </r>
  <r>
    <x v="113"/>
    <x v="0"/>
    <s v="Apple Inc."/>
    <x v="0"/>
    <x v="2235"/>
    <n v="36644.15"/>
    <n v="36932.53"/>
    <x v="2544"/>
    <n v="-19433.93"/>
    <n v="3.7852999999999998E-2"/>
  </r>
  <r>
    <x v="113"/>
    <x v="1"/>
    <s v="Microsoft Corporation"/>
    <x v="0"/>
    <x v="2236"/>
    <n v="650.69000000000005"/>
    <n v="618.07000000000005"/>
    <x v="2545"/>
    <n v="2227.29"/>
    <n v="6.4199999999999999E-4"/>
  </r>
  <r>
    <x v="113"/>
    <x v="5"/>
    <s v="Meta Platforms, Inc."/>
    <x v="0"/>
    <x v="2237"/>
    <n v="8572.4"/>
    <n v="8966.02"/>
    <x v="2546"/>
    <n v="-2558.5300000000002"/>
    <n v="8.8599999999999996E-4"/>
  </r>
  <r>
    <x v="113"/>
    <x v="6"/>
    <s v="NVIDIA Corporation"/>
    <x v="0"/>
    <x v="2238"/>
    <n v="30424.55"/>
    <n v="27759.5"/>
    <x v="2547"/>
    <n v="63294.94"/>
    <n v="1.0026999999999999E-2"/>
  </r>
  <r>
    <x v="113"/>
    <x v="7"/>
    <s v="JPMorgan Chase &amp; Co."/>
    <x v="0"/>
    <x v="89"/>
    <n v="22340.12"/>
    <n v="19951.38"/>
    <x v="2548"/>
    <n v="222773.89"/>
    <n v="2.8299000000000001E-2"/>
  </r>
  <r>
    <x v="113"/>
    <x v="23"/>
    <s v="Visa Inc."/>
    <x v="0"/>
    <x v="2239"/>
    <n v="33000.769999999997"/>
    <n v="37367.14"/>
    <x v="2549"/>
    <n v="-184741.11"/>
    <n v="2.4045E-2"/>
  </r>
  <r>
    <x v="113"/>
    <x v="8"/>
    <s v="Johnson &amp; Johnson"/>
    <x v="0"/>
    <x v="2240"/>
    <n v="12133.88"/>
    <n v="13226.34"/>
    <x v="2550"/>
    <n v="-107366.97"/>
    <n v="1.9769999999999999E-2"/>
  </r>
  <r>
    <x v="113"/>
    <x v="24"/>
    <s v="Procter &amp; Gamble Co."/>
    <x v="0"/>
    <x v="2241"/>
    <n v="12795.83"/>
    <n v="12423.1"/>
    <x v="2551"/>
    <n v="31126.68"/>
    <n v="1.5779000000000001E-2"/>
  </r>
  <r>
    <x v="113"/>
    <x v="9"/>
    <s v="The Walt Disney Company"/>
    <x v="0"/>
    <x v="2242"/>
    <n v="23463.81"/>
    <n v="25465.34"/>
    <x v="2552"/>
    <n v="-22577.26"/>
    <n v="4.3689999999999996E-3"/>
  </r>
  <r>
    <x v="113"/>
    <x v="10"/>
    <s v="Netflix, Inc."/>
    <x v="0"/>
    <x v="743"/>
    <n v="21792.799999999999"/>
    <n v="21881.85"/>
    <x v="2553"/>
    <n v="-4166.6499999999996"/>
    <n v="1.5572000000000001E-2"/>
  </r>
  <r>
    <x v="113"/>
    <x v="11"/>
    <s v="Euro / US Dollar"/>
    <x v="1"/>
    <x v="2243"/>
    <n v="31743.3"/>
    <n v="32289.599999999999"/>
    <x v="2554"/>
    <n v="-4042.62"/>
    <n v="3.6340000000000001E-3"/>
  </r>
  <r>
    <x v="113"/>
    <x v="12"/>
    <s v="British Pound / US Dollar"/>
    <x v="1"/>
    <x v="2244"/>
    <n v="16776.71"/>
    <n v="16151.77"/>
    <x v="2555"/>
    <n v="51863.77"/>
    <n v="2.0386999999999999E-2"/>
  </r>
  <r>
    <x v="113"/>
    <x v="13"/>
    <s v="US Dollar / Japanese Yen"/>
    <x v="1"/>
    <x v="2245"/>
    <n v="28420.85"/>
    <n v="31719.35"/>
    <x v="2556"/>
    <n v="-168124.54"/>
    <n v="2.4589E-2"/>
  </r>
  <r>
    <x v="113"/>
    <x v="14"/>
    <s v="Australian Dollar / US Dollar"/>
    <x v="1"/>
    <x v="2246"/>
    <n v="229.74"/>
    <n v="248.48"/>
    <x v="2557"/>
    <n v="-459.88"/>
    <n v="9.2999999999999997E-5"/>
  </r>
  <r>
    <x v="113"/>
    <x v="15"/>
    <s v="US Dollar / Canadian Dollar"/>
    <x v="1"/>
    <x v="1444"/>
    <n v="17678.599999999999"/>
    <n v="18301.28"/>
    <x v="2558"/>
    <n v="-39627.360000000001"/>
    <n v="1.7714000000000001E-2"/>
  </r>
  <r>
    <x v="113"/>
    <x v="16"/>
    <s v="New Zealand Dollar / US Dollar"/>
    <x v="1"/>
    <x v="2247"/>
    <n v="30392.04"/>
    <n v="35857.86"/>
    <x v="2559"/>
    <n v="-116312.65"/>
    <n v="1.1605000000000001E-2"/>
  </r>
  <r>
    <x v="113"/>
    <x v="17"/>
    <s v="Swiss Franc / US Dollar"/>
    <x v="1"/>
    <x v="2248"/>
    <n v="25161.4"/>
    <n v="26831.9"/>
    <x v="2560"/>
    <n v="-46857.53"/>
    <n v="1.1447000000000001E-2"/>
  </r>
  <r>
    <x v="113"/>
    <x v="18"/>
    <s v="Bitcoin"/>
    <x v="2"/>
    <x v="2249"/>
    <n v="36147.370000000003"/>
    <n v="34598.800000000003"/>
    <x v="2561"/>
    <n v="41950.76"/>
    <n v="1.4255E-2"/>
  </r>
  <r>
    <x v="113"/>
    <x v="19"/>
    <s v="Ethereum"/>
    <x v="2"/>
    <x v="1918"/>
    <n v="16687.849999999999"/>
    <n v="19896.09"/>
    <x v="2562"/>
    <n v="-160315.75"/>
    <n v="1.5121000000000001E-2"/>
  </r>
  <r>
    <x v="113"/>
    <x v="20"/>
    <s v="Ripple"/>
    <x v="2"/>
    <x v="2250"/>
    <n v="2973.85"/>
    <n v="2690.51"/>
    <x v="2563"/>
    <n v="8690.0400000000009"/>
    <n v="1.255E-3"/>
  </r>
  <r>
    <x v="113"/>
    <x v="21"/>
    <s v="SPDR S&amp;P 500 ETF Trust"/>
    <x v="3"/>
    <x v="2247"/>
    <n v="43439.74"/>
    <n v="44423.3"/>
    <x v="2564"/>
    <n v="-20930.16"/>
    <n v="1.4376999999999999E-2"/>
  </r>
  <r>
    <x v="113"/>
    <x v="22"/>
    <s v="Invesco QQQ Trust"/>
    <x v="3"/>
    <x v="2251"/>
    <n v="15338.01"/>
    <n v="13932.4"/>
    <x v="2565"/>
    <n v="94147.76"/>
    <n v="1.4193000000000001E-2"/>
  </r>
  <r>
    <x v="114"/>
    <x v="0"/>
    <s v="Apple Inc."/>
    <x v="0"/>
    <x v="2252"/>
    <n v="38270.160000000003"/>
    <n v="31856.9"/>
    <x v="2566"/>
    <n v="208046.15"/>
    <n v="1.5717999999999999E-2"/>
  </r>
  <r>
    <x v="114"/>
    <x v="1"/>
    <s v="Microsoft Corporation"/>
    <x v="0"/>
    <x v="2253"/>
    <n v="48935.55"/>
    <n v="47132.19"/>
    <x v="2567"/>
    <n v="28078.32"/>
    <n v="1.1161000000000001E-2"/>
  </r>
  <r>
    <x v="114"/>
    <x v="2"/>
    <s v="Alphabet Inc."/>
    <x v="0"/>
    <x v="2129"/>
    <n v="36427.43"/>
    <n v="33851.410000000003"/>
    <x v="2568"/>
    <n v="74833.38"/>
    <n v="1.4956000000000001E-2"/>
  </r>
  <r>
    <x v="114"/>
    <x v="2"/>
    <s v="Alphabet Inc."/>
    <x v="0"/>
    <x v="2129"/>
    <n v="36427.43"/>
    <n v="33851.410000000003"/>
    <x v="2568"/>
    <n v="74833.38"/>
    <n v="1.4956000000000001E-2"/>
  </r>
  <r>
    <x v="114"/>
    <x v="3"/>
    <s v="Amazon.com, Inc."/>
    <x v="0"/>
    <x v="2254"/>
    <n v="40479.86"/>
    <n v="36611.449999999997"/>
    <x v="2569"/>
    <n v="190132.35"/>
    <n v="2.7368E-2"/>
  </r>
  <r>
    <x v="114"/>
    <x v="4"/>
    <s v="Tesla, Inc."/>
    <x v="0"/>
    <x v="2255"/>
    <n v="23287.57"/>
    <n v="26907.86"/>
    <x v="2570"/>
    <n v="-134892.01"/>
    <n v="1.5247999999999999E-2"/>
  </r>
  <r>
    <x v="114"/>
    <x v="5"/>
    <s v="Meta Platforms, Inc."/>
    <x v="0"/>
    <x v="2256"/>
    <n v="23930.47"/>
    <n v="25270.12"/>
    <x v="2571"/>
    <n v="-37068.120000000003"/>
    <n v="1.0633999999999999E-2"/>
  </r>
  <r>
    <x v="114"/>
    <x v="7"/>
    <s v="JPMorgan Chase &amp; Co."/>
    <x v="0"/>
    <x v="1183"/>
    <n v="42917.87"/>
    <n v="35430.620000000003"/>
    <x v="2572"/>
    <n v="142033.13"/>
    <n v="1.0222E-2"/>
  </r>
  <r>
    <x v="114"/>
    <x v="23"/>
    <s v="Visa Inc."/>
    <x v="0"/>
    <x v="2257"/>
    <n v="5136.71"/>
    <n v="5959.39"/>
    <x v="2573"/>
    <n v="-49541.79"/>
    <n v="5.4580000000000002E-3"/>
  </r>
  <r>
    <x v="114"/>
    <x v="8"/>
    <s v="Johnson &amp; Johnson"/>
    <x v="0"/>
    <x v="2258"/>
    <n v="46419.23"/>
    <n v="48665.62"/>
    <x v="2574"/>
    <n v="-46455.35"/>
    <n v="1.5306E-2"/>
  </r>
  <r>
    <x v="114"/>
    <x v="9"/>
    <s v="The Walt Disney Company"/>
    <x v="0"/>
    <x v="2259"/>
    <n v="1640.37"/>
    <n v="1352.75"/>
    <x v="2575"/>
    <n v="8576.83"/>
    <n v="6.1399999999999996E-4"/>
  </r>
  <r>
    <x v="114"/>
    <x v="10"/>
    <s v="Netflix, Inc."/>
    <x v="0"/>
    <x v="2260"/>
    <n v="45869.47"/>
    <n v="37938.269999999997"/>
    <x v="2576"/>
    <n v="675500.3"/>
    <n v="4.9142999999999999E-2"/>
  </r>
  <r>
    <x v="114"/>
    <x v="11"/>
    <s v="Euro / US Dollar"/>
    <x v="1"/>
    <x v="2261"/>
    <n v="23537.49"/>
    <n v="22942.62"/>
    <x v="2577"/>
    <n v="21266.6"/>
    <n v="1.2474000000000001E-2"/>
  </r>
  <r>
    <x v="114"/>
    <x v="12"/>
    <s v="British Pound / US Dollar"/>
    <x v="1"/>
    <x v="2262"/>
    <n v="30048.91"/>
    <n v="30465.29"/>
    <x v="2578"/>
    <n v="-28193.09"/>
    <n v="3.1372999999999998E-2"/>
  </r>
  <r>
    <x v="114"/>
    <x v="13"/>
    <s v="US Dollar / Japanese Yen"/>
    <x v="1"/>
    <x v="1612"/>
    <n v="5186.78"/>
    <n v="4158.6400000000003"/>
    <x v="2579"/>
    <n v="70838.850000000006"/>
    <n v="4.3579999999999999E-3"/>
  </r>
  <r>
    <x v="114"/>
    <x v="14"/>
    <s v="Australian Dollar / US Dollar"/>
    <x v="1"/>
    <x v="2263"/>
    <n v="31641.02"/>
    <n v="33146.78"/>
    <x v="2580"/>
    <n v="-117313.76"/>
    <n v="3.9276999999999999E-2"/>
  </r>
  <r>
    <x v="114"/>
    <x v="15"/>
    <s v="US Dollar / Canadian Dollar"/>
    <x v="1"/>
    <x v="2264"/>
    <n v="42266.12"/>
    <n v="47290.69"/>
    <x v="2581"/>
    <n v="-257207.74"/>
    <n v="3.6817999999999997E-2"/>
  </r>
  <r>
    <x v="114"/>
    <x v="16"/>
    <s v="New Zealand Dollar / US Dollar"/>
    <x v="1"/>
    <x v="816"/>
    <n v="39257.040000000001"/>
    <n v="44825.34"/>
    <x v="2582"/>
    <n v="-40203.129999999997"/>
    <n v="4.9220000000000002E-3"/>
  </r>
  <r>
    <x v="114"/>
    <x v="17"/>
    <s v="Swiss Franc / US Dollar"/>
    <x v="1"/>
    <x v="1389"/>
    <n v="12223.72"/>
    <n v="13557.98"/>
    <x v="2583"/>
    <n v="-41708.97"/>
    <n v="6.4460000000000003E-3"/>
  </r>
  <r>
    <x v="114"/>
    <x v="18"/>
    <s v="Bitcoin"/>
    <x v="2"/>
    <x v="2265"/>
    <n v="11190.98"/>
    <n v="12871.79"/>
    <x v="2584"/>
    <n v="-81653.75"/>
    <n v="9.5099999999999994E-3"/>
  </r>
  <r>
    <x v="114"/>
    <x v="19"/>
    <s v="Ethereum"/>
    <x v="2"/>
    <x v="1823"/>
    <n v="27549.45"/>
    <n v="25240.14"/>
    <x v="2585"/>
    <n v="190956.84"/>
    <n v="3.1743E-2"/>
  </r>
  <r>
    <x v="114"/>
    <x v="20"/>
    <s v="Ripple"/>
    <x v="2"/>
    <x v="1384"/>
    <n v="45390.79"/>
    <n v="47590.71"/>
    <x v="2586"/>
    <n v="-168051.89"/>
    <n v="5.5292000000000001E-2"/>
  </r>
  <r>
    <x v="114"/>
    <x v="21"/>
    <s v="SPDR S&amp;P 500 ETF Trust"/>
    <x v="3"/>
    <x v="2266"/>
    <n v="28195.7"/>
    <n v="23151.32"/>
    <x v="2587"/>
    <n v="480578.08"/>
    <n v="3.3544999999999998E-2"/>
  </r>
  <r>
    <x v="114"/>
    <x v="22"/>
    <s v="Invesco QQQ Trust"/>
    <x v="3"/>
    <x v="1000"/>
    <n v="6462.56"/>
    <n v="5541"/>
    <x v="2588"/>
    <n v="11795.97"/>
    <n v="1.0790000000000001E-3"/>
  </r>
  <r>
    <x v="115"/>
    <x v="0"/>
    <s v="Apple Inc."/>
    <x v="0"/>
    <x v="2267"/>
    <n v="18768.3"/>
    <n v="16873.89"/>
    <x v="2589"/>
    <n v="166177.65"/>
    <n v="2.2512000000000001E-2"/>
  </r>
  <r>
    <x v="115"/>
    <x v="1"/>
    <s v="Microsoft Corporation"/>
    <x v="0"/>
    <x v="2268"/>
    <n v="12318.47"/>
    <n v="11152.95"/>
    <x v="2590"/>
    <n v="49884.26"/>
    <n v="7.26E-3"/>
  </r>
  <r>
    <x v="115"/>
    <x v="3"/>
    <s v="Amazon.com, Inc."/>
    <x v="0"/>
    <x v="304"/>
    <n v="41417.040000000001"/>
    <n v="46443.01"/>
    <x v="2591"/>
    <n v="-121728.99"/>
    <n v="1.7108000000000002E-2"/>
  </r>
  <r>
    <x v="115"/>
    <x v="4"/>
    <s v="Tesla, Inc."/>
    <x v="0"/>
    <x v="2269"/>
    <n v="33855.64"/>
    <n v="35622.379999999997"/>
    <x v="2592"/>
    <n v="-120438.67"/>
    <n v="3.6933000000000001E-2"/>
  </r>
  <r>
    <x v="115"/>
    <x v="5"/>
    <s v="Meta Platforms, Inc."/>
    <x v="0"/>
    <x v="2270"/>
    <n v="36248.85"/>
    <n v="39485.18"/>
    <x v="2593"/>
    <n v="-143919.6"/>
    <n v="2.6706000000000001E-2"/>
  </r>
  <r>
    <x v="115"/>
    <x v="6"/>
    <s v="NVIDIA Corporation"/>
    <x v="0"/>
    <x v="2271"/>
    <n v="30881.65"/>
    <n v="25423.91"/>
    <x v="2594"/>
    <n v="182233.94"/>
    <n v="1.2911000000000001E-2"/>
  </r>
  <r>
    <x v="115"/>
    <x v="7"/>
    <s v="JPMorgan Chase &amp; Co."/>
    <x v="0"/>
    <x v="2272"/>
    <n v="7002.71"/>
    <n v="7350.78"/>
    <x v="2595"/>
    <n v="-31559.51"/>
    <n v="1.0137E-2"/>
  </r>
  <r>
    <x v="115"/>
    <x v="23"/>
    <s v="Visa Inc."/>
    <x v="0"/>
    <x v="2273"/>
    <n v="10304.629999999999"/>
    <n v="11041.27"/>
    <x v="2596"/>
    <n v="-65177.91"/>
    <n v="1.4858E-2"/>
  </r>
  <r>
    <x v="115"/>
    <x v="8"/>
    <s v="Johnson &amp; Johnson"/>
    <x v="0"/>
    <x v="2274"/>
    <n v="39786.18"/>
    <n v="32055.02"/>
    <x v="2597"/>
    <n v="140475.18"/>
    <n v="8.8579999999999996E-3"/>
  </r>
  <r>
    <x v="115"/>
    <x v="24"/>
    <s v="Procter &amp; Gamble Co."/>
    <x v="0"/>
    <x v="2275"/>
    <n v="45225.37"/>
    <n v="43779.34"/>
    <x v="2598"/>
    <n v="135333.95000000001"/>
    <n v="6.2316000000000003E-2"/>
  </r>
  <r>
    <x v="115"/>
    <x v="9"/>
    <s v="The Walt Disney Company"/>
    <x v="0"/>
    <x v="1883"/>
    <n v="14108.04"/>
    <n v="13751.29"/>
    <x v="2599"/>
    <n v="7691.53"/>
    <n v="4.509E-3"/>
  </r>
  <r>
    <x v="115"/>
    <x v="10"/>
    <s v="Netflix, Inc."/>
    <x v="0"/>
    <x v="1697"/>
    <n v="23115.61"/>
    <n v="19524.89"/>
    <x v="2600"/>
    <n v="88295.8"/>
    <n v="7.3020000000000003E-3"/>
  </r>
  <r>
    <x v="115"/>
    <x v="11"/>
    <s v="Euro / US Dollar"/>
    <x v="1"/>
    <x v="2201"/>
    <n v="15021.79"/>
    <n v="15642.79"/>
    <x v="2601"/>
    <n v="-59367.6"/>
    <n v="2.2744E-2"/>
  </r>
  <r>
    <x v="115"/>
    <x v="12"/>
    <s v="British Pound / US Dollar"/>
    <x v="1"/>
    <x v="2276"/>
    <n v="14674.43"/>
    <n v="13491.83"/>
    <x v="2602"/>
    <n v="79707.240000000005"/>
    <n v="1.383E-2"/>
  </r>
  <r>
    <x v="115"/>
    <x v="13"/>
    <s v="US Dollar / Japanese Yen"/>
    <x v="1"/>
    <x v="2277"/>
    <n v="42693.63"/>
    <n v="43143.09"/>
    <x v="2603"/>
    <n v="-39651.360000000001"/>
    <n v="5.7887000000000001E-2"/>
  </r>
  <r>
    <x v="115"/>
    <x v="14"/>
    <s v="Australian Dollar / US Dollar"/>
    <x v="1"/>
    <x v="2278"/>
    <n v="6264.25"/>
    <n v="6727.44"/>
    <x v="2604"/>
    <n v="-35957.440000000002"/>
    <n v="7.9430000000000004E-3"/>
  </r>
  <r>
    <x v="115"/>
    <x v="16"/>
    <s v="New Zealand Dollar / US Dollar"/>
    <x v="1"/>
    <x v="2279"/>
    <n v="42533.760000000002"/>
    <n v="34756.769999999997"/>
    <x v="2605"/>
    <n v="238286.97"/>
    <n v="1.6197E-2"/>
  </r>
  <r>
    <x v="115"/>
    <x v="17"/>
    <s v="Swiss Franc / US Dollar"/>
    <x v="1"/>
    <x v="2280"/>
    <n v="17515.509999999998"/>
    <n v="16279.71"/>
    <x v="2606"/>
    <n v="110109.78"/>
    <n v="2.2061000000000001E-2"/>
  </r>
  <r>
    <x v="115"/>
    <x v="18"/>
    <s v="Bitcoin"/>
    <x v="2"/>
    <x v="2281"/>
    <n v="34369.550000000003"/>
    <n v="34398.74"/>
    <x v="2607"/>
    <n v="-1254"/>
    <n v="2.2474999999999998E-2"/>
  </r>
  <r>
    <x v="115"/>
    <x v="19"/>
    <s v="Ethereum"/>
    <x v="2"/>
    <x v="2282"/>
    <n v="16268.56"/>
    <n v="18454.080000000002"/>
    <x v="2608"/>
    <n v="-33722.57"/>
    <n v="4.3309999999999998E-3"/>
  </r>
  <r>
    <x v="115"/>
    <x v="20"/>
    <s v="Ripple"/>
    <x v="2"/>
    <x v="2283"/>
    <n v="12559.19"/>
    <n v="13258.62"/>
    <x v="2609"/>
    <n v="-19374.21"/>
    <n v="5.5859999999999998E-3"/>
  </r>
  <r>
    <x v="115"/>
    <x v="21"/>
    <s v="SPDR S&amp;P 500 ETF Trust"/>
    <x v="3"/>
    <x v="2284"/>
    <n v="6602.31"/>
    <n v="7675.32"/>
    <x v="2610"/>
    <n v="-24518.28"/>
    <n v="2.6670000000000001E-3"/>
  </r>
  <r>
    <x v="115"/>
    <x v="22"/>
    <s v="Invesco QQQ Trust"/>
    <x v="3"/>
    <x v="2285"/>
    <n v="42286.32"/>
    <n v="48916.5"/>
    <x v="2611"/>
    <n v="-390583.9"/>
    <n v="4.3826999999999998E-2"/>
  </r>
  <r>
    <x v="116"/>
    <x v="0"/>
    <s v="Apple Inc."/>
    <x v="0"/>
    <x v="632"/>
    <n v="36981.5"/>
    <n v="30846.63"/>
    <x v="2612"/>
    <n v="607904.27"/>
    <n v="4.6488000000000002E-2"/>
  </r>
  <r>
    <x v="116"/>
    <x v="1"/>
    <s v="Microsoft Corporation"/>
    <x v="0"/>
    <x v="2229"/>
    <n v="17390.28"/>
    <n v="17831.29"/>
    <x v="2613"/>
    <n v="-9763.9599999999991"/>
    <n v="6.0039999999999998E-3"/>
  </r>
  <r>
    <x v="116"/>
    <x v="1"/>
    <s v="Microsoft Corporation"/>
    <x v="0"/>
    <x v="2229"/>
    <n v="17390.28"/>
    <n v="17831.29"/>
    <x v="2613"/>
    <n v="-9763.9599999999991"/>
    <n v="6.0039999999999998E-3"/>
  </r>
  <r>
    <x v="116"/>
    <x v="2"/>
    <s v="Alphabet Inc."/>
    <x v="0"/>
    <x v="355"/>
    <n v="10205.9"/>
    <n v="8605.2800000000007"/>
    <x v="2614"/>
    <n v="82191.839999999997"/>
    <n v="6.7210000000000004E-3"/>
  </r>
  <r>
    <x v="116"/>
    <x v="3"/>
    <s v="Amazon.com, Inc."/>
    <x v="0"/>
    <x v="2286"/>
    <n v="19427.560000000001"/>
    <n v="18806.349999999999"/>
    <x v="2615"/>
    <n v="16455.849999999999"/>
    <n v="7.5770000000000004E-3"/>
  </r>
  <r>
    <x v="116"/>
    <x v="4"/>
    <s v="Tesla, Inc."/>
    <x v="0"/>
    <x v="2287"/>
    <n v="8326.74"/>
    <n v="8686.41"/>
    <x v="2616"/>
    <n v="-26788.22"/>
    <n v="9.8399999999999998E-3"/>
  </r>
  <r>
    <x v="116"/>
    <x v="5"/>
    <s v="Meta Platforms, Inc."/>
    <x v="0"/>
    <x v="2288"/>
    <n v="37624.81"/>
    <n v="34743.32"/>
    <x v="2617"/>
    <n v="19450.060000000001"/>
    <n v="3.5669999999999999E-3"/>
  </r>
  <r>
    <x v="116"/>
    <x v="6"/>
    <s v="NVIDIA Corporation"/>
    <x v="0"/>
    <x v="2289"/>
    <n v="20669.63"/>
    <n v="17494.240000000002"/>
    <x v="2618"/>
    <n v="118918.36"/>
    <n v="9.9640000000000006E-3"/>
  </r>
  <r>
    <x v="116"/>
    <x v="7"/>
    <s v="JPMorgan Chase &amp; Co."/>
    <x v="0"/>
    <x v="2290"/>
    <n v="16489.169999999998"/>
    <n v="17585.349999999999"/>
    <x v="2619"/>
    <n v="-80448.649999999994"/>
    <n v="1.9629000000000001E-2"/>
  </r>
  <r>
    <x v="116"/>
    <x v="23"/>
    <s v="Visa Inc."/>
    <x v="0"/>
    <x v="2291"/>
    <n v="25135.78"/>
    <n v="20898.91"/>
    <x v="2620"/>
    <n v="395554.18"/>
    <n v="2.9675E-2"/>
  </r>
  <r>
    <x v="116"/>
    <x v="8"/>
    <s v="Johnson &amp; Johnson"/>
    <x v="0"/>
    <x v="2292"/>
    <n v="8775.84"/>
    <n v="7279.17"/>
    <x v="2621"/>
    <n v="50662.28"/>
    <n v="3.7469999999999999E-3"/>
  </r>
  <r>
    <x v="116"/>
    <x v="9"/>
    <s v="The Walt Disney Company"/>
    <x v="0"/>
    <x v="2293"/>
    <n v="36987.18"/>
    <n v="31456.03"/>
    <x v="2622"/>
    <n v="401008.38"/>
    <n v="3.4685000000000001E-2"/>
  </r>
  <r>
    <x v="116"/>
    <x v="10"/>
    <s v="Netflix, Inc."/>
    <x v="0"/>
    <x v="2294"/>
    <n v="18470.3"/>
    <n v="18480.09"/>
    <x v="2623"/>
    <n v="-280.97000000000003"/>
    <n v="8.0669999999999995E-3"/>
  </r>
  <r>
    <x v="116"/>
    <x v="11"/>
    <s v="Euro / US Dollar"/>
    <x v="1"/>
    <x v="1375"/>
    <n v="3631"/>
    <n v="3421.19"/>
    <x v="2624"/>
    <n v="11847.97"/>
    <n v="2.9380000000000001E-3"/>
  </r>
  <r>
    <x v="116"/>
    <x v="12"/>
    <s v="British Pound / US Dollar"/>
    <x v="1"/>
    <x v="2295"/>
    <n v="22097.03"/>
    <n v="21333.85"/>
    <x v="2625"/>
    <n v="46378.45"/>
    <n v="1.9717999999999999E-2"/>
  </r>
  <r>
    <x v="116"/>
    <x v="13"/>
    <s v="US Dollar / Japanese Yen"/>
    <x v="1"/>
    <x v="2296"/>
    <n v="35162.85"/>
    <n v="39452.1"/>
    <x v="2626"/>
    <n v="-412154.03"/>
    <n v="5.7657E-2"/>
  </r>
  <r>
    <x v="116"/>
    <x v="14"/>
    <s v="Australian Dollar / US Dollar"/>
    <x v="1"/>
    <x v="2297"/>
    <n v="28103.71"/>
    <n v="25445.55"/>
    <x v="2627"/>
    <n v="155396.03"/>
    <n v="2.2623999999999998E-2"/>
  </r>
  <r>
    <x v="116"/>
    <x v="15"/>
    <s v="US Dollar / Canadian Dollar"/>
    <x v="1"/>
    <x v="2298"/>
    <n v="36097.050000000003"/>
    <n v="32309.94"/>
    <x v="2628"/>
    <n v="161065.79"/>
    <n v="2.0899000000000001E-2"/>
  </r>
  <r>
    <x v="116"/>
    <x v="16"/>
    <s v="New Zealand Dollar / US Dollar"/>
    <x v="1"/>
    <x v="2299"/>
    <n v="18387.849999999999"/>
    <n v="17260.150000000001"/>
    <x v="2629"/>
    <n v="15325.44"/>
    <n v="3.568E-3"/>
  </r>
  <r>
    <x v="116"/>
    <x v="18"/>
    <s v="Bitcoin"/>
    <x v="2"/>
    <x v="2300"/>
    <n v="11502.44"/>
    <n v="9359.94"/>
    <x v="2630"/>
    <n v="77301.399999999994"/>
    <n v="5.1359999999999999E-3"/>
  </r>
  <r>
    <x v="116"/>
    <x v="19"/>
    <s v="Ethereum"/>
    <x v="2"/>
    <x v="2301"/>
    <n v="27538.02"/>
    <n v="28079.23"/>
    <x v="2631"/>
    <n v="-39313.49"/>
    <n v="3.1021E-2"/>
  </r>
  <r>
    <x v="116"/>
    <x v="20"/>
    <s v="Ripple"/>
    <x v="2"/>
    <x v="2302"/>
    <n v="32350.47"/>
    <n v="28773.09"/>
    <x v="2632"/>
    <n v="23825.35"/>
    <n v="2.9139999999999999E-3"/>
  </r>
  <r>
    <x v="116"/>
    <x v="21"/>
    <s v="SPDR S&amp;P 500 ETF Trust"/>
    <x v="3"/>
    <x v="2303"/>
    <n v="32974.44"/>
    <n v="30679.11"/>
    <x v="2633"/>
    <n v="87245.49"/>
    <n v="1.7735000000000001E-2"/>
  </r>
  <r>
    <x v="117"/>
    <x v="0"/>
    <s v="Apple Inc."/>
    <x v="0"/>
    <x v="2304"/>
    <n v="33060.85"/>
    <n v="36433.760000000002"/>
    <x v="2634"/>
    <n v="-94104.19"/>
    <n v="1.546E-2"/>
  </r>
  <r>
    <x v="117"/>
    <x v="1"/>
    <s v="Microsoft Corporation "/>
    <x v="0"/>
    <x v="2305"/>
    <n v="44112.24"/>
    <n v="37544.449999999997"/>
    <x v="2635"/>
    <n v="296404.36"/>
    <n v="2.5770000000000001E-2"/>
  </r>
  <r>
    <x v="117"/>
    <x v="2"/>
    <s v="Alphabet Inc."/>
    <x v="0"/>
    <x v="2306"/>
    <n v="6125.07"/>
    <n v="5673"/>
    <x v="2636"/>
    <n v="14882.14"/>
    <n v="2.8400000000000001E-3"/>
  </r>
  <r>
    <x v="117"/>
    <x v="3"/>
    <s v="Amazon.com, Inc."/>
    <x v="0"/>
    <x v="2307"/>
    <n v="46910.47"/>
    <n v="42362.65"/>
    <x v="2637"/>
    <n v="246992.1"/>
    <n v="3.4992000000000002E-2"/>
  </r>
  <r>
    <x v="117"/>
    <x v="4"/>
    <s v="Tesla, Inc."/>
    <x v="0"/>
    <x v="1054"/>
    <n v="1640.99"/>
    <n v="1709.51"/>
    <x v="2638"/>
    <n v="-4483.95"/>
    <n v="1.701E-3"/>
  </r>
  <r>
    <x v="117"/>
    <x v="5"/>
    <s v="Meta Platforms, Inc."/>
    <x v="0"/>
    <x v="2308"/>
    <n v="6310.12"/>
    <n v="6714.71"/>
    <x v="2639"/>
    <n v="-15479.61"/>
    <n v="3.9069999999999999E-3"/>
  </r>
  <r>
    <x v="117"/>
    <x v="6"/>
    <s v="NVIDIA Corporation"/>
    <x v="0"/>
    <x v="2309"/>
    <n v="15025.58"/>
    <n v="16516.05"/>
    <x v="2640"/>
    <n v="-57487.43"/>
    <n v="9.6880000000000004E-3"/>
  </r>
  <r>
    <x v="117"/>
    <x v="7"/>
    <s v="JPMorgan Chase &amp; Co."/>
    <x v="0"/>
    <x v="2310"/>
    <n v="11428.9"/>
    <n v="12670.54"/>
    <x v="2641"/>
    <n v="-92166.94"/>
    <n v="1.4305E-2"/>
  </r>
  <r>
    <x v="117"/>
    <x v="23"/>
    <s v="Visa Inc."/>
    <x v="0"/>
    <x v="2311"/>
    <n v="26188.94"/>
    <n v="30776.39"/>
    <x v="2642"/>
    <n v="-389703.88"/>
    <n v="3.9763E-2"/>
  </r>
  <r>
    <x v="117"/>
    <x v="8"/>
    <s v="Johnson &amp; Johnson"/>
    <x v="0"/>
    <x v="2312"/>
    <n v="26696.98"/>
    <n v="24419.94"/>
    <x v="2643"/>
    <n v="130383.31"/>
    <n v="2.1267000000000001E-2"/>
  </r>
  <r>
    <x v="117"/>
    <x v="9"/>
    <s v="The Walt Disney Company"/>
    <x v="0"/>
    <x v="2313"/>
    <n v="16298.68"/>
    <n v="14489.28"/>
    <x v="2644"/>
    <n v="22780.35"/>
    <n v="2.774E-3"/>
  </r>
  <r>
    <x v="117"/>
    <x v="10"/>
    <s v="Netflix, Inc."/>
    <x v="0"/>
    <x v="2314"/>
    <n v="49377.16"/>
    <n v="54951.55"/>
    <x v="2645"/>
    <n v="-341877.34"/>
    <n v="5.1256999999999997E-2"/>
  </r>
  <r>
    <x v="117"/>
    <x v="11"/>
    <s v="Euro / US Dollar"/>
    <x v="1"/>
    <x v="1803"/>
    <n v="21903.91"/>
    <n v="17816.61"/>
    <x v="2646"/>
    <n v="144526.93"/>
    <n v="9.5820000000000002E-3"/>
  </r>
  <r>
    <x v="117"/>
    <x v="12"/>
    <s v="British Pound / US Dollar"/>
    <x v="1"/>
    <x v="1240"/>
    <n v="32177.53"/>
    <n v="29169.43"/>
    <x v="2647"/>
    <n v="184968.07"/>
    <n v="2.7279000000000001E-2"/>
  </r>
  <r>
    <x v="117"/>
    <x v="13"/>
    <s v="US Dollar / Japanese Yen"/>
    <x v="1"/>
    <x v="2315"/>
    <n v="47402.31"/>
    <n v="51156.83"/>
    <x v="2648"/>
    <n v="-166512.95999999999"/>
    <n v="3.4506000000000002E-2"/>
  </r>
  <r>
    <x v="117"/>
    <x v="14"/>
    <s v="Australian Dollar / US Dollar"/>
    <x v="1"/>
    <x v="1338"/>
    <n v="41183.480000000003"/>
    <n v="41708.050000000003"/>
    <x v="2649"/>
    <n v="-43030.48"/>
    <n v="5.2034999999999998E-2"/>
  </r>
  <r>
    <x v="117"/>
    <x v="15"/>
    <s v="US Dollar / Canadian Dollar"/>
    <x v="1"/>
    <x v="2316"/>
    <n v="38099.64"/>
    <n v="32049.81"/>
    <x v="2650"/>
    <n v="575278.32999999996"/>
    <n v="4.6351000000000003E-2"/>
  </r>
  <r>
    <x v="117"/>
    <x v="16"/>
    <s v="New Zealand Dollar / US Dollar"/>
    <x v="1"/>
    <x v="2317"/>
    <n v="49659.48"/>
    <n v="52619.37"/>
    <x v="2651"/>
    <n v="-133017.46"/>
    <n v="3.5964999999999997E-2"/>
  </r>
  <r>
    <x v="117"/>
    <x v="17"/>
    <s v="Swiss Franc / US Dollar"/>
    <x v="1"/>
    <x v="2318"/>
    <n v="11182.5"/>
    <n v="10886.91"/>
    <x v="2652"/>
    <n v="25612.87"/>
    <n v="1.4347E-2"/>
  </r>
  <r>
    <x v="117"/>
    <x v="18"/>
    <s v="Bitcoin"/>
    <x v="2"/>
    <x v="2319"/>
    <n v="34413.769999999997"/>
    <n v="39288.28"/>
    <x v="2653"/>
    <n v="-198880.01"/>
    <n v="2.4379000000000001E-2"/>
  </r>
  <r>
    <x v="117"/>
    <x v="19"/>
    <s v="Ethereum"/>
    <x v="2"/>
    <x v="2320"/>
    <n v="44033.95"/>
    <n v="41167.22"/>
    <x v="2654"/>
    <n v="100622.22"/>
    <n v="2.1977E-2"/>
  </r>
  <r>
    <x v="117"/>
    <x v="20"/>
    <s v="Ripple"/>
    <x v="2"/>
    <x v="2321"/>
    <n v="33868.11"/>
    <n v="38932.83"/>
    <x v="2655"/>
    <n v="-154929.78"/>
    <n v="1.8113000000000001E-2"/>
  </r>
  <r>
    <x v="117"/>
    <x v="21"/>
    <s v="SPDR S&amp;P 500 ETF Trust"/>
    <x v="3"/>
    <x v="2322"/>
    <n v="46777.54"/>
    <n v="55358.1"/>
    <x v="2656"/>
    <n v="-350859.1"/>
    <n v="3.4426999999999999E-2"/>
  </r>
  <r>
    <x v="117"/>
    <x v="22"/>
    <s v="Invesco QQQ Trust"/>
    <x v="3"/>
    <x v="2323"/>
    <n v="23489.8"/>
    <n v="25908.54"/>
    <x v="2657"/>
    <n v="-240398.57"/>
    <n v="3.9163999999999997E-2"/>
  </r>
  <r>
    <x v="118"/>
    <x v="0"/>
    <s v="Apple Inc."/>
    <x v="0"/>
    <x v="2324"/>
    <n v="14040.28"/>
    <n v="15567.26"/>
    <x v="2658"/>
    <n v="-90595.72"/>
    <n v="1.4047E-2"/>
  </r>
  <r>
    <x v="118"/>
    <x v="1"/>
    <s v="Microsoft Corporation"/>
    <x v="0"/>
    <x v="2325"/>
    <n v="12047.84"/>
    <n v="12432.24"/>
    <x v="2659"/>
    <n v="-8695.1299999999992"/>
    <n v="4.2770000000000004E-3"/>
  </r>
  <r>
    <x v="118"/>
    <x v="4"/>
    <s v="Tesla, Inc."/>
    <x v="0"/>
    <x v="2326"/>
    <n v="35695.32"/>
    <n v="37897.64"/>
    <x v="2660"/>
    <n v="-116414.64"/>
    <n v="3.0467999999999999E-2"/>
  </r>
  <r>
    <x v="118"/>
    <x v="5"/>
    <s v="Meta Platforms, Inc."/>
    <x v="0"/>
    <x v="2327"/>
    <n v="31262.84"/>
    <n v="28737.51"/>
    <x v="2661"/>
    <n v="82729.81"/>
    <n v="1.4318000000000001E-2"/>
  </r>
  <r>
    <x v="118"/>
    <x v="6"/>
    <s v="NVIDIA Corporation"/>
    <x v="0"/>
    <x v="2328"/>
    <n v="29907.29"/>
    <n v="31714.49"/>
    <x v="2662"/>
    <n v="-39433.1"/>
    <n v="1.0525E-2"/>
  </r>
  <r>
    <x v="118"/>
    <x v="7"/>
    <s v="JPMorgan Chase &amp; Co."/>
    <x v="0"/>
    <x v="1053"/>
    <n v="23465.09"/>
    <n v="25757.35"/>
    <x v="2663"/>
    <n v="-20584.490000000002"/>
    <n v="3.5179999999999999E-3"/>
  </r>
  <r>
    <x v="118"/>
    <x v="23"/>
    <s v="Visa Inc."/>
    <x v="0"/>
    <x v="2329"/>
    <n v="44316.13"/>
    <n v="44309.21"/>
    <x v="2664"/>
    <n v="221.3"/>
    <n v="2.1551000000000001E-2"/>
  </r>
  <r>
    <x v="118"/>
    <x v="8"/>
    <s v="Johnson &amp; Johnson"/>
    <x v="0"/>
    <x v="2330"/>
    <n v="3071.93"/>
    <n v="3625.8"/>
    <x v="2665"/>
    <n v="-52373.95"/>
    <n v="5.2139999999999999E-3"/>
  </r>
  <r>
    <x v="118"/>
    <x v="24"/>
    <s v="Procter &amp; Gamble Co."/>
    <x v="0"/>
    <x v="2331"/>
    <n v="37511.519999999997"/>
    <n v="38013"/>
    <x v="2666"/>
    <n v="-5957.58"/>
    <n v="6.868E-3"/>
  </r>
  <r>
    <x v="118"/>
    <x v="10"/>
    <s v="Netflix, Inc."/>
    <x v="0"/>
    <x v="2332"/>
    <n v="20953.57"/>
    <n v="16910.259999999998"/>
    <x v="2667"/>
    <n v="22561.67"/>
    <n v="1.4350000000000001E-3"/>
  </r>
  <r>
    <x v="118"/>
    <x v="12"/>
    <s v="British Pound / US Dollar"/>
    <x v="1"/>
    <x v="1715"/>
    <n v="3826.13"/>
    <n v="3595.25"/>
    <x v="2668"/>
    <n v="4389.03"/>
    <n v="1.039E-3"/>
  </r>
  <r>
    <x v="118"/>
    <x v="13"/>
    <s v="US Dollar / Japanese Yen"/>
    <x v="1"/>
    <x v="457"/>
    <n v="3831.7"/>
    <n v="3169.08"/>
    <x v="2669"/>
    <n v="4194.38"/>
    <n v="3.0499999999999999E-4"/>
  </r>
  <r>
    <x v="118"/>
    <x v="14"/>
    <s v="Australian Dollar / US Dollar"/>
    <x v="1"/>
    <x v="2291"/>
    <n v="1540.96"/>
    <n v="1495.13"/>
    <x v="2670"/>
    <n v="4278.6899999999996"/>
    <n v="2.1229999999999999E-3"/>
  </r>
  <r>
    <x v="118"/>
    <x v="15"/>
    <s v="US Dollar / Canadian Dollar"/>
    <x v="1"/>
    <x v="1214"/>
    <n v="17854.45"/>
    <n v="19536.64"/>
    <x v="2671"/>
    <n v="-129915.53"/>
    <n v="2.2948E-2"/>
  </r>
  <r>
    <x v="118"/>
    <x v="16"/>
    <s v="New Zealand Dollar / US Dollar"/>
    <x v="1"/>
    <x v="2333"/>
    <n v="47911.199999999997"/>
    <n v="55585.94"/>
    <x v="2672"/>
    <n v="-169535.01"/>
    <n v="1.8675000000000001E-2"/>
  </r>
  <r>
    <x v="118"/>
    <x v="17"/>
    <s v="Swiss Franc / US Dollar"/>
    <x v="1"/>
    <x v="2334"/>
    <n v="6027.51"/>
    <n v="6787.81"/>
    <x v="2673"/>
    <n v="-43352.31"/>
    <n v="5.8869999999999999E-3"/>
  </r>
  <r>
    <x v="118"/>
    <x v="18"/>
    <s v="Bitcoin"/>
    <x v="2"/>
    <x v="2335"/>
    <n v="30015.15"/>
    <n v="26793.73"/>
    <x v="2674"/>
    <n v="245568.85"/>
    <n v="3.1064000000000001E-2"/>
  </r>
  <r>
    <x v="118"/>
    <x v="19"/>
    <s v="Ethereum"/>
    <x v="2"/>
    <x v="2336"/>
    <n v="7614.94"/>
    <n v="9056.2199999999993"/>
    <x v="2675"/>
    <n v="-61629.13"/>
    <n v="5.8900000000000003E-3"/>
  </r>
  <r>
    <x v="118"/>
    <x v="20"/>
    <s v="Ripple"/>
    <x v="2"/>
    <x v="502"/>
    <n v="12859.4"/>
    <n v="13353.84"/>
    <x v="2676"/>
    <n v="-20929.650000000001"/>
    <n v="8.5970000000000005E-3"/>
  </r>
  <r>
    <x v="118"/>
    <x v="21"/>
    <s v="SPDR S&amp;P 500 ETF Trust"/>
    <x v="3"/>
    <x v="2337"/>
    <n v="4819.5200000000004"/>
    <n v="4928.68"/>
    <x v="2677"/>
    <n v="-3186.38"/>
    <n v="2.1879999999999998E-3"/>
  </r>
  <r>
    <x v="119"/>
    <x v="0"/>
    <s v="Apple Inc."/>
    <x v="0"/>
    <x v="2129"/>
    <n v="12872.64"/>
    <n v="13245.37"/>
    <x v="2678"/>
    <n v="-10827.81"/>
    <n v="5.8520000000000004E-3"/>
  </r>
  <r>
    <x v="119"/>
    <x v="1"/>
    <s v="Microsoft Corporation"/>
    <x v="0"/>
    <x v="2338"/>
    <n v="33986.47"/>
    <n v="34042.550000000003"/>
    <x v="2679"/>
    <n v="-2382.2800000000002"/>
    <n v="2.1994E-2"/>
  </r>
  <r>
    <x v="119"/>
    <x v="2"/>
    <s v="Alphabet Inc."/>
    <x v="0"/>
    <x v="2339"/>
    <n v="265.51"/>
    <n v="226.76"/>
    <x v="2680"/>
    <n v="1581.78"/>
    <n v="1.4100000000000001E-4"/>
  </r>
  <r>
    <x v="119"/>
    <x v="3"/>
    <s v="Amazon.com, Inc."/>
    <x v="0"/>
    <x v="2340"/>
    <n v="25847.57"/>
    <n v="22856.55"/>
    <x v="2681"/>
    <n v="69780.5"/>
    <n v="8.1099999999999992E-3"/>
  </r>
  <r>
    <x v="119"/>
    <x v="4"/>
    <s v="Tesla, Inc."/>
    <x v="0"/>
    <x v="768"/>
    <n v="5866"/>
    <n v="4735.54"/>
    <x v="2682"/>
    <n v="88741.11"/>
    <n v="5.6540000000000002E-3"/>
  </r>
  <r>
    <x v="119"/>
    <x v="5"/>
    <s v="Meta Platforms, Inc."/>
    <x v="0"/>
    <x v="1305"/>
    <n v="10867.08"/>
    <n v="11912.78"/>
    <x v="2683"/>
    <n v="-98149.4"/>
    <n v="1.7006E-2"/>
  </r>
  <r>
    <x v="119"/>
    <x v="6"/>
    <s v="NVIDIA Corporation"/>
    <x v="0"/>
    <x v="2341"/>
    <n v="13396.24"/>
    <n v="13984.68"/>
    <x v="2684"/>
    <n v="-24490.87"/>
    <n v="8.8520000000000005E-3"/>
  </r>
  <r>
    <x v="119"/>
    <x v="7"/>
    <s v="JPMorgan Chase &amp; Co."/>
    <x v="0"/>
    <x v="2342"/>
    <n v="44125.95"/>
    <n v="42310.28"/>
    <x v="2685"/>
    <n v="136810.73000000001"/>
    <n v="4.8487000000000002E-2"/>
  </r>
  <r>
    <x v="119"/>
    <x v="23"/>
    <s v="Visa Inc."/>
    <x v="0"/>
    <x v="262"/>
    <n v="12712.86"/>
    <n v="14287.63"/>
    <x v="2686"/>
    <n v="-21779.07"/>
    <n v="3.0049999999999999E-3"/>
  </r>
  <r>
    <x v="119"/>
    <x v="8"/>
    <s v="Johnson &amp; Johnson"/>
    <x v="0"/>
    <x v="2343"/>
    <n v="29431.41"/>
    <n v="30796.54"/>
    <x v="2687"/>
    <n v="-42551.1"/>
    <n v="1.46E-2"/>
  </r>
  <r>
    <x v="119"/>
    <x v="24"/>
    <s v="Procter &amp; Gamble Co."/>
    <x v="0"/>
    <x v="2344"/>
    <n v="30487.75"/>
    <n v="25537.66"/>
    <x v="2688"/>
    <n v="236713.3"/>
    <n v="1.8572999999999999E-2"/>
  </r>
  <r>
    <x v="119"/>
    <x v="9"/>
    <s v="The Walt Disney Company"/>
    <x v="0"/>
    <x v="2345"/>
    <n v="46127.199999999997"/>
    <n v="46475.71"/>
    <x v="2689"/>
    <n v="-20962.88"/>
    <n v="4.2516999999999999E-2"/>
  </r>
  <r>
    <x v="119"/>
    <x v="10"/>
    <s v="Netflix, Inc."/>
    <x v="0"/>
    <x v="1846"/>
    <n v="35676.21"/>
    <n v="30846.32"/>
    <x v="2690"/>
    <n v="241542.8"/>
    <n v="2.3462E-2"/>
  </r>
  <r>
    <x v="119"/>
    <x v="11"/>
    <s v="Euro / US Dollar"/>
    <x v="1"/>
    <x v="1905"/>
    <n v="19372.53"/>
    <n v="19421.349999999999"/>
    <x v="2691"/>
    <n v="-2972.16"/>
    <n v="1.7982999999999999E-2"/>
  </r>
  <r>
    <x v="119"/>
    <x v="12"/>
    <s v="British Pound / US Dollar"/>
    <x v="1"/>
    <x v="926"/>
    <n v="46653.57"/>
    <n v="39382.639999999999"/>
    <x v="2692"/>
    <n v="326173.92"/>
    <n v="2.6870000000000002E-2"/>
  </r>
  <r>
    <x v="119"/>
    <x v="13"/>
    <s v="US Dollar / Japanese Yen"/>
    <x v="1"/>
    <x v="1294"/>
    <n v="24537.39"/>
    <n v="25148"/>
    <x v="2693"/>
    <n v="-12694.58"/>
    <n v="7.9520000000000007E-3"/>
  </r>
  <r>
    <x v="119"/>
    <x v="14"/>
    <s v="Australian Dollar / US Dollar"/>
    <x v="1"/>
    <x v="2346"/>
    <n v="14624.33"/>
    <n v="15905.67"/>
    <x v="2694"/>
    <n v="-84094.34"/>
    <n v="1.5876999999999999E-2"/>
  </r>
  <r>
    <x v="119"/>
    <x v="15"/>
    <s v="US Dollar / Canadian Dollar"/>
    <x v="1"/>
    <x v="2347"/>
    <n v="10176.030000000001"/>
    <n v="10296.56"/>
    <x v="2695"/>
    <n v="-10898.32"/>
    <n v="1.4160000000000001E-2"/>
  </r>
  <r>
    <x v="119"/>
    <x v="17"/>
    <s v="Swiss Franc / US Dollar"/>
    <x v="1"/>
    <x v="2348"/>
    <n v="36334.71"/>
    <n v="33607.410000000003"/>
    <x v="2696"/>
    <n v="45518.64"/>
    <n v="8.5310000000000004E-3"/>
  </r>
  <r>
    <x v="119"/>
    <x v="18"/>
    <s v="Bitcoin"/>
    <x v="2"/>
    <x v="2349"/>
    <n v="37462.92"/>
    <n v="34548.370000000003"/>
    <x v="2697"/>
    <n v="263329.59000000003"/>
    <n v="4.7474000000000002E-2"/>
  </r>
  <r>
    <x v="119"/>
    <x v="19"/>
    <s v="Ethereum"/>
    <x v="2"/>
    <x v="2042"/>
    <n v="42637.760000000002"/>
    <n v="49795.8"/>
    <x v="2698"/>
    <n v="-113956"/>
    <n v="1.2057E-2"/>
  </r>
  <r>
    <x v="119"/>
    <x v="20"/>
    <s v="Ripple"/>
    <x v="2"/>
    <x v="1481"/>
    <n v="41819.040000000001"/>
    <n v="45202.14"/>
    <x v="2699"/>
    <n v="-285533.64"/>
    <n v="5.8022999999999998E-2"/>
  </r>
  <r>
    <x v="119"/>
    <x v="21"/>
    <s v="SPDR S&amp;P 500 ETF Trust "/>
    <x v="3"/>
    <x v="2350"/>
    <n v="7160.9"/>
    <n v="7583.56"/>
    <x v="2700"/>
    <n v="-32020.720000000001"/>
    <n v="8.7379999999999992E-3"/>
  </r>
  <r>
    <x v="119"/>
    <x v="22"/>
    <s v="Invesco QQQ Trust"/>
    <x v="3"/>
    <x v="2351"/>
    <n v="46420.76"/>
    <n v="50146.3"/>
    <x v="2701"/>
    <n v="-186910.34"/>
    <n v="3.8262999999999998E-2"/>
  </r>
  <r>
    <x v="120"/>
    <x v="0"/>
    <s v="Apple Inc."/>
    <x v="0"/>
    <x v="2352"/>
    <n v="24720.25"/>
    <n v="23258.02"/>
    <x v="2702"/>
    <n v="62437.22"/>
    <n v="1.5103999999999999E-2"/>
  </r>
  <r>
    <x v="120"/>
    <x v="1"/>
    <s v="Microsoft Corporation"/>
    <x v="0"/>
    <x v="2353"/>
    <n v="37069.629999999997"/>
    <n v="34486.550000000003"/>
    <x v="2703"/>
    <n v="118434.22"/>
    <n v="2.4049000000000001E-2"/>
  </r>
  <r>
    <x v="120"/>
    <x v="2"/>
    <s v="Alphabet Inc."/>
    <x v="0"/>
    <x v="2354"/>
    <n v="31461.14"/>
    <n v="31298.560000000001"/>
    <x v="2704"/>
    <n v="8715.91"/>
    <n v="2.5519E-2"/>
  </r>
  <r>
    <x v="120"/>
    <x v="3"/>
    <s v="Amazon.com, Inc."/>
    <x v="0"/>
    <x v="2355"/>
    <n v="32024.67"/>
    <n v="38318.36"/>
    <x v="2705"/>
    <n v="-74454.350000000006"/>
    <n v="6.894E-3"/>
  </r>
  <r>
    <x v="120"/>
    <x v="4"/>
    <s v="Tesla, Inc."/>
    <x v="0"/>
    <x v="2102"/>
    <n v="44568.67"/>
    <n v="38464.1"/>
    <x v="2706"/>
    <n v="301565.76"/>
    <n v="2.8899000000000001E-2"/>
  </r>
  <r>
    <x v="120"/>
    <x v="5"/>
    <s v="Meta Platforms, Inc."/>
    <x v="0"/>
    <x v="2356"/>
    <n v="19655.689999999999"/>
    <n v="16232.98"/>
    <x v="2707"/>
    <n v="281517.90000000002"/>
    <n v="2.0306000000000001E-2"/>
  </r>
  <r>
    <x v="120"/>
    <x v="6"/>
    <s v="NVIDIA Corporation"/>
    <x v="0"/>
    <x v="2357"/>
    <n v="19206.22"/>
    <n v="18710.14"/>
    <x v="2708"/>
    <n v="36045.17"/>
    <n v="2.0676E-2"/>
  </r>
  <r>
    <x v="120"/>
    <x v="7"/>
    <s v="JPMorgan Chase &amp; Co."/>
    <x v="0"/>
    <x v="2358"/>
    <n v="28268.53"/>
    <n v="25116.639999999999"/>
    <x v="2709"/>
    <n v="139092.91"/>
    <n v="1.6858000000000001E-2"/>
  </r>
  <r>
    <x v="120"/>
    <x v="23"/>
    <s v="Visa Inc."/>
    <x v="0"/>
    <x v="2001"/>
    <n v="48351.47"/>
    <n v="39300.5"/>
    <x v="2710"/>
    <n v="251435.95"/>
    <n v="1.6605000000000002E-2"/>
  </r>
  <r>
    <x v="120"/>
    <x v="8"/>
    <s v="Johnson &amp; Johnson "/>
    <x v="0"/>
    <x v="2359"/>
    <n v="16625.78"/>
    <n v="15776.47"/>
    <x v="2711"/>
    <n v="28180.11"/>
    <n v="7.9609999999999993E-3"/>
  </r>
  <r>
    <x v="120"/>
    <x v="24"/>
    <s v="Procter &amp; Gamble Co."/>
    <x v="0"/>
    <x v="782"/>
    <n v="47314.39"/>
    <n v="38535.07"/>
    <x v="2712"/>
    <n v="174357.3"/>
    <n v="1.1639999999999999E-2"/>
  </r>
  <r>
    <x v="120"/>
    <x v="9"/>
    <s v="The Walt Disney Company"/>
    <x v="0"/>
    <x v="2360"/>
    <n v="27317.21"/>
    <n v="26596.240000000002"/>
    <x v="2713"/>
    <n v="69854.78"/>
    <n v="3.9191999999999998E-2"/>
  </r>
  <r>
    <x v="120"/>
    <x v="10"/>
    <s v="Netflix, Inc."/>
    <x v="0"/>
    <x v="2051"/>
    <n v="17305.009999999998"/>
    <n v="16378.88"/>
    <x v="2714"/>
    <n v="34081.58"/>
    <n v="9.1669999999999998E-3"/>
  </r>
  <r>
    <x v="120"/>
    <x v="11"/>
    <s v="Euro / US Dollar "/>
    <x v="1"/>
    <x v="2361"/>
    <n v="16742.080000000002"/>
    <n v="13841.8"/>
    <x v="2715"/>
    <n v="83499.06"/>
    <n v="6.0610000000000004E-3"/>
  </r>
  <r>
    <x v="120"/>
    <x v="12"/>
    <s v="British Pound / US Dollar"/>
    <x v="1"/>
    <x v="2323"/>
    <n v="21167.06"/>
    <n v="18284.14"/>
    <x v="2716"/>
    <n v="286533.42"/>
    <n v="2.7639E-2"/>
  </r>
  <r>
    <x v="120"/>
    <x v="13"/>
    <s v="US Dollar / Japanese Yen"/>
    <x v="1"/>
    <x v="2362"/>
    <n v="12428.09"/>
    <n v="13981.14"/>
    <x v="2717"/>
    <n v="-121370.86"/>
    <n v="1.6618000000000001E-2"/>
  </r>
  <r>
    <x v="120"/>
    <x v="13"/>
    <s v="US Dollar / Japanese Yen"/>
    <x v="1"/>
    <x v="2362"/>
    <n v="12428.09"/>
    <n v="13981.14"/>
    <x v="2717"/>
    <n v="-121370.86"/>
    <n v="1.6618000000000001E-2"/>
  </r>
  <r>
    <x v="120"/>
    <x v="14"/>
    <s v="Australian Dollar / US Dollar"/>
    <x v="1"/>
    <x v="2363"/>
    <n v="34555.589999999997"/>
    <n v="29964.17"/>
    <x v="2718"/>
    <n v="140635.19"/>
    <n v="1.3958999999999999E-2"/>
  </r>
  <r>
    <x v="120"/>
    <x v="15"/>
    <s v="US Dollar / Canadian Dollar"/>
    <x v="1"/>
    <x v="2364"/>
    <n v="47421.11"/>
    <n v="48441.68"/>
    <x v="2719"/>
    <n v="-79573.84"/>
    <n v="5.7444000000000002E-2"/>
  </r>
  <r>
    <x v="120"/>
    <x v="16"/>
    <s v="New Zealand Dollar / US Dollar"/>
    <x v="1"/>
    <x v="2365"/>
    <n v="434.13"/>
    <n v="349.77"/>
    <x v="2720"/>
    <n v="5242.13"/>
    <n v="3.3100000000000002E-4"/>
  </r>
  <r>
    <x v="120"/>
    <x v="18"/>
    <s v="Bitcoin"/>
    <x v="2"/>
    <x v="2366"/>
    <n v="17076.89"/>
    <n v="18043.939999999999"/>
    <x v="2721"/>
    <n v="-70082.11"/>
    <n v="1.9887999999999999E-2"/>
  </r>
  <r>
    <x v="120"/>
    <x v="20"/>
    <s v="Ripple"/>
    <x v="2"/>
    <x v="2367"/>
    <n v="12928.77"/>
    <n v="12958.35"/>
    <x v="2722"/>
    <n v="-1333.76"/>
    <n v="8.8859999999999998E-3"/>
  </r>
  <r>
    <x v="120"/>
    <x v="21"/>
    <s v="SPDR S&amp;P 500 ETF Trust"/>
    <x v="3"/>
    <x v="2368"/>
    <n v="41182.75"/>
    <n v="45851.58"/>
    <x v="2723"/>
    <n v="-299178.63"/>
    <n v="4.4686999999999998E-2"/>
  </r>
  <r>
    <x v="120"/>
    <x v="22"/>
    <s v="Invesco QQQ Trust"/>
    <x v="3"/>
    <x v="2369"/>
    <n v="42174.57"/>
    <n v="46309.15"/>
    <x v="2724"/>
    <n v="-51723.6"/>
    <n v="8.8109999999999994E-3"/>
  </r>
  <r>
    <x v="121"/>
    <x v="0"/>
    <s v="Apple Inc."/>
    <x v="0"/>
    <x v="2370"/>
    <n v="4845.62"/>
    <n v="3920.49"/>
    <x v="2725"/>
    <n v="49651.73"/>
    <n v="3.2000000000000002E-3"/>
  </r>
  <r>
    <x v="121"/>
    <x v="1"/>
    <s v="Microsoft Corporation"/>
    <x v="0"/>
    <x v="2371"/>
    <n v="1992.45"/>
    <n v="1901.29"/>
    <x v="2726"/>
    <n v="2799.52"/>
    <n v="8.8800000000000001E-4"/>
  </r>
  <r>
    <x v="121"/>
    <x v="2"/>
    <s v="Alphabet Inc."/>
    <x v="0"/>
    <x v="2372"/>
    <n v="13575.37"/>
    <n v="14810.55"/>
    <x v="2727"/>
    <n v="-23517.83"/>
    <n v="4.2890000000000003E-3"/>
  </r>
  <r>
    <x v="121"/>
    <x v="3"/>
    <s v="Amazon.com, Inc."/>
    <x v="0"/>
    <x v="2373"/>
    <n v="38968.400000000001"/>
    <n v="38812.639999999999"/>
    <x v="2728"/>
    <n v="13205.33"/>
    <n v="5.0046E-2"/>
  </r>
  <r>
    <x v="121"/>
    <x v="4"/>
    <s v="Tesla, Inc."/>
    <x v="0"/>
    <x v="2374"/>
    <n v="18462.27"/>
    <n v="19448.080000000002"/>
    <x v="2729"/>
    <n v="-53450.62"/>
    <n v="1.6038E-2"/>
  </r>
  <r>
    <x v="121"/>
    <x v="5"/>
    <s v="Meta Platforms, Inc."/>
    <x v="0"/>
    <x v="2375"/>
    <n v="19166.03"/>
    <n v="18252.89"/>
    <x v="2730"/>
    <n v="42159.67"/>
    <n v="1.2817E-2"/>
  </r>
  <r>
    <x v="121"/>
    <x v="6"/>
    <s v="NVIDIA Corporation"/>
    <x v="0"/>
    <x v="2376"/>
    <n v="40313.9"/>
    <n v="39830.31"/>
    <x v="2731"/>
    <n v="13260.04"/>
    <n v="1.661E-2"/>
  </r>
  <r>
    <x v="121"/>
    <x v="23"/>
    <s v="Visa Inc."/>
    <x v="0"/>
    <x v="2377"/>
    <n v="33903.64"/>
    <n v="27485.49"/>
    <x v="2732"/>
    <n v="335219.96999999997"/>
    <n v="2.1833999999999999E-2"/>
  </r>
  <r>
    <x v="121"/>
    <x v="8"/>
    <s v="Johnson &amp; Johnson"/>
    <x v="0"/>
    <x v="1626"/>
    <n v="10693.08"/>
    <n v="8962.86"/>
    <x v="2733"/>
    <n v="68603.22"/>
    <n v="5.4050000000000001E-3"/>
  </r>
  <r>
    <x v="121"/>
    <x v="24"/>
    <s v="Procter &amp; Gamble Co."/>
    <x v="0"/>
    <x v="2378"/>
    <n v="41902.199999999997"/>
    <n v="46065.85"/>
    <x v="2734"/>
    <n v="-229916.75"/>
    <n v="3.8688E-2"/>
  </r>
  <r>
    <x v="121"/>
    <x v="9"/>
    <s v="The Walt Disney Company"/>
    <x v="0"/>
    <x v="2379"/>
    <n v="2605.9699999999998"/>
    <n v="3050.78"/>
    <x v="2735"/>
    <n v="-7962.1"/>
    <n v="8.3100000000000003E-4"/>
  </r>
  <r>
    <x v="121"/>
    <x v="10"/>
    <s v="Netflix, Inc."/>
    <x v="0"/>
    <x v="1112"/>
    <n v="32127.7"/>
    <n v="31446.15"/>
    <x v="2736"/>
    <n v="54708.02"/>
    <n v="3.8390000000000001E-2"/>
  </r>
  <r>
    <x v="121"/>
    <x v="11"/>
    <s v="Euro / US Dollar"/>
    <x v="1"/>
    <x v="2380"/>
    <n v="47059.97"/>
    <n v="40088.92"/>
    <x v="2737"/>
    <n v="426558.55"/>
    <n v="3.7308000000000001E-2"/>
  </r>
  <r>
    <x v="121"/>
    <x v="12"/>
    <s v="British Pound / US Dollar"/>
    <x v="1"/>
    <x v="1810"/>
    <n v="5350.4"/>
    <n v="6002.13"/>
    <x v="2738"/>
    <n v="-13464.74"/>
    <n v="1.8860000000000001E-3"/>
  </r>
  <r>
    <x v="121"/>
    <x v="13"/>
    <s v="US Dollar / Japanese Yen"/>
    <x v="1"/>
    <x v="2381"/>
    <n v="29130.14"/>
    <n v="27921.08"/>
    <x v="2739"/>
    <n v="67066.559999999998"/>
    <n v="2.3555E-2"/>
  </r>
  <r>
    <x v="121"/>
    <x v="14"/>
    <s v="Australian Dollar / US Dollar"/>
    <x v="1"/>
    <x v="635"/>
    <n v="34409.300000000003"/>
    <n v="37051.17"/>
    <x v="2740"/>
    <n v="-96349"/>
    <n v="2.0551E-2"/>
  </r>
  <r>
    <x v="121"/>
    <x v="15"/>
    <s v="US Dollar / Canadian Dollar"/>
    <x v="1"/>
    <x v="2382"/>
    <n v="41473.01"/>
    <n v="44500.03"/>
    <x v="2741"/>
    <n v="-288959.33"/>
    <n v="6.4606999999999998E-2"/>
  </r>
  <r>
    <x v="121"/>
    <x v="16"/>
    <s v="New Zealand Dollar / US Dollar"/>
    <x v="1"/>
    <x v="2383"/>
    <n v="35209.78"/>
    <n v="34846.43"/>
    <x v="2742"/>
    <n v="26419.18"/>
    <n v="3.8535E-2"/>
  </r>
  <r>
    <x v="121"/>
    <x v="17"/>
    <s v="Swiss Franc / US Dollar"/>
    <x v="1"/>
    <x v="2384"/>
    <n v="35884.61"/>
    <n v="39419.85"/>
    <x v="2743"/>
    <n v="-163610.91"/>
    <n v="2.7747000000000001E-2"/>
  </r>
  <r>
    <x v="121"/>
    <x v="18"/>
    <s v="Bitcoin"/>
    <x v="2"/>
    <x v="2385"/>
    <n v="35622.86"/>
    <n v="33276.25"/>
    <x v="2744"/>
    <n v="26141.24"/>
    <n v="5.6379999999999998E-3"/>
  </r>
  <r>
    <x v="121"/>
    <x v="19"/>
    <s v="Ethereum"/>
    <x v="2"/>
    <x v="949"/>
    <n v="33740.69"/>
    <n v="33810.620000000003"/>
    <x v="2745"/>
    <n v="-1264.33"/>
    <n v="9.2969999999999997E-3"/>
  </r>
  <r>
    <x v="121"/>
    <x v="20"/>
    <s v="Ripple"/>
    <x v="2"/>
    <x v="2386"/>
    <n v="27706.68"/>
    <n v="29165.86"/>
    <x v="2746"/>
    <n v="-105440.35"/>
    <n v="3.2052999999999998E-2"/>
  </r>
  <r>
    <x v="121"/>
    <x v="21"/>
    <s v="SPDR S&amp;P 500 ETF Trust"/>
    <x v="3"/>
    <x v="2387"/>
    <n v="33396.89"/>
    <n v="34681.339999999997"/>
    <x v="2747"/>
    <n v="-106108.41"/>
    <n v="4.3574000000000002E-2"/>
  </r>
  <r>
    <x v="121"/>
    <x v="22"/>
    <s v="Invesco QQQ Trust"/>
    <x v="3"/>
    <x v="310"/>
    <n v="22276.34"/>
    <n v="23456.69"/>
    <x v="2748"/>
    <n v="-84312.4"/>
    <n v="2.5482999999999999E-2"/>
  </r>
  <r>
    <x v="122"/>
    <x v="0"/>
    <s v="Apple Inc."/>
    <x v="0"/>
    <x v="2388"/>
    <n v="7848.2"/>
    <n v="6826.35"/>
    <x v="2749"/>
    <n v="22909.88"/>
    <n v="2.3280000000000002E-3"/>
  </r>
  <r>
    <x v="122"/>
    <x v="1"/>
    <s v="Microsoft Corporation"/>
    <x v="0"/>
    <x v="758"/>
    <n v="25823.39"/>
    <n v="29474.62"/>
    <x v="2750"/>
    <n v="-121403.4"/>
    <n v="1.4905E-2"/>
  </r>
  <r>
    <x v="122"/>
    <x v="2"/>
    <s v="Alphabet Inc."/>
    <x v="0"/>
    <x v="2246"/>
    <n v="47151.51"/>
    <n v="43898.94"/>
    <x v="2751"/>
    <n v="79818.070000000007"/>
    <n v="1.6383999999999999E-2"/>
  </r>
  <r>
    <x v="122"/>
    <x v="4"/>
    <s v="Tesla, Inc."/>
    <x v="0"/>
    <x v="2389"/>
    <n v="31484.82"/>
    <n v="33823.81"/>
    <x v="2752"/>
    <n v="-117768.15"/>
    <n v="2.5901E-2"/>
  </r>
  <r>
    <x v="122"/>
    <x v="5"/>
    <s v="Meta Platforms, Inc."/>
    <x v="0"/>
    <x v="2390"/>
    <n v="44371.73"/>
    <n v="52879.519999999997"/>
    <x v="2753"/>
    <n v="-361240.76"/>
    <n v="3.4147999999999998E-2"/>
  </r>
  <r>
    <x v="122"/>
    <x v="6"/>
    <s v="NVIDIA Corporation"/>
    <x v="0"/>
    <x v="2391"/>
    <n v="38406.97"/>
    <n v="36382.959999999999"/>
    <x v="2754"/>
    <n v="42868.53"/>
    <n v="1.172E-2"/>
  </r>
  <r>
    <x v="122"/>
    <x v="7"/>
    <s v="JPMorgan Chase &amp; Co."/>
    <x v="0"/>
    <x v="2392"/>
    <n v="18598.310000000001"/>
    <n v="15952.95"/>
    <x v="2755"/>
    <n v="243717.02"/>
    <n v="2.2353000000000001E-2"/>
  </r>
  <r>
    <x v="122"/>
    <x v="23"/>
    <s v="Visa Inc."/>
    <x v="0"/>
    <x v="405"/>
    <n v="33066.089999999997"/>
    <n v="28778.84"/>
    <x v="2756"/>
    <n v="325316.53000000003"/>
    <n v="3.3211999999999998E-2"/>
  </r>
  <r>
    <x v="122"/>
    <x v="8"/>
    <s v="Johnson &amp; Johnson"/>
    <x v="0"/>
    <x v="2388"/>
    <n v="18956.3"/>
    <n v="17138.830000000002"/>
    <x v="2757"/>
    <n v="40747.68"/>
    <n v="5.8440000000000002E-3"/>
  </r>
  <r>
    <x v="122"/>
    <x v="24"/>
    <s v="Procter &amp; Gamble Co."/>
    <x v="0"/>
    <x v="1877"/>
    <n v="19735.25"/>
    <n v="18141.54"/>
    <x v="2758"/>
    <n v="74792.81"/>
    <n v="1.2949E-2"/>
  </r>
  <r>
    <x v="122"/>
    <x v="9"/>
    <s v="The Walt Disney Company"/>
    <x v="0"/>
    <x v="2393"/>
    <n v="32604.240000000002"/>
    <n v="28702.84"/>
    <x v="2759"/>
    <n v="25632.2"/>
    <n v="2.8679999999999999E-3"/>
  </r>
  <r>
    <x v="122"/>
    <x v="10"/>
    <s v="Netflix, Inc."/>
    <x v="0"/>
    <x v="2394"/>
    <n v="40494.559999999998"/>
    <n v="46112.87"/>
    <x v="2760"/>
    <n v="-543178.21"/>
    <n v="6.7805000000000004E-2"/>
  </r>
  <r>
    <x v="122"/>
    <x v="11"/>
    <s v="Euro / US Dollar"/>
    <x v="1"/>
    <x v="2395"/>
    <n v="36478.910000000003"/>
    <n v="40106.730000000003"/>
    <x v="2761"/>
    <n v="-339418.84"/>
    <n v="5.7070000000000003E-2"/>
  </r>
  <r>
    <x v="122"/>
    <x v="12"/>
    <s v="British Pound / US Dollar"/>
    <x v="1"/>
    <x v="2396"/>
    <n v="27215.38"/>
    <n v="26569.47"/>
    <x v="2762"/>
    <n v="38864.400000000001"/>
    <n v="2.4313999999999999E-2"/>
  </r>
  <r>
    <x v="122"/>
    <x v="13"/>
    <s v="US Dollar / Japanese Yen"/>
    <x v="1"/>
    <x v="647"/>
    <n v="19221.349999999999"/>
    <n v="21263.26"/>
    <x v="2763"/>
    <n v="-188652.06"/>
    <n v="2.9877999999999998E-2"/>
  </r>
  <r>
    <x v="122"/>
    <x v="14"/>
    <s v="Australian Dollar / US Dollar"/>
    <x v="1"/>
    <x v="2397"/>
    <n v="41272.239999999998"/>
    <n v="36520.07"/>
    <x v="2764"/>
    <n v="374043.3"/>
    <n v="4.3718E-2"/>
  </r>
  <r>
    <x v="122"/>
    <x v="15"/>
    <s v="US Dollar / Canadian Dollar"/>
    <x v="1"/>
    <x v="2398"/>
    <n v="17998.11"/>
    <n v="17868.740000000002"/>
    <x v="2765"/>
    <n v="4176.0600000000004"/>
    <n v="8.7729999999999995E-3"/>
  </r>
  <r>
    <x v="122"/>
    <x v="16"/>
    <s v="New Zealand Dollar / US Dollar"/>
    <x v="1"/>
    <x v="2399"/>
    <n v="4266.97"/>
    <n v="4157.28"/>
    <x v="2766"/>
    <n v="4859.2700000000004"/>
    <n v="2.8010000000000001E-3"/>
  </r>
  <r>
    <x v="122"/>
    <x v="18"/>
    <s v="Bitcoin"/>
    <x v="2"/>
    <x v="2400"/>
    <n v="7203.1"/>
    <n v="8222.66"/>
    <x v="2767"/>
    <n v="-39660.879999999997"/>
    <n v="4.8650000000000004E-3"/>
  </r>
  <r>
    <x v="122"/>
    <x v="19"/>
    <s v="Ethereum"/>
    <x v="2"/>
    <x v="2401"/>
    <n v="33216.15"/>
    <n v="37872.959999999999"/>
    <x v="2768"/>
    <n v="-204899.64"/>
    <n v="2.5343999999999998E-2"/>
  </r>
  <r>
    <x v="122"/>
    <x v="19"/>
    <s v="Ethereum"/>
    <x v="2"/>
    <x v="2401"/>
    <n v="33216.15"/>
    <n v="37872.959999999999"/>
    <x v="2768"/>
    <n v="-204899.64"/>
    <n v="2.5343999999999998E-2"/>
  </r>
  <r>
    <x v="122"/>
    <x v="21"/>
    <s v="SPDR S&amp;P 500 ETF Trust"/>
    <x v="3"/>
    <x v="2402"/>
    <n v="33888.910000000003"/>
    <n v="34470.94"/>
    <x v="2769"/>
    <n v="-4324.4799999999996"/>
    <n v="3.895E-3"/>
  </r>
  <r>
    <x v="122"/>
    <x v="22"/>
    <s v="Invesco QQQ Trust"/>
    <x v="3"/>
    <x v="2403"/>
    <n v="13014.54"/>
    <n v="13012.19"/>
    <x v="2770"/>
    <n v="191.17"/>
    <n v="1.6098999999999999E-2"/>
  </r>
  <r>
    <x v="123"/>
    <x v="0"/>
    <s v="Apple Inc."/>
    <x v="0"/>
    <x v="2404"/>
    <n v="16538.099999999999"/>
    <n v="19422.490000000002"/>
    <x v="2771"/>
    <n v="-120913.63"/>
    <n v="1.2383E-2"/>
  </r>
  <r>
    <x v="123"/>
    <x v="1"/>
    <s v="Microsoft Corporation"/>
    <x v="0"/>
    <x v="2405"/>
    <n v="43268.15"/>
    <n v="46597.97"/>
    <x v="2772"/>
    <n v="-66063.63"/>
    <n v="1.4061000000000001E-2"/>
  </r>
  <r>
    <x v="123"/>
    <x v="2"/>
    <s v="Alphabet Inc."/>
    <x v="0"/>
    <x v="2406"/>
    <n v="14429.2"/>
    <n v="13351.18"/>
    <x v="2773"/>
    <n v="56466.69"/>
    <n v="1.0636E-2"/>
  </r>
  <r>
    <x v="123"/>
    <x v="3"/>
    <s v="Amazon.com, Inc. "/>
    <x v="0"/>
    <x v="1408"/>
    <n v="45458.89"/>
    <n v="46616.68"/>
    <x v="2774"/>
    <n v="-58387.35"/>
    <n v="3.5755000000000002E-2"/>
  </r>
  <r>
    <x v="123"/>
    <x v="4"/>
    <s v="Tesla, Inc."/>
    <x v="0"/>
    <x v="1963"/>
    <n v="15867.84"/>
    <n v="13423.25"/>
    <x v="2775"/>
    <n v="184419.87"/>
    <n v="1.5401E-2"/>
  </r>
  <r>
    <x v="123"/>
    <x v="5"/>
    <s v="Meta Platforms, Inc."/>
    <x v="0"/>
    <x v="2308"/>
    <n v="22531.02"/>
    <n v="20723.48"/>
    <x v="2776"/>
    <n v="69156.479999999996"/>
    <n v="1.2059E-2"/>
  </r>
  <r>
    <x v="123"/>
    <x v="6"/>
    <s v="NVIDIA Corporation"/>
    <x v="0"/>
    <x v="2407"/>
    <n v="13212.02"/>
    <n v="14758.6"/>
    <x v="2777"/>
    <n v="-148657.26999999999"/>
    <n v="2.1575E-2"/>
  </r>
  <r>
    <x v="123"/>
    <x v="7"/>
    <s v="JPMorgan Chase &amp; Co."/>
    <x v="0"/>
    <x v="2408"/>
    <n v="32017.7"/>
    <n v="26630.52"/>
    <x v="2778"/>
    <n v="148255.19"/>
    <n v="1.1146E-2"/>
  </r>
  <r>
    <x v="123"/>
    <x v="23"/>
    <s v="Visa Inc."/>
    <x v="0"/>
    <x v="2409"/>
    <n v="41633.67"/>
    <n v="41118.660000000003"/>
    <x v="2779"/>
    <n v="39563.07"/>
    <n v="4.8041E-2"/>
  </r>
  <r>
    <x v="123"/>
    <x v="8"/>
    <s v="Johnson &amp; Johnson"/>
    <x v="0"/>
    <x v="2410"/>
    <n v="16197.89"/>
    <n v="13037.98"/>
    <x v="2780"/>
    <n v="291406.90000000002"/>
    <n v="1.8287000000000001E-2"/>
  </r>
  <r>
    <x v="123"/>
    <x v="24"/>
    <s v="Procter &amp; Gamble Co."/>
    <x v="0"/>
    <x v="2411"/>
    <n v="46279.4"/>
    <n v="42400.26"/>
    <x v="2781"/>
    <n v="121572.25"/>
    <n v="2.0209999999999999E-2"/>
  </r>
  <r>
    <x v="123"/>
    <x v="9"/>
    <s v="The Walt Disney Company"/>
    <x v="0"/>
    <x v="2412"/>
    <n v="20332.87"/>
    <n v="18191.78"/>
    <x v="2782"/>
    <n v="209848.23"/>
    <n v="2.7116999999999999E-2"/>
  </r>
  <r>
    <x v="123"/>
    <x v="10"/>
    <s v="Netflix, Inc."/>
    <x v="0"/>
    <x v="129"/>
    <n v="49876.66"/>
    <n v="43022.22"/>
    <x v="2783"/>
    <n v="405645.76"/>
    <n v="3.8723E-2"/>
  </r>
  <r>
    <x v="123"/>
    <x v="11"/>
    <s v="Euro / US Dollar"/>
    <x v="1"/>
    <x v="2413"/>
    <n v="27610.49"/>
    <n v="30683.73"/>
    <x v="2784"/>
    <n v="-205630.49"/>
    <n v="3.1224999999999999E-2"/>
  </r>
  <r>
    <x v="123"/>
    <x v="13"/>
    <s v="US Dollar / Japanese Yen"/>
    <x v="1"/>
    <x v="2414"/>
    <n v="34312.18"/>
    <n v="31462.02"/>
    <x v="2785"/>
    <n v="218436.26"/>
    <n v="3.6672999999999997E-2"/>
  </r>
  <r>
    <x v="123"/>
    <x v="14"/>
    <s v="Australian Dollar / US Dollar"/>
    <x v="1"/>
    <x v="423"/>
    <n v="34319.71"/>
    <n v="27692.13"/>
    <x v="2786"/>
    <n v="499321.88"/>
    <n v="3.1731000000000002E-2"/>
  </r>
  <r>
    <x v="123"/>
    <x v="15"/>
    <s v="US Dollar / Canadian Dollar"/>
    <x v="1"/>
    <x v="2415"/>
    <n v="31065.18"/>
    <n v="33186.449999999997"/>
    <x v="2787"/>
    <n v="-13767.04"/>
    <n v="3.2759999999999998E-3"/>
  </r>
  <r>
    <x v="123"/>
    <x v="16"/>
    <s v="New Zealand Dollar / US Dollar"/>
    <x v="1"/>
    <x v="2096"/>
    <n v="13912.48"/>
    <n v="14677.72"/>
    <x v="2788"/>
    <n v="-35981.58"/>
    <n v="1.0496E-2"/>
  </r>
  <r>
    <x v="123"/>
    <x v="17"/>
    <s v="Swiss Franc / US Dollar"/>
    <x v="1"/>
    <x v="128"/>
    <n v="35597.760000000002"/>
    <n v="39368.480000000003"/>
    <x v="2789"/>
    <n v="-196115.15"/>
    <n v="3.1140999999999999E-2"/>
  </r>
  <r>
    <x v="123"/>
    <x v="20"/>
    <s v="Ripple"/>
    <x v="2"/>
    <x v="2416"/>
    <n v="5599.72"/>
    <n v="6671.56"/>
    <x v="2790"/>
    <n v="-83860.759999999995"/>
    <n v="7.9389999999999999E-3"/>
  </r>
  <r>
    <x v="123"/>
    <x v="22"/>
    <s v="Invesco QQQ Trust"/>
    <x v="3"/>
    <x v="2417"/>
    <n v="22163.41"/>
    <n v="19494.5"/>
    <x v="2791"/>
    <n v="44677.55"/>
    <n v="4.9630000000000004E-3"/>
  </r>
  <r>
    <x v="124"/>
    <x v="0"/>
    <s v="Apple Inc."/>
    <x v="0"/>
    <x v="2418"/>
    <n v="45702.400000000001"/>
    <n v="51017.65"/>
    <x v="2792"/>
    <n v="-149517.98000000001"/>
    <n v="2.1826999999999999E-2"/>
  </r>
  <r>
    <x v="124"/>
    <x v="1"/>
    <s v="Microsoft Corporation"/>
    <x v="0"/>
    <x v="2419"/>
    <n v="1974.18"/>
    <n v="1838.52"/>
    <x v="2793"/>
    <n v="831.6"/>
    <n v="1.7100000000000001E-4"/>
  </r>
  <r>
    <x v="124"/>
    <x v="2"/>
    <s v="Alphabet Inc. "/>
    <x v="0"/>
    <x v="2420"/>
    <n v="10577.29"/>
    <n v="10511.42"/>
    <x v="2794"/>
    <n v="3130.14"/>
    <n v="7.5969999999999996E-3"/>
  </r>
  <r>
    <x v="124"/>
    <x v="3"/>
    <s v="Amazon.com, Inc."/>
    <x v="0"/>
    <x v="2421"/>
    <n v="39464.69"/>
    <n v="43176.62"/>
    <x v="2795"/>
    <n v="-148996.87"/>
    <n v="2.6359E-2"/>
  </r>
  <r>
    <x v="124"/>
    <x v="4"/>
    <s v="Tesla, Inc."/>
    <x v="0"/>
    <x v="1345"/>
    <n v="18348.87"/>
    <n v="17485.79"/>
    <x v="2796"/>
    <n v="32460.44"/>
    <n v="1.0002E-2"/>
  </r>
  <r>
    <x v="124"/>
    <x v="5"/>
    <s v="Meta Platforms, Inc."/>
    <x v="0"/>
    <x v="2047"/>
    <n v="15057.44"/>
    <n v="17761.53"/>
    <x v="2797"/>
    <n v="-99753.88"/>
    <n v="9.9649999999999999E-3"/>
  </r>
  <r>
    <x v="124"/>
    <x v="6"/>
    <s v="NVIDIA Corporation"/>
    <x v="0"/>
    <x v="2422"/>
    <n v="15401.37"/>
    <n v="13811.92"/>
    <x v="2798"/>
    <n v="99594.94"/>
    <n v="1.3162999999999999E-2"/>
  </r>
  <r>
    <x v="124"/>
    <x v="7"/>
    <s v="JPMorgan Chase &amp; Co."/>
    <x v="0"/>
    <x v="2423"/>
    <n v="10892.37"/>
    <n v="9989.9599999999991"/>
    <x v="2799"/>
    <n v="22614.39"/>
    <n v="3.8080000000000002E-3"/>
  </r>
  <r>
    <x v="124"/>
    <x v="23"/>
    <s v="Visa Inc."/>
    <x v="0"/>
    <x v="2385"/>
    <n v="38163.599999999999"/>
    <n v="35061.46"/>
    <x v="2800"/>
    <n v="34557.839999999997"/>
    <n v="5.94E-3"/>
  </r>
  <r>
    <x v="124"/>
    <x v="8"/>
    <s v="Johnson &amp; Johnson"/>
    <x v="0"/>
    <x v="2424"/>
    <n v="38525.300000000003"/>
    <n v="42063.94"/>
    <x v="2801"/>
    <n v="-221908.11"/>
    <n v="4.0119000000000002E-2"/>
  </r>
  <r>
    <x v="124"/>
    <x v="24"/>
    <s v="Procter &amp; Gamble Co."/>
    <x v="0"/>
    <x v="176"/>
    <n v="36837.410000000003"/>
    <n v="36775.75"/>
    <x v="2802"/>
    <n v="3493.04"/>
    <n v="3.1685999999999999E-2"/>
  </r>
  <r>
    <x v="124"/>
    <x v="9"/>
    <s v="The Walt Disney Company"/>
    <x v="0"/>
    <x v="2425"/>
    <n v="24900.86"/>
    <n v="20059.25"/>
    <x v="2803"/>
    <n v="121137.08"/>
    <n v="7.633E-3"/>
  </r>
  <r>
    <x v="124"/>
    <x v="10"/>
    <s v="Netflix, Inc."/>
    <x v="0"/>
    <x v="2426"/>
    <n v="14716.99"/>
    <n v="15321.79"/>
    <x v="2804"/>
    <n v="-39033.79"/>
    <n v="1.504E-2"/>
  </r>
  <r>
    <x v="124"/>
    <x v="11"/>
    <s v="Euro / US Dollar"/>
    <x v="1"/>
    <x v="1705"/>
    <n v="7756.28"/>
    <n v="7288.36"/>
    <x v="2805"/>
    <n v="12638.52"/>
    <n v="2.9940000000000001E-3"/>
  </r>
  <r>
    <x v="124"/>
    <x v="12"/>
    <s v="British Pound / US Dollar"/>
    <x v="1"/>
    <x v="711"/>
    <n v="24918.61"/>
    <n v="27366.68"/>
    <x v="2806"/>
    <n v="-94715.83"/>
    <n v="1.6104E-2"/>
  </r>
  <r>
    <x v="124"/>
    <x v="13"/>
    <s v="US Dollar / Japanese Yen"/>
    <x v="1"/>
    <x v="1152"/>
    <n v="32608.41"/>
    <n v="27254.78"/>
    <x v="2807"/>
    <n v="486430.82"/>
    <n v="3.7663000000000002E-2"/>
  </r>
  <r>
    <x v="124"/>
    <x v="14"/>
    <s v="Australian Dollar / US Dollar"/>
    <x v="1"/>
    <x v="2362"/>
    <n v="22400.91"/>
    <n v="25955.08"/>
    <x v="2808"/>
    <n v="-277758.39"/>
    <n v="3.0849999999999999E-2"/>
  </r>
  <r>
    <x v="124"/>
    <x v="15"/>
    <s v="US Dollar / Canadian Dollar"/>
    <x v="1"/>
    <x v="2427"/>
    <n v="29987.759999999998"/>
    <n v="33484.959999999999"/>
    <x v="2809"/>
    <n v="-227737.66"/>
    <n v="3.3163999999999999E-2"/>
  </r>
  <r>
    <x v="124"/>
    <x v="16"/>
    <s v="New Zealand Dollar / US Dollar"/>
    <x v="1"/>
    <x v="2428"/>
    <n v="23156.1"/>
    <n v="18937.400000000001"/>
    <x v="2810"/>
    <n v="313786.90999999997"/>
    <n v="2.1423000000000001E-2"/>
  </r>
  <r>
    <x v="124"/>
    <x v="17"/>
    <s v="Swiss Franc / US Dollar"/>
    <x v="1"/>
    <x v="2429"/>
    <n v="8255.76"/>
    <n v="9573.23"/>
    <x v="2811"/>
    <n v="-47297.17"/>
    <n v="5.2269999999999999E-3"/>
  </r>
  <r>
    <x v="124"/>
    <x v="18"/>
    <s v="Bitcoin"/>
    <x v="2"/>
    <x v="2250"/>
    <n v="39841.94"/>
    <n v="38811.32"/>
    <x v="2812"/>
    <n v="31609.119999999999"/>
    <n v="1.8103999999999999E-2"/>
  </r>
  <r>
    <x v="124"/>
    <x v="19"/>
    <s v="Ethereum"/>
    <x v="2"/>
    <x v="2430"/>
    <n v="4432.47"/>
    <n v="4491.62"/>
    <x v="2813"/>
    <n v="-1152.24"/>
    <n v="1.3309999999999999E-3"/>
  </r>
  <r>
    <x v="124"/>
    <x v="21"/>
    <s v="SPDR S&amp;P 500 ETF Trust"/>
    <x v="3"/>
    <x v="1581"/>
    <n v="21941.32"/>
    <n v="21685.16"/>
    <x v="2814"/>
    <n v="18246.28"/>
    <n v="2.3491999999999999E-2"/>
  </r>
  <r>
    <x v="124"/>
    <x v="22"/>
    <s v="Invesco QQQ Trust"/>
    <x v="3"/>
    <x v="2431"/>
    <n v="20347.349999999999"/>
    <n v="17566.740000000002"/>
    <x v="2815"/>
    <n v="79469.83"/>
    <n v="7.6360000000000004E-3"/>
  </r>
  <r>
    <x v="125"/>
    <x v="0"/>
    <s v="Apple Inc."/>
    <x v="0"/>
    <x v="2432"/>
    <n v="25444.71"/>
    <n v="21613.97"/>
    <x v="2816"/>
    <n v="203527.22"/>
    <n v="1.7465000000000001E-2"/>
  </r>
  <r>
    <x v="125"/>
    <x v="1"/>
    <s v="Microsoft Corporation"/>
    <x v="0"/>
    <x v="2433"/>
    <n v="30362.71"/>
    <n v="26644.89"/>
    <x v="2817"/>
    <n v="120866.33"/>
    <n v="1.3174E-2"/>
  </r>
  <r>
    <x v="125"/>
    <x v="3"/>
    <s v="Amazon.com, Inc."/>
    <x v="0"/>
    <x v="2434"/>
    <n v="19853.689999999999"/>
    <n v="23045.7"/>
    <x v="2818"/>
    <n v="-73990.789999999994"/>
    <n v="8.1250000000000003E-3"/>
  </r>
  <r>
    <x v="125"/>
    <x v="4"/>
    <s v="Tesla, Inc."/>
    <x v="0"/>
    <x v="2435"/>
    <n v="10001.290000000001"/>
    <n v="10618.11"/>
    <x v="2819"/>
    <n v="-16068.16"/>
    <n v="4.2069999999999998E-3"/>
  </r>
  <r>
    <x v="125"/>
    <x v="5"/>
    <s v="Meta Platforms, Inc."/>
    <x v="0"/>
    <x v="2436"/>
    <n v="26896.52"/>
    <n v="30863.38"/>
    <x v="2820"/>
    <n v="-179381.41"/>
    <n v="2.1225999999999998E-2"/>
  </r>
  <r>
    <x v="125"/>
    <x v="6"/>
    <s v="NVIDIA Corporation"/>
    <x v="0"/>
    <x v="2437"/>
    <n v="44267.08"/>
    <n v="51245.24"/>
    <x v="2821"/>
    <n v="-217858.16"/>
    <n v="2.4333E-2"/>
  </r>
  <r>
    <x v="125"/>
    <x v="7"/>
    <s v="JPMorgan Chase &amp; Co."/>
    <x v="0"/>
    <x v="2438"/>
    <n v="21326.82"/>
    <n v="21327.74"/>
    <x v="2822"/>
    <n v="-37.6"/>
    <n v="1.3257E-2"/>
  </r>
  <r>
    <x v="125"/>
    <x v="23"/>
    <s v="Visa Inc."/>
    <x v="0"/>
    <x v="2439"/>
    <n v="43143.95"/>
    <n v="43048.29"/>
    <x v="2823"/>
    <n v="1783.1"/>
    <n v="1.2204E-2"/>
  </r>
  <r>
    <x v="125"/>
    <x v="8"/>
    <s v="Johnson &amp; Johnson"/>
    <x v="0"/>
    <x v="2440"/>
    <n v="32068.37"/>
    <n v="37747.870000000003"/>
    <x v="2824"/>
    <n v="-258360.46"/>
    <n v="2.6116E-2"/>
  </r>
  <r>
    <x v="125"/>
    <x v="24"/>
    <s v="Procter &amp; Gamble Co."/>
    <x v="0"/>
    <x v="2441"/>
    <n v="24831.040000000001"/>
    <n v="26336.9"/>
    <x v="2825"/>
    <n v="-134849.76"/>
    <n v="3.5869999999999999E-2"/>
  </r>
  <r>
    <x v="125"/>
    <x v="9"/>
    <s v="The Walt Disney Company"/>
    <x v="0"/>
    <x v="2442"/>
    <n v="20931.599999999999"/>
    <n v="19878.060000000001"/>
    <x v="2826"/>
    <n v="58408.26"/>
    <n v="1.6761000000000002E-2"/>
  </r>
  <r>
    <x v="125"/>
    <x v="10"/>
    <s v="Netflix, Inc."/>
    <x v="0"/>
    <x v="1722"/>
    <n v="23562.79"/>
    <n v="20697.22"/>
    <x v="2827"/>
    <n v="273977.15000000002"/>
    <n v="3.0096000000000001E-2"/>
  </r>
  <r>
    <x v="125"/>
    <x v="11"/>
    <s v="Euro / US Dollar"/>
    <x v="1"/>
    <x v="847"/>
    <n v="2621.41"/>
    <n v="2983.71"/>
    <x v="2828"/>
    <n v="-2713.63"/>
    <n v="3.4000000000000002E-4"/>
  </r>
  <r>
    <x v="125"/>
    <x v="12"/>
    <s v="British Pound / US Dollar"/>
    <x v="1"/>
    <x v="2443"/>
    <n v="44642.77"/>
    <n v="43729.99"/>
    <x v="2829"/>
    <n v="76134.98"/>
    <n v="5.5474999999999997E-2"/>
  </r>
  <r>
    <x v="125"/>
    <x v="13"/>
    <s v="US Dollar / Japanese Yen"/>
    <x v="1"/>
    <x v="2444"/>
    <n v="39237.82"/>
    <n v="34642.49"/>
    <x v="2830"/>
    <n v="89608.94"/>
    <n v="1.0274E-2"/>
  </r>
  <r>
    <x v="125"/>
    <x v="14"/>
    <s v="Australian Dollar / US Dollar"/>
    <x v="1"/>
    <x v="1121"/>
    <n v="47537.24"/>
    <n v="55008.54"/>
    <x v="2831"/>
    <n v="-428180.2"/>
    <n v="4.7946999999999997E-2"/>
  </r>
  <r>
    <x v="125"/>
    <x v="15"/>
    <s v="US Dollar / Canadian Dollar"/>
    <x v="1"/>
    <x v="482"/>
    <n v="23788.09"/>
    <n v="25017.21"/>
    <x v="2832"/>
    <n v="-12229.74"/>
    <n v="3.7859999999999999E-3"/>
  </r>
  <r>
    <x v="125"/>
    <x v="16"/>
    <s v="New Zealand Dollar / US Dollar"/>
    <x v="1"/>
    <x v="2445"/>
    <n v="48903.93"/>
    <n v="51829.7"/>
    <x v="2833"/>
    <n v="-112027.73"/>
    <n v="3.0183000000000001E-2"/>
  </r>
  <r>
    <x v="125"/>
    <x v="17"/>
    <s v="Swiss Franc / US Dollar"/>
    <x v="1"/>
    <x v="2446"/>
    <n v="30861.279999999999"/>
    <n v="25358.240000000002"/>
    <x v="2834"/>
    <n v="534235.12"/>
    <n v="3.7441000000000002E-2"/>
  </r>
  <r>
    <x v="125"/>
    <x v="18"/>
    <s v="Bitcoin"/>
    <x v="2"/>
    <x v="2447"/>
    <n v="10489.7"/>
    <n v="8853.27"/>
    <x v="2835"/>
    <n v="52136.66"/>
    <n v="4.2900000000000004E-3"/>
  </r>
  <r>
    <x v="125"/>
    <x v="19"/>
    <s v="Ethereum"/>
    <x v="2"/>
    <x v="2448"/>
    <n v="46065.82"/>
    <n v="40700.089999999997"/>
    <x v="2836"/>
    <n v="128723.86"/>
    <n v="1.485E-2"/>
  </r>
  <r>
    <x v="125"/>
    <x v="20"/>
    <s v="Ripple"/>
    <x v="2"/>
    <x v="2449"/>
    <n v="6540.03"/>
    <n v="6242.67"/>
    <x v="2837"/>
    <n v="22483.39"/>
    <n v="7.1789999999999996E-3"/>
  </r>
  <r>
    <x v="125"/>
    <x v="21"/>
    <s v="SPDR S&amp;P 500 ETF Trust"/>
    <x v="3"/>
    <x v="2450"/>
    <n v="22454.93"/>
    <n v="23371.68"/>
    <x v="2838"/>
    <n v="-12046.1"/>
    <n v="4.6709999999999998E-3"/>
  </r>
  <r>
    <x v="125"/>
    <x v="22"/>
    <s v="Invesco QQQ Trust"/>
    <x v="3"/>
    <x v="2451"/>
    <n v="44801.440000000002"/>
    <n v="36049.29"/>
    <x v="2839"/>
    <n v="104938.28"/>
    <n v="6.574E-3"/>
  </r>
  <r>
    <x v="126"/>
    <x v="0"/>
    <s v="Apple Inc."/>
    <x v="0"/>
    <x v="2452"/>
    <n v="18466.63"/>
    <n v="18258.64"/>
    <x v="2840"/>
    <n v="8248.8799999999992"/>
    <n v="1.1013E-2"/>
  </r>
  <r>
    <x v="126"/>
    <x v="1"/>
    <s v="Microsoft Corporation"/>
    <x v="0"/>
    <x v="2453"/>
    <n v="23957.279999999999"/>
    <n v="20103.169999999998"/>
    <x v="2841"/>
    <n v="296458.14"/>
    <n v="2.3518000000000001E-2"/>
  </r>
  <r>
    <x v="126"/>
    <x v="2"/>
    <s v="Alphabet Inc."/>
    <x v="0"/>
    <x v="2454"/>
    <n v="15064.68"/>
    <n v="12315.95"/>
    <x v="2842"/>
    <n v="34936.36"/>
    <n v="2.3809999999999999E-3"/>
  </r>
  <r>
    <x v="126"/>
    <x v="3"/>
    <s v="Amazon.com, Inc."/>
    <x v="0"/>
    <x v="1285"/>
    <n v="38426.31"/>
    <n v="33249.74"/>
    <x v="2843"/>
    <n v="415575.03999999998"/>
    <n v="4.0597000000000001E-2"/>
  </r>
  <r>
    <x v="126"/>
    <x v="4"/>
    <s v="Tesla, Inc."/>
    <x v="0"/>
    <x v="2455"/>
    <n v="36440.239999999998"/>
    <n v="41714.839999999997"/>
    <x v="2844"/>
    <n v="-227335.26"/>
    <n v="2.7344E-2"/>
  </r>
  <r>
    <x v="126"/>
    <x v="5"/>
    <s v="Meta Platforms, Inc."/>
    <x v="0"/>
    <x v="2456"/>
    <n v="15601.46"/>
    <n v="14754.37"/>
    <x v="2845"/>
    <n v="69097.13"/>
    <n v="1.8304000000000001E-2"/>
  </r>
  <r>
    <x v="126"/>
    <x v="7"/>
    <s v="JPMorgan Chase &amp; Co."/>
    <x v="0"/>
    <x v="2457"/>
    <n v="9618.9699999999993"/>
    <n v="7723.8"/>
    <x v="2846"/>
    <n v="156105.15"/>
    <n v="9.6760000000000006E-3"/>
  </r>
  <r>
    <x v="126"/>
    <x v="23"/>
    <s v="Visa Inc."/>
    <x v="0"/>
    <x v="2458"/>
    <n v="5194.37"/>
    <n v="4416.72"/>
    <x v="2847"/>
    <n v="6602.25"/>
    <n v="5.6999999999999998E-4"/>
  </r>
  <r>
    <x v="126"/>
    <x v="8"/>
    <s v="Johnson &amp; Johnson"/>
    <x v="0"/>
    <x v="2459"/>
    <n v="29364.82"/>
    <n v="27692.86"/>
    <x v="2848"/>
    <n v="58852.99"/>
    <n v="1.4826000000000001E-2"/>
  </r>
  <r>
    <x v="126"/>
    <x v="24"/>
    <s v="Procter &amp; Gamble Co."/>
    <x v="0"/>
    <x v="2460"/>
    <n v="19952.57"/>
    <n v="16418.98"/>
    <x v="2849"/>
    <n v="61272.45"/>
    <n v="4.3299999999999996E-3"/>
  </r>
  <r>
    <x v="126"/>
    <x v="9"/>
    <s v="The Walt Disney Company"/>
    <x v="0"/>
    <x v="1677"/>
    <n v="48020.49"/>
    <n v="52003.58"/>
    <x v="2850"/>
    <n v="-85198.3"/>
    <n v="1.6917999999999999E-2"/>
  </r>
  <r>
    <x v="126"/>
    <x v="10"/>
    <s v="Netflix, Inc."/>
    <x v="0"/>
    <x v="2461"/>
    <n v="7309.85"/>
    <n v="6516.95"/>
    <x v="2851"/>
    <n v="60672.71"/>
    <n v="7.5839999999999996E-3"/>
  </r>
  <r>
    <x v="126"/>
    <x v="11"/>
    <s v="Euro / US Dollar"/>
    <x v="1"/>
    <x v="2462"/>
    <n v="25935.599999999999"/>
    <n v="30596.48"/>
    <x v="2852"/>
    <n v="-47587.58"/>
    <n v="4.751E-3"/>
  </r>
  <r>
    <x v="126"/>
    <x v="12"/>
    <s v="British Pound / US Dollar "/>
    <x v="1"/>
    <x v="2463"/>
    <n v="24772.42"/>
    <n v="24026.16"/>
    <x v="2853"/>
    <n v="63670.9"/>
    <n v="3.1177E-2"/>
  </r>
  <r>
    <x v="126"/>
    <x v="13"/>
    <s v="US Dollar / Japanese Yen"/>
    <x v="1"/>
    <x v="1007"/>
    <n v="41079.94"/>
    <n v="34563.019999999997"/>
    <x v="2854"/>
    <n v="232914.72"/>
    <n v="1.8787000000000002E-2"/>
  </r>
  <r>
    <x v="126"/>
    <x v="15"/>
    <s v="US Dollar / Canadian Dollar"/>
    <x v="1"/>
    <x v="2464"/>
    <n v="37389.64"/>
    <n v="30712.05"/>
    <x v="2855"/>
    <n v="237188"/>
    <n v="1.6591000000000002E-2"/>
  </r>
  <r>
    <x v="126"/>
    <x v="16"/>
    <s v="New Zealand Dollar / US Dollar"/>
    <x v="1"/>
    <x v="2465"/>
    <n v="41893.93"/>
    <n v="37544.42"/>
    <x v="2856"/>
    <n v="223564.81"/>
    <n v="2.9350000000000001E-2"/>
  </r>
  <r>
    <x v="126"/>
    <x v="17"/>
    <s v="Swiss Franc / US Dollar"/>
    <x v="1"/>
    <x v="1649"/>
    <n v="25108.12"/>
    <n v="23704.58"/>
    <x v="2857"/>
    <n v="95665.29"/>
    <n v="2.4573000000000001E-2"/>
  </r>
  <r>
    <x v="126"/>
    <x v="18"/>
    <s v="Bitcoin"/>
    <x v="2"/>
    <x v="2466"/>
    <n v="10729.05"/>
    <n v="8662.81"/>
    <x v="2858"/>
    <n v="166414.97"/>
    <n v="1.0611000000000001E-2"/>
  </r>
  <r>
    <x v="126"/>
    <x v="20"/>
    <s v="Ripple"/>
    <x v="2"/>
    <x v="2467"/>
    <n v="19848.47"/>
    <n v="17510.240000000002"/>
    <x v="2859"/>
    <n v="123949.57"/>
    <n v="1.4116999999999999E-2"/>
  </r>
  <r>
    <x v="126"/>
    <x v="21"/>
    <s v="SPDR S&amp;P 500 ETF Trust"/>
    <x v="3"/>
    <x v="1539"/>
    <n v="36058.559999999998"/>
    <n v="42148.86"/>
    <x v="2860"/>
    <n v="-500561.76"/>
    <n v="5.2686999999999998E-2"/>
  </r>
  <r>
    <x v="126"/>
    <x v="22"/>
    <s v="Invesco QQQ Trust"/>
    <x v="3"/>
    <x v="2468"/>
    <n v="32813.33"/>
    <n v="31418.799999999999"/>
    <x v="2861"/>
    <n v="104436.35"/>
    <n v="3.5785999999999998E-2"/>
  </r>
  <r>
    <x v="127"/>
    <x v="0"/>
    <s v="Apple Inc."/>
    <x v="0"/>
    <x v="2469"/>
    <n v="41303.4"/>
    <n v="35689.29"/>
    <x v="2862"/>
    <n v="107285.64"/>
    <n v="1.0373E-2"/>
  </r>
  <r>
    <x v="127"/>
    <x v="1"/>
    <s v="Microsoft Corporation"/>
    <x v="0"/>
    <x v="2470"/>
    <n v="37838.29"/>
    <n v="36762.449999999997"/>
    <x v="2863"/>
    <n v="40537.65"/>
    <n v="2.1068E-2"/>
  </r>
  <r>
    <x v="127"/>
    <x v="2"/>
    <s v="Alphabet Inc. "/>
    <x v="0"/>
    <x v="2471"/>
    <n v="10093.48"/>
    <n v="10701.34"/>
    <x v="2864"/>
    <n v="-13932.15"/>
    <n v="3.7299999999999998E-3"/>
  </r>
  <r>
    <x v="127"/>
    <x v="3"/>
    <s v="Amazon.com, Inc."/>
    <x v="0"/>
    <x v="2017"/>
    <n v="29704.05"/>
    <n v="34413.72"/>
    <x v="2865"/>
    <n v="-39090.26"/>
    <n v="4.3439999999999998E-3"/>
  </r>
  <r>
    <x v="127"/>
    <x v="4"/>
    <s v="Tesla, Inc."/>
    <x v="0"/>
    <x v="2014"/>
    <n v="6814.36"/>
    <n v="8066.17"/>
    <x v="2866"/>
    <n v="-124755.38"/>
    <n v="1.2226000000000001E-2"/>
  </r>
  <r>
    <x v="127"/>
    <x v="5"/>
    <s v="Meta Platforms, Inc."/>
    <x v="0"/>
    <x v="2472"/>
    <n v="24594.99"/>
    <n v="25655.48"/>
    <x v="2867"/>
    <n v="-74202.490000000005"/>
    <n v="2.7302E-2"/>
  </r>
  <r>
    <x v="127"/>
    <x v="6"/>
    <s v="NVIDIA Corporation"/>
    <x v="0"/>
    <x v="2473"/>
    <n v="4995.26"/>
    <n v="5916.18"/>
    <x v="2868"/>
    <n v="-67742.880000000005"/>
    <n v="6.6189999999999999E-3"/>
  </r>
  <r>
    <x v="127"/>
    <x v="7"/>
    <s v="JPMorgan Chase &amp; Co."/>
    <x v="0"/>
    <x v="1048"/>
    <n v="1488.47"/>
    <n v="1386.17"/>
    <x v="2869"/>
    <n v="1004.59"/>
    <n v="2.0699999999999999E-4"/>
  </r>
  <r>
    <x v="127"/>
    <x v="23"/>
    <s v="Visa Inc."/>
    <x v="0"/>
    <x v="2474"/>
    <n v="43845.3"/>
    <n v="38067.03"/>
    <x v="2870"/>
    <n v="419444.62"/>
    <n v="4.2027000000000002E-2"/>
  </r>
  <r>
    <x v="127"/>
    <x v="8"/>
    <s v="Johnson &amp; Johnson"/>
    <x v="0"/>
    <x v="2475"/>
    <n v="40270.39"/>
    <n v="33170.47"/>
    <x v="2871"/>
    <n v="510271.25"/>
    <n v="3.6257999999999999E-2"/>
  </r>
  <r>
    <x v="127"/>
    <x v="24"/>
    <s v="Procter &amp; Gamble Co."/>
    <x v="0"/>
    <x v="913"/>
    <n v="21991.53"/>
    <n v="22160.240000000002"/>
    <x v="2872"/>
    <n v="-9849.2900000000009"/>
    <n v="1.9675999999999999E-2"/>
  </r>
  <r>
    <x v="127"/>
    <x v="9"/>
    <s v="The Walt Disney Company"/>
    <x v="0"/>
    <x v="2476"/>
    <n v="30871.200000000001"/>
    <n v="34695.629999999997"/>
    <x v="2873"/>
    <n v="-206557.46"/>
    <n v="2.8500000000000001E-2"/>
  </r>
  <r>
    <x v="127"/>
    <x v="10"/>
    <s v="Netflix, Inc."/>
    <x v="0"/>
    <x v="2477"/>
    <n v="40208.04"/>
    <n v="40856.39"/>
    <x v="2874"/>
    <n v="-51699.43"/>
    <n v="4.9549000000000003E-2"/>
  </r>
  <r>
    <x v="127"/>
    <x v="11"/>
    <s v="Euro / US Dollar"/>
    <x v="1"/>
    <x v="2478"/>
    <n v="12525.36"/>
    <n v="11355.91"/>
    <x v="2875"/>
    <n v="12641.75"/>
    <n v="1.867E-3"/>
  </r>
  <r>
    <x v="127"/>
    <x v="12"/>
    <s v="British Pound / US Dollar"/>
    <x v="1"/>
    <x v="2479"/>
    <n v="32507.59"/>
    <n v="32607.78"/>
    <x v="2876"/>
    <n v="-3890.38"/>
    <n v="1.9257E-2"/>
  </r>
  <r>
    <x v="127"/>
    <x v="13"/>
    <s v="US Dollar / Japanese Yen"/>
    <x v="1"/>
    <x v="2480"/>
    <n v="11632.45"/>
    <n v="13923.73"/>
    <x v="2877"/>
    <n v="-153355.37"/>
    <n v="1.4173E-2"/>
  </r>
  <r>
    <x v="127"/>
    <x v="14"/>
    <s v="Australian Dollar / US Dollar"/>
    <x v="1"/>
    <x v="1265"/>
    <n v="17718.25"/>
    <n v="17466.63"/>
    <x v="2878"/>
    <n v="12882.94"/>
    <n v="1.3601E-2"/>
  </r>
  <r>
    <x v="127"/>
    <x v="15"/>
    <s v="US Dollar / Canadian Dollar"/>
    <x v="1"/>
    <x v="2481"/>
    <n v="20816.32"/>
    <n v="24077.84"/>
    <x v="2879"/>
    <n v="-134472.47"/>
    <n v="1.5098E-2"/>
  </r>
  <r>
    <x v="127"/>
    <x v="16"/>
    <s v="New Zealand Dollar / US Dollar"/>
    <x v="1"/>
    <x v="2482"/>
    <n v="49945"/>
    <n v="59718.41"/>
    <x v="2880"/>
    <n v="-695964.53"/>
    <n v="6.4676999999999998E-2"/>
  </r>
  <r>
    <x v="127"/>
    <x v="18"/>
    <s v="Bitcoin"/>
    <x v="2"/>
    <x v="2483"/>
    <n v="44809.88"/>
    <n v="40988.42"/>
    <x v="2881"/>
    <n v="338275.64"/>
    <n v="5.5183000000000003E-2"/>
  </r>
  <r>
    <x v="127"/>
    <x v="19"/>
    <s v="Ethereum"/>
    <x v="2"/>
    <x v="2484"/>
    <n v="27952.85"/>
    <n v="32779.5"/>
    <x v="2882"/>
    <n v="-161017.04"/>
    <n v="1.6631E-2"/>
  </r>
  <r>
    <x v="127"/>
    <x v="20"/>
    <s v="Ripple"/>
    <x v="2"/>
    <x v="2485"/>
    <n v="44557.54"/>
    <n v="42500.59"/>
    <x v="2883"/>
    <n v="75798.61"/>
    <n v="2.3820000000000001E-2"/>
  </r>
  <r>
    <x v="127"/>
    <x v="21"/>
    <s v="SPDR S&amp;P 500 ETF Trust"/>
    <x v="3"/>
    <x v="2486"/>
    <n v="27445.68"/>
    <n v="29217.93"/>
    <x v="2884"/>
    <n v="-67044.22"/>
    <n v="1.6811E-2"/>
  </r>
  <r>
    <x v="127"/>
    <x v="22"/>
    <s v="Invesco QQQ Trust"/>
    <x v="3"/>
    <x v="2487"/>
    <n v="42494.69"/>
    <n v="43167.92"/>
    <x v="2885"/>
    <n v="-53865.13"/>
    <n v="5.253E-2"/>
  </r>
  <r>
    <x v="128"/>
    <x v="0"/>
    <s v="Apple Inc."/>
    <x v="0"/>
    <x v="2488"/>
    <n v="41222.1"/>
    <n v="40352.519999999997"/>
    <x v="2886"/>
    <n v="68766.39"/>
    <n v="4.8533E-2"/>
  </r>
  <r>
    <x v="128"/>
    <x v="1"/>
    <s v="Microsoft Corporation"/>
    <x v="0"/>
    <x v="1776"/>
    <n v="33305.74"/>
    <n v="32237.65"/>
    <x v="2887"/>
    <n v="99022.62"/>
    <n v="4.5456000000000003E-2"/>
  </r>
  <r>
    <x v="128"/>
    <x v="2"/>
    <s v="Alphabet Inc."/>
    <x v="0"/>
    <x v="2489"/>
    <n v="1791.04"/>
    <n v="2135.61"/>
    <x v="2888"/>
    <n v="-23968.29"/>
    <n v="2.2590000000000002E-3"/>
  </r>
  <r>
    <x v="128"/>
    <x v="3"/>
    <s v="Amazon.com, Inc."/>
    <x v="0"/>
    <x v="2490"/>
    <n v="3626.6"/>
    <n v="3270.97"/>
    <x v="2889"/>
    <n v="2421.84"/>
    <n v="3.39E-4"/>
  </r>
  <r>
    <x v="128"/>
    <x v="4"/>
    <s v="Tesla, Inc."/>
    <x v="0"/>
    <x v="2491"/>
    <n v="12758.4"/>
    <n v="12037.73"/>
    <x v="2890"/>
    <n v="52428.74"/>
    <n v="1.3318999999999999E-2"/>
  </r>
  <r>
    <x v="128"/>
    <x v="5"/>
    <s v="Meta Platforms, Inc."/>
    <x v="0"/>
    <x v="2492"/>
    <n v="27588.799999999999"/>
    <n v="28747.66"/>
    <x v="2891"/>
    <n v="-115167.51"/>
    <n v="4.3450999999999997E-2"/>
  </r>
  <r>
    <x v="128"/>
    <x v="6"/>
    <s v="NVIDIA Corporation"/>
    <x v="0"/>
    <x v="894"/>
    <n v="4477.0600000000004"/>
    <n v="4489.8500000000004"/>
    <x v="2892"/>
    <n v="-961.3"/>
    <n v="5.1320000000000003E-3"/>
  </r>
  <r>
    <x v="128"/>
    <x v="23"/>
    <s v="Visa Inc."/>
    <x v="0"/>
    <x v="2493"/>
    <n v="24219.96"/>
    <n v="26799.3"/>
    <x v="2893"/>
    <n v="-245527.37"/>
    <n v="3.8799E-2"/>
  </r>
  <r>
    <x v="128"/>
    <x v="8"/>
    <s v="Johnson &amp; Johnson"/>
    <x v="0"/>
    <x v="2494"/>
    <n v="12390.29"/>
    <n v="12806.3"/>
    <x v="2894"/>
    <n v="-8257.7999999999993"/>
    <n v="3.8660000000000001E-3"/>
  </r>
  <r>
    <x v="128"/>
    <x v="24"/>
    <s v="Procter &amp; Gamble Co."/>
    <x v="0"/>
    <x v="2495"/>
    <n v="38058.78"/>
    <n v="40245.370000000003"/>
    <x v="2895"/>
    <n v="-69686.62"/>
    <n v="1.9507E-2"/>
  </r>
  <r>
    <x v="128"/>
    <x v="9"/>
    <s v="The Walt Disney Company"/>
    <x v="0"/>
    <x v="2496"/>
    <n v="39955.56"/>
    <n v="35833.410000000003"/>
    <x v="2896"/>
    <n v="55071.92"/>
    <n v="7.2810000000000001E-3"/>
  </r>
  <r>
    <x v="128"/>
    <x v="10"/>
    <s v="Netflix, Inc."/>
    <x v="0"/>
    <x v="2497"/>
    <n v="37413.35"/>
    <n v="34788.65"/>
    <x v="2897"/>
    <n v="157324.51999999999"/>
    <n v="3.1713999999999999E-2"/>
  </r>
  <r>
    <x v="128"/>
    <x v="11"/>
    <s v="Euro / US Dollar"/>
    <x v="1"/>
    <x v="2498"/>
    <n v="15490.61"/>
    <n v="14497.71"/>
    <x v="2898"/>
    <n v="59147.05"/>
    <n v="1.3135000000000001E-2"/>
  </r>
  <r>
    <x v="128"/>
    <x v="12"/>
    <s v="British Pound / US Dollar"/>
    <x v="1"/>
    <x v="611"/>
    <n v="24726.69"/>
    <n v="19962.2"/>
    <x v="2899"/>
    <n v="386161.91"/>
    <n v="2.4607E-2"/>
  </r>
  <r>
    <x v="128"/>
    <x v="13"/>
    <s v="US Dollar / Japanese Yen"/>
    <x v="1"/>
    <x v="2499"/>
    <n v="26565.919999999998"/>
    <n v="24670.48"/>
    <x v="2900"/>
    <n v="46533.05"/>
    <n v="9.2110000000000004E-3"/>
  </r>
  <r>
    <x v="128"/>
    <x v="14"/>
    <s v="Australian Dollar / US Dollar"/>
    <x v="1"/>
    <x v="1670"/>
    <n v="40340.43"/>
    <n v="39251.730000000003"/>
    <x v="2901"/>
    <n v="51114.46"/>
    <n v="2.8028000000000001E-2"/>
  </r>
  <r>
    <x v="128"/>
    <x v="15"/>
    <s v="US Dollar / Canadian Dollar"/>
    <x v="1"/>
    <x v="2500"/>
    <n v="28851.75"/>
    <n v="30567.200000000001"/>
    <x v="2902"/>
    <n v="-29145.5"/>
    <n v="7.8989999999999998E-3"/>
  </r>
  <r>
    <x v="128"/>
    <x v="16"/>
    <s v="New Zealand Dollar / US Dollar"/>
    <x v="1"/>
    <x v="2501"/>
    <n v="5856.46"/>
    <n v="6157.13"/>
    <x v="2903"/>
    <n v="-10601.62"/>
    <n v="3.3019999999999998E-3"/>
  </r>
  <r>
    <x v="128"/>
    <x v="17"/>
    <s v="Swiss Franc / US Dollar"/>
    <x v="1"/>
    <x v="2502"/>
    <n v="13888.08"/>
    <n v="13584.39"/>
    <x v="2904"/>
    <n v="10261.69"/>
    <n v="6.9810000000000002E-3"/>
  </r>
  <r>
    <x v="128"/>
    <x v="18"/>
    <s v="Bitcoin"/>
    <x v="2"/>
    <x v="2446"/>
    <n v="49801.18"/>
    <n v="54778.67"/>
    <x v="2905"/>
    <n v="-483214.73"/>
    <n v="8.0879999999999994E-2"/>
  </r>
  <r>
    <x v="128"/>
    <x v="19"/>
    <s v="Ethereum"/>
    <x v="2"/>
    <x v="2503"/>
    <n v="40615.879999999997"/>
    <n v="34640.239999999998"/>
    <x v="2906"/>
    <n v="211955.95"/>
    <n v="1.8686999999999999E-2"/>
  </r>
  <r>
    <x v="128"/>
    <x v="20"/>
    <s v="Ripple"/>
    <x v="2"/>
    <x v="2504"/>
    <n v="23680.5"/>
    <n v="27869.42"/>
    <x v="2907"/>
    <n v="-287192.36"/>
    <n v="2.9059999999999999E-2"/>
  </r>
  <r>
    <x v="128"/>
    <x v="21"/>
    <s v="SPDR S&amp;P 500 ETF Trust"/>
    <x v="3"/>
    <x v="2505"/>
    <n v="44926.879999999997"/>
    <n v="53049.919999999998"/>
    <x v="2908"/>
    <n v="-812060.31"/>
    <n v="8.0658999999999995E-2"/>
  </r>
  <r>
    <x v="128"/>
    <x v="22"/>
    <s v="Invesco QQQ Trust"/>
    <x v="3"/>
    <x v="1373"/>
    <n v="33619.129999999997"/>
    <n v="38739.089999999997"/>
    <x v="2909"/>
    <n v="-303716.03000000003"/>
    <n v="3.4950000000000002E-2"/>
  </r>
  <r>
    <x v="129"/>
    <x v="0"/>
    <s v="Apple Inc."/>
    <x v="0"/>
    <x v="2506"/>
    <n v="11753.07"/>
    <n v="13751.68"/>
    <x v="2910"/>
    <n v="-86519.83"/>
    <n v="9.0539999999999995E-3"/>
  </r>
  <r>
    <x v="129"/>
    <x v="1"/>
    <s v="Microsoft Corporation"/>
    <x v="0"/>
    <x v="2507"/>
    <n v="48121.53"/>
    <n v="53972.65"/>
    <x v="2911"/>
    <n v="-457440.56"/>
    <n v="6.4175999999999997E-2"/>
  </r>
  <r>
    <x v="129"/>
    <x v="2"/>
    <s v="Alphabet Inc."/>
    <x v="0"/>
    <x v="1743"/>
    <n v="23362.38"/>
    <n v="23600.7"/>
    <x v="2912"/>
    <n v="-20903.05"/>
    <n v="3.1482999999999997E-2"/>
  </r>
  <r>
    <x v="129"/>
    <x v="3"/>
    <s v="Amazon.com, Inc."/>
    <x v="0"/>
    <x v="2508"/>
    <n v="42729.4"/>
    <n v="45918.62"/>
    <x v="2913"/>
    <n v="-117044.37"/>
    <n v="2.563E-2"/>
  </r>
  <r>
    <x v="129"/>
    <x v="5"/>
    <s v="Meta Platforms, Inc."/>
    <x v="0"/>
    <x v="2509"/>
    <n v="14996.59"/>
    <n v="13064.13"/>
    <x v="2914"/>
    <n v="151157.01999999999"/>
    <n v="1.5542E-2"/>
  </r>
  <r>
    <x v="129"/>
    <x v="6"/>
    <s v="NVIDIA Corporation"/>
    <x v="0"/>
    <x v="2510"/>
    <n v="17635.86"/>
    <n v="18417.47"/>
    <x v="2915"/>
    <n v="-46771.54"/>
    <n v="1.6761999999999999E-2"/>
  </r>
  <r>
    <x v="129"/>
    <x v="7"/>
    <s v="JPMorgan Chase &amp; Co."/>
    <x v="0"/>
    <x v="1315"/>
    <n v="49674.96"/>
    <n v="57735.81"/>
    <x v="2916"/>
    <n v="-463982.53"/>
    <n v="5.0543999999999999E-2"/>
  </r>
  <r>
    <x v="129"/>
    <x v="23"/>
    <s v="Visa Inc."/>
    <x v="0"/>
    <x v="2511"/>
    <n v="49069.11"/>
    <n v="58741.19"/>
    <x v="2917"/>
    <n v="-880739.6"/>
    <n v="8.1351999999999994E-2"/>
  </r>
  <r>
    <x v="129"/>
    <x v="8"/>
    <s v="Johnson &amp; Johnson"/>
    <x v="0"/>
    <x v="2512"/>
    <n v="10406.25"/>
    <n v="10329.959999999999"/>
    <x v="2918"/>
    <n v="4422.53"/>
    <n v="9.1079999999999998E-3"/>
  </r>
  <r>
    <x v="129"/>
    <x v="24"/>
    <s v="Procter &amp; Gamble Co."/>
    <x v="0"/>
    <x v="116"/>
    <n v="27503.65"/>
    <n v="30561.87"/>
    <x v="2919"/>
    <n v="-104346.47"/>
    <n v="1.5859000000000002E-2"/>
  </r>
  <r>
    <x v="129"/>
    <x v="9"/>
    <s v="The Walt Disney Company"/>
    <x v="0"/>
    <x v="2513"/>
    <n v="40704.78"/>
    <n v="39093.379999999997"/>
    <x v="2920"/>
    <n v="96152.24"/>
    <n v="3.5478000000000003E-2"/>
  </r>
  <r>
    <x v="129"/>
    <x v="10"/>
    <s v="Netflix, Inc."/>
    <x v="0"/>
    <x v="2514"/>
    <n v="38705.79"/>
    <n v="38876.51"/>
    <x v="2921"/>
    <n v="-5804.48"/>
    <n v="2.0102999999999999E-2"/>
  </r>
  <r>
    <x v="129"/>
    <x v="11"/>
    <s v="Euro / US Dollar"/>
    <x v="1"/>
    <x v="2515"/>
    <n v="41609.07"/>
    <n v="47611"/>
    <x v="2922"/>
    <n v="-330226.19"/>
    <n v="3.9841000000000001E-2"/>
  </r>
  <r>
    <x v="129"/>
    <x v="12"/>
    <s v="British Pound / US Dollar"/>
    <x v="1"/>
    <x v="2516"/>
    <n v="2619.42"/>
    <n v="2114.41"/>
    <x v="2923"/>
    <n v="32103.49"/>
    <n v="2.0439999999999998E-3"/>
  </r>
  <r>
    <x v="129"/>
    <x v="13"/>
    <s v="US Dollar / Japanese Yen"/>
    <x v="1"/>
    <x v="2517"/>
    <n v="15850.84"/>
    <n v="14078.09"/>
    <x v="2924"/>
    <n v="25758.06"/>
    <n v="3.1110000000000001E-3"/>
  </r>
  <r>
    <x v="129"/>
    <x v="14"/>
    <s v="Australian Dollar / US Dollar"/>
    <x v="1"/>
    <x v="2518"/>
    <n v="40227.599999999999"/>
    <n v="36194.42"/>
    <x v="2925"/>
    <n v="248201.9"/>
    <n v="3.3876999999999997E-2"/>
  </r>
  <r>
    <x v="129"/>
    <x v="15"/>
    <s v="US Dollar / Canadian Dollar"/>
    <x v="1"/>
    <x v="2519"/>
    <n v="1517.61"/>
    <n v="1567.65"/>
    <x v="2926"/>
    <n v="-1950.06"/>
    <n v="9.2900000000000003E-4"/>
  </r>
  <r>
    <x v="129"/>
    <x v="19"/>
    <s v="Ethereum"/>
    <x v="2"/>
    <x v="2520"/>
    <n v="48975.040000000001"/>
    <n v="51258.85"/>
    <x v="2927"/>
    <n v="-190858"/>
    <n v="6.5151000000000001E-2"/>
  </r>
  <r>
    <x v="129"/>
    <x v="20"/>
    <s v="Ripple"/>
    <x v="2"/>
    <x v="2279"/>
    <n v="34629.22"/>
    <n v="33609.129999999997"/>
    <x v="2928"/>
    <n v="31255.56"/>
    <n v="1.5661999999999999E-2"/>
  </r>
  <r>
    <x v="129"/>
    <x v="22"/>
    <s v="Invesco QQQ Trust"/>
    <x v="3"/>
    <x v="2521"/>
    <n v="47187.53"/>
    <n v="49287.32"/>
    <x v="2929"/>
    <n v="-32945.71"/>
    <n v="1.1761000000000001E-2"/>
  </r>
  <r>
    <x v="130"/>
    <x v="0"/>
    <s v="Apple Inc."/>
    <x v="0"/>
    <x v="2522"/>
    <n v="13716.02"/>
    <n v="16058.39"/>
    <x v="2930"/>
    <n v="-168088.47"/>
    <n v="1.7526E-2"/>
  </r>
  <r>
    <x v="130"/>
    <x v="1"/>
    <s v="Microsoft Corporation"/>
    <x v="0"/>
    <x v="2320"/>
    <n v="17509.88"/>
    <n v="19872.96"/>
    <x v="2931"/>
    <n v="-82944.11"/>
    <n v="1.0609E-2"/>
  </r>
  <r>
    <x v="130"/>
    <x v="2"/>
    <s v="Alphabet Inc."/>
    <x v="0"/>
    <x v="2523"/>
    <n v="36450.85"/>
    <n v="36334.589999999997"/>
    <x v="2932"/>
    <n v="1791.57"/>
    <n v="8.5159999999999993E-3"/>
  </r>
  <r>
    <x v="130"/>
    <x v="6"/>
    <s v="NVIDIA Corporation"/>
    <x v="0"/>
    <x v="2524"/>
    <n v="48972.87"/>
    <n v="56455.66"/>
    <x v="2933"/>
    <n v="-505088.33"/>
    <n v="5.7958000000000003E-2"/>
  </r>
  <r>
    <x v="130"/>
    <x v="23"/>
    <s v="Visa Inc."/>
    <x v="0"/>
    <x v="2525"/>
    <n v="18010.16"/>
    <n v="17811.38"/>
    <x v="2934"/>
    <n v="5148.3999999999996"/>
    <n v="7.0159999999999997E-3"/>
  </r>
  <r>
    <x v="130"/>
    <x v="8"/>
    <s v="Johnson &amp; Johnson"/>
    <x v="0"/>
    <x v="2526"/>
    <n v="4195.3500000000004"/>
    <n v="3419.64"/>
    <x v="2935"/>
    <n v="37699.51"/>
    <n v="2.5279999999999999E-3"/>
  </r>
  <r>
    <x v="130"/>
    <x v="24"/>
    <s v="Procter &amp; Gamble Co."/>
    <x v="0"/>
    <x v="2527"/>
    <n v="22449.91"/>
    <n v="22209.72"/>
    <x v="2936"/>
    <n v="1325.85"/>
    <n v="1.8649999999999999E-3"/>
  </r>
  <r>
    <x v="130"/>
    <x v="9"/>
    <s v="The Walt Disney Company"/>
    <x v="0"/>
    <x v="2528"/>
    <n v="24415.439999999999"/>
    <n v="26252.06"/>
    <x v="2937"/>
    <n v="-84815.11"/>
    <n v="1.8438E-2"/>
  </r>
  <r>
    <x v="130"/>
    <x v="10"/>
    <s v="Netflix, Inc."/>
    <x v="0"/>
    <x v="2529"/>
    <n v="7569.23"/>
    <n v="7152.56"/>
    <x v="2938"/>
    <n v="25512.7"/>
    <n v="6.6610000000000003E-3"/>
  </r>
  <r>
    <x v="130"/>
    <x v="11"/>
    <s v="Euro / US Dollar"/>
    <x v="1"/>
    <x v="365"/>
    <n v="44767.45"/>
    <n v="47952.57"/>
    <x v="2939"/>
    <n v="-224136.89"/>
    <n v="5.1322E-2"/>
  </r>
  <r>
    <x v="130"/>
    <x v="12"/>
    <s v="British Pound / US Dollar"/>
    <x v="1"/>
    <x v="2530"/>
    <n v="42371.39"/>
    <n v="50658.61"/>
    <x v="2940"/>
    <n v="-506680.63"/>
    <n v="4.7106000000000002E-2"/>
  </r>
  <r>
    <x v="130"/>
    <x v="13"/>
    <s v="US Dollar / Japanese Yen"/>
    <x v="1"/>
    <x v="2531"/>
    <n v="27976.44"/>
    <n v="22809.77"/>
    <x v="2941"/>
    <n v="32963.35"/>
    <n v="2.2130000000000001E-3"/>
  </r>
  <r>
    <x v="130"/>
    <x v="14"/>
    <s v="Australian Dollar / US Dollar"/>
    <x v="1"/>
    <x v="2532"/>
    <n v="3132.19"/>
    <n v="3635.26"/>
    <x v="2942"/>
    <n v="-14030.62"/>
    <n v="1.542E-3"/>
  </r>
  <r>
    <x v="130"/>
    <x v="15"/>
    <s v="US Dollar / Canadian Dollar"/>
    <x v="1"/>
    <x v="2533"/>
    <n v="49128.52"/>
    <n v="47278.720000000001"/>
    <x v="2943"/>
    <n v="81890.649999999994"/>
    <n v="3.1833E-2"/>
  </r>
  <r>
    <x v="130"/>
    <x v="16"/>
    <s v="New Zealand Dollar / US Dollar"/>
    <x v="1"/>
    <x v="2534"/>
    <n v="18798.32"/>
    <n v="18709.419999999998"/>
    <x v="2944"/>
    <n v="8728.2000000000007"/>
    <n v="2.7937E-2"/>
  </r>
  <r>
    <x v="130"/>
    <x v="17"/>
    <s v="Swiss Franc / US Dollar"/>
    <x v="1"/>
    <x v="2535"/>
    <n v="13426.23"/>
    <n v="14030.58"/>
    <x v="2945"/>
    <n v="-25249.74"/>
    <n v="8.9149999999999993E-3"/>
  </r>
  <r>
    <x v="130"/>
    <x v="18"/>
    <s v="Bitcoin"/>
    <x v="2"/>
    <x v="2149"/>
    <n v="31807.24"/>
    <n v="29103.72"/>
    <x v="2946"/>
    <n v="248453.49"/>
    <n v="4.0677999999999999E-2"/>
  </r>
  <r>
    <x v="130"/>
    <x v="19"/>
    <s v="Ethereum"/>
    <x v="2"/>
    <x v="2536"/>
    <n v="35580.949999999997"/>
    <n v="39978.199999999997"/>
    <x v="2947"/>
    <n v="-122595.33"/>
    <n v="1.6951999999999998E-2"/>
  </r>
  <r>
    <x v="130"/>
    <x v="20"/>
    <s v="Ripple"/>
    <x v="2"/>
    <x v="2537"/>
    <n v="30468.83"/>
    <n v="34766.03"/>
    <x v="2948"/>
    <n v="-310902.42"/>
    <n v="3.8255999999999998E-2"/>
  </r>
  <r>
    <x v="130"/>
    <x v="21"/>
    <s v="SPDR S&amp;P 500 ETF Trust"/>
    <x v="3"/>
    <x v="2538"/>
    <n v="30537.84"/>
    <n v="25052.5"/>
    <x v="2949"/>
    <n v="271030.65000000002"/>
    <n v="1.8825999999999999E-2"/>
  </r>
  <r>
    <x v="131"/>
    <x v="0"/>
    <s v="Apple Inc."/>
    <x v="0"/>
    <x v="2539"/>
    <n v="16402.060000000001"/>
    <n v="16342.63"/>
    <x v="2950"/>
    <n v="5534.12"/>
    <n v="2.3144999999999999E-2"/>
  </r>
  <r>
    <x v="131"/>
    <x v="1"/>
    <s v="Microsoft Corporation"/>
    <x v="0"/>
    <x v="2540"/>
    <n v="39207.17"/>
    <n v="38335.39"/>
    <x v="2951"/>
    <n v="45881.78"/>
    <n v="3.0686000000000001E-2"/>
  </r>
  <r>
    <x v="131"/>
    <x v="2"/>
    <s v="Alphabet Inc."/>
    <x v="0"/>
    <x v="2541"/>
    <n v="7866.91"/>
    <n v="7766.58"/>
    <x v="2952"/>
    <n v="2298.56"/>
    <n v="2.7060000000000001E-3"/>
  </r>
  <r>
    <x v="131"/>
    <x v="3"/>
    <s v="Amazon.com, Inc."/>
    <x v="0"/>
    <x v="2542"/>
    <n v="34587.54"/>
    <n v="39806.67"/>
    <x v="2953"/>
    <n v="-334650.62"/>
    <n v="3.8818999999999999E-2"/>
  </r>
  <r>
    <x v="131"/>
    <x v="4"/>
    <s v="Tesla, Inc."/>
    <x v="0"/>
    <x v="2543"/>
    <n v="31604.880000000001"/>
    <n v="25811.26"/>
    <x v="2954"/>
    <n v="300109.52"/>
    <n v="2.0334999999999999E-2"/>
  </r>
  <r>
    <x v="131"/>
    <x v="5"/>
    <s v="Meta Platforms, Inc."/>
    <x v="0"/>
    <x v="2544"/>
    <n v="7287.05"/>
    <n v="8086.59"/>
    <x v="2955"/>
    <n v="-57175.11"/>
    <n v="8.7950000000000007E-3"/>
  </r>
  <r>
    <x v="131"/>
    <x v="6"/>
    <s v="NVIDIA Corporation"/>
    <x v="0"/>
    <x v="2545"/>
    <n v="42541.54"/>
    <n v="44289.66"/>
    <x v="2956"/>
    <n v="-70134.570000000007"/>
    <n v="2.7025E-2"/>
  </r>
  <r>
    <x v="131"/>
    <x v="7"/>
    <s v="JPMorgan Chase &amp; Co."/>
    <x v="0"/>
    <x v="2546"/>
    <n v="30495"/>
    <n v="28019.75"/>
    <x v="2957"/>
    <n v="124579.33"/>
    <n v="2.1447999999999998E-2"/>
  </r>
  <r>
    <x v="131"/>
    <x v="23"/>
    <s v="Visa Inc."/>
    <x v="0"/>
    <x v="2547"/>
    <n v="48396.7"/>
    <n v="45491.82"/>
    <x v="2958"/>
    <n v="96616.31"/>
    <n v="2.3012000000000001E-2"/>
  </r>
  <r>
    <x v="131"/>
    <x v="8"/>
    <s v="Johnson &amp; Johnson"/>
    <x v="0"/>
    <x v="2548"/>
    <n v="5884.69"/>
    <n v="4782.43"/>
    <x v="2959"/>
    <n v="63302.79"/>
    <n v="4.1770000000000002E-3"/>
  </r>
  <r>
    <x v="131"/>
    <x v="24"/>
    <s v="Procter &amp; Gamble Co."/>
    <x v="0"/>
    <x v="1121"/>
    <n v="23956.58"/>
    <n v="23102.3"/>
    <x v="2960"/>
    <n v="48958.79"/>
    <n v="2.0136999999999999E-2"/>
  </r>
  <r>
    <x v="131"/>
    <x v="9"/>
    <s v="The Walt Disney Company "/>
    <x v="0"/>
    <x v="2374"/>
    <n v="31575.119999999999"/>
    <n v="28282.68"/>
    <x v="2961"/>
    <n v="178516.1"/>
    <n v="2.3323E-2"/>
  </r>
  <r>
    <x v="131"/>
    <x v="9"/>
    <s v="The Walt Disney Company "/>
    <x v="0"/>
    <x v="2374"/>
    <n v="31575.119999999999"/>
    <n v="28282.68"/>
    <x v="2961"/>
    <n v="178516.1"/>
    <n v="2.3323E-2"/>
  </r>
  <r>
    <x v="131"/>
    <x v="10"/>
    <s v="Netflix, Inc."/>
    <x v="0"/>
    <x v="641"/>
    <n v="12273.04"/>
    <n v="13917.83"/>
    <x v="2962"/>
    <n v="-129823.27"/>
    <n v="1.6708000000000001E-2"/>
  </r>
  <r>
    <x v="131"/>
    <x v="11"/>
    <s v="Euro / US Dollar"/>
    <x v="1"/>
    <x v="2549"/>
    <n v="36689.910000000003"/>
    <n v="38245.199999999997"/>
    <x v="2963"/>
    <n v="-54248.52"/>
    <n v="2.0289000000000001E-2"/>
  </r>
  <r>
    <x v="131"/>
    <x v="12"/>
    <s v="British Pound / US Dollar"/>
    <x v="1"/>
    <x v="914"/>
    <n v="7378.75"/>
    <n v="6463.51"/>
    <x v="2964"/>
    <n v="89446.41"/>
    <n v="9.6069999999999992E-3"/>
  </r>
  <r>
    <x v="131"/>
    <x v="13"/>
    <s v="US Dollar / Japanese Yen"/>
    <x v="1"/>
    <x v="2550"/>
    <n v="4981.79"/>
    <n v="5365.18"/>
    <x v="2965"/>
    <n v="-18916.46"/>
    <n v="4.0260000000000001E-3"/>
  </r>
  <r>
    <x v="131"/>
    <x v="14"/>
    <s v="Australian Dollar / US Dollar"/>
    <x v="1"/>
    <x v="2551"/>
    <n v="49260.09"/>
    <n v="42833.95"/>
    <x v="2966"/>
    <n v="354080.31"/>
    <n v="3.5895999999999997E-2"/>
  </r>
  <r>
    <x v="131"/>
    <x v="15"/>
    <s v="US Dollar / Canadian Dollar"/>
    <x v="1"/>
    <x v="1205"/>
    <n v="45405.48"/>
    <n v="37473.97"/>
    <x v="2967"/>
    <n v="419576.88"/>
    <n v="3.015E-2"/>
  </r>
  <r>
    <x v="131"/>
    <x v="16"/>
    <s v="New Zealand Dollar / US Dollar"/>
    <x v="1"/>
    <x v="2552"/>
    <n v="27305.66"/>
    <n v="22664.560000000001"/>
    <x v="2968"/>
    <n v="33462.33"/>
    <n v="2.4849999999999998E-3"/>
  </r>
  <r>
    <x v="131"/>
    <x v="18"/>
    <s v="Bitcoin"/>
    <x v="2"/>
    <x v="2553"/>
    <n v="40999.879999999997"/>
    <n v="48306.06"/>
    <x v="2969"/>
    <n v="-67436.039999999994"/>
    <n v="6.7809999999999997E-3"/>
  </r>
  <r>
    <x v="131"/>
    <x v="19"/>
    <s v="Ethereum"/>
    <x v="2"/>
    <x v="1477"/>
    <n v="3012.78"/>
    <n v="2530.69"/>
    <x v="2970"/>
    <n v="8614.9500000000007"/>
    <n v="6.8800000000000003E-4"/>
  </r>
  <r>
    <x v="131"/>
    <x v="21"/>
    <s v="SPDR S&amp;P 500 ETF Trust"/>
    <x v="3"/>
    <x v="2554"/>
    <n v="46099.89"/>
    <n v="41327.83"/>
    <x v="2971"/>
    <n v="175468.65"/>
    <n v="2.3112000000000001E-2"/>
  </r>
  <r>
    <x v="131"/>
    <x v="22"/>
    <s v="Invesco QQQ Trust"/>
    <x v="3"/>
    <x v="2555"/>
    <n v="47523.82"/>
    <n v="39890.18"/>
    <x v="2972"/>
    <n v="391071.38"/>
    <n v="3.1081000000000001E-2"/>
  </r>
  <r>
    <x v="132"/>
    <x v="0"/>
    <s v="Apple Inc."/>
    <x v="0"/>
    <x v="2556"/>
    <n v="24034.080000000002"/>
    <n v="25017.45"/>
    <x v="2973"/>
    <n v="-17759.66"/>
    <n v="6.8719999999999996E-3"/>
  </r>
  <r>
    <x v="132"/>
    <x v="2"/>
    <s v="Alphabet Inc."/>
    <x v="0"/>
    <x v="908"/>
    <n v="16616.009999999998"/>
    <n v="16277.18"/>
    <x v="2974"/>
    <n v="26286.43"/>
    <n v="1.9206000000000001E-2"/>
  </r>
  <r>
    <x v="132"/>
    <x v="3"/>
    <s v="Amazon.com, Inc."/>
    <x v="0"/>
    <x v="2557"/>
    <n v="33206.15"/>
    <n v="30558.94"/>
    <x v="2975"/>
    <n v="240313.72"/>
    <n v="4.2192E-2"/>
  </r>
  <r>
    <x v="132"/>
    <x v="5"/>
    <s v="Meta Platforms, Inc."/>
    <x v="0"/>
    <x v="812"/>
    <n v="26886.58"/>
    <n v="23860.560000000001"/>
    <x v="2976"/>
    <n v="132176.54999999999"/>
    <n v="1.5851000000000001E-2"/>
  </r>
  <r>
    <x v="132"/>
    <x v="6"/>
    <s v="NVIDIA Corporation"/>
    <x v="0"/>
    <x v="10"/>
    <n v="25059.63"/>
    <n v="24270.43"/>
    <x v="2977"/>
    <n v="35671.839999999997"/>
    <n v="1.6684999999999998E-2"/>
  </r>
  <r>
    <x v="132"/>
    <x v="7"/>
    <s v="JPMorgan Chase &amp; Co."/>
    <x v="0"/>
    <x v="2558"/>
    <n v="24540.81"/>
    <n v="28723.11"/>
    <x v="2978"/>
    <n v="-144916.69"/>
    <n v="1.5136999999999999E-2"/>
  </r>
  <r>
    <x v="132"/>
    <x v="23"/>
    <s v="Visa Inc."/>
    <x v="0"/>
    <x v="2559"/>
    <n v="41099.69"/>
    <n v="39662.69"/>
    <x v="2979"/>
    <n v="17718.21"/>
    <n v="7.4380000000000002E-3"/>
  </r>
  <r>
    <x v="132"/>
    <x v="8"/>
    <s v="Johnson &amp; Johnson"/>
    <x v="0"/>
    <x v="2560"/>
    <n v="29872.639999999999"/>
    <n v="29032.5"/>
    <x v="2980"/>
    <n v="4704.78"/>
    <n v="2.4729999999999999E-3"/>
  </r>
  <r>
    <x v="132"/>
    <x v="24"/>
    <s v="Procter &amp; Gamble Co."/>
    <x v="0"/>
    <x v="610"/>
    <n v="13452.92"/>
    <n v="12915.55"/>
    <x v="2981"/>
    <n v="29179.19"/>
    <n v="1.0666E-2"/>
  </r>
  <r>
    <x v="132"/>
    <x v="9"/>
    <s v="The Walt Disney Company"/>
    <x v="0"/>
    <x v="1406"/>
    <n v="6544.07"/>
    <n v="6976.54"/>
    <x v="2982"/>
    <n v="-35907.980000000003"/>
    <n v="8.8100000000000001E-3"/>
  </r>
  <r>
    <x v="132"/>
    <x v="10"/>
    <s v="Netflix, Inc."/>
    <x v="0"/>
    <x v="2561"/>
    <n v="18688.349999999999"/>
    <n v="20737.55"/>
    <x v="2983"/>
    <n v="-203342.12"/>
    <n v="3.1296999999999998E-2"/>
  </r>
  <r>
    <x v="132"/>
    <x v="11"/>
    <s v="Euro / US Dollar"/>
    <x v="1"/>
    <x v="2562"/>
    <n v="4678.46"/>
    <n v="4994.62"/>
    <x v="2984"/>
    <n v="-26023.13"/>
    <n v="6.2529999999999999E-3"/>
  </r>
  <r>
    <x v="132"/>
    <x v="12"/>
    <s v="British Pound / US Dollar"/>
    <x v="1"/>
    <x v="583"/>
    <n v="15519.37"/>
    <n v="15986.87"/>
    <x v="2985"/>
    <n v="-13763.2"/>
    <n v="7.1580000000000003E-3"/>
  </r>
  <r>
    <x v="132"/>
    <x v="13"/>
    <s v="US Dollar / Japanese Yen"/>
    <x v="1"/>
    <x v="2563"/>
    <n v="24527.43"/>
    <n v="27959.040000000001"/>
    <x v="2986"/>
    <n v="-179850.68"/>
    <n v="2.2286E-2"/>
  </r>
  <r>
    <x v="132"/>
    <x v="14"/>
    <s v="Australian Dollar / US Dollar"/>
    <x v="1"/>
    <x v="2564"/>
    <n v="36064.47"/>
    <n v="33804.839999999997"/>
    <x v="2987"/>
    <n v="129250.84"/>
    <n v="2.9409000000000001E-2"/>
  </r>
  <r>
    <x v="132"/>
    <x v="15"/>
    <s v="US Dollar / Canadian Dollar"/>
    <x v="1"/>
    <x v="2565"/>
    <n v="48113.79"/>
    <n v="57051.95"/>
    <x v="2988"/>
    <n v="-319092.31"/>
    <n v="3.0977000000000001E-2"/>
  </r>
  <r>
    <x v="132"/>
    <x v="16"/>
    <s v="New Zealand Dollar / US Dollar"/>
    <x v="1"/>
    <x v="568"/>
    <n v="12319.96"/>
    <n v="14617.38"/>
    <x v="2989"/>
    <n v="-210167.98"/>
    <n v="2.0337000000000001E-2"/>
  </r>
  <r>
    <x v="132"/>
    <x v="17"/>
    <s v="Swiss Franc / US Dollar"/>
    <x v="1"/>
    <x v="2566"/>
    <n v="17265.650000000001"/>
    <n v="16965.57"/>
    <x v="2990"/>
    <n v="21518.74"/>
    <n v="1.8502999999999999E-2"/>
  </r>
  <r>
    <x v="132"/>
    <x v="18"/>
    <s v="Bitcoin"/>
    <x v="2"/>
    <x v="2567"/>
    <n v="13106.17"/>
    <n v="13821.54"/>
    <x v="2991"/>
    <n v="-34459.370000000003"/>
    <n v="1.0126E-2"/>
  </r>
  <r>
    <x v="132"/>
    <x v="19"/>
    <s v="Ethereum"/>
    <x v="2"/>
    <x v="2568"/>
    <n v="528.41999999999996"/>
    <n v="518"/>
    <x v="2992"/>
    <n v="609.36"/>
    <n v="4.6099999999999998E-4"/>
  </r>
  <r>
    <x v="132"/>
    <x v="20"/>
    <s v="Ripple"/>
    <x v="2"/>
    <x v="375"/>
    <n v="12396.57"/>
    <n v="11797.92"/>
    <x v="2993"/>
    <n v="35919"/>
    <n v="1.0766E-2"/>
  </r>
  <r>
    <x v="132"/>
    <x v="21"/>
    <s v="SPDR S&amp;P 500 ETF Trust"/>
    <x v="3"/>
    <x v="2569"/>
    <n v="9013.1299999999992"/>
    <n v="9069.7999999999993"/>
    <x v="2994"/>
    <n v="-4948.99"/>
    <n v="1.2047E-2"/>
  </r>
  <r>
    <x v="132"/>
    <x v="22"/>
    <s v="Invesco QQQ Trust"/>
    <x v="3"/>
    <x v="795"/>
    <n v="49398.63"/>
    <n v="57149.04"/>
    <x v="2995"/>
    <n v="-233519.85"/>
    <n v="2.6187999999999999E-2"/>
  </r>
  <r>
    <x v="133"/>
    <x v="0"/>
    <s v="Apple Inc."/>
    <x v="0"/>
    <x v="2188"/>
    <n v="38613.18"/>
    <n v="37291.129999999997"/>
    <x v="2996"/>
    <n v="9981.48"/>
    <n v="4.2820000000000002E-3"/>
  </r>
  <r>
    <x v="133"/>
    <x v="2"/>
    <s v="Alphabet Inc."/>
    <x v="0"/>
    <x v="559"/>
    <n v="19684.62"/>
    <n v="20766.39"/>
    <x v="2997"/>
    <n v="-12743.25"/>
    <n v="3.7209999999999999E-3"/>
  </r>
  <r>
    <x v="133"/>
    <x v="3"/>
    <s v="Amazon.com, Inc."/>
    <x v="0"/>
    <x v="2570"/>
    <n v="2611.4299999999998"/>
    <n v="2149.98"/>
    <x v="2998"/>
    <n v="44899.08"/>
    <n v="3.1819999999999999E-3"/>
  </r>
  <r>
    <x v="133"/>
    <x v="4"/>
    <s v="Tesla, Inc."/>
    <x v="0"/>
    <x v="2571"/>
    <n v="8981.68"/>
    <n v="8102.81"/>
    <x v="2999"/>
    <n v="41447.51"/>
    <n v="5.8120000000000003E-3"/>
  </r>
  <r>
    <x v="133"/>
    <x v="5"/>
    <s v="Meta Platforms, Inc."/>
    <x v="0"/>
    <x v="2572"/>
    <n v="24564.61"/>
    <n v="24380.51"/>
    <x v="3000"/>
    <n v="5386.77"/>
    <n v="1.085E-2"/>
  </r>
  <r>
    <x v="133"/>
    <x v="6"/>
    <s v="NVIDIA Corporation"/>
    <x v="0"/>
    <x v="99"/>
    <n v="31023.42"/>
    <n v="32533.83"/>
    <x v="3001"/>
    <n v="-101076.64"/>
    <n v="3.3112000000000003E-2"/>
  </r>
  <r>
    <x v="133"/>
    <x v="7"/>
    <s v="JPMorgan Chase &amp; Co. "/>
    <x v="0"/>
    <x v="2573"/>
    <n v="11242.06"/>
    <n v="11273.28"/>
    <x v="3002"/>
    <n v="-1773.61"/>
    <n v="9.7400000000000004E-3"/>
  </r>
  <r>
    <x v="133"/>
    <x v="23"/>
    <s v="Visa Inc."/>
    <x v="0"/>
    <x v="2574"/>
    <n v="5250.9"/>
    <n v="5467.82"/>
    <x v="3003"/>
    <n v="-20000.02"/>
    <n v="7.6670000000000002E-3"/>
  </r>
  <r>
    <x v="133"/>
    <x v="8"/>
    <s v="Johnson &amp; Johnson"/>
    <x v="0"/>
    <x v="2575"/>
    <n v="11209.57"/>
    <n v="13277.44"/>
    <x v="3004"/>
    <n v="-75456.58"/>
    <n v="7.3689999999999997E-3"/>
  </r>
  <r>
    <x v="133"/>
    <x v="24"/>
    <s v="Procter &amp; Gamble Co."/>
    <x v="0"/>
    <x v="2576"/>
    <n v="3197.35"/>
    <n v="3621.76"/>
    <x v="3005"/>
    <n v="-17562.09"/>
    <n v="2.2790000000000002E-3"/>
  </r>
  <r>
    <x v="133"/>
    <x v="9"/>
    <s v="The Walt Disney Company "/>
    <x v="0"/>
    <x v="1056"/>
    <n v="15398.45"/>
    <n v="16080.95"/>
    <x v="3006"/>
    <n v="-37667.17"/>
    <n v="1.3498E-2"/>
  </r>
  <r>
    <x v="133"/>
    <x v="10"/>
    <s v="Netflix, Inc."/>
    <x v="0"/>
    <x v="2577"/>
    <n v="16292.85"/>
    <n v="16375.85"/>
    <x v="3007"/>
    <n v="-1402.7"/>
    <n v="4.2090000000000001E-3"/>
  </r>
  <r>
    <x v="133"/>
    <x v="11"/>
    <s v="Euro / US Dollar"/>
    <x v="1"/>
    <x v="196"/>
    <n v="29912.15"/>
    <n v="25970.98"/>
    <x v="3008"/>
    <n v="163125.03"/>
    <n v="1.6348999999999999E-2"/>
  </r>
  <r>
    <x v="133"/>
    <x v="12"/>
    <s v="British Pound / US Dollar"/>
    <x v="1"/>
    <x v="2578"/>
    <n v="8965.7199999999993"/>
    <n v="10439.07"/>
    <x v="3009"/>
    <n v="-115805.31"/>
    <n v="1.2479000000000001E-2"/>
  </r>
  <r>
    <x v="133"/>
    <x v="13"/>
    <s v="US Dollar / Japanese Yen"/>
    <x v="1"/>
    <x v="2579"/>
    <n v="32823.360000000001"/>
    <n v="32094.33"/>
    <x v="3010"/>
    <n v="12925.7"/>
    <n v="8.6540000000000002E-3"/>
  </r>
  <r>
    <x v="133"/>
    <x v="14"/>
    <s v="Australian Dollar / US Dollar"/>
    <x v="1"/>
    <x v="2580"/>
    <n v="18792.900000000001"/>
    <n v="17065.2"/>
    <x v="3011"/>
    <n v="124601.72"/>
    <n v="1.8717999999999999E-2"/>
  </r>
  <r>
    <x v="133"/>
    <x v="14"/>
    <s v="Australian Dollar / US Dollar"/>
    <x v="1"/>
    <x v="2580"/>
    <n v="18792.900000000001"/>
    <n v="17065.2"/>
    <x v="3011"/>
    <n v="124601.72"/>
    <n v="1.8717999999999999E-2"/>
  </r>
  <r>
    <x v="133"/>
    <x v="15"/>
    <s v="US Dollar / Canadian Dollar"/>
    <x v="1"/>
    <x v="2581"/>
    <n v="46610.879999999997"/>
    <n v="52738.879999999997"/>
    <x v="3012"/>
    <n v="-365228.79999999999"/>
    <n v="4.7805E-2"/>
  </r>
  <r>
    <x v="133"/>
    <x v="16"/>
    <s v="New Zealand Dollar / US Dollar"/>
    <x v="1"/>
    <x v="1454"/>
    <n v="2958.43"/>
    <n v="3164.23"/>
    <x v="3013"/>
    <n v="-13679.53"/>
    <n v="3.199E-3"/>
  </r>
  <r>
    <x v="133"/>
    <x v="17"/>
    <s v="Swiss Franc / US Dollar"/>
    <x v="1"/>
    <x v="2582"/>
    <n v="23853.56"/>
    <n v="24607.83"/>
    <x v="3014"/>
    <n v="-75230.89"/>
    <n v="3.7329000000000001E-2"/>
  </r>
  <r>
    <x v="133"/>
    <x v="18"/>
    <s v="Bitcoin"/>
    <x v="2"/>
    <x v="529"/>
    <n v="48432.11"/>
    <n v="52692.59"/>
    <x v="3015"/>
    <n v="-343565.11"/>
    <n v="6.4625000000000002E-2"/>
  </r>
  <r>
    <x v="133"/>
    <x v="19"/>
    <s v="Ethereum"/>
    <x v="2"/>
    <x v="2583"/>
    <n v="23082.67"/>
    <n v="22337.13"/>
    <x v="3016"/>
    <n v="52910.97"/>
    <n v="2.4109999999999999E-2"/>
  </r>
  <r>
    <x v="133"/>
    <x v="20"/>
    <s v="Ripple"/>
    <x v="2"/>
    <x v="2584"/>
    <n v="38230.42"/>
    <n v="35746.400000000001"/>
    <x v="3017"/>
    <n v="83413.39"/>
    <n v="1.8256000000000001E-2"/>
  </r>
  <r>
    <x v="133"/>
    <x v="21"/>
    <s v="SPDR S&amp;P 500 ETF Trust"/>
    <x v="3"/>
    <x v="2440"/>
    <n v="35138.71"/>
    <n v="29759.38"/>
    <x v="3018"/>
    <n v="244705.72"/>
    <n v="2.0589E-2"/>
  </r>
  <r>
    <x v="133"/>
    <x v="22"/>
    <s v="Invesco QQQ Trust"/>
    <x v="3"/>
    <x v="2585"/>
    <n v="41770.32"/>
    <n v="33628.33"/>
    <x v="3019"/>
    <n v="210633.28"/>
    <n v="1.3231E-2"/>
  </r>
  <r>
    <x v="134"/>
    <x v="0"/>
    <s v="Apple Inc."/>
    <x v="0"/>
    <x v="2586"/>
    <n v="10135.59"/>
    <n v="11897.37"/>
    <x v="3020"/>
    <n v="-33738.089999999997"/>
    <n v="3.4650000000000002E-3"/>
  </r>
  <r>
    <x v="134"/>
    <x v="1"/>
    <s v="Microsoft Corporation"/>
    <x v="0"/>
    <x v="2587"/>
    <n v="42371.27"/>
    <n v="41687.230000000003"/>
    <x v="3021"/>
    <n v="17730.32"/>
    <n v="1.6434000000000001E-2"/>
  </r>
  <r>
    <x v="134"/>
    <x v="4"/>
    <s v="Tesla, Inc."/>
    <x v="0"/>
    <x v="2588"/>
    <n v="12813.14"/>
    <n v="11361.65"/>
    <x v="3022"/>
    <n v="76856.399999999994"/>
    <n v="9.1500000000000001E-3"/>
  </r>
  <r>
    <x v="134"/>
    <x v="5"/>
    <s v="Meta Platforms, Inc."/>
    <x v="0"/>
    <x v="2589"/>
    <n v="11731.92"/>
    <n v="13480.96"/>
    <x v="3023"/>
    <n v="-164742.07999999999"/>
    <n v="1.9311999999999999E-2"/>
  </r>
  <r>
    <x v="134"/>
    <x v="6"/>
    <s v="NVIDIA Corporation"/>
    <x v="0"/>
    <x v="2590"/>
    <n v="42604.25"/>
    <n v="47748.49"/>
    <x v="3024"/>
    <n v="-511594.67"/>
    <n v="7.2220999999999994E-2"/>
  </r>
  <r>
    <x v="134"/>
    <x v="7"/>
    <s v="JPMorgan Chase &amp; Co."/>
    <x v="0"/>
    <x v="2591"/>
    <n v="26794.36"/>
    <n v="31148.92"/>
    <x v="3025"/>
    <n v="-136384.82"/>
    <n v="1.4838E-2"/>
  </r>
  <r>
    <x v="134"/>
    <x v="23"/>
    <s v="Visa Inc."/>
    <x v="0"/>
    <x v="2592"/>
    <n v="21018.62"/>
    <n v="19556.16"/>
    <x v="3026"/>
    <n v="69744.72"/>
    <n v="1.4184E-2"/>
  </r>
  <r>
    <x v="134"/>
    <x v="8"/>
    <s v="Johnson &amp; Johnson"/>
    <x v="0"/>
    <x v="2593"/>
    <n v="4307.91"/>
    <n v="3830.1"/>
    <x v="3027"/>
    <n v="47026.06"/>
    <n v="5.7330000000000002E-3"/>
  </r>
  <r>
    <x v="134"/>
    <x v="24"/>
    <s v="Procter &amp; Gamble Co."/>
    <x v="0"/>
    <x v="2594"/>
    <n v="22016.1"/>
    <n v="18036.990000000002"/>
    <x v="3028"/>
    <n v="124148.23"/>
    <n v="8.5590000000000006E-3"/>
  </r>
  <r>
    <x v="134"/>
    <x v="9"/>
    <s v="The Walt Disney Company"/>
    <x v="0"/>
    <x v="2595"/>
    <n v="45391.1"/>
    <n v="45291.49"/>
    <x v="3029"/>
    <n v="6329.22"/>
    <n v="4.3769000000000002E-2"/>
  </r>
  <r>
    <x v="134"/>
    <x v="10"/>
    <s v="Netflix, Inc."/>
    <x v="0"/>
    <x v="2596"/>
    <n v="31189.07"/>
    <n v="35479.32"/>
    <x v="3030"/>
    <n v="-43588.94"/>
    <n v="5.4819999999999999E-3"/>
  </r>
  <r>
    <x v="134"/>
    <x v="11"/>
    <s v="Euro / US Dollar"/>
    <x v="1"/>
    <x v="412"/>
    <n v="21343.51"/>
    <n v="23243.21"/>
    <x v="3031"/>
    <n v="-171295.95"/>
    <n v="3.1876000000000002E-2"/>
  </r>
  <r>
    <x v="134"/>
    <x v="12"/>
    <s v="British Pound / US Dollar"/>
    <x v="1"/>
    <x v="2597"/>
    <n v="1509.36"/>
    <n v="1654.49"/>
    <x v="3032"/>
    <n v="-8407.3799999999992"/>
    <n v="1.4580000000000001E-3"/>
  </r>
  <r>
    <x v="134"/>
    <x v="14"/>
    <s v="Australian Dollar / US Dollar"/>
    <x v="1"/>
    <x v="2598"/>
    <n v="21771.49"/>
    <n v="24150.47"/>
    <x v="3033"/>
    <n v="-138099.79"/>
    <n v="2.1322000000000001E-2"/>
  </r>
  <r>
    <x v="134"/>
    <x v="15"/>
    <s v="US Dollar / Canadian Dollar"/>
    <x v="1"/>
    <x v="2599"/>
    <n v="46611.54"/>
    <n v="40666.699999999997"/>
    <x v="3034"/>
    <n v="517617.22"/>
    <n v="5.3852999999999998E-2"/>
  </r>
  <r>
    <x v="134"/>
    <x v="16"/>
    <s v="New Zealand Dollar / US Dollar"/>
    <x v="1"/>
    <x v="2600"/>
    <n v="7263.25"/>
    <n v="8481.57"/>
    <x v="3035"/>
    <n v="-21588.63"/>
    <n v="2.2859999999999998E-3"/>
  </r>
  <r>
    <x v="134"/>
    <x v="17"/>
    <s v="Swiss Franc / US Dollar"/>
    <x v="1"/>
    <x v="2601"/>
    <n v="37074.92"/>
    <n v="33573.85"/>
    <x v="3036"/>
    <n v="264820.93"/>
    <n v="3.8623999999999999E-2"/>
  </r>
  <r>
    <x v="134"/>
    <x v="18"/>
    <s v="Bitcoin"/>
    <x v="2"/>
    <x v="144"/>
    <n v="13837.68"/>
    <n v="11621.73"/>
    <x v="3037"/>
    <n v="96415.98"/>
    <n v="7.6909999999999999E-3"/>
  </r>
  <r>
    <x v="134"/>
    <x v="19"/>
    <s v="Ethereum"/>
    <x v="2"/>
    <x v="2602"/>
    <n v="23538.21"/>
    <n v="18961.669999999998"/>
    <x v="3038"/>
    <n v="429416.75"/>
    <n v="2.7059E-2"/>
  </r>
  <r>
    <x v="134"/>
    <x v="20"/>
    <s v="Ripple"/>
    <x v="2"/>
    <x v="2603"/>
    <n v="12570.74"/>
    <n v="10784.41"/>
    <x v="3039"/>
    <n v="56233.67"/>
    <n v="5.1630000000000001E-3"/>
  </r>
  <r>
    <x v="134"/>
    <x v="20"/>
    <s v="Ripple"/>
    <x v="2"/>
    <x v="2603"/>
    <n v="12570.74"/>
    <n v="10784.41"/>
    <x v="3039"/>
    <n v="56233.67"/>
    <n v="5.1630000000000001E-3"/>
  </r>
  <r>
    <x v="134"/>
    <x v="21"/>
    <s v="SPDR S&amp;P 500 ETF Trust"/>
    <x v="3"/>
    <x v="2604"/>
    <n v="11150.09"/>
    <n v="9004.84"/>
    <x v="3040"/>
    <n v="50928.23"/>
    <n v="3.251E-3"/>
  </r>
  <r>
    <x v="134"/>
    <x v="22"/>
    <s v="Invesco QQQ Trust"/>
    <x v="3"/>
    <x v="2605"/>
    <n v="2102.52"/>
    <n v="2403.5300000000002"/>
    <x v="3041"/>
    <n v="-27021.67"/>
    <n v="3.2820000000000002E-3"/>
  </r>
  <r>
    <x v="135"/>
    <x v="0"/>
    <s v="Apple Inc."/>
    <x v="0"/>
    <x v="2552"/>
    <n v="21400.11"/>
    <n v="23563.03"/>
    <x v="3042"/>
    <n v="-15594.65"/>
    <n v="2.5839999999999999E-3"/>
  </r>
  <r>
    <x v="135"/>
    <x v="1"/>
    <s v="Microsoft Corporation"/>
    <x v="0"/>
    <x v="2606"/>
    <n v="20914.900000000001"/>
    <n v="23054.35"/>
    <x v="3043"/>
    <n v="-148178.31"/>
    <n v="2.4285000000000001E-2"/>
  </r>
  <r>
    <x v="135"/>
    <x v="2"/>
    <s v="Alphabet Inc."/>
    <x v="0"/>
    <x v="2607"/>
    <n v="37368.31"/>
    <n v="44665.67"/>
    <x v="3044"/>
    <n v="-688943.76"/>
    <n v="6.4134999999999998E-2"/>
  </r>
  <r>
    <x v="135"/>
    <x v="3"/>
    <s v="Amazon.com, Inc."/>
    <x v="0"/>
    <x v="2608"/>
    <n v="25476"/>
    <n v="27265.89"/>
    <x v="3045"/>
    <n v="-127637.06"/>
    <n v="2.9571E-2"/>
  </r>
  <r>
    <x v="135"/>
    <x v="4"/>
    <s v="Tesla, Inc."/>
    <x v="0"/>
    <x v="2609"/>
    <n v="16651.91"/>
    <n v="16691.060000000001"/>
    <x v="3046"/>
    <n v="-3807.34"/>
    <n v="2.4687000000000001E-2"/>
  </r>
  <r>
    <x v="135"/>
    <x v="5"/>
    <s v="Meta Platforms, Inc."/>
    <x v="0"/>
    <x v="2610"/>
    <n v="40056.58"/>
    <n v="37334.25"/>
    <x v="3047"/>
    <n v="171833.47"/>
    <n v="3.5840999999999998E-2"/>
  </r>
  <r>
    <x v="135"/>
    <x v="6"/>
    <s v="NVIDIA Corporation"/>
    <x v="0"/>
    <x v="2611"/>
    <n v="19184.79"/>
    <n v="22556.18"/>
    <x v="3048"/>
    <n v="-121808.32000000001"/>
    <n v="1.2395E-2"/>
  </r>
  <r>
    <x v="135"/>
    <x v="7"/>
    <s v="JPMorgan Chase &amp; Co."/>
    <x v="0"/>
    <x v="2612"/>
    <n v="34367.17"/>
    <n v="32808.879999999997"/>
    <x v="3049"/>
    <n v="94853.11"/>
    <n v="3.0374000000000002E-2"/>
  </r>
  <r>
    <x v="135"/>
    <x v="8"/>
    <s v="Johnson &amp; Johnson"/>
    <x v="0"/>
    <x v="2613"/>
    <n v="49996.51"/>
    <n v="47550.93"/>
    <x v="3050"/>
    <n v="147492.93"/>
    <n v="4.3616000000000002E-2"/>
  </r>
  <r>
    <x v="135"/>
    <x v="24"/>
    <s v="Procter &amp; Gamble Co."/>
    <x v="0"/>
    <x v="2614"/>
    <n v="18842.669999999998"/>
    <n v="17584.39"/>
    <x v="3051"/>
    <n v="7776.17"/>
    <n v="1.653E-3"/>
  </r>
  <r>
    <x v="135"/>
    <x v="9"/>
    <s v="The Walt Disney Company"/>
    <x v="0"/>
    <x v="530"/>
    <n v="26444.33"/>
    <n v="27654.97"/>
    <x v="3052"/>
    <n v="-25387.119999999999"/>
    <n v="8.8199999999999997E-3"/>
  </r>
  <r>
    <x v="135"/>
    <x v="10"/>
    <s v="Netflix, Inc."/>
    <x v="0"/>
    <x v="2615"/>
    <n v="44222.1"/>
    <n v="35441.81"/>
    <x v="3053"/>
    <n v="101148.94"/>
    <n v="6.2100000000000002E-3"/>
  </r>
  <r>
    <x v="135"/>
    <x v="11"/>
    <s v="Euro / US Dollar"/>
    <x v="1"/>
    <x v="607"/>
    <n v="49078.34"/>
    <n v="52265.39"/>
    <x v="3054"/>
    <n v="-212767.46"/>
    <n v="5.3067999999999997E-2"/>
  </r>
  <r>
    <x v="135"/>
    <x v="12"/>
    <s v="British Pound / US Dollar"/>
    <x v="1"/>
    <x v="2616"/>
    <n v="24727.66"/>
    <n v="24685.94"/>
    <x v="3055"/>
    <n v="3038.47"/>
    <n v="2.7344E-2"/>
  </r>
  <r>
    <x v="135"/>
    <x v="13"/>
    <s v="US Dollar / Japanese Yen"/>
    <x v="1"/>
    <x v="2617"/>
    <n v="25633.59"/>
    <n v="23552.54"/>
    <x v="3056"/>
    <n v="70589.22"/>
    <n v="1.2149999999999999E-2"/>
  </r>
  <r>
    <x v="135"/>
    <x v="15"/>
    <s v="US Dollar / Canadian Dollar"/>
    <x v="1"/>
    <x v="2618"/>
    <n v="6169.67"/>
    <n v="7316.05"/>
    <x v="3057"/>
    <n v="-30608.35"/>
    <n v="2.9710000000000001E-3"/>
  </r>
  <r>
    <x v="135"/>
    <x v="16"/>
    <s v="New Zealand Dollar / US Dollar"/>
    <x v="1"/>
    <x v="2619"/>
    <n v="37564.769999999997"/>
    <n v="34686.11"/>
    <x v="3058"/>
    <n v="136851.5"/>
    <n v="2.5079000000000001E-2"/>
  </r>
  <r>
    <x v="135"/>
    <x v="17"/>
    <s v="Swiss Franc / US Dollar "/>
    <x v="1"/>
    <x v="2620"/>
    <n v="10947.88"/>
    <n v="12511.39"/>
    <x v="3059"/>
    <n v="-11413.62"/>
    <n v="1.389E-3"/>
  </r>
  <r>
    <x v="135"/>
    <x v="18"/>
    <s v="Bitcoin"/>
    <x v="2"/>
    <x v="2621"/>
    <n v="2145.2600000000002"/>
    <n v="2551.63"/>
    <x v="3060"/>
    <n v="-5770.45"/>
    <n v="5.5099999999999995E-4"/>
  </r>
  <r>
    <x v="135"/>
    <x v="19"/>
    <s v="Ethereum"/>
    <x v="2"/>
    <x v="2622"/>
    <n v="3776.58"/>
    <n v="4022.06"/>
    <x v="3061"/>
    <n v="-16439.8"/>
    <n v="4.0969999999999999E-3"/>
  </r>
  <r>
    <x v="135"/>
    <x v="20"/>
    <s v="Ripple"/>
    <x v="2"/>
    <x v="480"/>
    <n v="13876.89"/>
    <n v="14521.5"/>
    <x v="3062"/>
    <n v="-59310.57"/>
    <n v="2.0320999999999999E-2"/>
  </r>
  <r>
    <x v="135"/>
    <x v="21"/>
    <s v="SPDR S&amp;P 500 ETF Trust"/>
    <x v="3"/>
    <x v="2623"/>
    <n v="34811.49"/>
    <n v="35805.83"/>
    <x v="3063"/>
    <n v="-39395.75"/>
    <n v="2.1576000000000001E-2"/>
  </r>
  <r>
    <x v="135"/>
    <x v="22"/>
    <s v="Invesco QQQ Trust"/>
    <x v="3"/>
    <x v="1066"/>
    <n v="20124.45"/>
    <n v="17608.84"/>
    <x v="3064"/>
    <n v="39344.14"/>
    <n v="4.189E-3"/>
  </r>
  <r>
    <x v="136"/>
    <x v="0"/>
    <s v="Apple Inc."/>
    <x v="0"/>
    <x v="2624"/>
    <n v="3749.42"/>
    <n v="4093.2"/>
    <x v="3065"/>
    <n v="-13579.31"/>
    <n v="2.4589999999999998E-3"/>
  </r>
  <r>
    <x v="136"/>
    <x v="1"/>
    <s v="Microsoft Corporation"/>
    <x v="0"/>
    <x v="2520"/>
    <n v="7508.49"/>
    <n v="8936.5"/>
    <x v="3066"/>
    <n v="-119338.8"/>
    <n v="1.1358E-2"/>
  </r>
  <r>
    <x v="136"/>
    <x v="2"/>
    <s v="Alphabet Inc."/>
    <x v="0"/>
    <x v="2625"/>
    <n v="11279.88"/>
    <n v="13446.97"/>
    <x v="3067"/>
    <n v="-174580.77"/>
    <n v="1.6476000000000001E-2"/>
  </r>
  <r>
    <x v="136"/>
    <x v="3"/>
    <s v="Amazon.com, Inc."/>
    <x v="0"/>
    <x v="2626"/>
    <n v="5116.54"/>
    <n v="4383.0600000000004"/>
    <x v="3068"/>
    <n v="42175.1"/>
    <n v="3.833E-3"/>
  </r>
  <r>
    <x v="136"/>
    <x v="4"/>
    <s v="Tesla, Inc."/>
    <x v="0"/>
    <x v="1710"/>
    <n v="11272.95"/>
    <n v="10171.24"/>
    <x v="3069"/>
    <n v="87310.52"/>
    <n v="1.226E-2"/>
  </r>
  <r>
    <x v="136"/>
    <x v="5"/>
    <s v="Meta Platforms, Inc."/>
    <x v="0"/>
    <x v="2627"/>
    <n v="2951.54"/>
    <n v="2953.91"/>
    <x v="3070"/>
    <n v="-156.59"/>
    <n v="2.9680000000000002E-3"/>
  </r>
  <r>
    <x v="136"/>
    <x v="6"/>
    <s v="NVIDIA Corporation"/>
    <x v="0"/>
    <x v="2628"/>
    <n v="20310.27"/>
    <n v="16376.77"/>
    <x v="3071"/>
    <n v="245371.73"/>
    <n v="1.5537E-2"/>
  </r>
  <r>
    <x v="136"/>
    <x v="7"/>
    <s v="JPMorgan Chase &amp; Co."/>
    <x v="0"/>
    <x v="1497"/>
    <n v="23084.61"/>
    <n v="24321.919999999998"/>
    <x v="3072"/>
    <n v="-101954.34"/>
    <n v="3.0481000000000001E-2"/>
  </r>
  <r>
    <x v="136"/>
    <x v="23"/>
    <s v="Visa Inc."/>
    <x v="0"/>
    <x v="2629"/>
    <n v="36673.760000000002"/>
    <n v="39224.32"/>
    <x v="3073"/>
    <n v="-253015.55"/>
    <n v="5.9179000000000002E-2"/>
  </r>
  <r>
    <x v="136"/>
    <x v="8"/>
    <s v="Johnson &amp; Johnson"/>
    <x v="0"/>
    <x v="2630"/>
    <n v="42268.92"/>
    <n v="49804.63"/>
    <x v="3074"/>
    <n v="-40165.33"/>
    <n v="4.0369999999999998E-3"/>
  </r>
  <r>
    <x v="136"/>
    <x v="24"/>
    <s v="Procter &amp; Gamble Co."/>
    <x v="0"/>
    <x v="2631"/>
    <n v="39264.04"/>
    <n v="42759.83"/>
    <x v="3075"/>
    <n v="-101342.95"/>
    <n v="1.8853000000000002E-2"/>
  </r>
  <r>
    <x v="136"/>
    <x v="10"/>
    <s v="Netflix, Inc."/>
    <x v="0"/>
    <x v="2632"/>
    <n v="45871.12"/>
    <n v="39178.18"/>
    <x v="3076"/>
    <n v="303524.83"/>
    <n v="2.7022000000000001E-2"/>
  </r>
  <r>
    <x v="136"/>
    <x v="11"/>
    <s v="Euro / US Dollar"/>
    <x v="1"/>
    <x v="2633"/>
    <n v="2853.19"/>
    <n v="2877.75"/>
    <x v="3077"/>
    <n v="-731.89"/>
    <n v="1.304E-3"/>
  </r>
  <r>
    <x v="136"/>
    <x v="12"/>
    <s v="British Pound / US Dollar"/>
    <x v="1"/>
    <x v="2634"/>
    <n v="8387.08"/>
    <n v="7927.49"/>
    <x v="3078"/>
    <n v="20980.28"/>
    <n v="5.5040000000000002E-3"/>
  </r>
  <r>
    <x v="136"/>
    <x v="13"/>
    <s v="US Dollar / Japanese Yen"/>
    <x v="1"/>
    <x v="2635"/>
    <n v="28808.36"/>
    <n v="26494.11"/>
    <x v="3079"/>
    <n v="17773.439999999999"/>
    <n v="3.0950000000000001E-3"/>
  </r>
  <r>
    <x v="136"/>
    <x v="14"/>
    <s v="Australian Dollar / US Dollar"/>
    <x v="1"/>
    <x v="2636"/>
    <n v="27694.400000000001"/>
    <n v="27091.9"/>
    <x v="3080"/>
    <n v="34746.18"/>
    <n v="2.3761999999999998E-2"/>
  </r>
  <r>
    <x v="136"/>
    <x v="15"/>
    <s v="US Dollar / Canadian Dollar"/>
    <x v="1"/>
    <x v="2637"/>
    <n v="8198.4500000000007"/>
    <n v="8477.34"/>
    <x v="3081"/>
    <n v="-26617.26"/>
    <n v="1.2305E-2"/>
  </r>
  <r>
    <x v="136"/>
    <x v="16"/>
    <s v="New Zealand Dollar / US Dollar"/>
    <x v="1"/>
    <x v="148"/>
    <n v="47122.95"/>
    <n v="46736.72"/>
    <x v="3082"/>
    <n v="16932.32"/>
    <n v="3.1161999999999999E-2"/>
  </r>
  <r>
    <x v="136"/>
    <x v="17"/>
    <s v="Swiss Franc / US Dollar"/>
    <x v="1"/>
    <x v="1936"/>
    <n v="49936.87"/>
    <n v="58778.39"/>
    <x v="3083"/>
    <n v="-589110.48"/>
    <n v="5.9565E-2"/>
  </r>
  <r>
    <x v="136"/>
    <x v="18"/>
    <s v="Bitcoin"/>
    <x v="2"/>
    <x v="2638"/>
    <n v="6007.9"/>
    <n v="5152.99"/>
    <x v="3084"/>
    <n v="46071.1"/>
    <n v="4.2230000000000002E-3"/>
  </r>
  <r>
    <x v="136"/>
    <x v="19"/>
    <s v="Ethereum"/>
    <x v="2"/>
    <x v="1952"/>
    <n v="46276.45"/>
    <n v="53107.3"/>
    <x v="3085"/>
    <n v="-154650.44"/>
    <n v="1.8287000000000001E-2"/>
  </r>
  <r>
    <x v="136"/>
    <x v="20"/>
    <s v="Ripple"/>
    <x v="2"/>
    <x v="2639"/>
    <n v="9300.1"/>
    <n v="10625.36"/>
    <x v="3086"/>
    <n v="-104695.54"/>
    <n v="1.2766E-2"/>
  </r>
  <r>
    <x v="136"/>
    <x v="21"/>
    <s v="SPDR S&amp;P 500 ETF Trust"/>
    <x v="3"/>
    <x v="2640"/>
    <n v="11264.51"/>
    <n v="9250.7800000000007"/>
    <x v="3087"/>
    <n v="138383.53"/>
    <n v="9.6690000000000005E-3"/>
  </r>
  <r>
    <x v="137"/>
    <x v="0"/>
    <s v="Apple Inc."/>
    <x v="0"/>
    <x v="2641"/>
    <n v="15340.64"/>
    <n v="18017.32"/>
    <x v="3088"/>
    <n v="-245103.59"/>
    <n v="2.5092E-2"/>
  </r>
  <r>
    <x v="137"/>
    <x v="1"/>
    <s v="Microsoft Corporation"/>
    <x v="0"/>
    <x v="2642"/>
    <n v="15273.33"/>
    <n v="12930.07"/>
    <x v="3089"/>
    <n v="134667.15"/>
    <n v="1.1302E-2"/>
  </r>
  <r>
    <x v="137"/>
    <x v="2"/>
    <s v="Alphabet Inc."/>
    <x v="0"/>
    <x v="2643"/>
    <n v="36848.36"/>
    <n v="32818.339999999997"/>
    <x v="3090"/>
    <n v="164545.72"/>
    <n v="2.0379999999999999E-2"/>
  </r>
  <r>
    <x v="137"/>
    <x v="3"/>
    <s v="Amazon.com, Inc."/>
    <x v="0"/>
    <x v="2644"/>
    <n v="2033.7"/>
    <n v="1959.73"/>
    <x v="3091"/>
    <n v="5055.1099999999997"/>
    <n v="2.0370000000000002E-3"/>
  </r>
  <r>
    <x v="137"/>
    <x v="4"/>
    <s v="Tesla, Inc."/>
    <x v="0"/>
    <x v="2645"/>
    <n v="42799.12"/>
    <n v="36812.6"/>
    <x v="3092"/>
    <n v="324708.84000000003"/>
    <n v="3.0367999999999999E-2"/>
  </r>
  <r>
    <x v="137"/>
    <x v="6"/>
    <s v="NVIDIA Corporation"/>
    <x v="0"/>
    <x v="2646"/>
    <n v="2282.0500000000002"/>
    <n v="2024.5"/>
    <x v="3093"/>
    <n v="7389.11"/>
    <n v="8.83E-4"/>
  </r>
  <r>
    <x v="137"/>
    <x v="7"/>
    <s v="JPMorgan Chase &amp; Co."/>
    <x v="0"/>
    <x v="2647"/>
    <n v="6234.27"/>
    <n v="5258.36"/>
    <x v="3094"/>
    <n v="18122.650000000001"/>
    <n v="1.485E-3"/>
  </r>
  <r>
    <x v="137"/>
    <x v="23"/>
    <s v="Visa Inc."/>
    <x v="0"/>
    <x v="2648"/>
    <n v="15615.55"/>
    <n v="14244.95"/>
    <x v="3095"/>
    <n v="102287.88"/>
    <n v="1.6168999999999999E-2"/>
  </r>
  <r>
    <x v="137"/>
    <x v="8"/>
    <s v="Johnson &amp; Johnson"/>
    <x v="0"/>
    <x v="2649"/>
    <n v="26698.92"/>
    <n v="27686.28"/>
    <x v="3096"/>
    <n v="-42120.78"/>
    <n v="1.7963E-2"/>
  </r>
  <r>
    <x v="137"/>
    <x v="24"/>
    <s v="Procter &amp; Gamble Co."/>
    <x v="0"/>
    <x v="2650"/>
    <n v="14924.7"/>
    <n v="15927.02"/>
    <x v="3097"/>
    <n v="-9331.6"/>
    <n v="2.2550000000000001E-3"/>
  </r>
  <r>
    <x v="137"/>
    <x v="9"/>
    <s v="The Walt Disney Company"/>
    <x v="0"/>
    <x v="2651"/>
    <n v="44855.27"/>
    <n v="45003.39"/>
    <x v="3098"/>
    <n v="-14024"/>
    <n v="6.4804E-2"/>
  </r>
  <r>
    <x v="137"/>
    <x v="11"/>
    <s v="Euro / US Dollar"/>
    <x v="1"/>
    <x v="2652"/>
    <n v="25823.64"/>
    <n v="22621.360000000001"/>
    <x v="3099"/>
    <n v="225792.76"/>
    <n v="2.4258999999999999E-2"/>
  </r>
  <r>
    <x v="137"/>
    <x v="11"/>
    <s v="Euro / US Dollar"/>
    <x v="1"/>
    <x v="2652"/>
    <n v="25823.64"/>
    <n v="22621.360000000001"/>
    <x v="3099"/>
    <n v="225792.76"/>
    <n v="2.4258999999999999E-2"/>
  </r>
  <r>
    <x v="137"/>
    <x v="12"/>
    <s v="British Pound / US Dollar"/>
    <x v="1"/>
    <x v="1820"/>
    <n v="26242.37"/>
    <n v="28745.22"/>
    <x v="3100"/>
    <n v="-226057.41"/>
    <n v="3.9487000000000001E-2"/>
  </r>
  <r>
    <x v="137"/>
    <x v="13"/>
    <s v="US Dollar / Japanese Yen"/>
    <x v="1"/>
    <x v="812"/>
    <n v="40498.31"/>
    <n v="35694.639999999999"/>
    <x v="3101"/>
    <n v="209824.31"/>
    <n v="2.3713000000000001E-2"/>
  </r>
  <r>
    <x v="137"/>
    <x v="14"/>
    <s v="Australian Dollar / US Dollar"/>
    <x v="1"/>
    <x v="2653"/>
    <n v="44905.69"/>
    <n v="47764.61"/>
    <x v="3102"/>
    <n v="-113098.88"/>
    <n v="2.8738E-2"/>
  </r>
  <r>
    <x v="137"/>
    <x v="15"/>
    <s v="US Dollar / Canadian Dollar"/>
    <x v="1"/>
    <x v="2654"/>
    <n v="15559.21"/>
    <n v="18135"/>
    <x v="3103"/>
    <n v="-72663.039999999994"/>
    <n v="7.7809999999999997E-3"/>
  </r>
  <r>
    <x v="137"/>
    <x v="17"/>
    <s v="Swiss Franc / US Dollar"/>
    <x v="1"/>
    <x v="2655"/>
    <n v="32413.01"/>
    <n v="30195.119999999999"/>
    <x v="3104"/>
    <n v="57731.68"/>
    <n v="1.1953999999999999E-2"/>
  </r>
  <r>
    <x v="137"/>
    <x v="18"/>
    <s v="Bitcoin"/>
    <x v="2"/>
    <x v="1400"/>
    <n v="4838.3599999999997"/>
    <n v="4694.5600000000004"/>
    <x v="3105"/>
    <n v="13764.54"/>
    <n v="6.8339999999999998E-3"/>
  </r>
  <r>
    <x v="137"/>
    <x v="19"/>
    <s v="Ethereum"/>
    <x v="2"/>
    <x v="2656"/>
    <n v="31624.32"/>
    <n v="35599.11"/>
    <x v="3106"/>
    <n v="-185503.45"/>
    <n v="2.5267999999999999E-2"/>
  </r>
  <r>
    <x v="137"/>
    <x v="20"/>
    <s v="Ripple"/>
    <x v="2"/>
    <x v="2657"/>
    <n v="19452.36"/>
    <n v="19861.18"/>
    <x v="3107"/>
    <n v="-33797.15"/>
    <n v="2.4972000000000001E-2"/>
  </r>
  <r>
    <x v="137"/>
    <x v="21"/>
    <s v="SPDR S&amp;P 500 ETF Trust"/>
    <x v="3"/>
    <x v="2658"/>
    <n v="14756.8"/>
    <n v="12426.37"/>
    <x v="3108"/>
    <n v="11838.58"/>
    <n v="9.6000000000000002E-4"/>
  </r>
  <r>
    <x v="137"/>
    <x v="22"/>
    <s v="Invesco QQQ Trust"/>
    <x v="3"/>
    <x v="2659"/>
    <n v="40817.599999999999"/>
    <n v="41544.78"/>
    <x v="3109"/>
    <n v="-16470.63"/>
    <n v="1.4311000000000001E-2"/>
  </r>
  <r>
    <x v="138"/>
    <x v="0"/>
    <s v="Apple Inc."/>
    <x v="0"/>
    <x v="2660"/>
    <n v="37908.68"/>
    <n v="39595.17"/>
    <x v="3110"/>
    <n v="-75082.53"/>
    <n v="2.681E-2"/>
  </r>
  <r>
    <x v="138"/>
    <x v="1"/>
    <s v="Microsoft Corporation"/>
    <x v="0"/>
    <x v="2661"/>
    <n v="20655.98"/>
    <n v="21059.02"/>
    <x v="3111"/>
    <n v="-4864.6899999999996"/>
    <n v="3.8660000000000001E-3"/>
  </r>
  <r>
    <x v="138"/>
    <x v="2"/>
    <s v="Alphabet Inc."/>
    <x v="0"/>
    <x v="2662"/>
    <n v="43034.45"/>
    <n v="39115.879999999997"/>
    <x v="3112"/>
    <n v="51450.82"/>
    <n v="7.8110000000000002E-3"/>
  </r>
  <r>
    <x v="138"/>
    <x v="3"/>
    <s v="Amazon.com, Inc."/>
    <x v="0"/>
    <x v="2663"/>
    <n v="3704.05"/>
    <n v="4404.8"/>
    <x v="3113"/>
    <n v="-19060.400000000001"/>
    <n v="1.8220000000000001E-3"/>
  </r>
  <r>
    <x v="138"/>
    <x v="5"/>
    <s v="Meta Platforms, Inc."/>
    <x v="0"/>
    <x v="2664"/>
    <n v="39478.35"/>
    <n v="40863.480000000003"/>
    <x v="3114"/>
    <n v="-88232.78"/>
    <n v="3.9588999999999999E-2"/>
  </r>
  <r>
    <x v="138"/>
    <x v="6"/>
    <s v="NVIDIA Corporation"/>
    <x v="0"/>
    <x v="2665"/>
    <n v="11155.22"/>
    <n v="12459.46"/>
    <x v="3115"/>
    <n v="-42674.73"/>
    <n v="6.1999999999999998E-3"/>
  </r>
  <r>
    <x v="138"/>
    <x v="23"/>
    <s v="Visa Inc."/>
    <x v="0"/>
    <x v="584"/>
    <n v="25131.87"/>
    <n v="26384.9"/>
    <x v="3116"/>
    <n v="-92611.45"/>
    <n v="2.9659000000000001E-2"/>
  </r>
  <r>
    <x v="138"/>
    <x v="8"/>
    <s v="Johnson &amp; Johnson "/>
    <x v="0"/>
    <x v="2666"/>
    <n v="44369.8"/>
    <n v="42657.73"/>
    <x v="3117"/>
    <n v="15528.47"/>
    <n v="5.8840000000000003E-3"/>
  </r>
  <r>
    <x v="138"/>
    <x v="24"/>
    <s v="Procter &amp; Gamble Co."/>
    <x v="0"/>
    <x v="2013"/>
    <n v="37415.79"/>
    <n v="29980.29"/>
    <x v="3118"/>
    <n v="387092.13"/>
    <n v="2.3737999999999999E-2"/>
  </r>
  <r>
    <x v="138"/>
    <x v="9"/>
    <s v="The Walt Disney Company"/>
    <x v="0"/>
    <x v="2077"/>
    <n v="20248.240000000002"/>
    <n v="22506.42"/>
    <x v="3119"/>
    <n v="-22197.91"/>
    <n v="3.3649999999999999E-3"/>
  </r>
  <r>
    <x v="138"/>
    <x v="10"/>
    <s v="Netflix, Inc."/>
    <x v="0"/>
    <x v="2667"/>
    <n v="20305.63"/>
    <n v="22778.91"/>
    <x v="3120"/>
    <n v="-115873.17"/>
    <n v="1.6230999999999999E-2"/>
  </r>
  <r>
    <x v="138"/>
    <x v="11"/>
    <s v="Euro / US Dollar"/>
    <x v="1"/>
    <x v="2668"/>
    <n v="40847.68"/>
    <n v="46841"/>
    <x v="3121"/>
    <n v="-540177.93000000005"/>
    <n v="6.4209000000000002E-2"/>
  </r>
  <r>
    <x v="138"/>
    <x v="12"/>
    <s v="British Pound / US Dollar"/>
    <x v="1"/>
    <x v="2669"/>
    <n v="1089.44"/>
    <n v="956.25"/>
    <x v="3122"/>
    <n v="2951.49"/>
    <n v="3.2200000000000002E-4"/>
  </r>
  <r>
    <x v="138"/>
    <x v="13"/>
    <s v="US Dollar / Japanese Yen"/>
    <x v="1"/>
    <x v="2670"/>
    <n v="42750.07"/>
    <n v="46612.800000000003"/>
    <x v="3123"/>
    <n v="-277730.28999999998"/>
    <n v="5.0972000000000003E-2"/>
  </r>
  <r>
    <x v="138"/>
    <x v="14"/>
    <s v="Australian Dollar / US Dollar"/>
    <x v="1"/>
    <x v="2671"/>
    <n v="26331.61"/>
    <n v="23804.84"/>
    <x v="3124"/>
    <n v="237718.52"/>
    <n v="3.4061000000000001E-2"/>
  </r>
  <r>
    <x v="138"/>
    <x v="15"/>
    <s v="US Dollar / Canadian Dollar"/>
    <x v="1"/>
    <x v="278"/>
    <n v="30374.23"/>
    <n v="34981.08"/>
    <x v="3125"/>
    <n v="-347955.38"/>
    <n v="4.0183999999999997E-2"/>
  </r>
  <r>
    <x v="138"/>
    <x v="16"/>
    <s v="New Zealand Dollar / US Dollar"/>
    <x v="1"/>
    <x v="1007"/>
    <n v="41573.33"/>
    <n v="43346.99"/>
    <x v="3126"/>
    <n v="-63390.61"/>
    <n v="2.3562E-2"/>
  </r>
  <r>
    <x v="138"/>
    <x v="17"/>
    <s v="Swiss Franc / US Dollar"/>
    <x v="1"/>
    <x v="2672"/>
    <n v="32038.94"/>
    <n v="37692.53"/>
    <x v="3127"/>
    <n v="-59080.02"/>
    <n v="5.9909999999999998E-3"/>
  </r>
  <r>
    <x v="138"/>
    <x v="18"/>
    <s v="Bitcoin"/>
    <x v="2"/>
    <x v="2016"/>
    <n v="24294.38"/>
    <n v="24131.86"/>
    <x v="3128"/>
    <n v="4457.92"/>
    <n v="1.0067E-2"/>
  </r>
  <r>
    <x v="138"/>
    <x v="19"/>
    <s v="Ethereum"/>
    <x v="2"/>
    <x v="2365"/>
    <n v="23982.41"/>
    <n v="23674.62"/>
    <x v="3129"/>
    <n v="19126.07"/>
    <n v="2.2374999999999999E-2"/>
  </r>
  <r>
    <x v="138"/>
    <x v="20"/>
    <s v="Ripple"/>
    <x v="2"/>
    <x v="2673"/>
    <n v="46130.63"/>
    <n v="46833.53"/>
    <x v="3130"/>
    <n v="-48254.09"/>
    <n v="4.8898999999999998E-2"/>
  </r>
  <r>
    <x v="138"/>
    <x v="21"/>
    <s v="SPDR S&amp;P 500 ETF Trust"/>
    <x v="3"/>
    <x v="2674"/>
    <n v="6071.69"/>
    <n v="6496.93"/>
    <x v="3131"/>
    <n v="-13390.81"/>
    <n v="3.1120000000000002E-3"/>
  </r>
  <r>
    <x v="138"/>
    <x v="22"/>
    <s v="Invesco QQQ Trust"/>
    <x v="3"/>
    <x v="1648"/>
    <n v="21205.34"/>
    <n v="21755.360000000001"/>
    <x v="3132"/>
    <n v="-27776.01"/>
    <n v="1.6709000000000002E-2"/>
  </r>
  <r>
    <x v="139"/>
    <x v="0"/>
    <s v="Apple Inc."/>
    <x v="0"/>
    <x v="2675"/>
    <n v="39501.879999999997"/>
    <n v="35716.21"/>
    <x v="3133"/>
    <n v="265981.17"/>
    <n v="3.8165999999999999E-2"/>
  </r>
  <r>
    <x v="139"/>
    <x v="1"/>
    <s v="Microsoft Corporation"/>
    <x v="0"/>
    <x v="1209"/>
    <n v="23014.14"/>
    <n v="24387.9"/>
    <x v="3134"/>
    <n v="-50458.2"/>
    <n v="1.3624000000000001E-2"/>
  </r>
  <r>
    <x v="139"/>
    <x v="2"/>
    <s v="Alphabet Inc."/>
    <x v="0"/>
    <x v="849"/>
    <n v="22452.720000000001"/>
    <n v="19474.05"/>
    <x v="3135"/>
    <n v="16948.63"/>
    <n v="1.6850000000000001E-3"/>
  </r>
  <r>
    <x v="139"/>
    <x v="4"/>
    <s v="Tesla, Inc."/>
    <x v="0"/>
    <x v="2676"/>
    <n v="49256.71"/>
    <n v="47162.11"/>
    <x v="3136"/>
    <n v="135415.89000000001"/>
    <n v="4.6372999999999998E-2"/>
  </r>
  <r>
    <x v="139"/>
    <x v="5"/>
    <s v="Meta Platforms, Inc."/>
    <x v="0"/>
    <x v="1190"/>
    <n v="49121.53"/>
    <n v="54578.080000000002"/>
    <x v="3137"/>
    <n v="-74973"/>
    <n v="1.1405E-2"/>
  </r>
  <r>
    <x v="139"/>
    <x v="6"/>
    <s v="NVIDIA Corporation"/>
    <x v="0"/>
    <x v="1577"/>
    <n v="28094.21"/>
    <n v="24808.65"/>
    <x v="3138"/>
    <n v="87100.2"/>
    <n v="1.0003E-2"/>
  </r>
  <r>
    <x v="139"/>
    <x v="7"/>
    <s v="JPMorgan Chase &amp; Co."/>
    <x v="0"/>
    <x v="2677"/>
    <n v="12658.18"/>
    <n v="12134.17"/>
    <x v="3139"/>
    <n v="3977.24"/>
    <n v="1.4009999999999999E-3"/>
  </r>
  <r>
    <x v="139"/>
    <x v="23"/>
    <s v="Visa Inc."/>
    <x v="0"/>
    <x v="2678"/>
    <n v="28166.03"/>
    <n v="26323.8"/>
    <x v="3140"/>
    <n v="54143.14"/>
    <n v="1.1767E-2"/>
  </r>
  <r>
    <x v="139"/>
    <x v="9"/>
    <s v="The Walt Disney Company"/>
    <x v="0"/>
    <x v="2679"/>
    <n v="13633.75"/>
    <n v="16103.66"/>
    <x v="3141"/>
    <n v="-15782.72"/>
    <n v="1.565E-3"/>
  </r>
  <r>
    <x v="139"/>
    <x v="10"/>
    <s v="Netflix, Inc."/>
    <x v="0"/>
    <x v="2413"/>
    <n v="8744.2199999999993"/>
    <n v="8566.07"/>
    <x v="3142"/>
    <n v="11920.02"/>
    <n v="8.7170000000000008E-3"/>
  </r>
  <r>
    <x v="139"/>
    <x v="11"/>
    <s v="Euro / US Dollar"/>
    <x v="1"/>
    <x v="1169"/>
    <n v="7751.31"/>
    <n v="6491.5"/>
    <x v="3143"/>
    <n v="43488.639999999999"/>
    <n v="3.408E-3"/>
  </r>
  <r>
    <x v="139"/>
    <x v="12"/>
    <s v="British Pound / US Dollar"/>
    <x v="1"/>
    <x v="2680"/>
    <n v="45698.39"/>
    <n v="50658.13"/>
    <x v="3144"/>
    <n v="-421181.12"/>
    <n v="6.5426999999999999E-2"/>
  </r>
  <r>
    <x v="139"/>
    <x v="13"/>
    <s v="US Dollar / Japanese Yen"/>
    <x v="1"/>
    <x v="2061"/>
    <n v="9046.31"/>
    <n v="8713.19"/>
    <x v="3145"/>
    <n v="9440.6200000000008"/>
    <n v="3.7559999999999998E-3"/>
  </r>
  <r>
    <x v="139"/>
    <x v="14"/>
    <s v="Australian Dollar / US Dollar"/>
    <x v="1"/>
    <x v="2681"/>
    <n v="3096.52"/>
    <n v="3419.6"/>
    <x v="3146"/>
    <n v="-21843.439999999999"/>
    <n v="3.516E-3"/>
  </r>
  <r>
    <x v="139"/>
    <x v="15"/>
    <s v="US Dollar / Canadian Dollar"/>
    <x v="1"/>
    <x v="2682"/>
    <n v="30890.26"/>
    <n v="33427.72"/>
    <x v="3147"/>
    <n v="-194369.44"/>
    <n v="3.8943999999999999E-2"/>
  </r>
  <r>
    <x v="139"/>
    <x v="16"/>
    <s v="New Zealand Dollar / US Dollar"/>
    <x v="1"/>
    <x v="2683"/>
    <n v="31486.92"/>
    <n v="37330.9"/>
    <x v="3148"/>
    <n v="-129268.84"/>
    <n v="1.2559000000000001E-2"/>
  </r>
  <r>
    <x v="139"/>
    <x v="17"/>
    <s v="Swiss Franc / US Dollar"/>
    <x v="1"/>
    <x v="2684"/>
    <n v="39112.9"/>
    <n v="46921.73"/>
    <x v="3149"/>
    <n v="-601826.53"/>
    <n v="5.5E-2"/>
  </r>
  <r>
    <x v="139"/>
    <x v="18"/>
    <s v="Bitcoin"/>
    <x v="2"/>
    <x v="2685"/>
    <n v="43474.77"/>
    <n v="40297.49"/>
    <x v="3150"/>
    <n v="42512.01"/>
    <n v="8.2000000000000007E-3"/>
  </r>
  <r>
    <x v="139"/>
    <x v="19"/>
    <s v="Ethereum"/>
    <x v="2"/>
    <x v="977"/>
    <n v="3922.43"/>
    <n v="3231.23"/>
    <x v="3151"/>
    <n v="50236.42"/>
    <n v="3.5720000000000001E-3"/>
  </r>
  <r>
    <x v="139"/>
    <x v="20"/>
    <s v="Ripple"/>
    <x v="2"/>
    <x v="1324"/>
    <n v="16423.240000000002"/>
    <n v="18332.759999999998"/>
    <x v="3152"/>
    <n v="-89289.16"/>
    <n v="1.3037999999999999E-2"/>
  </r>
  <r>
    <x v="139"/>
    <x v="22"/>
    <s v="Invesco QQQ Trust"/>
    <x v="3"/>
    <x v="2686"/>
    <n v="28018.84"/>
    <n v="25137.79"/>
    <x v="3153"/>
    <n v="276004.59000000003"/>
    <n v="3.6625999999999999E-2"/>
  </r>
  <r>
    <x v="140"/>
    <x v="0"/>
    <s v="Apple Inc."/>
    <x v="0"/>
    <x v="798"/>
    <n v="31145.31"/>
    <n v="35878.550000000003"/>
    <x v="3154"/>
    <n v="-107397.22"/>
    <n v="1.2381E-2"/>
  </r>
  <r>
    <x v="140"/>
    <x v="1"/>
    <s v="Microsoft Corporation"/>
    <x v="0"/>
    <x v="2687"/>
    <n v="15090.64"/>
    <n v="15077.52"/>
    <x v="3155"/>
    <n v="1172.53"/>
    <n v="2.0493999999999998E-2"/>
  </r>
  <r>
    <x v="140"/>
    <x v="2"/>
    <s v="Alphabet Inc."/>
    <x v="0"/>
    <x v="1590"/>
    <n v="3600.58"/>
    <n v="3713.43"/>
    <x v="3156"/>
    <n v="-3665.37"/>
    <n v="1.8339999999999999E-3"/>
  </r>
  <r>
    <x v="140"/>
    <x v="3"/>
    <s v="Amazon.com, Inc."/>
    <x v="0"/>
    <x v="1727"/>
    <n v="33949.07"/>
    <n v="34843.5"/>
    <x v="3157"/>
    <n v="-77153.53"/>
    <n v="4.5712000000000003E-2"/>
  </r>
  <r>
    <x v="140"/>
    <x v="4"/>
    <s v="Tesla, Inc."/>
    <x v="0"/>
    <x v="2688"/>
    <n v="18081.060000000001"/>
    <n v="19118.47"/>
    <x v="3158"/>
    <n v="-47783.1"/>
    <n v="1.3393E-2"/>
  </r>
  <r>
    <x v="140"/>
    <x v="5"/>
    <s v="Meta Platforms, Inc."/>
    <x v="0"/>
    <x v="926"/>
    <n v="33472.33"/>
    <n v="35867.81"/>
    <x v="3159"/>
    <n v="-107461.23"/>
    <n v="2.4472000000000001E-2"/>
  </r>
  <r>
    <x v="140"/>
    <x v="7"/>
    <s v="JPMorgan Chase &amp; Co."/>
    <x v="0"/>
    <x v="1770"/>
    <n v="2368.85"/>
    <n v="2333.52"/>
    <x v="3160"/>
    <n v="2141.35"/>
    <n v="2.1510000000000001E-3"/>
  </r>
  <r>
    <x v="140"/>
    <x v="23"/>
    <s v="Visa Inc."/>
    <x v="0"/>
    <x v="2689"/>
    <n v="31463.45"/>
    <n v="28385.07"/>
    <x v="3161"/>
    <n v="58981.760000000002"/>
    <n v="8.2719999999999998E-3"/>
  </r>
  <r>
    <x v="140"/>
    <x v="8"/>
    <s v="Johnson &amp; Johnson"/>
    <x v="0"/>
    <x v="2690"/>
    <n v="3397.02"/>
    <n v="2796.32"/>
    <x v="3162"/>
    <n v="3027.53"/>
    <n v="2.14E-4"/>
  </r>
  <r>
    <x v="140"/>
    <x v="24"/>
    <s v="Procter &amp; Gamble Co."/>
    <x v="0"/>
    <x v="454"/>
    <n v="21689.16"/>
    <n v="25843.05"/>
    <x v="3163"/>
    <n v="-70242.28"/>
    <n v="6.646E-3"/>
  </r>
  <r>
    <x v="140"/>
    <x v="9"/>
    <s v="The Walt Disney Company "/>
    <x v="0"/>
    <x v="2691"/>
    <n v="18346.12"/>
    <n v="21932.04"/>
    <x v="3164"/>
    <n v="-134328.56"/>
    <n v="1.2494999999999999E-2"/>
  </r>
  <r>
    <x v="140"/>
    <x v="10"/>
    <s v="Netflix, Inc."/>
    <x v="0"/>
    <x v="1436"/>
    <n v="43292.33"/>
    <n v="38464.480000000003"/>
    <x v="3165"/>
    <n v="60879.19"/>
    <n v="7.3769999999999999E-3"/>
  </r>
  <r>
    <x v="140"/>
    <x v="12"/>
    <s v="British Pound / US Dollar"/>
    <x v="1"/>
    <x v="2692"/>
    <n v="41842.07"/>
    <n v="37693.57"/>
    <x v="3166"/>
    <n v="139265.14000000001"/>
    <n v="1.9245000000000002E-2"/>
  </r>
  <r>
    <x v="140"/>
    <x v="13"/>
    <s v="US Dollar / Japanese Yen"/>
    <x v="1"/>
    <x v="2693"/>
    <n v="30935.56"/>
    <n v="25644.34"/>
    <x v="3167"/>
    <n v="293715.62"/>
    <n v="2.1649999999999999E-2"/>
  </r>
  <r>
    <x v="140"/>
    <x v="14"/>
    <s v="Australian Dollar / US Dollar"/>
    <x v="1"/>
    <x v="2694"/>
    <n v="2343.4299999999998"/>
    <n v="1972.92"/>
    <x v="3168"/>
    <n v="20615.18"/>
    <n v="1.67E-3"/>
  </r>
  <r>
    <x v="140"/>
    <x v="15"/>
    <s v="US Dollar / Canadian Dollar"/>
    <x v="1"/>
    <x v="2695"/>
    <n v="18245.72"/>
    <n v="18921.29"/>
    <x v="3169"/>
    <n v="-32548.959999999999"/>
    <n v="1.3865000000000001E-2"/>
  </r>
  <r>
    <x v="140"/>
    <x v="16"/>
    <s v="New Zealand Dollar / US Dollar"/>
    <x v="1"/>
    <x v="2696"/>
    <n v="30168.11"/>
    <n v="25137.49"/>
    <x v="3170"/>
    <n v="258926.01"/>
    <n v="1.9678000000000001E-2"/>
  </r>
  <r>
    <x v="140"/>
    <x v="19"/>
    <s v="Ethereum"/>
    <x v="2"/>
    <x v="2697"/>
    <n v="40251.07"/>
    <n v="44918.62"/>
    <x v="3171"/>
    <n v="-296529.45"/>
    <n v="4.3402000000000003E-2"/>
  </r>
  <r>
    <x v="140"/>
    <x v="20"/>
    <s v="Ripple"/>
    <x v="2"/>
    <x v="1702"/>
    <n v="40463.75"/>
    <n v="40576.36"/>
    <x v="3172"/>
    <n v="-2621.56"/>
    <n v="1.4367E-2"/>
  </r>
  <r>
    <x v="140"/>
    <x v="21"/>
    <s v="SPDR S&amp;P 500 ETF Trust"/>
    <x v="3"/>
    <x v="2698"/>
    <n v="45902.87"/>
    <n v="46883.17"/>
    <x v="3173"/>
    <n v="-93001.06"/>
    <n v="6.7646999999999999E-2"/>
  </r>
  <r>
    <x v="140"/>
    <x v="22"/>
    <s v="Invesco QQQ Trust"/>
    <x v="3"/>
    <x v="2699"/>
    <n v="25115.84"/>
    <n v="23132.54"/>
    <x v="3174"/>
    <n v="155332.06"/>
    <n v="2.7555E-2"/>
  </r>
  <r>
    <x v="141"/>
    <x v="0"/>
    <s v="Apple Inc."/>
    <x v="0"/>
    <x v="21"/>
    <n v="20245.36"/>
    <n v="17052.29"/>
    <x v="3175"/>
    <n v="48438.87"/>
    <n v="3.934E-3"/>
  </r>
  <r>
    <x v="141"/>
    <x v="1"/>
    <s v="Microsoft Corporation"/>
    <x v="0"/>
    <x v="2700"/>
    <n v="16704.61"/>
    <n v="19591.91"/>
    <x v="3176"/>
    <n v="-49748.18"/>
    <n v="5.1339999999999997E-3"/>
  </r>
  <r>
    <x v="141"/>
    <x v="2"/>
    <s v="Alphabet Inc."/>
    <x v="0"/>
    <x v="2701"/>
    <n v="49605.09"/>
    <n v="56182.09"/>
    <x v="3177"/>
    <n v="-204150.08"/>
    <n v="2.6523000000000001E-2"/>
  </r>
  <r>
    <x v="141"/>
    <x v="3"/>
    <s v="Amazon.com, Inc."/>
    <x v="0"/>
    <x v="2702"/>
    <n v="17152.75"/>
    <n v="15900.66"/>
    <x v="3178"/>
    <n v="122479.44"/>
    <n v="2.3656E-2"/>
  </r>
  <r>
    <x v="141"/>
    <x v="5"/>
    <s v="Meta Platforms, Inc."/>
    <x v="0"/>
    <x v="2703"/>
    <n v="44094.62"/>
    <n v="41500.76"/>
    <x v="3179"/>
    <n v="191504.68"/>
    <n v="4.6600000000000003E-2"/>
  </r>
  <r>
    <x v="141"/>
    <x v="6"/>
    <s v="NVIDIA Corporation"/>
    <x v="0"/>
    <x v="2704"/>
    <n v="31565.89"/>
    <n v="28062.080000000002"/>
    <x v="3180"/>
    <n v="259982.7"/>
    <n v="3.1668000000000002E-2"/>
  </r>
  <r>
    <x v="141"/>
    <x v="7"/>
    <s v="JPMorgan Chase &amp; Co."/>
    <x v="0"/>
    <x v="1506"/>
    <n v="48833.78"/>
    <n v="45797.68"/>
    <x v="3181"/>
    <n v="200473.68"/>
    <n v="4.5991999999999998E-2"/>
  </r>
  <r>
    <x v="141"/>
    <x v="8"/>
    <s v="Johnson &amp; Johnson"/>
    <x v="0"/>
    <x v="2705"/>
    <n v="45430.63"/>
    <n v="36829.919999999998"/>
    <x v="3182"/>
    <n v="719793.42"/>
    <n v="4.6878999999999997E-2"/>
  </r>
  <r>
    <x v="141"/>
    <x v="24"/>
    <s v="Procter &amp; Gamble Co."/>
    <x v="0"/>
    <x v="2706"/>
    <n v="21767.23"/>
    <n v="17946.97"/>
    <x v="3183"/>
    <n v="109717.87"/>
    <n v="7.8390000000000005E-3"/>
  </r>
  <r>
    <x v="141"/>
    <x v="9"/>
    <s v="The Walt Disney Company"/>
    <x v="0"/>
    <x v="2707"/>
    <n v="35197.519999999997"/>
    <n v="34687.360000000001"/>
    <x v="3184"/>
    <n v="15182.36"/>
    <n v="1.5699999999999999E-2"/>
  </r>
  <r>
    <x v="141"/>
    <x v="11"/>
    <s v="Euro / US Dollar"/>
    <x v="1"/>
    <x v="1012"/>
    <n v="15622.22"/>
    <n v="14152.56"/>
    <x v="3185"/>
    <n v="13006.49"/>
    <n v="1.905E-3"/>
  </r>
  <r>
    <x v="141"/>
    <x v="12"/>
    <s v="British Pound / US Dollar"/>
    <x v="1"/>
    <x v="857"/>
    <n v="42072.27"/>
    <n v="48997.97"/>
    <x v="3186"/>
    <n v="-540273.86"/>
    <n v="5.8133999999999998E-2"/>
  </r>
  <r>
    <x v="141"/>
    <x v="13"/>
    <s v="US Dollar / Japanese Yen"/>
    <x v="1"/>
    <x v="2708"/>
    <n v="17066.98"/>
    <n v="14896.78"/>
    <x v="3187"/>
    <n v="107251.28"/>
    <n v="1.1197E-2"/>
  </r>
  <r>
    <x v="141"/>
    <x v="14"/>
    <s v="Australian Dollar / US Dollar"/>
    <x v="1"/>
    <x v="592"/>
    <n v="23079.52"/>
    <n v="20748.830000000002"/>
    <x v="3188"/>
    <n v="93740.35"/>
    <n v="1.2692E-2"/>
  </r>
  <r>
    <x v="141"/>
    <x v="15"/>
    <s v="US Dollar / Canadian Dollar"/>
    <x v="1"/>
    <x v="2709"/>
    <n v="44232.959999999999"/>
    <n v="39983.35"/>
    <x v="3189"/>
    <n v="164332.42000000001"/>
    <n v="2.3515000000000001E-2"/>
  </r>
  <r>
    <x v="141"/>
    <x v="16"/>
    <s v="New Zealand Dollar / US Dollar"/>
    <x v="1"/>
    <x v="2710"/>
    <n v="22817.73"/>
    <n v="18678.25"/>
    <x v="3190"/>
    <n v="67473.52"/>
    <n v="4.6299999999999996E-3"/>
  </r>
  <r>
    <x v="141"/>
    <x v="17"/>
    <s v="Swiss Franc / US Dollar"/>
    <x v="1"/>
    <x v="2711"/>
    <n v="47674.57"/>
    <n v="52574.63"/>
    <x v="3191"/>
    <n v="-158075.94"/>
    <n v="2.5794999999999998E-2"/>
  </r>
  <r>
    <x v="141"/>
    <x v="18"/>
    <s v="Bitcoin"/>
    <x v="2"/>
    <x v="2712"/>
    <n v="5349.49"/>
    <n v="4840.32"/>
    <x v="3192"/>
    <n v="17607.099999999999"/>
    <n v="2.5460000000000001E-3"/>
  </r>
  <r>
    <x v="141"/>
    <x v="19"/>
    <s v="Ethereum"/>
    <x v="2"/>
    <x v="2713"/>
    <n v="3993.35"/>
    <n v="3465.3"/>
    <x v="3193"/>
    <n v="36778.68"/>
    <n v="3.6709999999999998E-3"/>
  </r>
  <r>
    <x v="141"/>
    <x v="20"/>
    <s v="Ripple"/>
    <x v="2"/>
    <x v="2714"/>
    <n v="23751.8"/>
    <n v="20288.43"/>
    <x v="3194"/>
    <n v="61613.35"/>
    <n v="5.489E-3"/>
  </r>
  <r>
    <x v="141"/>
    <x v="20"/>
    <s v="Ripple"/>
    <x v="2"/>
    <x v="2714"/>
    <n v="23751.8"/>
    <n v="20288.43"/>
    <x v="3194"/>
    <n v="61613.35"/>
    <n v="5.489E-3"/>
  </r>
  <r>
    <x v="141"/>
    <x v="21"/>
    <s v="SPDR S&amp;P 500 ETF Trust"/>
    <x v="3"/>
    <x v="2715"/>
    <n v="34063.81"/>
    <n v="31090.5"/>
    <x v="3195"/>
    <n v="181698.97"/>
    <n v="2.8896000000000002E-2"/>
  </r>
  <r>
    <x v="142"/>
    <x v="0"/>
    <s v="Apple Inc."/>
    <x v="0"/>
    <x v="615"/>
    <n v="12270.35"/>
    <n v="11881.54"/>
    <x v="3196"/>
    <n v="27597.73"/>
    <n v="1.2827E-2"/>
  </r>
  <r>
    <x v="142"/>
    <x v="1"/>
    <s v="Microsoft Corporation"/>
    <x v="0"/>
    <x v="2716"/>
    <n v="8937.41"/>
    <n v="8630.16"/>
    <x v="3197"/>
    <n v="10882.8"/>
    <n v="4.6490000000000004E-3"/>
  </r>
  <r>
    <x v="142"/>
    <x v="2"/>
    <s v="Alphabet Inc."/>
    <x v="0"/>
    <x v="1552"/>
    <n v="22.54"/>
    <n v="21.03"/>
    <x v="3198"/>
    <n v="107.83"/>
    <n v="2.3E-5"/>
  </r>
  <r>
    <x v="142"/>
    <x v="4"/>
    <s v="Tesla, Inc."/>
    <x v="0"/>
    <x v="2717"/>
    <n v="35386.050000000003"/>
    <n v="34924.29"/>
    <x v="3199"/>
    <n v="11303.88"/>
    <n v="1.3003000000000001E-2"/>
  </r>
  <r>
    <x v="142"/>
    <x v="5"/>
    <s v="Meta Platforms, Inc."/>
    <x v="0"/>
    <x v="2718"/>
    <n v="41922.769999999997"/>
    <n v="44923.85"/>
    <x v="3200"/>
    <n v="-141981.09"/>
    <n v="3.2323999999999999E-2"/>
  </r>
  <r>
    <x v="142"/>
    <x v="6"/>
    <s v="NVIDIA Corporation"/>
    <x v="0"/>
    <x v="2719"/>
    <n v="16619.990000000002"/>
    <n v="18407.71"/>
    <x v="3201"/>
    <n v="-78391.520000000004"/>
    <n v="1.2276E-2"/>
  </r>
  <r>
    <x v="142"/>
    <x v="7"/>
    <s v="JPMorgan Chase &amp; Co."/>
    <x v="0"/>
    <x v="2321"/>
    <n v="16203.76"/>
    <n v="16910.29"/>
    <x v="3202"/>
    <n v="-21612.75"/>
    <n v="7.8670000000000007E-3"/>
  </r>
  <r>
    <x v="142"/>
    <x v="23"/>
    <s v="Visa Inc."/>
    <x v="0"/>
    <x v="2469"/>
    <n v="25782.65"/>
    <n v="22905.98"/>
    <x v="3203"/>
    <n v="54973.16"/>
    <n v="6.6569999999999997E-3"/>
  </r>
  <r>
    <x v="142"/>
    <x v="8"/>
    <s v="Johnson &amp; Johnson"/>
    <x v="0"/>
    <x v="2720"/>
    <n v="18296.61"/>
    <n v="14773.05"/>
    <x v="3204"/>
    <n v="203415.12"/>
    <n v="1.2971E-2"/>
  </r>
  <r>
    <x v="142"/>
    <x v="24"/>
    <s v="Procter &amp; Gamble Co."/>
    <x v="0"/>
    <x v="681"/>
    <n v="14896.85"/>
    <n v="14471.37"/>
    <x v="3205"/>
    <n v="39918.53"/>
    <n v="2.0649000000000001E-2"/>
  </r>
  <r>
    <x v="142"/>
    <x v="9"/>
    <s v="The Walt Disney Company"/>
    <x v="0"/>
    <x v="2721"/>
    <n v="42543.46"/>
    <n v="49727.14"/>
    <x v="3206"/>
    <n v="-223484.28"/>
    <n v="2.3528E-2"/>
  </r>
  <r>
    <x v="142"/>
    <x v="10"/>
    <s v="Netflix, Inc."/>
    <x v="0"/>
    <x v="1629"/>
    <n v="13537.08"/>
    <n v="12223.79"/>
    <x v="3207"/>
    <n v="98720.01"/>
    <n v="1.3975E-2"/>
  </r>
  <r>
    <x v="142"/>
    <x v="12"/>
    <s v="British Pound / US Dollar"/>
    <x v="1"/>
    <x v="2722"/>
    <n v="48221.81"/>
    <n v="51261.64"/>
    <x v="3208"/>
    <n v="-264738.78999999998"/>
    <n v="6.7899000000000001E-2"/>
  </r>
  <r>
    <x v="142"/>
    <x v="13"/>
    <s v="US Dollar / Japanese Yen"/>
    <x v="1"/>
    <x v="1792"/>
    <n v="21094.98"/>
    <n v="17082.64"/>
    <x v="3209"/>
    <n v="352925.43"/>
    <n v="2.2852999999999998E-2"/>
  </r>
  <r>
    <x v="142"/>
    <x v="14"/>
    <s v="Australian Dollar / US Dollar"/>
    <x v="1"/>
    <x v="2723"/>
    <n v="7634.22"/>
    <n v="8256.31"/>
    <x v="3210"/>
    <n v="-25580.34"/>
    <n v="5.1630000000000001E-3"/>
  </r>
  <r>
    <x v="142"/>
    <x v="15"/>
    <s v="US Dollar / Canadian Dollar"/>
    <x v="1"/>
    <x v="1541"/>
    <n v="44815.81"/>
    <n v="43892.11"/>
    <x v="3211"/>
    <n v="8110.09"/>
    <n v="5.8609999999999999E-3"/>
  </r>
  <r>
    <x v="142"/>
    <x v="16"/>
    <s v="New Zealand Dollar / US Dollar"/>
    <x v="1"/>
    <x v="2724"/>
    <n v="23970.639999999999"/>
    <n v="21946.03"/>
    <x v="3212"/>
    <n v="65374.66"/>
    <n v="1.0777999999999999E-2"/>
  </r>
  <r>
    <x v="142"/>
    <x v="18"/>
    <s v="Bitcoin"/>
    <x v="2"/>
    <x v="2725"/>
    <n v="44471.06"/>
    <n v="37971.43"/>
    <x v="3213"/>
    <n v="538819.32999999996"/>
    <n v="4.7875000000000001E-2"/>
  </r>
  <r>
    <x v="142"/>
    <x v="19"/>
    <s v="Ethereum"/>
    <x v="2"/>
    <x v="2726"/>
    <n v="27772.2"/>
    <n v="29466.080000000002"/>
    <x v="3214"/>
    <n v="-78104.81"/>
    <n v="2.0663999999999998E-2"/>
  </r>
  <r>
    <x v="142"/>
    <x v="22"/>
    <s v="Invesco QQQ Trust"/>
    <x v="3"/>
    <x v="2727"/>
    <n v="17469.12"/>
    <n v="18062.830000000002"/>
    <x v="3215"/>
    <n v="-38033.06"/>
    <n v="1.7597999999999999E-2"/>
  </r>
  <r>
    <x v="143"/>
    <x v="1"/>
    <s v="Microsoft Corporation"/>
    <x v="0"/>
    <x v="2728"/>
    <n v="22054.89"/>
    <n v="25360.35"/>
    <x v="3216"/>
    <n v="-184477.72"/>
    <n v="2.1526E-2"/>
  </r>
  <r>
    <x v="143"/>
    <x v="2"/>
    <s v="Alphabet Inc."/>
    <x v="0"/>
    <x v="2729"/>
    <n v="3846.32"/>
    <n v="4104.38"/>
    <x v="3217"/>
    <n v="-5011.53"/>
    <n v="1.212E-3"/>
  </r>
  <r>
    <x v="143"/>
    <x v="3"/>
    <s v="Amazon.com, Inc."/>
    <x v="0"/>
    <x v="2730"/>
    <n v="47042.89"/>
    <n v="41278.76"/>
    <x v="3218"/>
    <n v="281116.62"/>
    <n v="3.0617999999999999E-2"/>
  </r>
  <r>
    <x v="143"/>
    <x v="4"/>
    <s v="Tesla, Inc."/>
    <x v="0"/>
    <x v="264"/>
    <n v="28680.62"/>
    <n v="26056.959999999999"/>
    <x v="3219"/>
    <n v="183708.67"/>
    <n v="2.7748999999999999E-2"/>
  </r>
  <r>
    <x v="143"/>
    <x v="5"/>
    <s v="Meta Platforms, Inc."/>
    <x v="0"/>
    <x v="2731"/>
    <n v="19560.3"/>
    <n v="21417.03"/>
    <x v="3220"/>
    <n v="-82995.83"/>
    <n v="1.456E-2"/>
  </r>
  <r>
    <x v="143"/>
    <x v="6"/>
    <s v="NVIDIA Corporation"/>
    <x v="0"/>
    <x v="932"/>
    <n v="30923.21"/>
    <n v="32586.62"/>
    <x v="3221"/>
    <n v="-21158.58"/>
    <n v="6.3039999999999997E-3"/>
  </r>
  <r>
    <x v="143"/>
    <x v="7"/>
    <s v="JPMorgan Chase &amp; Co."/>
    <x v="0"/>
    <x v="2732"/>
    <n v="21007.65"/>
    <n v="19919.53"/>
    <x v="3222"/>
    <n v="19314.13"/>
    <n v="5.3769999999999998E-3"/>
  </r>
  <r>
    <x v="143"/>
    <x v="23"/>
    <s v="Visa Inc."/>
    <x v="0"/>
    <x v="2733"/>
    <n v="48426.94"/>
    <n v="47300.05"/>
    <x v="3223"/>
    <n v="63207.26"/>
    <n v="4.0349999999999997E-2"/>
  </r>
  <r>
    <x v="143"/>
    <x v="8"/>
    <s v="Johnson &amp; Johnson"/>
    <x v="0"/>
    <x v="2734"/>
    <n v="5477.6"/>
    <n v="5521.9"/>
    <x v="3224"/>
    <n v="-3869.6"/>
    <n v="7.3359999999999996E-3"/>
  </r>
  <r>
    <x v="143"/>
    <x v="24"/>
    <s v="Procter &amp; Gamble Co."/>
    <x v="0"/>
    <x v="2735"/>
    <n v="40549.11"/>
    <n v="43680.09"/>
    <x v="3225"/>
    <n v="-75675.789999999994"/>
    <n v="1.6056999999999998E-2"/>
  </r>
  <r>
    <x v="143"/>
    <x v="9"/>
    <s v="The Walt Disney Company"/>
    <x v="0"/>
    <x v="2736"/>
    <n v="38577.72"/>
    <n v="35999.839999999997"/>
    <x v="3226"/>
    <n v="126831.7"/>
    <n v="2.6938E-2"/>
  </r>
  <r>
    <x v="143"/>
    <x v="11"/>
    <s v="Euro / US Dollar"/>
    <x v="1"/>
    <x v="2737"/>
    <n v="122.95"/>
    <n v="130.31"/>
    <x v="3227"/>
    <n v="-512.04"/>
    <n v="1.3799999999999999E-4"/>
  </r>
  <r>
    <x v="143"/>
    <x v="12"/>
    <s v="British Pound / US Dollar"/>
    <x v="1"/>
    <x v="663"/>
    <n v="33205.21"/>
    <n v="33143.050000000003"/>
    <x v="3228"/>
    <n v="5062.93"/>
    <n v="4.1057000000000003E-2"/>
  </r>
  <r>
    <x v="143"/>
    <x v="13"/>
    <s v="US Dollar / Japanese Yen"/>
    <x v="1"/>
    <x v="2738"/>
    <n v="4784.0600000000004"/>
    <n v="4077.37"/>
    <x v="3229"/>
    <n v="60895.48"/>
    <n v="5.3439999999999998E-3"/>
  </r>
  <r>
    <x v="143"/>
    <x v="14"/>
    <s v="Australian Dollar / US Dollar"/>
    <x v="1"/>
    <x v="2739"/>
    <n v="37563.21"/>
    <n v="42400.55"/>
    <x v="3230"/>
    <n v="-315297.82"/>
    <n v="4.2033000000000001E-2"/>
  </r>
  <r>
    <x v="143"/>
    <x v="15"/>
    <s v="US Dollar / Canadian Dollar"/>
    <x v="1"/>
    <x v="2740"/>
    <n v="11873.09"/>
    <n v="13126.14"/>
    <x v="3231"/>
    <n v="-103075.89"/>
    <n v="1.6421999999999999E-2"/>
  </r>
  <r>
    <x v="143"/>
    <x v="17"/>
    <s v="Swiss Franc / US Dollar"/>
    <x v="1"/>
    <x v="2142"/>
    <n v="25465.759999999998"/>
    <n v="26383.200000000001"/>
    <x v="3232"/>
    <n v="-39615.06"/>
    <n v="1.7326000000000001E-2"/>
  </r>
  <r>
    <x v="143"/>
    <x v="18"/>
    <s v="Bitcoin"/>
    <x v="2"/>
    <x v="2741"/>
    <n v="43714.02"/>
    <n v="47500.89"/>
    <x v="3233"/>
    <n v="-34157.57"/>
    <n v="6.5160000000000001E-3"/>
  </r>
  <r>
    <x v="143"/>
    <x v="20"/>
    <s v="Ripple"/>
    <x v="2"/>
    <x v="2742"/>
    <n v="17363.560000000001"/>
    <n v="16135.9"/>
    <x v="3234"/>
    <n v="103958.25"/>
    <n v="2.0781000000000001E-2"/>
  </r>
  <r>
    <x v="143"/>
    <x v="21"/>
    <s v="SPDR S&amp;P 500 ETF Trust"/>
    <x v="3"/>
    <x v="2743"/>
    <n v="35634.42"/>
    <n v="30842.37"/>
    <x v="3235"/>
    <n v="364818.77"/>
    <n v="3.5711E-2"/>
  </r>
  <r>
    <x v="143"/>
    <x v="22"/>
    <s v="Invesco QQQ Trust"/>
    <x v="3"/>
    <x v="2744"/>
    <n v="23477.22"/>
    <n v="26724.62"/>
    <x v="3236"/>
    <n v="-279243.93"/>
    <n v="3.4951000000000003E-2"/>
  </r>
  <r>
    <x v="144"/>
    <x v="0"/>
    <s v="Apple Inc."/>
    <x v="0"/>
    <x v="1078"/>
    <n v="2489.61"/>
    <n v="2824.55"/>
    <x v="3237"/>
    <n v="-6350.46"/>
    <n v="8.1400000000000005E-4"/>
  </r>
  <r>
    <x v="144"/>
    <x v="1"/>
    <s v="Microsoft Corporation"/>
    <x v="0"/>
    <x v="2745"/>
    <n v="6597.44"/>
    <n v="6036.83"/>
    <x v="3238"/>
    <n v="40924.53"/>
    <n v="6.7019999999999996E-3"/>
  </r>
  <r>
    <x v="144"/>
    <x v="2"/>
    <s v="Alphabet Inc."/>
    <x v="0"/>
    <x v="2746"/>
    <n v="1380.92"/>
    <n v="1210.06"/>
    <x v="3239"/>
    <n v="1758.15"/>
    <n v="1.8900000000000001E-4"/>
  </r>
  <r>
    <x v="144"/>
    <x v="3"/>
    <s v="Amazon.com, Inc."/>
    <x v="0"/>
    <x v="2747"/>
    <n v="35713.040000000001"/>
    <n v="31903.68"/>
    <x v="3240"/>
    <n v="224295.12"/>
    <n v="2.8570000000000002E-2"/>
  </r>
  <r>
    <x v="144"/>
    <x v="4"/>
    <s v="Tesla, Inc."/>
    <x v="0"/>
    <x v="2748"/>
    <n v="13754.33"/>
    <n v="15048.63"/>
    <x v="3241"/>
    <n v="-92089.44"/>
    <n v="1.6284E-2"/>
  </r>
  <r>
    <x v="144"/>
    <x v="6"/>
    <s v="NVIDIA Corporation"/>
    <x v="0"/>
    <x v="2749"/>
    <n v="6116.61"/>
    <n v="7265.59"/>
    <x v="3242"/>
    <n v="-26231.21"/>
    <n v="2.5230000000000001E-3"/>
  </r>
  <r>
    <x v="144"/>
    <x v="7"/>
    <s v="JPMorgan Chase &amp; Co."/>
    <x v="0"/>
    <x v="2464"/>
    <n v="29918.92"/>
    <n v="30459.99"/>
    <x v="3243"/>
    <n v="-19218.810000000001"/>
    <n v="1.6455000000000001E-2"/>
  </r>
  <r>
    <x v="144"/>
    <x v="23"/>
    <s v="Visa Inc."/>
    <x v="0"/>
    <x v="2688"/>
    <n v="29708.51"/>
    <n v="25736.53"/>
    <x v="3244"/>
    <n v="182949.4"/>
    <n v="1.8029E-2"/>
  </r>
  <r>
    <x v="144"/>
    <x v="8"/>
    <s v="Johnson &amp; Johnson"/>
    <x v="0"/>
    <x v="1286"/>
    <n v="16905.810000000001"/>
    <n v="20249.04"/>
    <x v="3245"/>
    <n v="-68603.08"/>
    <n v="6.319E-3"/>
  </r>
  <r>
    <x v="144"/>
    <x v="24"/>
    <s v="Procter &amp; Gamble Co."/>
    <x v="0"/>
    <x v="2750"/>
    <n v="13909.46"/>
    <n v="11541.57"/>
    <x v="3246"/>
    <n v="33410.93"/>
    <n v="2.477E-3"/>
  </r>
  <r>
    <x v="144"/>
    <x v="9"/>
    <s v="The Walt Disney Company"/>
    <x v="0"/>
    <x v="555"/>
    <n v="11041.39"/>
    <n v="11952.23"/>
    <x v="3247"/>
    <n v="-60370.48"/>
    <n v="1.2048E-2"/>
  </r>
  <r>
    <x v="144"/>
    <x v="10"/>
    <s v="Netflix, Inc."/>
    <x v="0"/>
    <x v="2751"/>
    <n v="5664.59"/>
    <n v="6623.37"/>
    <x v="3248"/>
    <n v="-46606.3"/>
    <n v="4.8970000000000003E-3"/>
  </r>
  <r>
    <x v="144"/>
    <x v="11"/>
    <s v="Euro / US Dollar"/>
    <x v="1"/>
    <x v="2752"/>
    <n v="31214.44"/>
    <n v="34103.21"/>
    <x v="3249"/>
    <n v="-114684.17"/>
    <n v="2.0591000000000002E-2"/>
  </r>
  <r>
    <x v="144"/>
    <x v="12"/>
    <s v="British Pound / US Dollar"/>
    <x v="1"/>
    <x v="2753"/>
    <n v="34971.71"/>
    <n v="30567.59"/>
    <x v="3250"/>
    <n v="46771.75"/>
    <n v="4.9370000000000004E-3"/>
  </r>
  <r>
    <x v="144"/>
    <x v="13"/>
    <s v="US Dollar / Japanese Yen"/>
    <x v="1"/>
    <x v="2754"/>
    <n v="21797.87"/>
    <n v="24530.34"/>
    <x v="3251"/>
    <n v="-31833.279999999999"/>
    <n v="4.346E-3"/>
  </r>
  <r>
    <x v="144"/>
    <x v="15"/>
    <s v="US Dollar / Canadian Dollar"/>
    <x v="1"/>
    <x v="2755"/>
    <n v="8652.17"/>
    <n v="9755.36"/>
    <x v="3252"/>
    <n v="-5582.14"/>
    <n v="7.5100000000000004E-4"/>
  </r>
  <r>
    <x v="144"/>
    <x v="16"/>
    <s v="New Zealand Dollar / US Dollar"/>
    <x v="1"/>
    <x v="2756"/>
    <n v="18410.47"/>
    <n v="20169.509999999998"/>
    <x v="3253"/>
    <n v="-134197.16"/>
    <n v="2.3403E-2"/>
  </r>
  <r>
    <x v="144"/>
    <x v="17"/>
    <s v="Swiss Franc / US Dollar"/>
    <x v="1"/>
    <x v="2757"/>
    <n v="13280.1"/>
    <n v="10886.25"/>
    <x v="3254"/>
    <n v="141500.47"/>
    <n v="9.7870000000000006E-3"/>
  </r>
  <r>
    <x v="144"/>
    <x v="18"/>
    <s v="Bitcoin"/>
    <x v="2"/>
    <x v="484"/>
    <n v="35763.11"/>
    <n v="28946.12"/>
    <x v="3255"/>
    <n v="162721.54999999999"/>
    <n v="1.0508999999999999E-2"/>
  </r>
  <r>
    <x v="144"/>
    <x v="19"/>
    <s v="Ethereum"/>
    <x v="2"/>
    <x v="2758"/>
    <n v="44737.99"/>
    <n v="49505.99"/>
    <x v="3256"/>
    <n v="-325416"/>
    <n v="5.1388000000000003E-2"/>
  </r>
  <r>
    <x v="144"/>
    <x v="20"/>
    <s v="Ripple"/>
    <x v="2"/>
    <x v="2759"/>
    <n v="20574.87"/>
    <n v="18496.47"/>
    <x v="3257"/>
    <n v="176892.62"/>
    <n v="2.3942999999999999E-2"/>
  </r>
  <r>
    <x v="144"/>
    <x v="21"/>
    <s v="SPDR S&amp;P 500 ETF Trust"/>
    <x v="3"/>
    <x v="2760"/>
    <n v="42998.29"/>
    <n v="41310.199999999997"/>
    <x v="3258"/>
    <n v="34656.49"/>
    <n v="1.2899000000000001E-2"/>
  </r>
  <r>
    <x v="144"/>
    <x v="22"/>
    <s v="Invesco QQQ Trust"/>
    <x v="3"/>
    <x v="43"/>
    <n v="43457.760000000002"/>
    <n v="35409.620000000003"/>
    <x v="3259"/>
    <n v="519829.36"/>
    <n v="3.4785000000000003E-2"/>
  </r>
  <r>
    <x v="145"/>
    <x v="0"/>
    <s v="Apple Inc."/>
    <x v="0"/>
    <x v="1311"/>
    <n v="26195.09"/>
    <n v="21053.19"/>
    <x v="3260"/>
    <n v="499484.17"/>
    <n v="3.1104E-2"/>
  </r>
  <r>
    <x v="145"/>
    <x v="1"/>
    <s v="Microsoft Corporation"/>
    <x v="0"/>
    <x v="488"/>
    <n v="3497.45"/>
    <n v="2874.41"/>
    <x v="3261"/>
    <n v="18279.990000000002"/>
    <n v="1.2830000000000001E-3"/>
  </r>
  <r>
    <x v="145"/>
    <x v="2"/>
    <s v="Alphabet Inc."/>
    <x v="0"/>
    <x v="2761"/>
    <n v="28430.639999999999"/>
    <n v="25109.95"/>
    <x v="3262"/>
    <n v="26299.86"/>
    <n v="3.0249999999999999E-3"/>
  </r>
  <r>
    <x v="145"/>
    <x v="3"/>
    <s v="Amazon.com, Inc. "/>
    <x v="0"/>
    <x v="2762"/>
    <n v="1480.49"/>
    <n v="1390.49"/>
    <x v="3263"/>
    <n v="2219.4"/>
    <n v="5.22E-4"/>
  </r>
  <r>
    <x v="145"/>
    <x v="4"/>
    <s v="Tesla, Inc."/>
    <x v="0"/>
    <x v="2763"/>
    <n v="17899.02"/>
    <n v="15148.03"/>
    <x v="3264"/>
    <n v="266378.36"/>
    <n v="2.2308000000000001E-2"/>
  </r>
  <r>
    <x v="145"/>
    <x v="5"/>
    <s v="Meta Platforms, Inc."/>
    <x v="0"/>
    <x v="2764"/>
    <n v="34271.269999999997"/>
    <n v="28308.62"/>
    <x v="3265"/>
    <n v="298371.01"/>
    <n v="2.1545000000000002E-2"/>
  </r>
  <r>
    <x v="145"/>
    <x v="6"/>
    <s v="NVIDIA Corporation"/>
    <x v="0"/>
    <x v="2765"/>
    <n v="12817.61"/>
    <n v="14106.57"/>
    <x v="3266"/>
    <n v="-110051.4"/>
    <n v="1.8318000000000001E-2"/>
  </r>
  <r>
    <x v="145"/>
    <x v="7"/>
    <s v="JPMorgan Chase &amp; Co."/>
    <x v="0"/>
    <x v="2766"/>
    <n v="47353.45"/>
    <n v="44469.87"/>
    <x v="3267"/>
    <n v="151099.59"/>
    <n v="3.5439999999999999E-2"/>
  </r>
  <r>
    <x v="145"/>
    <x v="23"/>
    <s v="Visa Inc."/>
    <x v="0"/>
    <x v="2767"/>
    <n v="15322.99"/>
    <n v="17245.62"/>
    <x v="3268"/>
    <n v="-127970.25"/>
    <n v="1.7458000000000001E-2"/>
  </r>
  <r>
    <x v="145"/>
    <x v="24"/>
    <s v="Procter &amp; Gamble Co."/>
    <x v="0"/>
    <x v="1028"/>
    <n v="4937.3999999999996"/>
    <n v="5476.65"/>
    <x v="3269"/>
    <n v="-32958.959999999999"/>
    <n v="5.091E-3"/>
  </r>
  <r>
    <x v="145"/>
    <x v="9"/>
    <s v="The Walt Disney Company"/>
    <x v="0"/>
    <x v="886"/>
    <n v="49697.15"/>
    <n v="51431.21"/>
    <x v="3270"/>
    <n v="-125181.79"/>
    <n v="5.6467999999999997E-2"/>
  </r>
  <r>
    <x v="145"/>
    <x v="10"/>
    <s v="Netflix, Inc."/>
    <x v="0"/>
    <x v="23"/>
    <n v="31138.67"/>
    <n v="34881.81"/>
    <x v="3271"/>
    <n v="-340139.13"/>
    <n v="4.8208000000000001E-2"/>
  </r>
  <r>
    <x v="145"/>
    <x v="11"/>
    <s v="Euro / US Dollar"/>
    <x v="1"/>
    <x v="434"/>
    <n v="31275.07"/>
    <n v="35706.53"/>
    <x v="3272"/>
    <n v="-320970.65000000002"/>
    <n v="3.9334000000000001E-2"/>
  </r>
  <r>
    <x v="145"/>
    <x v="12"/>
    <s v="British Pound / US Dollar"/>
    <x v="1"/>
    <x v="2768"/>
    <n v="23427"/>
    <n v="26418.1"/>
    <x v="3273"/>
    <n v="-213534.63"/>
    <n v="2.8684000000000001E-2"/>
  </r>
  <r>
    <x v="145"/>
    <x v="13"/>
    <s v="US Dollar / Japanese Yen"/>
    <x v="1"/>
    <x v="2769"/>
    <n v="34564.47"/>
    <n v="29514.63"/>
    <x v="3274"/>
    <n v="26713.65"/>
    <n v="2.3749999999999999E-3"/>
  </r>
  <r>
    <x v="145"/>
    <x v="14"/>
    <s v="Australian Dollar / US Dollar"/>
    <x v="1"/>
    <x v="2770"/>
    <n v="22731.17"/>
    <n v="19807.169999999998"/>
    <x v="3275"/>
    <n v="290557.88"/>
    <n v="2.9935E-2"/>
  </r>
  <r>
    <x v="145"/>
    <x v="15"/>
    <s v="US Dollar / Canadian Dollar"/>
    <x v="1"/>
    <x v="2771"/>
    <n v="29489.73"/>
    <n v="35000.32"/>
    <x v="3276"/>
    <n v="-507635.55"/>
    <n v="4.9036999999999997E-2"/>
  </r>
  <r>
    <x v="145"/>
    <x v="16"/>
    <s v="New Zealand Dollar / US Dollar"/>
    <x v="1"/>
    <x v="2772"/>
    <n v="5535.53"/>
    <n v="4622.0200000000004"/>
    <x v="3277"/>
    <n v="41299.79"/>
    <n v="3.1779999999999998E-3"/>
  </r>
  <r>
    <x v="145"/>
    <x v="19"/>
    <s v="Ethereum"/>
    <x v="2"/>
    <x v="2773"/>
    <n v="27428.97"/>
    <n v="22415.52"/>
    <x v="3278"/>
    <n v="314844.65999999997"/>
    <n v="2.1409999999999998E-2"/>
  </r>
  <r>
    <x v="145"/>
    <x v="20"/>
    <s v="Ripple"/>
    <x v="2"/>
    <x v="2774"/>
    <n v="14763.82"/>
    <n v="16535.39"/>
    <x v="3279"/>
    <n v="-81403.64"/>
    <n v="1.1556E-2"/>
  </r>
  <r>
    <x v="145"/>
    <x v="21"/>
    <s v="SPDR S&amp;P 500 ETF Trust"/>
    <x v="3"/>
    <x v="339"/>
    <n v="37584.54"/>
    <n v="38852.9"/>
    <x v="3280"/>
    <n v="-78181.710000000006"/>
    <n v="3.6423999999999998E-2"/>
  </r>
  <r>
    <x v="146"/>
    <x v="1"/>
    <s v="Microsoft Corporation"/>
    <x v="0"/>
    <x v="1431"/>
    <n v="16633.57"/>
    <n v="16272.79"/>
    <x v="3281"/>
    <n v="31777.5"/>
    <n v="2.1798999999999999E-2"/>
  </r>
  <r>
    <x v="146"/>
    <x v="2"/>
    <s v="Alphabet Inc."/>
    <x v="0"/>
    <x v="2775"/>
    <n v="29170.18"/>
    <n v="25820.38"/>
    <x v="3282"/>
    <n v="79691.740000000005"/>
    <n v="9.3419999999999996E-3"/>
  </r>
  <r>
    <x v="146"/>
    <x v="3"/>
    <s v="Amazon.com, Inc."/>
    <x v="0"/>
    <x v="54"/>
    <n v="15787.6"/>
    <n v="14263.85"/>
    <x v="3283"/>
    <n v="18483.09"/>
    <n v="2.6310000000000001E-3"/>
  </r>
  <r>
    <x v="146"/>
    <x v="4"/>
    <s v="Tesla, Inc."/>
    <x v="0"/>
    <x v="2120"/>
    <n v="35766.04"/>
    <n v="31581.25"/>
    <x v="3284"/>
    <n v="324070.14"/>
    <n v="3.7196E-2"/>
  </r>
  <r>
    <x v="146"/>
    <x v="6"/>
    <s v="NVIDIA Corporation"/>
    <x v="0"/>
    <x v="2776"/>
    <n v="24944.16"/>
    <n v="23908.9"/>
    <x v="3285"/>
    <n v="60500.59"/>
    <n v="2.1250999999999999E-2"/>
  </r>
  <r>
    <x v="146"/>
    <x v="7"/>
    <s v="JPMorgan Chase &amp; Co."/>
    <x v="0"/>
    <x v="1809"/>
    <n v="32349.86"/>
    <n v="27499.17"/>
    <x v="3286"/>
    <n v="224344.41"/>
    <n v="1.9342999999999999E-2"/>
  </r>
  <r>
    <x v="146"/>
    <x v="23"/>
    <s v="Visa Inc."/>
    <x v="0"/>
    <x v="2777"/>
    <n v="36214.019999999997"/>
    <n v="29251.19"/>
    <x v="3287"/>
    <n v="59671.45"/>
    <n v="3.813E-3"/>
  </r>
  <r>
    <x v="146"/>
    <x v="8"/>
    <s v="Johnson &amp; Johnson"/>
    <x v="0"/>
    <x v="137"/>
    <n v="27055.65"/>
    <n v="30392.17"/>
    <x v="3288"/>
    <n v="-117178.58"/>
    <n v="1.6233999999999998E-2"/>
  </r>
  <r>
    <x v="146"/>
    <x v="24"/>
    <s v="Procter &amp; Gamble Co."/>
    <x v="0"/>
    <x v="2778"/>
    <n v="3188.28"/>
    <n v="2605.02"/>
    <x v="3289"/>
    <n v="36523.74"/>
    <n v="2.4810000000000001E-3"/>
  </r>
  <r>
    <x v="146"/>
    <x v="9"/>
    <s v="The Walt Disney Company"/>
    <x v="0"/>
    <x v="2779"/>
    <n v="22069.54"/>
    <n v="19702.34"/>
    <x v="3290"/>
    <n v="163833.91"/>
    <n v="2.0739E-2"/>
  </r>
  <r>
    <x v="146"/>
    <x v="10"/>
    <s v="Netflix, Inc."/>
    <x v="0"/>
    <x v="1087"/>
    <n v="37692.61"/>
    <n v="31732.47"/>
    <x v="3291"/>
    <n v="280484.19"/>
    <n v="2.2712E-2"/>
  </r>
  <r>
    <x v="146"/>
    <x v="11"/>
    <s v="Euro / US Dollar"/>
    <x v="1"/>
    <x v="529"/>
    <n v="7870.35"/>
    <n v="6934.29"/>
    <x v="3292"/>
    <n v="75483.88"/>
    <n v="8.5050000000000004E-3"/>
  </r>
  <r>
    <x v="146"/>
    <x v="12"/>
    <s v="British Pound / US Dollar"/>
    <x v="1"/>
    <x v="2780"/>
    <n v="41033.89"/>
    <n v="48114.36"/>
    <x v="3293"/>
    <n v="-529902.37"/>
    <n v="5.4766000000000002E-2"/>
  </r>
  <r>
    <x v="146"/>
    <x v="13"/>
    <s v="US Dollar / Japanese Yen"/>
    <x v="1"/>
    <x v="2781"/>
    <n v="36757.68"/>
    <n v="41867.46"/>
    <x v="3294"/>
    <n v="-176236.31"/>
    <n v="2.1961999999999999E-2"/>
  </r>
  <r>
    <x v="146"/>
    <x v="14"/>
    <s v="Australian Dollar / US Dollar"/>
    <x v="1"/>
    <x v="2782"/>
    <n v="16850.68"/>
    <n v="18127.41"/>
    <x v="3295"/>
    <n v="-42119.32"/>
    <n v="9.0950000000000007E-3"/>
  </r>
  <r>
    <x v="146"/>
    <x v="15"/>
    <s v="US Dollar / Canadian Dollar"/>
    <x v="1"/>
    <x v="2783"/>
    <n v="6007.78"/>
    <n v="5425"/>
    <x v="3296"/>
    <n v="4166.88"/>
    <n v="5.9000000000000003E-4"/>
  </r>
  <r>
    <x v="146"/>
    <x v="16"/>
    <s v="New Zealand Dollar / US Dollar"/>
    <x v="1"/>
    <x v="1896"/>
    <n v="3854.89"/>
    <n v="4105.92"/>
    <x v="3297"/>
    <n v="-6571.97"/>
    <n v="1.635E-3"/>
  </r>
  <r>
    <x v="146"/>
    <x v="17"/>
    <s v="Swiss Franc / US Dollar"/>
    <x v="1"/>
    <x v="299"/>
    <n v="47191.77"/>
    <n v="39182.43"/>
    <x v="3298"/>
    <n v="432984.92"/>
    <n v="3.2216000000000002E-2"/>
  </r>
  <r>
    <x v="146"/>
    <x v="18"/>
    <s v="Bitcoin"/>
    <x v="2"/>
    <x v="2784"/>
    <n v="30152.83"/>
    <n v="31908.86"/>
    <x v="3299"/>
    <n v="-96827.49"/>
    <n v="2.6759999999999999E-2"/>
  </r>
  <r>
    <x v="146"/>
    <x v="19"/>
    <s v="Ethereum"/>
    <x v="2"/>
    <x v="869"/>
    <n v="7252.38"/>
    <n v="6817.41"/>
    <x v="3300"/>
    <n v="31452.68"/>
    <n v="7.4980000000000003E-3"/>
  </r>
  <r>
    <x v="146"/>
    <x v="20"/>
    <s v="Ripple"/>
    <x v="2"/>
    <x v="2785"/>
    <n v="22175.31"/>
    <n v="21534.91"/>
    <x v="3301"/>
    <n v="52026.1"/>
    <n v="2.6608E-2"/>
  </r>
  <r>
    <x v="146"/>
    <x v="21"/>
    <s v="SPDR S&amp;P 500 ETF Trust"/>
    <x v="3"/>
    <x v="2786"/>
    <n v="19201.759999999998"/>
    <n v="15819.56"/>
    <x v="3302"/>
    <n v="303755.38"/>
    <n v="2.1607999999999999E-2"/>
  </r>
  <r>
    <x v="146"/>
    <x v="22"/>
    <s v="Invesco QQQ Trust"/>
    <x v="3"/>
    <x v="2278"/>
    <n v="4675.79"/>
    <n v="4553.37"/>
    <x v="3303"/>
    <n v="9503.4599999999991"/>
    <n v="5.3759999999999997E-3"/>
  </r>
  <r>
    <x v="147"/>
    <x v="0"/>
    <s v="Apple Inc."/>
    <x v="0"/>
    <x v="2787"/>
    <n v="32636.09"/>
    <n v="31547.03"/>
    <x v="3304"/>
    <n v="77813.34"/>
    <n v="3.4282E-2"/>
  </r>
  <r>
    <x v="147"/>
    <x v="1"/>
    <s v="Microsoft Corporation"/>
    <x v="0"/>
    <x v="2788"/>
    <n v="45622.37"/>
    <n v="37035.919999999998"/>
    <x v="3305"/>
    <n v="255361.02"/>
    <n v="1.6752E-2"/>
  </r>
  <r>
    <x v="147"/>
    <x v="2"/>
    <s v="Alphabet Inc."/>
    <x v="0"/>
    <x v="2789"/>
    <n v="25547.45"/>
    <n v="22504.81"/>
    <x v="3306"/>
    <n v="134393.41"/>
    <n v="1.5117999999999999E-2"/>
  </r>
  <r>
    <x v="147"/>
    <x v="3"/>
    <s v="Amazon.com, Inc."/>
    <x v="0"/>
    <x v="2790"/>
    <n v="19133.63"/>
    <n v="17302.22"/>
    <x v="3307"/>
    <n v="92248.12"/>
    <n v="1.3254999999999999E-2"/>
  </r>
  <r>
    <x v="147"/>
    <x v="4"/>
    <s v="Tesla, Inc."/>
    <x v="0"/>
    <x v="2791"/>
    <n v="26594.49"/>
    <n v="29592.6"/>
    <x v="3308"/>
    <n v="-237030.58"/>
    <n v="3.5582999999999997E-2"/>
  </r>
  <r>
    <x v="147"/>
    <x v="5"/>
    <s v="Meta Platforms, Inc."/>
    <x v="0"/>
    <x v="2792"/>
    <n v="22724.68"/>
    <n v="25102.98"/>
    <x v="3309"/>
    <n v="-99674.55"/>
    <n v="1.6001000000000001E-2"/>
  </r>
  <r>
    <x v="147"/>
    <x v="6"/>
    <s v="NVIDIA Corporation"/>
    <x v="0"/>
    <x v="2793"/>
    <n v="31016.33"/>
    <n v="28897.73"/>
    <x v="3310"/>
    <n v="100951.29"/>
    <n v="2.0941999999999999E-2"/>
  </r>
  <r>
    <x v="147"/>
    <x v="7"/>
    <s v="JPMorgan Chase &amp; Co."/>
    <x v="0"/>
    <x v="128"/>
    <n v="19898.03"/>
    <n v="19932.47"/>
    <x v="3311"/>
    <n v="-1791.22"/>
    <n v="1.5767E-2"/>
  </r>
  <r>
    <x v="147"/>
    <x v="23"/>
    <s v="Visa Inc."/>
    <x v="0"/>
    <x v="2794"/>
    <n v="43692.44"/>
    <n v="37826.769999999997"/>
    <x v="3312"/>
    <n v="459809.87"/>
    <n v="4.5097999999999999E-2"/>
  </r>
  <r>
    <x v="147"/>
    <x v="8"/>
    <s v="Johnson &amp; Johnson"/>
    <x v="0"/>
    <x v="2795"/>
    <n v="34486.81"/>
    <n v="30808.36"/>
    <x v="3313"/>
    <n v="141804.25"/>
    <n v="1.8062999999999999E-2"/>
  </r>
  <r>
    <x v="147"/>
    <x v="24"/>
    <s v="Procter &amp; Gamble Co."/>
    <x v="0"/>
    <x v="2459"/>
    <n v="13530.43"/>
    <n v="15409.81"/>
    <x v="3314"/>
    <n v="-66154.179999999993"/>
    <n v="8.2500000000000004E-3"/>
  </r>
  <r>
    <x v="147"/>
    <x v="9"/>
    <s v="The Walt Disney Company"/>
    <x v="0"/>
    <x v="2796"/>
    <n v="35136.32"/>
    <n v="40615.879999999997"/>
    <x v="3315"/>
    <n v="-300773.05"/>
    <n v="3.3907E-2"/>
  </r>
  <r>
    <x v="147"/>
    <x v="10"/>
    <s v="Netflix, Inc."/>
    <x v="0"/>
    <x v="2797"/>
    <n v="8294.58"/>
    <n v="8092.84"/>
    <x v="3316"/>
    <n v="4345.4799999999996"/>
    <n v="2.6510000000000001E-3"/>
  </r>
  <r>
    <x v="147"/>
    <x v="11"/>
    <s v="Euro / US Dollar"/>
    <x v="1"/>
    <x v="2086"/>
    <n v="7859.85"/>
    <n v="8616.14"/>
    <x v="3317"/>
    <n v="-67241.740000000005"/>
    <n v="1.1651E-2"/>
  </r>
  <r>
    <x v="147"/>
    <x v="12"/>
    <s v="British Pound / US Dollar"/>
    <x v="1"/>
    <x v="2798"/>
    <n v="3786.93"/>
    <n v="4076.01"/>
    <x v="3318"/>
    <n v="-7362.87"/>
    <n v="1.5790000000000001E-3"/>
  </r>
  <r>
    <x v="147"/>
    <x v="13"/>
    <s v="US Dollar / Japanese Yen"/>
    <x v="1"/>
    <x v="870"/>
    <n v="28867.58"/>
    <n v="31549.83"/>
    <x v="3319"/>
    <n v="-146611.79"/>
    <n v="2.6228000000000001E-2"/>
  </r>
  <r>
    <x v="147"/>
    <x v="14"/>
    <s v="Australian Dollar / US Dollar"/>
    <x v="1"/>
    <x v="2799"/>
    <n v="24711.88"/>
    <n v="26216.87"/>
    <x v="3320"/>
    <n v="-25539.68"/>
    <n v="6.7660000000000003E-3"/>
  </r>
  <r>
    <x v="147"/>
    <x v="15"/>
    <s v="US Dollar / Canadian Dollar"/>
    <x v="1"/>
    <x v="817"/>
    <n v="23023.49"/>
    <n v="19716.79"/>
    <x v="3321"/>
    <n v="195822.77"/>
    <n v="1.7757999999999999E-2"/>
  </r>
  <r>
    <x v="147"/>
    <x v="16"/>
    <s v="New Zealand Dollar / US Dollar"/>
    <x v="1"/>
    <x v="2800"/>
    <n v="37928.089999999997"/>
    <n v="33721.18"/>
    <x v="3322"/>
    <n v="96632.72"/>
    <n v="1.1781E-2"/>
  </r>
  <r>
    <x v="147"/>
    <x v="17"/>
    <s v="Swiss Franc / US Dollar"/>
    <x v="1"/>
    <x v="2801"/>
    <n v="49593.79"/>
    <n v="56685.59"/>
    <x v="3323"/>
    <n v="-247503.82"/>
    <n v="3.0088E-2"/>
  </r>
  <r>
    <x v="147"/>
    <x v="18"/>
    <s v="Bitcoin"/>
    <x v="2"/>
    <x v="2802"/>
    <n v="32664.89"/>
    <n v="38873.089999999997"/>
    <x v="3324"/>
    <n v="-300104.39"/>
    <n v="2.8580000000000001E-2"/>
  </r>
  <r>
    <x v="147"/>
    <x v="19"/>
    <s v="Ethereum"/>
    <x v="2"/>
    <x v="1386"/>
    <n v="14813.44"/>
    <n v="13917.41"/>
    <x v="3325"/>
    <n v="38547.21"/>
    <n v="9.1059999999999995E-3"/>
  </r>
  <r>
    <x v="147"/>
    <x v="20"/>
    <s v="Ripple"/>
    <x v="2"/>
    <x v="2803"/>
    <n v="8041.6"/>
    <n v="9482.4699999999993"/>
    <x v="3326"/>
    <n v="-11728.68"/>
    <n v="1.1739999999999999E-3"/>
  </r>
  <r>
    <x v="147"/>
    <x v="21"/>
    <s v="SPDR S&amp;P 500 ETF Trust"/>
    <x v="3"/>
    <x v="2804"/>
    <n v="23571.88"/>
    <n v="21049.43"/>
    <x v="3327"/>
    <n v="193900.73"/>
    <n v="2.4608999999999999E-2"/>
  </r>
  <r>
    <x v="147"/>
    <x v="22"/>
    <s v="Invesco QQQ Trust"/>
    <x v="3"/>
    <x v="2805"/>
    <n v="10835.83"/>
    <n v="9997.64"/>
    <x v="3328"/>
    <n v="68019.12"/>
    <n v="1.2338999999999999E-2"/>
  </r>
  <r>
    <x v="148"/>
    <x v="0"/>
    <s v="Apple Inc."/>
    <x v="0"/>
    <x v="2058"/>
    <n v="11778.94"/>
    <n v="12404.2"/>
    <x v="3329"/>
    <n v="-32857.410000000003"/>
    <n v="9.9139999999999992E-3"/>
  </r>
  <r>
    <x v="148"/>
    <x v="1"/>
    <s v="Microsoft Corporation"/>
    <x v="0"/>
    <x v="2806"/>
    <n v="39203.56"/>
    <n v="44840.02"/>
    <x v="3330"/>
    <n v="-430625.54"/>
    <n v="5.2102999999999997E-2"/>
  </r>
  <r>
    <x v="148"/>
    <x v="2"/>
    <s v="Alphabet Inc."/>
    <x v="0"/>
    <x v="905"/>
    <n v="43191.74"/>
    <n v="47620.58"/>
    <x v="3331"/>
    <n v="-281319.92"/>
    <n v="4.6004999999999997E-2"/>
  </r>
  <r>
    <x v="148"/>
    <x v="3"/>
    <s v="Amazon.com, Inc."/>
    <x v="0"/>
    <x v="2807"/>
    <n v="44985.17"/>
    <n v="37063.339999999997"/>
    <x v="3332"/>
    <n v="403300.37"/>
    <n v="2.8698000000000001E-2"/>
  </r>
  <r>
    <x v="148"/>
    <x v="4"/>
    <s v="Tesla, Inc."/>
    <x v="0"/>
    <x v="2808"/>
    <n v="29384.41"/>
    <n v="33153.199999999997"/>
    <x v="3333"/>
    <n v="-199745.87"/>
    <n v="2.6724000000000001E-2"/>
  </r>
  <r>
    <x v="148"/>
    <x v="5"/>
    <s v="Meta Platforms, Inc."/>
    <x v="0"/>
    <x v="2809"/>
    <n v="24513.759999999998"/>
    <n v="23786.31"/>
    <x v="3334"/>
    <n v="68613.08"/>
    <n v="3.4122E-2"/>
  </r>
  <r>
    <x v="148"/>
    <x v="6"/>
    <s v="NVIDIA Corporation"/>
    <x v="0"/>
    <x v="1976"/>
    <n v="43224.32"/>
    <n v="40228.54"/>
    <x v="3335"/>
    <n v="23756.54"/>
    <n v="4.8520000000000004E-3"/>
  </r>
  <r>
    <x v="148"/>
    <x v="7"/>
    <s v="JPMorgan Chase &amp; Co."/>
    <x v="0"/>
    <x v="2810"/>
    <n v="20826.03"/>
    <n v="24289.13"/>
    <x v="3336"/>
    <n v="-319228.56"/>
    <n v="3.4053E-2"/>
  </r>
  <r>
    <x v="148"/>
    <x v="23"/>
    <s v="Visa Inc."/>
    <x v="0"/>
    <x v="2811"/>
    <n v="31173.27"/>
    <n v="32144.95"/>
    <x v="3337"/>
    <n v="-65374.63"/>
    <n v="3.2892999999999999E-2"/>
  </r>
  <r>
    <x v="148"/>
    <x v="8"/>
    <s v="Johnson &amp; Johnson"/>
    <x v="0"/>
    <x v="2812"/>
    <n v="11762.47"/>
    <n v="10787.56"/>
    <x v="3338"/>
    <n v="84924.41"/>
    <n v="1.4291999999999999E-2"/>
  </r>
  <r>
    <x v="148"/>
    <x v="24"/>
    <s v="Procter &amp; Gamble Co."/>
    <x v="0"/>
    <x v="125"/>
    <n v="19908.02"/>
    <n v="23101.599999999999"/>
    <x v="3339"/>
    <n v="-77859.48"/>
    <n v="8.5660000000000007E-3"/>
  </r>
  <r>
    <x v="148"/>
    <x v="9"/>
    <s v="The Walt Disney Company"/>
    <x v="0"/>
    <x v="2813"/>
    <n v="37099.879999999997"/>
    <n v="29947.68"/>
    <x v="3340"/>
    <n v="183024.8"/>
    <n v="1.1656E-2"/>
  </r>
  <r>
    <x v="148"/>
    <x v="10"/>
    <s v="Netflix, Inc."/>
    <x v="0"/>
    <x v="2814"/>
    <n v="29177.87"/>
    <n v="23731.79"/>
    <x v="3341"/>
    <n v="28755.3"/>
    <n v="1.9059999999999999E-3"/>
  </r>
  <r>
    <x v="148"/>
    <x v="11"/>
    <s v="Euro / US Dollar"/>
    <x v="1"/>
    <x v="2146"/>
    <n v="8656"/>
    <n v="7992.13"/>
    <x v="3342"/>
    <n v="30564.57"/>
    <n v="5.5960000000000003E-3"/>
  </r>
  <r>
    <x v="148"/>
    <x v="12"/>
    <s v="British Pound / US Dollar"/>
    <x v="1"/>
    <x v="2815"/>
    <n v="2179.73"/>
    <n v="2102.83"/>
    <x v="3343"/>
    <n v="4737.8100000000004"/>
    <n v="1.97E-3"/>
  </r>
  <r>
    <x v="148"/>
    <x v="13"/>
    <s v="US Dollar / Japanese Yen"/>
    <x v="1"/>
    <x v="2816"/>
    <n v="44615.17"/>
    <n v="47089.07"/>
    <x v="3344"/>
    <n v="-210578.37"/>
    <n v="6.0961000000000001E-2"/>
  </r>
  <r>
    <x v="148"/>
    <x v="14"/>
    <s v="Australian Dollar / US Dollar"/>
    <x v="1"/>
    <x v="209"/>
    <n v="25664.39"/>
    <n v="28498.81"/>
    <x v="3345"/>
    <n v="-14568.92"/>
    <n v="2.2279999999999999E-3"/>
  </r>
  <r>
    <x v="148"/>
    <x v="15"/>
    <s v="US Dollar / Canadian Dollar"/>
    <x v="1"/>
    <x v="2817"/>
    <n v="41625.910000000003"/>
    <n v="44563.89"/>
    <x v="3346"/>
    <n v="-156300.54"/>
    <n v="3.6056999999999999E-2"/>
  </r>
  <r>
    <x v="148"/>
    <x v="16"/>
    <s v="New Zealand Dollar / US Dollar"/>
    <x v="1"/>
    <x v="2818"/>
    <n v="33851.31"/>
    <n v="34272.269999999997"/>
    <x v="3347"/>
    <n v="-33815.72"/>
    <n v="4.1871999999999999E-2"/>
  </r>
  <r>
    <x v="148"/>
    <x v="17"/>
    <s v="Swiss Franc / US Dollar"/>
    <x v="1"/>
    <x v="2819"/>
    <n v="9602.58"/>
    <n v="7773.12"/>
    <x v="3348"/>
    <n v="103748.68"/>
    <n v="6.7039999999999999E-3"/>
  </r>
  <r>
    <x v="148"/>
    <x v="18"/>
    <s v="Bitcoin"/>
    <x v="2"/>
    <x v="2820"/>
    <n v="34601.410000000003"/>
    <n v="34005.06"/>
    <x v="3349"/>
    <n v="23078.75"/>
    <n v="2.0015000000000002E-2"/>
  </r>
  <r>
    <x v="148"/>
    <x v="19"/>
    <s v="Ethereum"/>
    <x v="2"/>
    <x v="2821"/>
    <n v="2883.55"/>
    <n v="2389.77"/>
    <x v="3350"/>
    <n v="3135.5"/>
    <n v="2.31E-4"/>
  </r>
  <r>
    <x v="148"/>
    <x v="20"/>
    <s v="Ripple"/>
    <x v="2"/>
    <x v="2822"/>
    <n v="5475.62"/>
    <n v="6242.93"/>
    <x v="3351"/>
    <n v="-56911.38"/>
    <n v="7.0419999999999996E-3"/>
  </r>
  <r>
    <x v="148"/>
    <x v="21"/>
    <s v="SPDR S&amp;P 500 ETF Trust"/>
    <x v="3"/>
    <x v="2823"/>
    <n v="44206.66"/>
    <n v="47738.21"/>
    <x v="3352"/>
    <n v="-124451.82"/>
    <n v="2.5586000000000001E-2"/>
  </r>
  <r>
    <x v="148"/>
    <x v="22"/>
    <s v="Invesco QQQ Trust"/>
    <x v="3"/>
    <x v="2824"/>
    <n v="28207.85"/>
    <n v="27592.35"/>
    <x v="3353"/>
    <n v="45971.69"/>
    <n v="3.1343999999999997E-2"/>
  </r>
  <r>
    <x v="149"/>
    <x v="0"/>
    <s v="Apple Inc."/>
    <x v="0"/>
    <x v="1732"/>
    <n v="44243.38"/>
    <n v="40843.79"/>
    <x v="3354"/>
    <n v="52727.64"/>
    <n v="9.6349999999999995E-3"/>
  </r>
  <r>
    <x v="149"/>
    <x v="1"/>
    <s v="Microsoft Corporation"/>
    <x v="0"/>
    <x v="2825"/>
    <n v="6190.03"/>
    <n v="6976.92"/>
    <x v="3355"/>
    <n v="-9647.27"/>
    <n v="1.3010000000000001E-3"/>
  </r>
  <r>
    <x v="149"/>
    <x v="2"/>
    <s v="Alphabet Inc."/>
    <x v="0"/>
    <x v="854"/>
    <n v="34805.870000000003"/>
    <n v="29551.05"/>
    <x v="3356"/>
    <n v="135732"/>
    <n v="1.1609E-2"/>
  </r>
  <r>
    <x v="149"/>
    <x v="3"/>
    <s v="Amazon.com, Inc."/>
    <x v="0"/>
    <x v="2826"/>
    <n v="49217.43"/>
    <n v="43156.97"/>
    <x v="3357"/>
    <n v="402899.38"/>
    <n v="4.3636000000000001E-2"/>
  </r>
  <r>
    <x v="149"/>
    <x v="4"/>
    <s v="Tesla, Inc."/>
    <x v="0"/>
    <x v="1596"/>
    <n v="2808.02"/>
    <n v="3348.74"/>
    <x v="3358"/>
    <n v="-33665.230000000003"/>
    <n v="3.1710000000000002E-3"/>
  </r>
  <r>
    <x v="149"/>
    <x v="5"/>
    <s v="Meta Platforms, Inc."/>
    <x v="0"/>
    <x v="2827"/>
    <n v="13530.94"/>
    <n v="13664.67"/>
    <x v="3359"/>
    <n v="-9934.7999999999993"/>
    <n v="1.5439E-2"/>
  </r>
  <r>
    <x v="149"/>
    <x v="6"/>
    <s v="NVIDIA Corporation"/>
    <x v="0"/>
    <x v="2828"/>
    <n v="46217.87"/>
    <n v="54600.41"/>
    <x v="3360"/>
    <n v="-270253.09000000003"/>
    <n v="2.6773000000000002E-2"/>
  </r>
  <r>
    <x v="149"/>
    <x v="7"/>
    <s v="JPMorgan Chase &amp; Co."/>
    <x v="0"/>
    <x v="2829"/>
    <n v="18668.84"/>
    <n v="17445.3"/>
    <x v="3361"/>
    <n v="107855.05"/>
    <n v="2.3387999999999999E-2"/>
  </r>
  <r>
    <x v="149"/>
    <x v="23"/>
    <s v="Visa Inc."/>
    <x v="0"/>
    <x v="2245"/>
    <n v="6428.18"/>
    <n v="5928.03"/>
    <x v="3362"/>
    <n v="25492.65"/>
    <n v="4.5950000000000001E-3"/>
  </r>
  <r>
    <x v="149"/>
    <x v="8"/>
    <s v="Johnson &amp; Johnson"/>
    <x v="0"/>
    <x v="850"/>
    <n v="22958.61"/>
    <n v="19949.53"/>
    <x v="3363"/>
    <n v="199020.55"/>
    <n v="2.0067999999999999E-2"/>
  </r>
  <r>
    <x v="149"/>
    <x v="24"/>
    <s v="Procter &amp; Gamble Co."/>
    <x v="0"/>
    <x v="2830"/>
    <n v="12226.37"/>
    <n v="11204.29"/>
    <x v="3364"/>
    <n v="101001.95"/>
    <n v="1.6840000000000001E-2"/>
  </r>
  <r>
    <x v="149"/>
    <x v="9"/>
    <s v="The Walt Disney Company"/>
    <x v="0"/>
    <x v="2831"/>
    <n v="5673.8"/>
    <n v="4688.63"/>
    <x v="3365"/>
    <n v="6344.49"/>
    <n v="4.5899999999999999E-4"/>
  </r>
  <r>
    <x v="149"/>
    <x v="10"/>
    <s v="Netflix, Inc."/>
    <x v="0"/>
    <x v="2832"/>
    <n v="33196.26"/>
    <n v="34752.06"/>
    <x v="3366"/>
    <n v="-62652.07"/>
    <n v="2.1284000000000001E-2"/>
  </r>
  <r>
    <x v="149"/>
    <x v="11"/>
    <s v="Euro / US Dollar"/>
    <x v="1"/>
    <x v="2602"/>
    <n v="23662.16"/>
    <n v="24454.43"/>
    <x v="3367"/>
    <n v="-74338.69"/>
    <n v="3.4897999999999998E-2"/>
  </r>
  <r>
    <x v="149"/>
    <x v="12"/>
    <s v="British Pound / US Dollar"/>
    <x v="1"/>
    <x v="2833"/>
    <n v="22402.74"/>
    <n v="21815.45"/>
    <x v="3368"/>
    <n v="3793.89"/>
    <n v="2.1429999999999999E-3"/>
  </r>
  <r>
    <x v="149"/>
    <x v="13"/>
    <s v="US Dollar / Japanese Yen"/>
    <x v="1"/>
    <x v="2834"/>
    <n v="45538.65"/>
    <n v="47650.84"/>
    <x v="3369"/>
    <n v="-99420.78"/>
    <n v="3.4112999999999997E-2"/>
  </r>
  <r>
    <x v="149"/>
    <x v="14"/>
    <s v="Australian Dollar / US Dollar"/>
    <x v="1"/>
    <x v="98"/>
    <n v="40731.69"/>
    <n v="48438.74"/>
    <x v="3370"/>
    <n v="-647469.27"/>
    <n v="6.1891000000000002E-2"/>
  </r>
  <r>
    <x v="149"/>
    <x v="15"/>
    <s v="US Dollar / Canadian Dollar"/>
    <x v="1"/>
    <x v="2548"/>
    <n v="40413.660000000003"/>
    <n v="36086.15"/>
    <x v="3371"/>
    <n v="248528.9"/>
    <n v="3.1519999999999999E-2"/>
  </r>
  <r>
    <x v="149"/>
    <x v="16"/>
    <s v="New Zealand Dollar / US Dollar"/>
    <x v="1"/>
    <x v="2641"/>
    <n v="20677.62"/>
    <n v="20566.490000000002"/>
    <x v="3372"/>
    <n v="10176.17"/>
    <n v="2.8642999999999998E-2"/>
  </r>
  <r>
    <x v="149"/>
    <x v="17"/>
    <s v="Swiss Franc / US Dollar"/>
    <x v="1"/>
    <x v="2835"/>
    <n v="6436.58"/>
    <n v="6650.01"/>
    <x v="3373"/>
    <n v="-19368.77"/>
    <n v="9.1780000000000004E-3"/>
  </r>
  <r>
    <x v="149"/>
    <x v="18"/>
    <s v="Bitcoin"/>
    <x v="2"/>
    <x v="2836"/>
    <n v="36200.629999999997"/>
    <n v="33338.43"/>
    <x v="3374"/>
    <n v="250900.45"/>
    <n v="4.4447E-2"/>
  </r>
  <r>
    <x v="149"/>
    <x v="19"/>
    <s v="Ethereum"/>
    <x v="2"/>
    <x v="2837"/>
    <n v="17332.89"/>
    <n v="14045.23"/>
    <x v="3375"/>
    <n v="188678.81"/>
    <n v="1.2259000000000001E-2"/>
  </r>
  <r>
    <x v="149"/>
    <x v="20"/>
    <s v="Ripple"/>
    <x v="2"/>
    <x v="2838"/>
    <n v="3041.13"/>
    <n v="3324.93"/>
    <x v="3376"/>
    <n v="-8942.5400000000009"/>
    <n v="1.593E-3"/>
  </r>
  <r>
    <x v="149"/>
    <x v="21"/>
    <s v="SPDR S&amp;P 500 ETF Trust"/>
    <x v="3"/>
    <x v="2839"/>
    <n v="14343.89"/>
    <n v="14566.12"/>
    <x v="3377"/>
    <n v="-21311.86"/>
    <n v="2.1245E-2"/>
  </r>
  <r>
    <x v="149"/>
    <x v="22"/>
    <s v="Invesco QQQ Trust"/>
    <x v="3"/>
    <x v="2840"/>
    <n v="14806.46"/>
    <n v="14483.09"/>
    <x v="3378"/>
    <n v="21420.03"/>
    <n v="1.4591E-2"/>
  </r>
  <r>
    <x v="150"/>
    <x v="0"/>
    <s v="Apple Inc."/>
    <x v="0"/>
    <x v="2841"/>
    <n v="5135.2"/>
    <n v="5169.0600000000004"/>
    <x v="3379"/>
    <n v="-2208.69"/>
    <n v="5.1279999999999997E-3"/>
  </r>
  <r>
    <x v="150"/>
    <x v="1"/>
    <s v="Microsoft Corporation"/>
    <x v="0"/>
    <x v="1431"/>
    <n v="17607.88"/>
    <n v="18748"/>
    <x v="3380"/>
    <n v="-100421.77"/>
    <n v="2.5114999999999998E-2"/>
  </r>
  <r>
    <x v="150"/>
    <x v="3"/>
    <s v="Amazon.com, Inc."/>
    <x v="0"/>
    <x v="2842"/>
    <n v="5439.99"/>
    <n v="4751.1499999999996"/>
    <x v="3381"/>
    <n v="41909.03"/>
    <n v="4.3959999999999997E-3"/>
  </r>
  <r>
    <x v="150"/>
    <x v="4"/>
    <s v="Tesla, Inc."/>
    <x v="0"/>
    <x v="1964"/>
    <n v="5248.19"/>
    <n v="5183.42"/>
    <x v="3382"/>
    <n v="5561.8"/>
    <n v="6.77E-3"/>
  </r>
  <r>
    <x v="150"/>
    <x v="5"/>
    <s v="Meta Platforms, Inc."/>
    <x v="0"/>
    <x v="2843"/>
    <n v="25274.19"/>
    <n v="21586.65"/>
    <x v="3383"/>
    <n v="126261.37"/>
    <n v="1.1240999999999999E-2"/>
  </r>
  <r>
    <x v="150"/>
    <x v="6"/>
    <s v="NVIDIA Corporation"/>
    <x v="0"/>
    <x v="782"/>
    <n v="3103.81"/>
    <n v="3511.81"/>
    <x v="3384"/>
    <n v="-8102.88"/>
    <n v="1.0610000000000001E-3"/>
  </r>
  <r>
    <x v="150"/>
    <x v="7"/>
    <s v="JPMorgan Chase &amp; Co. "/>
    <x v="0"/>
    <x v="2844"/>
    <n v="49565.96"/>
    <n v="58968.480000000003"/>
    <x v="3385"/>
    <n v="-559355.91"/>
    <n v="5.3353999999999999E-2"/>
  </r>
  <r>
    <x v="150"/>
    <x v="23"/>
    <s v="Visa Inc."/>
    <x v="0"/>
    <x v="2845"/>
    <n v="44681.43"/>
    <n v="42684.49"/>
    <x v="3386"/>
    <n v="17892.580000000002"/>
    <n v="5.8170000000000001E-3"/>
  </r>
  <r>
    <x v="150"/>
    <x v="8"/>
    <s v="Johnson &amp; Johnson"/>
    <x v="0"/>
    <x v="2846"/>
    <n v="13234.07"/>
    <n v="11135.06"/>
    <x v="3387"/>
    <n v="126234.46"/>
    <n v="1.0185E-2"/>
  </r>
  <r>
    <x v="150"/>
    <x v="24"/>
    <s v="Procter &amp; Gamble Co."/>
    <x v="0"/>
    <x v="2847"/>
    <n v="20607.88"/>
    <n v="18505.490000000002"/>
    <x v="3388"/>
    <n v="199790.12"/>
    <n v="2.6745999999999999E-2"/>
  </r>
  <r>
    <x v="150"/>
    <x v="9"/>
    <s v="The Walt Disney Company"/>
    <x v="0"/>
    <x v="1120"/>
    <n v="1392.58"/>
    <n v="1405.4"/>
    <x v="3389"/>
    <n v="-766.38"/>
    <n v="1.2780000000000001E-3"/>
  </r>
  <r>
    <x v="150"/>
    <x v="10"/>
    <s v="Netflix, Inc."/>
    <x v="0"/>
    <x v="2848"/>
    <n v="39505.589999999997"/>
    <n v="32319.53"/>
    <x v="3390"/>
    <n v="184035"/>
    <n v="1.2588999999999999E-2"/>
  </r>
  <r>
    <x v="150"/>
    <x v="11"/>
    <s v="Euro / US Dollar"/>
    <x v="1"/>
    <x v="2849"/>
    <n v="24342.18"/>
    <n v="22327.21"/>
    <x v="3391"/>
    <n v="150558.56"/>
    <n v="2.5373E-2"/>
  </r>
  <r>
    <x v="150"/>
    <x v="12"/>
    <s v="British Pound / US Dollar"/>
    <x v="1"/>
    <x v="2850"/>
    <n v="25143.08"/>
    <n v="28917.55"/>
    <x v="3392"/>
    <n v="-95418.6"/>
    <n v="1.1117999999999999E-2"/>
  </r>
  <r>
    <x v="150"/>
    <x v="13"/>
    <s v="US Dollar / Japanese Yen"/>
    <x v="1"/>
    <x v="2851"/>
    <n v="48253.31"/>
    <n v="41458.199999999997"/>
    <x v="3393"/>
    <n v="269018.40000000002"/>
    <n v="2.4962999999999999E-2"/>
  </r>
  <r>
    <x v="150"/>
    <x v="15"/>
    <s v="US Dollar / Canadian Dollar"/>
    <x v="1"/>
    <x v="2852"/>
    <n v="23364.81"/>
    <n v="21006.2"/>
    <x v="3394"/>
    <n v="81466.39"/>
    <n v="1.1035E-2"/>
  </r>
  <r>
    <x v="150"/>
    <x v="16"/>
    <s v="New Zealand Dollar / US Dollar"/>
    <x v="1"/>
    <x v="2853"/>
    <n v="15607.26"/>
    <n v="16664.759999999998"/>
    <x v="3395"/>
    <n v="-81427.5"/>
    <n v="1.9515999999999999E-2"/>
  </r>
  <r>
    <x v="150"/>
    <x v="18"/>
    <s v="Bitcoin"/>
    <x v="2"/>
    <x v="94"/>
    <n v="11898.43"/>
    <n v="11665.71"/>
    <x v="3396"/>
    <n v="19557.79"/>
    <n v="1.4911000000000001E-2"/>
  </r>
  <r>
    <x v="150"/>
    <x v="19"/>
    <s v="Ethereum"/>
    <x v="2"/>
    <x v="2854"/>
    <n v="43618.78"/>
    <n v="36378.550000000003"/>
    <x v="3397"/>
    <n v="648435"/>
    <n v="4.9551999999999999E-2"/>
  </r>
  <r>
    <x v="150"/>
    <x v="20"/>
    <s v="Ripple"/>
    <x v="2"/>
    <x v="2855"/>
    <n v="40715.07"/>
    <n v="40856.44"/>
    <x v="3398"/>
    <n v="-2256.27"/>
    <n v="9.9170000000000005E-3"/>
  </r>
  <r>
    <x v="150"/>
    <x v="21"/>
    <s v="SPDR S&amp;P 500 ETF Trust"/>
    <x v="3"/>
    <x v="2856"/>
    <n v="6554.42"/>
    <n v="7467.02"/>
    <x v="3399"/>
    <n v="-70690"/>
    <n v="8.7969999999999993E-3"/>
  </r>
  <r>
    <x v="150"/>
    <x v="22"/>
    <s v="Invesco QQQ Trust"/>
    <x v="3"/>
    <x v="2857"/>
    <n v="33988.21"/>
    <n v="29390.240000000002"/>
    <x v="3400"/>
    <n v="200011.69"/>
    <n v="1.9443999999999999E-2"/>
  </r>
  <r>
    <x v="151"/>
    <x v="1"/>
    <s v="Microsoft Corporation"/>
    <x v="0"/>
    <x v="2858"/>
    <n v="9141.7099999999991"/>
    <n v="8736.0400000000009"/>
    <x v="3401"/>
    <n v="26482.14"/>
    <n v="8.6739999999999994E-3"/>
  </r>
  <r>
    <x v="151"/>
    <x v="3"/>
    <s v="Amazon.com, Inc."/>
    <x v="0"/>
    <x v="2859"/>
    <n v="11121.35"/>
    <n v="12463.58"/>
    <x v="3402"/>
    <n v="-36656.300000000003"/>
    <n v="5.1770000000000002E-3"/>
  </r>
  <r>
    <x v="151"/>
    <x v="4"/>
    <s v="Tesla, Inc."/>
    <x v="0"/>
    <x v="2860"/>
    <n v="20393.84"/>
    <n v="22219.43"/>
    <x v="3403"/>
    <n v="-34083.769999999997"/>
    <n v="6.3090000000000004E-3"/>
  </r>
  <r>
    <x v="151"/>
    <x v="5"/>
    <s v="Meta Platforms, Inc."/>
    <x v="0"/>
    <x v="2861"/>
    <n v="46995.63"/>
    <n v="51337.32"/>
    <x v="3404"/>
    <n v="-335525.8"/>
    <n v="6.0338999999999997E-2"/>
  </r>
  <r>
    <x v="151"/>
    <x v="6"/>
    <s v="NVIDIA Corporation"/>
    <x v="0"/>
    <x v="2862"/>
    <n v="30593.68"/>
    <n v="25757.64"/>
    <x v="3405"/>
    <n v="405066.71"/>
    <n v="3.2813000000000002E-2"/>
  </r>
  <r>
    <x v="151"/>
    <x v="7"/>
    <s v="JPMorgan Chase &amp; Co."/>
    <x v="0"/>
    <x v="2863"/>
    <n v="990.26"/>
    <n v="874.54"/>
    <x v="3406"/>
    <n v="1264.82"/>
    <n v="1.45E-4"/>
  </r>
  <r>
    <x v="151"/>
    <x v="23"/>
    <s v="Visa Inc."/>
    <x v="0"/>
    <x v="2864"/>
    <n v="11643.82"/>
    <n v="9938.4699999999993"/>
    <x v="3407"/>
    <n v="71658.81"/>
    <n v="6.3509999999999999E-3"/>
  </r>
  <r>
    <x v="151"/>
    <x v="8"/>
    <s v="Johnson &amp; Johnson"/>
    <x v="0"/>
    <x v="163"/>
    <n v="30932.6"/>
    <n v="31903.5"/>
    <x v="3408"/>
    <n v="-13738.24"/>
    <n v="6.8659999999999997E-3"/>
  </r>
  <r>
    <x v="151"/>
    <x v="24"/>
    <s v="Procter &amp; Gamble Co."/>
    <x v="0"/>
    <x v="2865"/>
    <n v="3443.44"/>
    <n v="2760.56"/>
    <x v="3409"/>
    <n v="54063.61"/>
    <n v="3.3240000000000001E-3"/>
  </r>
  <r>
    <x v="151"/>
    <x v="9"/>
    <s v="The Walt Disney Company"/>
    <x v="0"/>
    <x v="2866"/>
    <n v="36777.629999999997"/>
    <n v="34438.959999999999"/>
    <x v="3410"/>
    <n v="12722.36"/>
    <n v="2.849E-3"/>
  </r>
  <r>
    <x v="151"/>
    <x v="11"/>
    <s v="Euro / US Dollar"/>
    <x v="1"/>
    <x v="2867"/>
    <n v="2729.86"/>
    <n v="2632.45"/>
    <x v="3411"/>
    <n v="3864.25"/>
    <n v="1.588E-3"/>
  </r>
  <r>
    <x v="151"/>
    <x v="12"/>
    <s v="British Pound / US Dollar"/>
    <x v="1"/>
    <x v="2868"/>
    <n v="43702.879999999997"/>
    <n v="41171.51"/>
    <x v="3412"/>
    <n v="113785.08"/>
    <n v="2.8146999999999998E-2"/>
  </r>
  <r>
    <x v="151"/>
    <x v="13"/>
    <s v="US Dollar / Japanese Yen"/>
    <x v="1"/>
    <x v="2869"/>
    <n v="18924.37"/>
    <n v="22583.9"/>
    <x v="3413"/>
    <n v="-66237.490000000005"/>
    <n v="6.2170000000000003E-3"/>
  </r>
  <r>
    <x v="151"/>
    <x v="14"/>
    <s v="Australian Dollar / US Dollar"/>
    <x v="1"/>
    <x v="2870"/>
    <n v="48692.28"/>
    <n v="44733.75"/>
    <x v="3414"/>
    <n v="275474.09999999998"/>
    <n v="4.7345999999999999E-2"/>
  </r>
  <r>
    <x v="151"/>
    <x v="15"/>
    <s v="US Dollar / Canadian Dollar"/>
    <x v="1"/>
    <x v="2871"/>
    <n v="9312.77"/>
    <n v="8573.41"/>
    <x v="3415"/>
    <n v="10632"/>
    <n v="1.8749999999999999E-3"/>
  </r>
  <r>
    <x v="151"/>
    <x v="16"/>
    <s v="New Zealand Dollar / US Dollar"/>
    <x v="1"/>
    <x v="2872"/>
    <n v="45839.68"/>
    <n v="41390.910000000003"/>
    <x v="3416"/>
    <n v="265814.01"/>
    <n v="3.7613000000000001E-2"/>
  </r>
  <r>
    <x v="151"/>
    <x v="18"/>
    <s v="Bitcoin"/>
    <x v="2"/>
    <x v="2873"/>
    <n v="14751.95"/>
    <n v="13130.26"/>
    <x v="3417"/>
    <n v="111653.36"/>
    <n v="1.3749000000000001E-2"/>
  </r>
  <r>
    <x v="151"/>
    <x v="19"/>
    <s v="Ethereum"/>
    <x v="2"/>
    <x v="2874"/>
    <n v="22323.05"/>
    <n v="18618.439999999999"/>
    <x v="3418"/>
    <n v="141071.54999999999"/>
    <n v="1.0782999999999999E-2"/>
  </r>
  <r>
    <x v="151"/>
    <x v="20"/>
    <s v="Ripple"/>
    <x v="2"/>
    <x v="2875"/>
    <n v="27234.63"/>
    <n v="32288.5"/>
    <x v="3419"/>
    <n v="-409767.78"/>
    <n v="3.9815999999999997E-2"/>
  </r>
  <r>
    <x v="151"/>
    <x v="21"/>
    <s v="SPDR S&amp;P 500 ETF Trust"/>
    <x v="3"/>
    <x v="2876"/>
    <n v="8702.74"/>
    <n v="8745.2900000000009"/>
    <x v="3420"/>
    <n v="-2992.97"/>
    <n v="9.3559999999999997E-3"/>
  </r>
  <r>
    <x v="151"/>
    <x v="22"/>
    <s v="Invesco QQQ Trust"/>
    <x v="3"/>
    <x v="514"/>
    <n v="37182.730000000003"/>
    <n v="35236.550000000003"/>
    <x v="3421"/>
    <n v="25494.959999999999"/>
    <n v="7.0200000000000002E-3"/>
  </r>
  <r>
    <x v="152"/>
    <x v="0"/>
    <s v="Apple Inc."/>
    <x v="0"/>
    <x v="2877"/>
    <n v="39338.879999999997"/>
    <n v="37989.93"/>
    <x v="3422"/>
    <n v="62308"/>
    <n v="2.6688E-2"/>
  </r>
  <r>
    <x v="152"/>
    <x v="1"/>
    <s v="Microsoft Corporation"/>
    <x v="0"/>
    <x v="2878"/>
    <n v="39668.370000000003"/>
    <n v="44924"/>
    <x v="3423"/>
    <n v="-401898.03"/>
    <n v="5.2248000000000003E-2"/>
  </r>
  <r>
    <x v="152"/>
    <x v="2"/>
    <s v="Alphabet Inc."/>
    <x v="0"/>
    <x v="2879"/>
    <n v="5418.7"/>
    <n v="6046.04"/>
    <x v="3424"/>
    <n v="-7791.56"/>
    <n v="1.142E-3"/>
  </r>
  <r>
    <x v="152"/>
    <x v="3"/>
    <s v="Amazon.com, Inc."/>
    <x v="0"/>
    <x v="2880"/>
    <n v="2650.14"/>
    <n v="2214.5300000000002"/>
    <x v="3425"/>
    <n v="8006.51"/>
    <n v="6.1899999999999998E-4"/>
  </r>
  <r>
    <x v="152"/>
    <x v="4"/>
    <s v="Tesla, Inc."/>
    <x v="0"/>
    <x v="2881"/>
    <n v="34482.22"/>
    <n v="35284.959999999999"/>
    <x v="3426"/>
    <n v="-27919.3"/>
    <n v="1.8665000000000001E-2"/>
  </r>
  <r>
    <x v="152"/>
    <x v="6"/>
    <s v="NVIDIA Corporation"/>
    <x v="0"/>
    <x v="1475"/>
    <n v="30158.23"/>
    <n v="29748.77"/>
    <x v="3427"/>
    <n v="3947.19"/>
    <n v="4.3620000000000004E-3"/>
  </r>
  <r>
    <x v="152"/>
    <x v="7"/>
    <s v="JPMorgan Chase &amp; Co."/>
    <x v="0"/>
    <x v="2882"/>
    <n v="37625.410000000003"/>
    <n v="39378.94"/>
    <x v="3428"/>
    <n v="-164323.29999999999"/>
    <n v="5.6124E-2"/>
  </r>
  <r>
    <x v="152"/>
    <x v="23"/>
    <s v="Visa Inc."/>
    <x v="0"/>
    <x v="2883"/>
    <n v="7445.48"/>
    <n v="7801.86"/>
    <x v="3429"/>
    <n v="-33624.449999999997"/>
    <n v="1.1195E-2"/>
  </r>
  <r>
    <x v="152"/>
    <x v="8"/>
    <s v="Johnson &amp; Johnson"/>
    <x v="0"/>
    <x v="2884"/>
    <n v="30331.55"/>
    <n v="34966.720000000001"/>
    <x v="3430"/>
    <n v="-70779.05"/>
    <n v="8.1209999999999997E-3"/>
  </r>
  <r>
    <x v="152"/>
    <x v="24"/>
    <s v="Procter &amp; Gamble Co."/>
    <x v="0"/>
    <x v="1002"/>
    <n v="11344.58"/>
    <n v="12217.27"/>
    <x v="3431"/>
    <n v="-86291.59"/>
    <n v="1.8373E-2"/>
  </r>
  <r>
    <x v="152"/>
    <x v="9"/>
    <s v="The Walt Disney Company"/>
    <x v="0"/>
    <x v="2885"/>
    <n v="29856.5"/>
    <n v="27860.15"/>
    <x v="3432"/>
    <n v="130780.89"/>
    <n v="2.7758000000000001E-2"/>
  </r>
  <r>
    <x v="152"/>
    <x v="10"/>
    <s v="Netflix, Inc."/>
    <x v="0"/>
    <x v="2422"/>
    <n v="26915.18"/>
    <n v="24067.25"/>
    <x v="3433"/>
    <n v="178451.29"/>
    <n v="2.2936000000000002E-2"/>
  </r>
  <r>
    <x v="152"/>
    <x v="11"/>
    <s v="Euro / US Dollar"/>
    <x v="1"/>
    <x v="2886"/>
    <n v="38441.18"/>
    <n v="35353.629999999997"/>
    <x v="3434"/>
    <n v="221006.83"/>
    <n v="3.8488000000000001E-2"/>
  </r>
  <r>
    <x v="152"/>
    <x v="12"/>
    <s v="British Pound / US Dollar"/>
    <x v="1"/>
    <x v="2887"/>
    <n v="20080.96"/>
    <n v="22833.13"/>
    <x v="3435"/>
    <n v="-22430.19"/>
    <n v="2.8300000000000001E-3"/>
  </r>
  <r>
    <x v="152"/>
    <x v="13"/>
    <s v="US Dollar / Japanese Yen"/>
    <x v="1"/>
    <x v="670"/>
    <n v="24254.59"/>
    <n v="26105"/>
    <x v="3436"/>
    <n v="-126975.13"/>
    <n v="2.7244000000000001E-2"/>
  </r>
  <r>
    <x v="152"/>
    <x v="14"/>
    <s v="Australian Dollar / US Dollar"/>
    <x v="1"/>
    <x v="535"/>
    <n v="48230.03"/>
    <n v="55590.42"/>
    <x v="3437"/>
    <n v="-353372.32"/>
    <n v="4.0591000000000002E-2"/>
  </r>
  <r>
    <x v="152"/>
    <x v="15"/>
    <s v="US Dollar / Canadian Dollar"/>
    <x v="1"/>
    <x v="2888"/>
    <n v="31080.52"/>
    <n v="28382.05"/>
    <x v="3438"/>
    <n v="246802.07"/>
    <n v="3.9480000000000001E-2"/>
  </r>
  <r>
    <x v="152"/>
    <x v="16"/>
    <s v="New Zealand Dollar / US Dollar"/>
    <x v="1"/>
    <x v="2889"/>
    <n v="2512.6"/>
    <n v="2163.79"/>
    <x v="3439"/>
    <n v="3815.98"/>
    <n v="3.6000000000000002E-4"/>
  </r>
  <r>
    <x v="152"/>
    <x v="17"/>
    <s v="Swiss Franc / US Dollar"/>
    <x v="1"/>
    <x v="2890"/>
    <n v="39156.71"/>
    <n v="32792.46"/>
    <x v="3440"/>
    <n v="58869.31"/>
    <n v="4.6129999999999999E-3"/>
  </r>
  <r>
    <x v="152"/>
    <x v="18"/>
    <s v="Bitcoin"/>
    <x v="2"/>
    <x v="1429"/>
    <n v="9405.7000000000007"/>
    <n v="9849.77"/>
    <x v="3441"/>
    <n v="-22536.55"/>
    <n v="7.6030000000000004E-3"/>
  </r>
  <r>
    <x v="152"/>
    <x v="19"/>
    <s v="Ethereum"/>
    <x v="2"/>
    <x v="1744"/>
    <n v="9795.1"/>
    <n v="11061.97"/>
    <x v="3442"/>
    <n v="-52334.400000000001"/>
    <n v="6.9499999999999996E-3"/>
  </r>
  <r>
    <x v="152"/>
    <x v="20"/>
    <s v="Ripple"/>
    <x v="2"/>
    <x v="2891"/>
    <n v="14561.98"/>
    <n v="12813.55"/>
    <x v="3443"/>
    <n v="43151.25"/>
    <n v="4.81E-3"/>
  </r>
  <r>
    <x v="152"/>
    <x v="21"/>
    <s v="SPDR S&amp;P 500 ETF Trust"/>
    <x v="3"/>
    <x v="2892"/>
    <n v="40231.089999999997"/>
    <n v="32844.99"/>
    <x v="3444"/>
    <n v="555730.16"/>
    <n v="3.7585E-2"/>
  </r>
  <r>
    <x v="152"/>
    <x v="22"/>
    <s v="Invesco QQQ Trust"/>
    <x v="3"/>
    <x v="1042"/>
    <n v="10210.43"/>
    <n v="11101.98"/>
    <x v="3445"/>
    <n v="-87523.46"/>
    <n v="1.6576E-2"/>
  </r>
  <r>
    <x v="153"/>
    <x v="0"/>
    <s v="Apple Inc."/>
    <x v="0"/>
    <x v="2893"/>
    <n v="48803.16"/>
    <n v="51254.12"/>
    <x v="3446"/>
    <n v="-47622.15"/>
    <n v="1.5146E-2"/>
  </r>
  <r>
    <x v="153"/>
    <x v="1"/>
    <s v="Microsoft Corporation"/>
    <x v="0"/>
    <x v="764"/>
    <n v="49570.26"/>
    <n v="52857.84"/>
    <x v="3447"/>
    <n v="-133936.01"/>
    <n v="3.2751000000000002E-2"/>
  </r>
  <r>
    <x v="153"/>
    <x v="2"/>
    <s v="Alphabet Inc."/>
    <x v="0"/>
    <x v="2597"/>
    <n v="44368.41"/>
    <n v="53192.85"/>
    <x v="3448"/>
    <n v="-511199.81"/>
    <n v="4.6865999999999998E-2"/>
  </r>
  <r>
    <x v="153"/>
    <x v="3"/>
    <s v="Amazon.com, Inc."/>
    <x v="0"/>
    <x v="2894"/>
    <n v="15494.26"/>
    <n v="16481.900000000001"/>
    <x v="3449"/>
    <n v="-38498.21"/>
    <n v="9.7710000000000002E-3"/>
  </r>
  <r>
    <x v="153"/>
    <x v="6"/>
    <s v="NVIDIA Corporation"/>
    <x v="0"/>
    <x v="2895"/>
    <n v="17012.759999999998"/>
    <n v="17532.11"/>
    <x v="3450"/>
    <n v="-14515.83"/>
    <n v="7.4530000000000004E-3"/>
  </r>
  <r>
    <x v="153"/>
    <x v="7"/>
    <s v="JPMorgan Chase &amp; Co."/>
    <x v="0"/>
    <x v="2896"/>
    <n v="49319.31"/>
    <n v="55632.91"/>
    <x v="3451"/>
    <n v="-261888.13"/>
    <n v="3.5097000000000003E-2"/>
  </r>
  <r>
    <x v="153"/>
    <x v="23"/>
    <s v="Visa Inc."/>
    <x v="0"/>
    <x v="2897"/>
    <n v="27875.84"/>
    <n v="28409.29"/>
    <x v="3452"/>
    <n v="-14600.53"/>
    <n v="1.1826E-2"/>
  </r>
  <r>
    <x v="153"/>
    <x v="8"/>
    <s v="Johnson &amp; Johnson"/>
    <x v="0"/>
    <x v="2898"/>
    <n v="33934.089999999997"/>
    <n v="31256.51"/>
    <x v="3453"/>
    <n v="186306.02"/>
    <n v="3.3077000000000002E-2"/>
  </r>
  <r>
    <x v="153"/>
    <x v="24"/>
    <s v="Procter &amp; Gamble Co."/>
    <x v="0"/>
    <x v="2899"/>
    <n v="23322.55"/>
    <n v="27739.93"/>
    <x v="3454"/>
    <n v="-381087.37"/>
    <n v="3.6396999999999999E-2"/>
  </r>
  <r>
    <x v="153"/>
    <x v="10"/>
    <s v="Netflix, Inc."/>
    <x v="0"/>
    <x v="2900"/>
    <n v="2758.41"/>
    <n v="2372.4299999999998"/>
    <x v="3455"/>
    <n v="29867.13"/>
    <n v="2.7920000000000002E-3"/>
  </r>
  <r>
    <x v="153"/>
    <x v="11"/>
    <s v="Euro / US Dollar"/>
    <x v="1"/>
    <x v="2901"/>
    <n v="2810.82"/>
    <n v="2311.37"/>
    <x v="3456"/>
    <n v="12681.04"/>
    <n v="8.9300000000000002E-4"/>
  </r>
  <r>
    <x v="153"/>
    <x v="12"/>
    <s v="British Pound / US Dollar"/>
    <x v="1"/>
    <x v="2535"/>
    <n v="21856.51"/>
    <n v="22140.97"/>
    <x v="3457"/>
    <n v="-11884.74"/>
    <n v="1.4069E-2"/>
  </r>
  <r>
    <x v="153"/>
    <x v="13"/>
    <s v="US Dollar / Japanese Yen"/>
    <x v="1"/>
    <x v="2902"/>
    <n v="8870.65"/>
    <n v="9305.5400000000009"/>
    <x v="3458"/>
    <n v="-16534.52"/>
    <n v="5.3810000000000004E-3"/>
  </r>
  <r>
    <x v="153"/>
    <x v="14"/>
    <s v="Australian Dollar / US Dollar"/>
    <x v="1"/>
    <x v="2903"/>
    <n v="36703.56"/>
    <n v="33825.199999999997"/>
    <x v="3459"/>
    <n v="173939.29"/>
    <n v="3.1088000000000001E-2"/>
  </r>
  <r>
    <x v="153"/>
    <x v="15"/>
    <s v="US Dollar / Canadian Dollar"/>
    <x v="1"/>
    <x v="2904"/>
    <n v="41149.730000000003"/>
    <n v="38661.82"/>
    <x v="3460"/>
    <n v="180249.08"/>
    <n v="4.2601E-2"/>
  </r>
  <r>
    <x v="153"/>
    <x v="16"/>
    <s v="New Zealand Dollar / US Dollar"/>
    <x v="1"/>
    <x v="2905"/>
    <n v="24843.16"/>
    <n v="27058.31"/>
    <x v="3461"/>
    <n v="-79103.009999999995"/>
    <n v="1.4696000000000001E-2"/>
  </r>
  <r>
    <x v="153"/>
    <x v="17"/>
    <s v="Swiss Franc / US Dollar"/>
    <x v="1"/>
    <x v="2812"/>
    <n v="3349.69"/>
    <n v="3180.94"/>
    <x v="3462"/>
    <n v="14699.81"/>
    <n v="4.2139999999999999E-3"/>
  </r>
  <r>
    <x v="153"/>
    <x v="19"/>
    <s v="Ethereum"/>
    <x v="2"/>
    <x v="1489"/>
    <n v="25370.76"/>
    <n v="28234.69"/>
    <x v="3463"/>
    <n v="-120370.98"/>
    <n v="1.8048999999999999E-2"/>
  </r>
  <r>
    <x v="153"/>
    <x v="20"/>
    <s v="Ripple"/>
    <x v="2"/>
    <x v="1186"/>
    <n v="31977.119999999999"/>
    <n v="27601.39"/>
    <x v="3464"/>
    <n v="89527.44"/>
    <n v="8.5889999999999994E-3"/>
  </r>
  <r>
    <x v="153"/>
    <x v="21"/>
    <s v="SPDR S&amp;P 500 ETF Trust"/>
    <x v="3"/>
    <x v="2906"/>
    <n v="48953.62"/>
    <n v="56372.03"/>
    <x v="3465"/>
    <n v="-615060.37"/>
    <n v="7.1083999999999994E-2"/>
  </r>
  <r>
    <x v="153"/>
    <x v="22"/>
    <s v="Invesco QQQ Trust"/>
    <x v="3"/>
    <x v="2907"/>
    <n v="15769.43"/>
    <n v="13230.84"/>
    <x v="3466"/>
    <n v="164627.56"/>
    <n v="1.3050000000000001E-2"/>
  </r>
  <r>
    <x v="154"/>
    <x v="0"/>
    <s v="Apple Inc."/>
    <x v="0"/>
    <x v="2908"/>
    <n v="11367.99"/>
    <n v="11369"/>
    <x v="3467"/>
    <n v="-100.03"/>
    <n v="1.7125000000000001E-2"/>
  </r>
  <r>
    <x v="154"/>
    <x v="1"/>
    <s v="Microsoft Corporation"/>
    <x v="0"/>
    <x v="2909"/>
    <n v="32263.53"/>
    <n v="33554.69"/>
    <x v="3468"/>
    <n v="-119574.33"/>
    <n v="4.7261999999999998E-2"/>
  </r>
  <r>
    <x v="154"/>
    <x v="2"/>
    <s v="Alphabet Inc."/>
    <x v="0"/>
    <x v="1484"/>
    <n v="33375.01"/>
    <n v="36766.769999999997"/>
    <x v="3469"/>
    <n v="-45890.51"/>
    <n v="7.5659999999999998E-3"/>
  </r>
  <r>
    <x v="154"/>
    <x v="3"/>
    <s v="Amazon.com, Inc."/>
    <x v="0"/>
    <x v="2910"/>
    <n v="46467.38"/>
    <n v="38173.86"/>
    <x v="3470"/>
    <n v="607168.6"/>
    <n v="4.2505000000000001E-2"/>
  </r>
  <r>
    <x v="154"/>
    <x v="4"/>
    <s v="Tesla, Inc."/>
    <x v="0"/>
    <x v="986"/>
    <n v="3098.58"/>
    <n v="3528.53"/>
    <x v="3471"/>
    <n v="-41447.18"/>
    <n v="5.1729999999999996E-3"/>
  </r>
  <r>
    <x v="154"/>
    <x v="5"/>
    <s v="Meta Platforms, Inc."/>
    <x v="0"/>
    <x v="2393"/>
    <n v="14998.39"/>
    <n v="12098.87"/>
    <x v="3472"/>
    <n v="19049.849999999999"/>
    <n v="1.209E-3"/>
  </r>
  <r>
    <x v="154"/>
    <x v="7"/>
    <s v="JPMorgan Chase &amp; Co."/>
    <x v="0"/>
    <x v="2619"/>
    <n v="23304.45"/>
    <n v="18664.32"/>
    <x v="3473"/>
    <n v="220591.78"/>
    <n v="1.3495E-2"/>
  </r>
  <r>
    <x v="154"/>
    <x v="23"/>
    <s v="Visa Inc."/>
    <x v="0"/>
    <x v="2911"/>
    <n v="13794.22"/>
    <n v="12201.01"/>
    <x v="3474"/>
    <n v="72108.679999999993"/>
    <n v="8.3990000000000002E-3"/>
  </r>
  <r>
    <x v="154"/>
    <x v="8"/>
    <s v="Johnson &amp; Johnson"/>
    <x v="0"/>
    <x v="2912"/>
    <n v="41491.96"/>
    <n v="42124.22"/>
    <x v="3475"/>
    <n v="-24784.59"/>
    <n v="2.5114000000000001E-2"/>
  </r>
  <r>
    <x v="154"/>
    <x v="24"/>
    <s v="Procter &amp; Gamble Co. "/>
    <x v="0"/>
    <x v="2913"/>
    <n v="19445.39"/>
    <n v="20789.61"/>
    <x v="3476"/>
    <n v="-111516.49"/>
    <n v="2.6231000000000001E-2"/>
  </r>
  <r>
    <x v="154"/>
    <x v="10"/>
    <s v="Netflix, Inc."/>
    <x v="0"/>
    <x v="2914"/>
    <n v="10290.629999999999"/>
    <n v="9306.52"/>
    <x v="3477"/>
    <n v="77951.350000000006"/>
    <n v="1.1212E-2"/>
  </r>
  <r>
    <x v="154"/>
    <x v="11"/>
    <s v="Euro / US Dollar"/>
    <x v="1"/>
    <x v="2915"/>
    <n v="34641.620000000003"/>
    <n v="31076.89"/>
    <x v="3478"/>
    <n v="108759.91"/>
    <n v="1.4420000000000001E-2"/>
  </r>
  <r>
    <x v="154"/>
    <x v="12"/>
    <s v="British Pound / US Dollar"/>
    <x v="1"/>
    <x v="2916"/>
    <n v="4388.57"/>
    <n v="4776.2700000000004"/>
    <x v="3479"/>
    <n v="-27906.65"/>
    <n v="5.2290000000000001E-3"/>
  </r>
  <r>
    <x v="154"/>
    <x v="13"/>
    <s v="US Dollar / Japanese Yen"/>
    <x v="1"/>
    <x v="2917"/>
    <n v="642.35"/>
    <n v="633.44000000000005"/>
    <x v="3480"/>
    <n v="810.81"/>
    <n v="8.7699999999999996E-4"/>
  </r>
  <r>
    <x v="154"/>
    <x v="14"/>
    <s v="Australian Dollar / US Dollar"/>
    <x v="1"/>
    <x v="1849"/>
    <n v="42087.14"/>
    <n v="45869.17"/>
    <x v="3481"/>
    <n v="-250975.51"/>
    <n v="4.6294000000000002E-2"/>
  </r>
  <r>
    <x v="154"/>
    <x v="15"/>
    <s v="US Dollar / Canadian Dollar"/>
    <x v="1"/>
    <x v="1856"/>
    <n v="35821.089999999997"/>
    <n v="41001.18"/>
    <x v="3482"/>
    <n v="-350122.28"/>
    <n v="4.2147999999999998E-2"/>
  </r>
  <r>
    <x v="154"/>
    <x v="16"/>
    <s v="New Zealand Dollar / US Dollar"/>
    <x v="1"/>
    <x v="2918"/>
    <n v="14559.74"/>
    <n v="12470.31"/>
    <x v="3483"/>
    <n v="17279.59"/>
    <n v="1.5679999999999999E-3"/>
  </r>
  <r>
    <x v="154"/>
    <x v="17"/>
    <s v="Swiss Franc / US Dollar"/>
    <x v="1"/>
    <x v="2919"/>
    <n v="2204.75"/>
    <n v="1873.51"/>
    <x v="3484"/>
    <n v="4723.4799999999996"/>
    <n v="4.06E-4"/>
  </r>
  <r>
    <x v="154"/>
    <x v="18"/>
    <s v="Bitcoin"/>
    <x v="2"/>
    <x v="2920"/>
    <n v="49348.37"/>
    <n v="57391.78"/>
    <x v="3485"/>
    <n v="-66921.17"/>
    <n v="7.2620000000000002E-3"/>
  </r>
  <r>
    <x v="154"/>
    <x v="20"/>
    <s v="Ripple"/>
    <x v="2"/>
    <x v="2921"/>
    <n v="20214.150000000001"/>
    <n v="16828.95"/>
    <x v="3486"/>
    <n v="338283.04"/>
    <n v="2.5576999999999999E-2"/>
  </r>
  <r>
    <x v="154"/>
    <x v="20"/>
    <s v="Ripple"/>
    <x v="2"/>
    <x v="2921"/>
    <n v="20214.150000000001"/>
    <n v="16828.95"/>
    <x v="3486"/>
    <n v="338283.04"/>
    <n v="2.5576999999999999E-2"/>
  </r>
  <r>
    <x v="154"/>
    <x v="21"/>
    <s v="SPDR S&amp;P 500 ETF Trust"/>
    <x v="3"/>
    <x v="2373"/>
    <n v="32828.01"/>
    <n v="31944.38"/>
    <x v="3487"/>
    <n v="74914.149999999994"/>
    <n v="4.1189999999999997E-2"/>
  </r>
  <r>
    <x v="154"/>
    <x v="22"/>
    <s v="Invesco QQQ Trust"/>
    <x v="3"/>
    <x v="2922"/>
    <n v="31656.65"/>
    <n v="26596.79"/>
    <x v="3488"/>
    <n v="185241.47"/>
    <n v="1.4808999999999999E-2"/>
  </r>
  <r>
    <x v="155"/>
    <x v="0"/>
    <s v="Apple Inc."/>
    <x v="0"/>
    <x v="2923"/>
    <n v="4149.33"/>
    <n v="4689.17"/>
    <x v="3489"/>
    <n v="-44747.34"/>
    <n v="5.9119999999999997E-3"/>
  </r>
  <r>
    <x v="155"/>
    <x v="1"/>
    <s v="Microsoft Corporation"/>
    <x v="0"/>
    <x v="2924"/>
    <n v="23320.41"/>
    <n v="20025.02"/>
    <x v="3490"/>
    <n v="126608.88"/>
    <n v="1.1701E-2"/>
  </r>
  <r>
    <x v="155"/>
    <x v="2"/>
    <s v="Alphabet Inc."/>
    <x v="0"/>
    <x v="2925"/>
    <n v="29348.29"/>
    <n v="34529.08"/>
    <x v="3491"/>
    <n v="-305977.46000000002"/>
    <n v="3.1015999999999998E-2"/>
  </r>
  <r>
    <x v="155"/>
    <x v="3"/>
    <s v="Amazon.com, Inc."/>
    <x v="0"/>
    <x v="1558"/>
    <n v="15923.7"/>
    <n v="14758.56"/>
    <x v="3492"/>
    <n v="38193.29"/>
    <n v="7.358E-3"/>
  </r>
  <r>
    <x v="155"/>
    <x v="4"/>
    <s v="Tesla, Inc."/>
    <x v="0"/>
    <x v="2926"/>
    <n v="12515.11"/>
    <n v="14924.03"/>
    <x v="3493"/>
    <n v="-216875.07"/>
    <n v="2.0434999999999998E-2"/>
  </r>
  <r>
    <x v="155"/>
    <x v="5"/>
    <s v="Meta Platforms, Inc."/>
    <x v="0"/>
    <x v="2927"/>
    <n v="26356.17"/>
    <n v="27571.15"/>
    <x v="3494"/>
    <n v="-45343.05"/>
    <n v="1.5649E-2"/>
  </r>
  <r>
    <x v="155"/>
    <x v="6"/>
    <s v="NVIDIA Corporation"/>
    <x v="0"/>
    <x v="2928"/>
    <n v="8225.1200000000008"/>
    <n v="7624.15"/>
    <x v="3495"/>
    <n v="17698.57"/>
    <n v="3.4150000000000001E-3"/>
  </r>
  <r>
    <x v="155"/>
    <x v="7"/>
    <s v="JPMorgan Chase &amp; Co."/>
    <x v="0"/>
    <x v="2929"/>
    <n v="43250.27"/>
    <n v="42477.15"/>
    <x v="3496"/>
    <n v="20727.349999999999"/>
    <n v="1.7319999999999999E-2"/>
  </r>
  <r>
    <x v="155"/>
    <x v="23"/>
    <s v="Visa Inc."/>
    <x v="0"/>
    <x v="984"/>
    <n v="11752.35"/>
    <n v="13712.8"/>
    <x v="3497"/>
    <n v="-53794.75"/>
    <n v="5.7229999999999998E-3"/>
  </r>
  <r>
    <x v="155"/>
    <x v="23"/>
    <s v="Visa Inc."/>
    <x v="0"/>
    <x v="984"/>
    <n v="11752.35"/>
    <n v="13712.8"/>
    <x v="3497"/>
    <n v="-53794.75"/>
    <n v="5.7229999999999998E-3"/>
  </r>
  <r>
    <x v="155"/>
    <x v="8"/>
    <s v="Johnson &amp; Johnson"/>
    <x v="0"/>
    <x v="2930"/>
    <n v="26481.58"/>
    <n v="31435.360000000001"/>
    <x v="3498"/>
    <n v="-185469.52"/>
    <n v="1.7899999999999999E-2"/>
  </r>
  <r>
    <x v="155"/>
    <x v="24"/>
    <s v="Procter &amp; Gamble Co."/>
    <x v="0"/>
    <x v="2931"/>
    <n v="40008.9"/>
    <n v="44344.76"/>
    <x v="3499"/>
    <n v="-270297.51"/>
    <n v="4.2044999999999999E-2"/>
  </r>
  <r>
    <x v="155"/>
    <x v="9"/>
    <s v="The Walt Disney Company"/>
    <x v="0"/>
    <x v="2932"/>
    <n v="6140.86"/>
    <n v="5157.6099999999997"/>
    <x v="3500"/>
    <n v="13637.68"/>
    <n v="1.088E-3"/>
  </r>
  <r>
    <x v="155"/>
    <x v="10"/>
    <s v="Netflix, Inc."/>
    <x v="0"/>
    <x v="2933"/>
    <n v="9501.19"/>
    <n v="10101.75"/>
    <x v="3501"/>
    <n v="-26496.71"/>
    <n v="6.7780000000000002E-3"/>
  </r>
  <r>
    <x v="155"/>
    <x v="11"/>
    <s v="Euro / US Dollar"/>
    <x v="1"/>
    <x v="1894"/>
    <n v="22251.68"/>
    <n v="23368.23"/>
    <x v="3502"/>
    <n v="-87113.23"/>
    <n v="2.7729E-2"/>
  </r>
  <r>
    <x v="155"/>
    <x v="12"/>
    <s v="British Pound / US Dollar"/>
    <x v="1"/>
    <x v="295"/>
    <n v="42459.48"/>
    <n v="48673.96"/>
    <x v="3503"/>
    <n v="-486904.51"/>
    <n v="5.8000999999999997E-2"/>
  </r>
  <r>
    <x v="155"/>
    <x v="13"/>
    <s v="US Dollar / Japanese Yen"/>
    <x v="1"/>
    <x v="60"/>
    <n v="32773.58"/>
    <n v="34935.879999999997"/>
    <x v="3504"/>
    <n v="-145912"/>
    <n v="3.5854999999999998E-2"/>
  </r>
  <r>
    <x v="155"/>
    <x v="14"/>
    <s v="Australian Dollar / US Dollar"/>
    <x v="1"/>
    <x v="2934"/>
    <n v="8367.4699999999993"/>
    <n v="8353.27"/>
    <x v="3505"/>
    <n v="1299.58"/>
    <n v="1.1627E-2"/>
  </r>
  <r>
    <x v="155"/>
    <x v="15"/>
    <s v="US Dollar / Canadian Dollar"/>
    <x v="1"/>
    <x v="1247"/>
    <n v="8974.42"/>
    <n v="9926.56"/>
    <x v="3506"/>
    <n v="-78503.94"/>
    <n v="1.2448000000000001E-2"/>
  </r>
  <r>
    <x v="155"/>
    <x v="16"/>
    <s v="New Zealand Dollar / US Dollar"/>
    <x v="1"/>
    <x v="2935"/>
    <n v="27030.87"/>
    <n v="22546.560000000001"/>
    <x v="3507"/>
    <n v="370090.1"/>
    <n v="2.8299999999999999E-2"/>
  </r>
  <r>
    <x v="155"/>
    <x v="17"/>
    <s v="Swiss Franc / US Dollar"/>
    <x v="1"/>
    <x v="2728"/>
    <n v="2650.99"/>
    <n v="2413.5100000000002"/>
    <x v="3508"/>
    <n v="13253.76"/>
    <n v="2.049E-3"/>
  </r>
  <r>
    <x v="155"/>
    <x v="19"/>
    <s v="Ethereum"/>
    <x v="2"/>
    <x v="2936"/>
    <n v="32152.16"/>
    <n v="32778.36"/>
    <x v="3509"/>
    <n v="-31372.62"/>
    <n v="2.4976000000000002E-2"/>
  </r>
  <r>
    <x v="155"/>
    <x v="20"/>
    <s v="Ripple"/>
    <x v="2"/>
    <x v="2937"/>
    <n v="43052.2"/>
    <n v="50386.28"/>
    <x v="3510"/>
    <n v="-307297.95"/>
    <n v="3.2108999999999999E-2"/>
  </r>
  <r>
    <x v="155"/>
    <x v="22"/>
    <s v="Invesco QQQ Trust"/>
    <x v="3"/>
    <x v="2938"/>
    <n v="39120.800000000003"/>
    <n v="41834.17"/>
    <x v="3511"/>
    <n v="-23117.91"/>
    <n v="5.4209999999999996E-3"/>
  </r>
  <r>
    <x v="156"/>
    <x v="0"/>
    <s v="Apple Inc."/>
    <x v="0"/>
    <x v="2939"/>
    <n v="40846.15"/>
    <n v="44176.99"/>
    <x v="3512"/>
    <n v="-123174.46"/>
    <n v="2.4846E-2"/>
  </r>
  <r>
    <x v="156"/>
    <x v="1"/>
    <s v="Microsoft Corporation"/>
    <x v="0"/>
    <x v="585"/>
    <n v="11280.82"/>
    <n v="13532.65"/>
    <x v="3513"/>
    <n v="-93586.05"/>
    <n v="8.5540000000000008E-3"/>
  </r>
  <r>
    <x v="156"/>
    <x v="2"/>
    <s v="Alphabet Inc."/>
    <x v="0"/>
    <x v="2940"/>
    <n v="6301.63"/>
    <n v="6073.12"/>
    <x v="3514"/>
    <n v="17323.34"/>
    <n v="7.0020000000000004E-3"/>
  </r>
  <r>
    <x v="156"/>
    <x v="3"/>
    <s v="Amazon.com, Inc."/>
    <x v="0"/>
    <x v="2941"/>
    <n v="14726.38"/>
    <n v="16239.16"/>
    <x v="3515"/>
    <n v="-116226.89"/>
    <n v="1.8976E-2"/>
  </r>
  <r>
    <x v="156"/>
    <x v="4"/>
    <s v="Tesla, Inc."/>
    <x v="0"/>
    <x v="2942"/>
    <n v="4173.67"/>
    <n v="4744.57"/>
    <x v="3516"/>
    <n v="-15294.41"/>
    <n v="1.933E-3"/>
  </r>
  <r>
    <x v="156"/>
    <x v="5"/>
    <s v="Meta Platforms, Inc."/>
    <x v="0"/>
    <x v="2943"/>
    <n v="21421.37"/>
    <n v="18189.84"/>
    <x v="3517"/>
    <n v="37356.49"/>
    <n v="3.1979999999999999E-3"/>
  </r>
  <r>
    <x v="156"/>
    <x v="7"/>
    <s v="JPMorgan Chase &amp; Co."/>
    <x v="0"/>
    <x v="2944"/>
    <n v="41890.32"/>
    <n v="33960.49"/>
    <x v="3518"/>
    <n v="434871.88"/>
    <n v="2.8324999999999999E-2"/>
  </r>
  <r>
    <x v="156"/>
    <x v="23"/>
    <s v="Visa Inc."/>
    <x v="0"/>
    <x v="2503"/>
    <n v="31689.72"/>
    <n v="31034.799999999999"/>
    <x v="3519"/>
    <n v="23230.01"/>
    <n v="1.6742E-2"/>
  </r>
  <r>
    <x v="156"/>
    <x v="8"/>
    <s v="Johnson &amp; Johnson"/>
    <x v="0"/>
    <x v="2767"/>
    <n v="2910.16"/>
    <n v="3222.89"/>
    <x v="3520"/>
    <n v="-20815.310000000001"/>
    <n v="3.2629999999999998E-3"/>
  </r>
  <r>
    <x v="156"/>
    <x v="24"/>
    <s v="Procter &amp; Gamble Co."/>
    <x v="0"/>
    <x v="2945"/>
    <n v="34645.26"/>
    <n v="40491.550000000003"/>
    <x v="3521"/>
    <n v="-63490.71"/>
    <n v="6.6880000000000004E-3"/>
  </r>
  <r>
    <x v="156"/>
    <x v="9"/>
    <s v="The Walt Disney Company"/>
    <x v="0"/>
    <x v="2946"/>
    <n v="27175.82"/>
    <n v="26132.85"/>
    <x v="3522"/>
    <n v="57717.96"/>
    <n v="2.1995000000000001E-2"/>
  </r>
  <r>
    <x v="156"/>
    <x v="10"/>
    <s v="Netflix, Inc."/>
    <x v="0"/>
    <x v="2947"/>
    <n v="7954.18"/>
    <n v="7265.04"/>
    <x v="3523"/>
    <n v="62732.41"/>
    <n v="1.0057999999999999E-2"/>
  </r>
  <r>
    <x v="156"/>
    <x v="11"/>
    <s v="Euro / US Dollar"/>
    <x v="1"/>
    <x v="245"/>
    <n v="7361.83"/>
    <n v="8235.81"/>
    <x v="3524"/>
    <n v="-5069.08"/>
    <n v="7.2599999999999997E-4"/>
  </r>
  <r>
    <x v="156"/>
    <x v="12"/>
    <s v="British Pound / US Dollar"/>
    <x v="1"/>
    <x v="2948"/>
    <n v="40736.15"/>
    <n v="33266.120000000003"/>
    <x v="3525"/>
    <n v="297232.49"/>
    <n v="2.0132000000000001E-2"/>
  </r>
  <r>
    <x v="156"/>
    <x v="13"/>
    <s v="US Dollar / Japanese Yen"/>
    <x v="1"/>
    <x v="2949"/>
    <n v="7902.57"/>
    <n v="8106.11"/>
    <x v="3526"/>
    <n v="-19537.8"/>
    <n v="1.1834000000000001E-2"/>
  </r>
  <r>
    <x v="156"/>
    <x v="14"/>
    <s v="Australian Dollar / US Dollar"/>
    <x v="1"/>
    <x v="2950"/>
    <n v="36505.67"/>
    <n v="40494.519999999997"/>
    <x v="3527"/>
    <n v="-78181.460000000006"/>
    <n v="1.2071E-2"/>
  </r>
  <r>
    <x v="156"/>
    <x v="15"/>
    <s v="US Dollar / Canadian Dollar"/>
    <x v="1"/>
    <x v="2951"/>
    <n v="30963.06"/>
    <n v="26025.58"/>
    <x v="3528"/>
    <n v="251959.6"/>
    <n v="2.0199000000000002E-2"/>
  </r>
  <r>
    <x v="156"/>
    <x v="16"/>
    <s v="New Zealand Dollar / US Dollar"/>
    <x v="1"/>
    <x v="2105"/>
    <n v="28564.47"/>
    <n v="24487.62"/>
    <x v="3529"/>
    <n v="181542.13"/>
    <n v="1.6584000000000002E-2"/>
  </r>
  <r>
    <x v="156"/>
    <x v="17"/>
    <s v="Swiss Franc / US Dollar"/>
    <x v="1"/>
    <x v="2952"/>
    <n v="14616.98"/>
    <n v="11703.05"/>
    <x v="3530"/>
    <n v="137071.26999999999"/>
    <n v="8.3730000000000002E-3"/>
  </r>
  <r>
    <x v="156"/>
    <x v="18"/>
    <s v="Bitcoin"/>
    <x v="2"/>
    <x v="2216"/>
    <n v="4705.6899999999996"/>
    <n v="4755.8500000000004"/>
    <x v="3531"/>
    <n v="-292.43"/>
    <n v="4.2200000000000001E-4"/>
  </r>
  <r>
    <x v="156"/>
    <x v="19"/>
    <s v="Ethereum"/>
    <x v="2"/>
    <x v="1538"/>
    <n v="8480.32"/>
    <n v="8126.74"/>
    <x v="3532"/>
    <n v="26118.95"/>
    <n v="9.1299999999999992E-3"/>
  </r>
  <r>
    <x v="156"/>
    <x v="20"/>
    <s v="Ripple"/>
    <x v="2"/>
    <x v="446"/>
    <n v="27311.85"/>
    <n v="22594.14"/>
    <x v="3533"/>
    <n v="433416.02"/>
    <n v="3.1570000000000001E-2"/>
  </r>
  <r>
    <x v="156"/>
    <x v="21"/>
    <s v="SPDR S&amp;P 500 ETF Trust"/>
    <x v="3"/>
    <x v="1020"/>
    <n v="2002.51"/>
    <n v="2387.58"/>
    <x v="3534"/>
    <n v="-32765.61"/>
    <n v="3.0899999999999999E-3"/>
  </r>
  <r>
    <x v="156"/>
    <x v="22"/>
    <s v="Invesco QQQ Trust"/>
    <x v="3"/>
    <x v="616"/>
    <n v="28379.64"/>
    <n v="25624.44"/>
    <x v="3535"/>
    <n v="108747.74"/>
    <n v="1.5382E-2"/>
  </r>
  <r>
    <x v="157"/>
    <x v="0"/>
    <s v="Apple Inc."/>
    <x v="0"/>
    <x v="2953"/>
    <n v="43384.19"/>
    <n v="37413.370000000003"/>
    <x v="3536"/>
    <n v="304750.65000000002"/>
    <n v="2.9042999999999999E-2"/>
  </r>
  <r>
    <x v="157"/>
    <x v="1"/>
    <s v="Microsoft Corporation"/>
    <x v="0"/>
    <x v="1885"/>
    <n v="4199.75"/>
    <n v="4230.42"/>
    <x v="3537"/>
    <n v="-2778.7"/>
    <n v="5.829E-3"/>
  </r>
  <r>
    <x v="157"/>
    <x v="2"/>
    <s v="Alphabet Inc."/>
    <x v="0"/>
    <x v="2154"/>
    <n v="118.65"/>
    <n v="136.69"/>
    <x v="3538"/>
    <n v="-1754.21"/>
    <n v="2.02E-4"/>
  </r>
  <r>
    <x v="157"/>
    <x v="3"/>
    <s v="Amazon.com, Inc."/>
    <x v="0"/>
    <x v="2954"/>
    <n v="25169.25"/>
    <n v="25146.47"/>
    <x v="3539"/>
    <n v="807.1"/>
    <n v="1.355E-2"/>
  </r>
  <r>
    <x v="157"/>
    <x v="4"/>
    <s v="Tesla, Inc."/>
    <x v="0"/>
    <x v="2955"/>
    <n v="38911.79"/>
    <n v="37593.78"/>
    <x v="3540"/>
    <n v="36034.39"/>
    <n v="1.5632E-2"/>
  </r>
  <r>
    <x v="157"/>
    <x v="5"/>
    <s v="Meta Platforms, Inc."/>
    <x v="0"/>
    <x v="2956"/>
    <n v="30754.76"/>
    <n v="25143.83"/>
    <x v="3541"/>
    <n v="514185.63"/>
    <n v="3.5043999999999999E-2"/>
  </r>
  <r>
    <x v="157"/>
    <x v="6"/>
    <s v="NVIDIA Corporation"/>
    <x v="0"/>
    <x v="2957"/>
    <n v="18929.53"/>
    <n v="19934.82"/>
    <x v="3542"/>
    <n v="-21704.21"/>
    <n v="6.5459999999999997E-3"/>
  </r>
  <r>
    <x v="157"/>
    <x v="7"/>
    <s v="JPMorgan Chase &amp; Co."/>
    <x v="0"/>
    <x v="2958"/>
    <n v="24647.919999999998"/>
    <n v="29419.599999999999"/>
    <x v="3543"/>
    <n v="-382879.6"/>
    <n v="3.5902999999999997E-2"/>
  </r>
  <r>
    <x v="157"/>
    <x v="23"/>
    <s v="Visa Inc."/>
    <x v="0"/>
    <x v="2959"/>
    <n v="23399.360000000001"/>
    <n v="25430.11"/>
    <x v="3544"/>
    <n v="-88682.85"/>
    <n v="1.6889999999999999E-2"/>
  </r>
  <r>
    <x v="157"/>
    <x v="8"/>
    <s v="Johnson &amp; Johnson"/>
    <x v="0"/>
    <x v="2960"/>
    <n v="26065.81"/>
    <n v="29703.65"/>
    <x v="3545"/>
    <n v="-309289.15999999997"/>
    <n v="3.8408999999999999E-2"/>
  </r>
  <r>
    <x v="157"/>
    <x v="24"/>
    <s v="Procter &amp; Gamble Co."/>
    <x v="0"/>
    <x v="2961"/>
    <n v="6421.94"/>
    <n v="7349.89"/>
    <x v="3546"/>
    <n v="-60316.75"/>
    <n v="7.2659999999999999E-3"/>
  </r>
  <r>
    <x v="157"/>
    <x v="9"/>
    <s v="The Walt Disney Company"/>
    <x v="0"/>
    <x v="2962"/>
    <n v="7783.07"/>
    <n v="6538.17"/>
    <x v="3547"/>
    <n v="91388.11"/>
    <n v="7.3000000000000001E-3"/>
  </r>
  <r>
    <x v="157"/>
    <x v="10"/>
    <s v="Netflix, Inc."/>
    <x v="0"/>
    <x v="2963"/>
    <n v="48925.64"/>
    <n v="41810.879999999997"/>
    <x v="3548"/>
    <n v="151971.26999999999"/>
    <n v="1.3583E-2"/>
  </r>
  <r>
    <x v="157"/>
    <x v="11"/>
    <s v="Euro / US Dollar"/>
    <x v="1"/>
    <x v="2964"/>
    <n v="48164.06"/>
    <n v="53272.89"/>
    <x v="3549"/>
    <n v="-279810.62"/>
    <n v="4.4375999999999999E-2"/>
  </r>
  <r>
    <x v="157"/>
    <x v="12"/>
    <s v="British Pound / US Dollar"/>
    <x v="1"/>
    <x v="2965"/>
    <n v="27368"/>
    <n v="23131.89"/>
    <x v="3550"/>
    <n v="302797.14"/>
    <n v="2.5148E-2"/>
  </r>
  <r>
    <x v="157"/>
    <x v="12"/>
    <s v="British Pound / US Dollar"/>
    <x v="1"/>
    <x v="2965"/>
    <n v="27368"/>
    <n v="23131.89"/>
    <x v="3550"/>
    <n v="302797.14"/>
    <n v="2.5148E-2"/>
  </r>
  <r>
    <x v="157"/>
    <x v="13"/>
    <s v="US Dollar / Japanese Yen"/>
    <x v="1"/>
    <x v="1773"/>
    <n v="43834.879999999997"/>
    <n v="37087.81"/>
    <x v="3551"/>
    <n v="619718.38"/>
    <n v="5.1810000000000002E-2"/>
  </r>
  <r>
    <x v="157"/>
    <x v="14"/>
    <s v="Australian Dollar / US Dollar"/>
    <x v="1"/>
    <x v="2966"/>
    <n v="17922.310000000001"/>
    <n v="17654.53"/>
    <x v="3552"/>
    <n v="3202.65"/>
    <n v="3.2109999999999999E-3"/>
  </r>
  <r>
    <x v="157"/>
    <x v="15"/>
    <s v="US Dollar / Canadian Dollar"/>
    <x v="1"/>
    <x v="2967"/>
    <n v="41017.230000000003"/>
    <n v="42748.21"/>
    <x v="3553"/>
    <n v="-154507.26999999999"/>
    <n v="5.8033000000000001E-2"/>
  </r>
  <r>
    <x v="157"/>
    <x v="17"/>
    <s v="Swiss Franc / US Dollar"/>
    <x v="1"/>
    <x v="136"/>
    <n v="31432.880000000001"/>
    <n v="32106.91"/>
    <x v="3554"/>
    <n v="-44560.12"/>
    <n v="3.2281999999999998E-2"/>
  </r>
  <r>
    <x v="157"/>
    <x v="18"/>
    <s v="Bitcoin"/>
    <x v="2"/>
    <x v="2968"/>
    <n v="15483.61"/>
    <n v="12877.17"/>
    <x v="3555"/>
    <n v="37897.64"/>
    <n v="2.8479999999999998E-3"/>
  </r>
  <r>
    <x v="157"/>
    <x v="19"/>
    <s v="Ethereum"/>
    <x v="2"/>
    <x v="2969"/>
    <n v="9313.75"/>
    <n v="10137.86"/>
    <x v="3556"/>
    <n v="-80589.72"/>
    <n v="1.5077999999999999E-2"/>
  </r>
  <r>
    <x v="157"/>
    <x v="20"/>
    <s v="Ripple"/>
    <x v="2"/>
    <x v="2970"/>
    <n v="10104.870000000001"/>
    <n v="11742.5"/>
    <x v="3557"/>
    <n v="-86941.78"/>
    <n v="9.4809999999999998E-3"/>
  </r>
  <r>
    <x v="157"/>
    <x v="21"/>
    <s v="SPDR S&amp;P 500 ETF Trust"/>
    <x v="3"/>
    <x v="2971"/>
    <n v="17801.080000000002"/>
    <n v="16265.82"/>
    <x v="3558"/>
    <n v="134872.59"/>
    <n v="2.1732999999999999E-2"/>
  </r>
  <r>
    <x v="157"/>
    <x v="22"/>
    <s v="Invesco QQQ Trust"/>
    <x v="3"/>
    <x v="1230"/>
    <n v="15273.15"/>
    <n v="17208.82"/>
    <x v="3559"/>
    <n v="-39448.949999999997"/>
    <n v="5.3340000000000002E-3"/>
  </r>
  <r>
    <x v="158"/>
    <x v="2"/>
    <s v="Alphabet Inc."/>
    <x v="0"/>
    <x v="2972"/>
    <n v="10763.37"/>
    <n v="11049.75"/>
    <x v="3560"/>
    <n v="-24545.63"/>
    <n v="1.4404E-2"/>
  </r>
  <r>
    <x v="158"/>
    <x v="3"/>
    <s v="Amazon.com, Inc."/>
    <x v="0"/>
    <x v="2973"/>
    <n v="16747.05"/>
    <n v="17810.599999999999"/>
    <x v="3561"/>
    <n v="-25057.24"/>
    <n v="6.3819999999999997E-3"/>
  </r>
  <r>
    <x v="158"/>
    <x v="4"/>
    <s v="Tesla, Inc."/>
    <x v="0"/>
    <x v="853"/>
    <n v="26551.13"/>
    <n v="30164.97"/>
    <x v="3562"/>
    <n v="-125002.73"/>
    <n v="1.5869000000000001E-2"/>
  </r>
  <r>
    <x v="158"/>
    <x v="5"/>
    <s v="Meta Platforms, Inc."/>
    <x v="0"/>
    <x v="2597"/>
    <n v="20574.580000000002"/>
    <n v="23797.49"/>
    <x v="3563"/>
    <n v="-186703.18"/>
    <n v="2.0967E-2"/>
  </r>
  <r>
    <x v="158"/>
    <x v="6"/>
    <s v="NVIDIA Corporation"/>
    <x v="0"/>
    <x v="2974"/>
    <n v="46591.85"/>
    <n v="41578.199999999997"/>
    <x v="3564"/>
    <n v="58358.89"/>
    <n v="7.3610000000000004E-3"/>
  </r>
  <r>
    <x v="158"/>
    <x v="7"/>
    <s v="JPMorgan Chase &amp; Co."/>
    <x v="0"/>
    <x v="2975"/>
    <n v="26935.08"/>
    <n v="29857.74"/>
    <x v="3565"/>
    <n v="-242522.33"/>
    <n v="3.7682E-2"/>
  </r>
  <r>
    <x v="158"/>
    <x v="23"/>
    <s v="Visa Inc."/>
    <x v="0"/>
    <x v="2976"/>
    <n v="4140.6499999999996"/>
    <n v="3567.93"/>
    <x v="3566"/>
    <n v="9644.6"/>
    <n v="9.1399999999999999E-4"/>
  </r>
  <r>
    <x v="158"/>
    <x v="8"/>
    <s v="Johnson &amp; Johnson"/>
    <x v="0"/>
    <x v="2977"/>
    <n v="16539.11"/>
    <n v="15311.85"/>
    <x v="3567"/>
    <n v="61178.91"/>
    <n v="1.1609E-2"/>
  </r>
  <r>
    <x v="158"/>
    <x v="24"/>
    <s v="Procter &amp; Gamble Co."/>
    <x v="0"/>
    <x v="905"/>
    <n v="5210"/>
    <n v="6112.86"/>
    <x v="3568"/>
    <n v="-57349.67"/>
    <n v="5.9049999999999997E-3"/>
  </r>
  <r>
    <x v="158"/>
    <x v="9"/>
    <s v="The Walt Disney Company"/>
    <x v="0"/>
    <x v="2978"/>
    <n v="11843.93"/>
    <n v="9945.82"/>
    <x v="3569"/>
    <n v="157638.04"/>
    <n v="1.2563E-2"/>
  </r>
  <r>
    <x v="158"/>
    <x v="11"/>
    <s v="Euro / US Dollar"/>
    <x v="1"/>
    <x v="2979"/>
    <n v="29742.82"/>
    <n v="24852.71"/>
    <x v="3570"/>
    <n v="104208.24"/>
    <n v="8.0549999999999997E-3"/>
  </r>
  <r>
    <x v="158"/>
    <x v="12"/>
    <s v="British Pound / US Dollar"/>
    <x v="1"/>
    <x v="2980"/>
    <n v="33514.559999999998"/>
    <n v="33664.29"/>
    <x v="3571"/>
    <n v="-1865.64"/>
    <n v="6.3800000000000003E-3"/>
  </r>
  <r>
    <x v="158"/>
    <x v="13"/>
    <s v="US Dollar / Japanese Yen"/>
    <x v="1"/>
    <x v="1072"/>
    <n v="22547.43"/>
    <n v="22445.08"/>
    <x v="3572"/>
    <n v="9238.11"/>
    <n v="3.0811999999999999E-2"/>
  </r>
  <r>
    <x v="158"/>
    <x v="14"/>
    <s v="Australian Dollar / US Dollar"/>
    <x v="1"/>
    <x v="2981"/>
    <n v="12239.39"/>
    <n v="13501.36"/>
    <x v="3573"/>
    <n v="-17945.21"/>
    <n v="2.9199999999999999E-3"/>
  </r>
  <r>
    <x v="158"/>
    <x v="15"/>
    <s v="US Dollar / Canadian Dollar"/>
    <x v="1"/>
    <x v="2982"/>
    <n v="18999.68"/>
    <n v="21847.81"/>
    <x v="3574"/>
    <n v="-151064.82"/>
    <n v="1.7624000000000001E-2"/>
  </r>
  <r>
    <x v="158"/>
    <x v="16"/>
    <s v="New Zealand Dollar / US Dollar"/>
    <x v="1"/>
    <x v="2983"/>
    <n v="33695.620000000003"/>
    <n v="27216.37"/>
    <x v="3575"/>
    <n v="386681.64"/>
    <n v="2.4704E-2"/>
  </r>
  <r>
    <x v="158"/>
    <x v="17"/>
    <s v="Swiss Franc / US Dollar"/>
    <x v="1"/>
    <x v="2984"/>
    <n v="38166.93"/>
    <n v="34421.08"/>
    <x v="3576"/>
    <n v="67088.17"/>
    <n v="9.3760000000000007E-3"/>
  </r>
  <r>
    <x v="158"/>
    <x v="18"/>
    <s v="Bitcoin"/>
    <x v="2"/>
    <x v="2985"/>
    <n v="25749.57"/>
    <n v="22766.23"/>
    <x v="3577"/>
    <n v="162413.03"/>
    <n v="1.8849999999999999E-2"/>
  </r>
  <r>
    <x v="158"/>
    <x v="19"/>
    <s v="Ethereum"/>
    <x v="2"/>
    <x v="2986"/>
    <n v="10852.21"/>
    <n v="12533.81"/>
    <x v="3578"/>
    <n v="-70307.7"/>
    <n v="7.9699999999999997E-3"/>
  </r>
  <r>
    <x v="158"/>
    <x v="20"/>
    <s v="Ripple"/>
    <x v="2"/>
    <x v="2987"/>
    <n v="42802.94"/>
    <n v="50568.94"/>
    <x v="3579"/>
    <n v="-451282.26"/>
    <n v="4.4692999999999997E-2"/>
  </r>
  <r>
    <x v="158"/>
    <x v="21"/>
    <s v="SPDR S&amp;P 500 ETF Trust"/>
    <x v="3"/>
    <x v="2988"/>
    <n v="418.05"/>
    <n v="419.96"/>
    <x v="3580"/>
    <n v="-85.93"/>
    <n v="2.8699999999999998E-4"/>
  </r>
  <r>
    <x v="158"/>
    <x v="22"/>
    <s v="Invesco QQQ Trust"/>
    <x v="3"/>
    <x v="2700"/>
    <n v="25926.19"/>
    <n v="23072.71"/>
    <x v="3581"/>
    <n v="49165.46"/>
    <n v="6.0460000000000002E-3"/>
  </r>
  <r>
    <x v="159"/>
    <x v="0"/>
    <s v="Apple Inc."/>
    <x v="0"/>
    <x v="1697"/>
    <n v="42290.58"/>
    <n v="46819.95"/>
    <x v="3582"/>
    <n v="-111377.21"/>
    <n v="1.7510000000000001E-2"/>
  </r>
  <r>
    <x v="159"/>
    <x v="1"/>
    <s v="Microsoft Corporation"/>
    <x v="0"/>
    <x v="2989"/>
    <n v="40079.5"/>
    <n v="37557.49"/>
    <x v="3583"/>
    <n v="56291.26"/>
    <n v="1.2749E-2"/>
  </r>
  <r>
    <x v="159"/>
    <x v="2"/>
    <s v="Alphabet Inc."/>
    <x v="0"/>
    <x v="2990"/>
    <n v="5530.32"/>
    <n v="4898.75"/>
    <x v="3584"/>
    <n v="49597.19"/>
    <n v="5.8510000000000003E-3"/>
  </r>
  <r>
    <x v="159"/>
    <x v="3"/>
    <s v="Amazon.com, Inc."/>
    <x v="0"/>
    <x v="2991"/>
    <n v="14380.5"/>
    <n v="12851.99"/>
    <x v="3585"/>
    <n v="144872.18"/>
    <n v="1.8526000000000001E-2"/>
  </r>
  <r>
    <x v="159"/>
    <x v="4"/>
    <s v="Tesla, Inc."/>
    <x v="0"/>
    <x v="2992"/>
    <n v="15090.09"/>
    <n v="16568.32"/>
    <x v="3586"/>
    <n v="-53142.37"/>
    <n v="9.0589999999999993E-3"/>
  </r>
  <r>
    <x v="159"/>
    <x v="5"/>
    <s v="Meta Platforms, Inc."/>
    <x v="0"/>
    <x v="2993"/>
    <n v="8861.1299999999992"/>
    <n v="9776.11"/>
    <x v="3587"/>
    <n v="-53050.54"/>
    <n v="8.6210000000000002E-3"/>
  </r>
  <r>
    <x v="159"/>
    <x v="6"/>
    <s v="NVIDIA Corporation"/>
    <x v="0"/>
    <x v="2994"/>
    <n v="17035.27"/>
    <n v="15045.53"/>
    <x v="3588"/>
    <n v="155418.59"/>
    <n v="1.7874000000000001E-2"/>
  </r>
  <r>
    <x v="159"/>
    <x v="7"/>
    <s v="JPMorgan Chase &amp; Co."/>
    <x v="0"/>
    <x v="2995"/>
    <n v="24529.59"/>
    <n v="22238.42"/>
    <x v="3589"/>
    <n v="59158.01"/>
    <n v="8.7329999999999994E-3"/>
  </r>
  <r>
    <x v="159"/>
    <x v="23"/>
    <s v="Visa Inc."/>
    <x v="0"/>
    <x v="2996"/>
    <n v="12460.26"/>
    <n v="14274.07"/>
    <x v="3590"/>
    <n v="-142928.23000000001"/>
    <n v="1.7107000000000001E-2"/>
  </r>
  <r>
    <x v="159"/>
    <x v="8"/>
    <s v="Johnson &amp; Johnson"/>
    <x v="0"/>
    <x v="2997"/>
    <n v="18346.89"/>
    <n v="20287.5"/>
    <x v="3591"/>
    <n v="-164350.26"/>
    <n v="2.6131000000000001E-2"/>
  </r>
  <r>
    <x v="159"/>
    <x v="24"/>
    <s v="Procter &amp; Gamble Co."/>
    <x v="0"/>
    <x v="2998"/>
    <n v="34011.42"/>
    <n v="33387.599999999999"/>
    <x v="3592"/>
    <n v="29232.21"/>
    <n v="2.3795E-2"/>
  </r>
  <r>
    <x v="159"/>
    <x v="10"/>
    <s v="Netflix, Inc."/>
    <x v="0"/>
    <x v="1434"/>
    <n v="5685.41"/>
    <n v="6555.89"/>
    <x v="3593"/>
    <n v="-65216.36"/>
    <n v="7.4700000000000001E-3"/>
  </r>
  <r>
    <x v="159"/>
    <x v="11"/>
    <s v="Euro / US Dollar"/>
    <x v="1"/>
    <x v="2999"/>
    <n v="17994.73"/>
    <n v="20460.34"/>
    <x v="3594"/>
    <n v="-114354.99"/>
    <n v="1.4433E-2"/>
  </r>
  <r>
    <x v="159"/>
    <x v="12"/>
    <s v="British Pound / US Dollar"/>
    <x v="1"/>
    <x v="3000"/>
    <n v="25038.51"/>
    <n v="27087.06"/>
    <x v="3595"/>
    <n v="-78295.58"/>
    <n v="1.5744999999999999E-2"/>
  </r>
  <r>
    <x v="159"/>
    <x v="13"/>
    <s v="US Dollar / Japanese Yen"/>
    <x v="1"/>
    <x v="601"/>
    <n v="14699.56"/>
    <n v="12153.81"/>
    <x v="3596"/>
    <n v="158218.35999999999"/>
    <n v="1.1488E-2"/>
  </r>
  <r>
    <x v="159"/>
    <x v="14"/>
    <s v="Australian Dollar / US Dollar"/>
    <x v="1"/>
    <x v="706"/>
    <n v="43017.96"/>
    <n v="50980.47"/>
    <x v="3597"/>
    <n v="-55498.69"/>
    <n v="5.4039999999999999E-3"/>
  </r>
  <r>
    <x v="159"/>
    <x v="17"/>
    <s v="Swiss Franc / US Dollar"/>
    <x v="1"/>
    <x v="3001"/>
    <n v="18690.650000000001"/>
    <n v="18221.46"/>
    <x v="3598"/>
    <n v="14924.93"/>
    <n v="8.8159999999999992E-3"/>
  </r>
  <r>
    <x v="159"/>
    <x v="18"/>
    <s v="Bitcoin"/>
    <x v="2"/>
    <x v="2737"/>
    <n v="8246.0499999999993"/>
    <n v="8966.75"/>
    <x v="3599"/>
    <n v="-50139.1"/>
    <n v="9.4879999999999999E-3"/>
  </r>
  <r>
    <x v="159"/>
    <x v="19"/>
    <s v="Ethereum"/>
    <x v="2"/>
    <x v="3002"/>
    <n v="18849.96"/>
    <n v="15936.01"/>
    <x v="3600"/>
    <n v="128388.64"/>
    <n v="1.0678999999999999E-2"/>
  </r>
  <r>
    <x v="159"/>
    <x v="20"/>
    <s v="Ripple"/>
    <x v="2"/>
    <x v="1229"/>
    <n v="9884.9699999999993"/>
    <n v="10537.94"/>
    <x v="3601"/>
    <n v="-24630.03"/>
    <n v="6.045E-3"/>
  </r>
  <r>
    <x v="159"/>
    <x v="21"/>
    <s v="SPDR S&amp;P 500 ETF Trust"/>
    <x v="3"/>
    <x v="3003"/>
    <n v="8929.0499999999993"/>
    <n v="10660.5"/>
    <x v="3602"/>
    <n v="-161596.23000000001"/>
    <n v="1.5132E-2"/>
  </r>
  <r>
    <x v="159"/>
    <x v="22"/>
    <s v="Invesco QQQ Trust"/>
    <x v="3"/>
    <x v="3004"/>
    <n v="1619.98"/>
    <n v="1558.07"/>
    <x v="3603"/>
    <n v="4293.46"/>
    <n v="1.6429999999999999E-3"/>
  </r>
  <r>
    <x v="160"/>
    <x v="0"/>
    <s v="Apple Inc."/>
    <x v="0"/>
    <x v="3005"/>
    <n v="22002.59"/>
    <n v="24659.43"/>
    <x v="3604"/>
    <n v="-236511.9"/>
    <n v="3.3387E-2"/>
  </r>
  <r>
    <x v="160"/>
    <x v="1"/>
    <s v="Microsoft Corporation"/>
    <x v="0"/>
    <x v="3006"/>
    <n v="36364.58"/>
    <n v="33372.9"/>
    <x v="3605"/>
    <n v="246484.52"/>
    <n v="4.1819000000000002E-2"/>
  </r>
  <r>
    <x v="160"/>
    <x v="2"/>
    <s v="Alphabet Inc."/>
    <x v="0"/>
    <x v="1681"/>
    <n v="17045.82"/>
    <n v="14229.13"/>
    <x v="3606"/>
    <n v="35743.800000000003"/>
    <n v="2.7460000000000002E-3"/>
  </r>
  <r>
    <x v="160"/>
    <x v="3"/>
    <s v="Amazon.com, Inc."/>
    <x v="0"/>
    <x v="3007"/>
    <n v="36333.83"/>
    <n v="33055.67"/>
    <x v="3607"/>
    <n v="222685.41"/>
    <n v="3.4151000000000001E-2"/>
  </r>
  <r>
    <x v="160"/>
    <x v="4"/>
    <s v="Tesla, Inc."/>
    <x v="0"/>
    <x v="1786"/>
    <n v="24222.1"/>
    <n v="28960.69"/>
    <x v="3608"/>
    <n v="-148080.94"/>
    <n v="1.3764E-2"/>
  </r>
  <r>
    <x v="160"/>
    <x v="5"/>
    <s v="Meta Platforms, Inc."/>
    <x v="0"/>
    <x v="1807"/>
    <n v="37543.72"/>
    <n v="36980.410000000003"/>
    <x v="3609"/>
    <n v="22723.93"/>
    <n v="2.2689000000000001E-2"/>
  </r>
  <r>
    <x v="160"/>
    <x v="7"/>
    <s v="JPMorgan Chase &amp; Co."/>
    <x v="0"/>
    <x v="1948"/>
    <n v="36833.26"/>
    <n v="33976.239999999998"/>
    <x v="3610"/>
    <n v="224590.34"/>
    <n v="4.0620999999999997E-2"/>
  </r>
  <r>
    <x v="160"/>
    <x v="23"/>
    <s v="Visa Inc."/>
    <x v="0"/>
    <x v="2039"/>
    <n v="21013.82"/>
    <n v="23393.37"/>
    <x v="3611"/>
    <n v="-182511.48"/>
    <n v="2.7289000000000001E-2"/>
  </r>
  <r>
    <x v="160"/>
    <x v="8"/>
    <s v="Johnson &amp; Johnson"/>
    <x v="0"/>
    <x v="1828"/>
    <n v="41609.550000000003"/>
    <n v="43291.45"/>
    <x v="3612"/>
    <n v="-125469.74"/>
    <n v="4.9118000000000002E-2"/>
  </r>
  <r>
    <x v="160"/>
    <x v="24"/>
    <s v="Procter &amp; Gamble Co."/>
    <x v="0"/>
    <x v="3008"/>
    <n v="25070.33"/>
    <n v="20313.32"/>
    <x v="3613"/>
    <n v="444732.86"/>
    <n v="2.8882999999999999E-2"/>
  </r>
  <r>
    <x v="160"/>
    <x v="10"/>
    <s v="Netflix, Inc. "/>
    <x v="0"/>
    <x v="3009"/>
    <n v="48923.66"/>
    <n v="46392.19"/>
    <x v="3614"/>
    <n v="54325.35"/>
    <n v="1.5141999999999999E-2"/>
  </r>
  <r>
    <x v="160"/>
    <x v="11"/>
    <s v="Euro / US Dollar"/>
    <x v="1"/>
    <x v="3010"/>
    <n v="18506.009999999998"/>
    <n v="20276.02"/>
    <x v="3615"/>
    <n v="-161194.81"/>
    <n v="2.8084000000000001E-2"/>
  </r>
  <r>
    <x v="160"/>
    <x v="12"/>
    <s v="British Pound / US Dollar"/>
    <x v="1"/>
    <x v="3011"/>
    <n v="142"/>
    <n v="169.27"/>
    <x v="3616"/>
    <n v="-1272.1500000000001"/>
    <n v="1.2E-4"/>
  </r>
  <r>
    <x v="160"/>
    <x v="13"/>
    <s v="US Dollar / Japanese Yen"/>
    <x v="1"/>
    <x v="3012"/>
    <n v="37899.49"/>
    <n v="34455.72"/>
    <x v="3617"/>
    <n v="190027.23"/>
    <n v="2.8916000000000001E-2"/>
  </r>
  <r>
    <x v="160"/>
    <x v="14"/>
    <s v="Australian Dollar / US Dollar"/>
    <x v="1"/>
    <x v="3013"/>
    <n v="37797.56"/>
    <n v="39503.160000000003"/>
    <x v="3618"/>
    <n v="-112177.31"/>
    <n v="3.9515000000000002E-2"/>
  </r>
  <r>
    <x v="160"/>
    <x v="15"/>
    <s v="US Dollar / Canadian Dollar"/>
    <x v="1"/>
    <x v="3014"/>
    <n v="26475.45"/>
    <n v="24839.24"/>
    <x v="3619"/>
    <n v="98467.12"/>
    <n v="2.2734999999999998E-2"/>
  </r>
  <r>
    <x v="160"/>
    <x v="16"/>
    <s v="New Zealand Dollar / US Dollar"/>
    <x v="1"/>
    <x v="2294"/>
    <n v="1876.51"/>
    <n v="2107.9"/>
    <x v="3620"/>
    <n v="-6640.89"/>
    <n v="9.2000000000000003E-4"/>
  </r>
  <r>
    <x v="160"/>
    <x v="17"/>
    <s v="Swiss Franc / US Dollar"/>
    <x v="1"/>
    <x v="567"/>
    <n v="1272.78"/>
    <n v="1497.8"/>
    <x v="3621"/>
    <n v="-14030"/>
    <n v="1.42E-3"/>
  </r>
  <r>
    <x v="160"/>
    <x v="18"/>
    <s v="Bitcoin"/>
    <x v="2"/>
    <x v="1067"/>
    <n v="2894.53"/>
    <n v="2772.51"/>
    <x v="3622"/>
    <n v="9011.18"/>
    <n v="3.114E-3"/>
  </r>
  <r>
    <x v="160"/>
    <x v="19"/>
    <s v="Ethereum"/>
    <x v="2"/>
    <x v="3015"/>
    <n v="40330.75"/>
    <n v="40948.559999999998"/>
    <x v="3623"/>
    <n v="-60662.76"/>
    <n v="6.1150999999999997E-2"/>
  </r>
  <r>
    <x v="160"/>
    <x v="20"/>
    <s v="Ripple"/>
    <x v="2"/>
    <x v="3016"/>
    <n v="13253.19"/>
    <n v="12883.18"/>
    <x v="3624"/>
    <n v="22104.400000000001"/>
    <n v="1.1705E-2"/>
  </r>
  <r>
    <x v="160"/>
    <x v="21"/>
    <s v="SPDR S&amp;P 500 ETF Trust"/>
    <x v="3"/>
    <x v="3017"/>
    <n v="19407.93"/>
    <n v="15955.9"/>
    <x v="3625"/>
    <n v="101317.08"/>
    <n v="7.1219999999999999E-3"/>
  </r>
  <r>
    <x v="160"/>
    <x v="22"/>
    <s v="Invesco QQQ Trust"/>
    <x v="3"/>
    <x v="3018"/>
    <n v="26835.33"/>
    <n v="25856.99"/>
    <x v="3626"/>
    <n v="15213.19"/>
    <n v="6.1149999999999998E-3"/>
  </r>
  <r>
    <x v="161"/>
    <x v="0"/>
    <s v="Apple Inc."/>
    <x v="0"/>
    <x v="1306"/>
    <n v="27545.61"/>
    <n v="27278.959999999999"/>
    <x v="3627"/>
    <n v="6498.26"/>
    <n v="1.0111E-2"/>
  </r>
  <r>
    <x v="161"/>
    <x v="1"/>
    <s v="Microsoft Corporation"/>
    <x v="0"/>
    <x v="3019"/>
    <n v="35608.239999999998"/>
    <n v="33541.67"/>
    <x v="3628"/>
    <n v="110086.18"/>
    <n v="2.7175000000000001E-2"/>
  </r>
  <r>
    <x v="161"/>
    <x v="2"/>
    <s v="Alphabet Inc."/>
    <x v="0"/>
    <x v="3020"/>
    <n v="34869.67"/>
    <n v="31630.21"/>
    <x v="3629"/>
    <n v="65761.039999999994"/>
    <n v="9.7660000000000004E-3"/>
  </r>
  <r>
    <x v="161"/>
    <x v="3"/>
    <s v="Amazon.com, Inc."/>
    <x v="0"/>
    <x v="3021"/>
    <n v="36047.339999999997"/>
    <n v="35871.050000000003"/>
    <x v="3630"/>
    <n v="4624.09"/>
    <n v="1.431E-2"/>
  </r>
  <r>
    <x v="161"/>
    <x v="4"/>
    <s v="Tesla, Inc."/>
    <x v="0"/>
    <x v="3022"/>
    <n v="36085.46"/>
    <n v="37151.74"/>
    <x v="3631"/>
    <n v="-54700.160000000003"/>
    <n v="2.8986999999999999E-2"/>
  </r>
  <r>
    <x v="161"/>
    <x v="6"/>
    <s v="NVIDIA Corporation"/>
    <x v="0"/>
    <x v="3023"/>
    <n v="49485.14"/>
    <n v="48898.65"/>
    <x v="3632"/>
    <n v="51581.8"/>
    <n v="6.5407999999999994E-2"/>
  </r>
  <r>
    <x v="161"/>
    <x v="7"/>
    <s v="JPMorgan Chase &amp; Co. "/>
    <x v="0"/>
    <x v="3024"/>
    <n v="29724.959999999999"/>
    <n v="23896.13"/>
    <x v="3633"/>
    <n v="238107.71"/>
    <n v="1.4846E-2"/>
  </r>
  <r>
    <x v="161"/>
    <x v="23"/>
    <s v="Visa Inc."/>
    <x v="0"/>
    <x v="3025"/>
    <n v="38519.21"/>
    <n v="40333.9"/>
    <x v="3634"/>
    <n v="-114561.38"/>
    <n v="3.8725999999999997E-2"/>
  </r>
  <r>
    <x v="161"/>
    <x v="8"/>
    <s v="Johnson &amp; Johnson"/>
    <x v="0"/>
    <x v="2569"/>
    <n v="12821.75"/>
    <n v="12082.82"/>
    <x v="3635"/>
    <n v="64530.76"/>
    <n v="1.6048E-2"/>
  </r>
  <r>
    <x v="161"/>
    <x v="24"/>
    <s v="Procter &amp; Gamble Co."/>
    <x v="0"/>
    <x v="2368"/>
    <n v="38685.26"/>
    <n v="39839.519999999997"/>
    <x v="3636"/>
    <n v="-73964.98"/>
    <n v="3.8827E-2"/>
  </r>
  <r>
    <x v="161"/>
    <x v="9"/>
    <s v="The Walt Disney Company"/>
    <x v="0"/>
    <x v="3026"/>
    <n v="2098.7800000000002"/>
    <n v="1690.16"/>
    <x v="3637"/>
    <n v="24840.01"/>
    <n v="1.5629999999999999E-3"/>
  </r>
  <r>
    <x v="161"/>
    <x v="10"/>
    <s v="Netflix, Inc."/>
    <x v="0"/>
    <x v="3027"/>
    <n v="3203.85"/>
    <n v="2742.72"/>
    <x v="3638"/>
    <n v="30817.32"/>
    <n v="2.7880000000000001E-3"/>
  </r>
  <r>
    <x v="161"/>
    <x v="11"/>
    <s v="Euro / US Dollar"/>
    <x v="1"/>
    <x v="3028"/>
    <n v="11475.51"/>
    <n v="11614.9"/>
    <x v="3639"/>
    <n v="-11222.29"/>
    <n v="1.4222E-2"/>
  </r>
  <r>
    <x v="161"/>
    <x v="12"/>
    <s v="British Pound / US Dollar"/>
    <x v="1"/>
    <x v="2808"/>
    <n v="48089.36"/>
    <n v="42983.57"/>
    <x v="3640"/>
    <n v="270606.87"/>
    <n v="3.4647999999999998E-2"/>
  </r>
  <r>
    <x v="161"/>
    <x v="13"/>
    <s v="US Dollar / Japanese Yen"/>
    <x v="1"/>
    <x v="3029"/>
    <n v="5359.62"/>
    <n v="4493.3900000000003"/>
    <x v="3641"/>
    <n v="19949.28"/>
    <n v="1.5740000000000001E-3"/>
  </r>
  <r>
    <x v="161"/>
    <x v="15"/>
    <s v="US Dollar / Canadian Dollar"/>
    <x v="1"/>
    <x v="565"/>
    <n v="24988.99"/>
    <n v="28432"/>
    <x v="3642"/>
    <n v="-78294.05"/>
    <n v="9.8329999999999997E-3"/>
  </r>
  <r>
    <x v="161"/>
    <x v="17"/>
    <s v="Swiss Franc / US Dollar"/>
    <x v="1"/>
    <x v="3030"/>
    <n v="39006.99"/>
    <n v="43354.6"/>
    <x v="3643"/>
    <n v="-389154.57"/>
    <n v="5.9020999999999997E-2"/>
  </r>
  <r>
    <x v="161"/>
    <x v="18"/>
    <s v="Bitcoin"/>
    <x v="2"/>
    <x v="3031"/>
    <n v="30886.37"/>
    <n v="35018.06"/>
    <x v="3644"/>
    <n v="-407095.42"/>
    <n v="5.2476000000000002E-2"/>
  </r>
  <r>
    <x v="161"/>
    <x v="19"/>
    <s v="Ethereum"/>
    <x v="2"/>
    <x v="3032"/>
    <n v="29190.2"/>
    <n v="34172.93"/>
    <x v="3645"/>
    <n v="-482826.54"/>
    <n v="5.0361999999999997E-2"/>
  </r>
  <r>
    <x v="161"/>
    <x v="20"/>
    <s v="Ripple"/>
    <x v="2"/>
    <x v="3033"/>
    <n v="38806.639999999999"/>
    <n v="42406.76"/>
    <x v="3646"/>
    <n v="-288441.61"/>
    <n v="5.1674999999999999E-2"/>
  </r>
  <r>
    <x v="161"/>
    <x v="21"/>
    <s v="SPDR S&amp;P 500 ETF Trust"/>
    <x v="3"/>
    <x v="3034"/>
    <n v="15437.91"/>
    <n v="13901.31"/>
    <x v="3647"/>
    <n v="119977.73"/>
    <n v="1.6507999999999998E-2"/>
  </r>
  <r>
    <x v="161"/>
    <x v="22"/>
    <s v="Invesco QQQ Trust"/>
    <x v="3"/>
    <x v="3035"/>
    <n v="9623.48"/>
    <n v="10133.15"/>
    <x v="3648"/>
    <n v="-26028.85"/>
    <n v="7.8709999999999995E-3"/>
  </r>
  <r>
    <x v="162"/>
    <x v="1"/>
    <s v="Microsoft Corporation"/>
    <x v="0"/>
    <x v="2623"/>
    <n v="16008.12"/>
    <n v="18981.849999999999"/>
    <x v="3649"/>
    <n v="-117819.18"/>
    <n v="1.1438E-2"/>
  </r>
  <r>
    <x v="162"/>
    <x v="2"/>
    <s v="Alphabet Inc."/>
    <x v="0"/>
    <x v="3036"/>
    <n v="28796.89"/>
    <n v="27065.32"/>
    <x v="3650"/>
    <n v="157919.18"/>
    <n v="3.7540999999999998E-2"/>
  </r>
  <r>
    <x v="162"/>
    <x v="3"/>
    <s v="Amazon.com, Inc."/>
    <x v="0"/>
    <x v="3037"/>
    <n v="27184.05"/>
    <n v="29231.3"/>
    <x v="3651"/>
    <n v="-53187.56"/>
    <n v="1.155E-2"/>
  </r>
  <r>
    <x v="162"/>
    <x v="4"/>
    <s v="Tesla, Inc."/>
    <x v="0"/>
    <x v="3038"/>
    <n v="36204.97"/>
    <n v="30508.15"/>
    <x v="3652"/>
    <n v="363628.02"/>
    <n v="2.9617000000000001E-2"/>
  </r>
  <r>
    <x v="162"/>
    <x v="5"/>
    <s v="Meta Platforms, Inc."/>
    <x v="0"/>
    <x v="1537"/>
    <n v="21395.74"/>
    <n v="17909.580000000002"/>
    <x v="3653"/>
    <n v="115113"/>
    <n v="8.9940000000000003E-3"/>
  </r>
  <r>
    <x v="162"/>
    <x v="6"/>
    <s v="NVIDIA Corporation"/>
    <x v="0"/>
    <x v="2934"/>
    <n v="19556.61"/>
    <n v="19840.8"/>
    <x v="3654"/>
    <n v="-26009.07"/>
    <n v="2.7616999999999999E-2"/>
  </r>
  <r>
    <x v="162"/>
    <x v="7"/>
    <s v="JPMorgan Chase &amp; Co."/>
    <x v="0"/>
    <x v="3039"/>
    <n v="18041.650000000001"/>
    <n v="18912.84"/>
    <x v="3655"/>
    <n v="-39578.160000000003"/>
    <n v="1.3068E-2"/>
  </r>
  <r>
    <x v="162"/>
    <x v="23"/>
    <s v="Visa Inc."/>
    <x v="0"/>
    <x v="3040"/>
    <n v="9066.65"/>
    <n v="8635.7900000000009"/>
    <x v="3656"/>
    <n v="36321.5"/>
    <n v="1.1072E-2"/>
  </r>
  <r>
    <x v="162"/>
    <x v="8"/>
    <s v="Johnson &amp; Johnson"/>
    <x v="0"/>
    <x v="2663"/>
    <n v="10911.81"/>
    <n v="10192.290000000001"/>
    <x v="3657"/>
    <n v="19570.939999999999"/>
    <n v="4.2160000000000001E-3"/>
  </r>
  <r>
    <x v="162"/>
    <x v="24"/>
    <s v="Procter &amp; Gamble Co."/>
    <x v="0"/>
    <x v="845"/>
    <n v="40765.199999999997"/>
    <n v="48041.63"/>
    <x v="3658"/>
    <n v="-334279.19"/>
    <n v="3.3567E-2"/>
  </r>
  <r>
    <x v="162"/>
    <x v="9"/>
    <s v="The Walt Disney Company"/>
    <x v="0"/>
    <x v="3041"/>
    <n v="11348.59"/>
    <n v="11896.02"/>
    <x v="3659"/>
    <n v="-41643"/>
    <n v="1.3762999999999999E-2"/>
  </r>
  <r>
    <x v="162"/>
    <x v="10"/>
    <s v="Netflix, Inc."/>
    <x v="0"/>
    <x v="187"/>
    <n v="33320.69"/>
    <n v="33622.82"/>
    <x v="3660"/>
    <n v="-17191.2"/>
    <n v="2.9097000000000001E-2"/>
  </r>
  <r>
    <x v="162"/>
    <x v="11"/>
    <s v="Euro / US Dollar"/>
    <x v="1"/>
    <x v="3042"/>
    <n v="15386.1"/>
    <n v="13994.39"/>
    <x v="3661"/>
    <n v="76724.97"/>
    <n v="1.1734E-2"/>
  </r>
  <r>
    <x v="162"/>
    <x v="12"/>
    <s v="British Pound / US Dollar"/>
    <x v="1"/>
    <x v="1373"/>
    <n v="42432.71"/>
    <n v="40478.519999999997"/>
    <x v="3662"/>
    <n v="115922.55"/>
    <n v="3.6519999999999997E-2"/>
  </r>
  <r>
    <x v="162"/>
    <x v="13"/>
    <s v="US Dollar / Japanese Yen"/>
    <x v="1"/>
    <x v="3043"/>
    <n v="47456.27"/>
    <n v="40357.56"/>
    <x v="3663"/>
    <n v="430039.85"/>
    <n v="3.7184000000000002E-2"/>
  </r>
  <r>
    <x v="162"/>
    <x v="14"/>
    <s v="Australian Dollar / US Dollar"/>
    <x v="1"/>
    <x v="3044"/>
    <n v="2416.77"/>
    <n v="2737.71"/>
    <x v="3664"/>
    <n v="-22058.21"/>
    <n v="2.862E-3"/>
  </r>
  <r>
    <x v="162"/>
    <x v="15"/>
    <s v="US Dollar / Canadian Dollar"/>
    <x v="1"/>
    <x v="3045"/>
    <n v="40953.54"/>
    <n v="39006.93"/>
    <x v="3665"/>
    <n v="13451.08"/>
    <n v="4.0990000000000002E-3"/>
  </r>
  <r>
    <x v="162"/>
    <x v="16"/>
    <s v="New Zealand Dollar / US Dollar"/>
    <x v="1"/>
    <x v="3046"/>
    <n v="48588.21"/>
    <n v="44120.6"/>
    <x v="3666"/>
    <n v="202918.85"/>
    <n v="3.0478000000000002E-2"/>
  </r>
  <r>
    <x v="162"/>
    <x v="17"/>
    <s v="Swiss Franc / US Dollar"/>
    <x v="1"/>
    <x v="1480"/>
    <n v="32856.22"/>
    <n v="30215.8"/>
    <x v="3667"/>
    <n v="174320.53"/>
    <n v="3.0339999999999999E-2"/>
  </r>
  <r>
    <x v="162"/>
    <x v="18"/>
    <s v="Bitcoin"/>
    <x v="2"/>
    <x v="3047"/>
    <n v="19195.34"/>
    <n v="15634.85"/>
    <x v="3668"/>
    <n v="307839.96999999997"/>
    <n v="2.0559000000000001E-2"/>
  </r>
  <r>
    <x v="162"/>
    <x v="19"/>
    <s v="Ethereum"/>
    <x v="2"/>
    <x v="3048"/>
    <n v="19143.310000000001"/>
    <n v="19456.330000000002"/>
    <x v="3669"/>
    <n v="-27880.69"/>
    <n v="2.6356999999999998E-2"/>
  </r>
  <r>
    <x v="162"/>
    <x v="21"/>
    <s v="SPDR S&amp;P 500 ETF Trust"/>
    <x v="3"/>
    <x v="3049"/>
    <n v="4200.53"/>
    <n v="4222.78"/>
    <x v="3670"/>
    <n v="-211.82"/>
    <n v="6.11E-4"/>
  </r>
  <r>
    <x v="162"/>
    <x v="22"/>
    <s v="Invesco QQQ Trust"/>
    <x v="3"/>
    <x v="895"/>
    <n v="24822.36"/>
    <n v="28125.98"/>
    <x v="3671"/>
    <n v="-81401.2"/>
    <n v="1.0540000000000001E-2"/>
  </r>
  <r>
    <x v="163"/>
    <x v="0"/>
    <s v="Apple Inc."/>
    <x v="0"/>
    <x v="3050"/>
    <n v="10558"/>
    <n v="12008.05"/>
    <x v="3672"/>
    <n v="-39455.86"/>
    <n v="4.9690000000000003E-3"/>
  </r>
  <r>
    <x v="163"/>
    <x v="1"/>
    <s v="Microsoft Corporation"/>
    <x v="0"/>
    <x v="3051"/>
    <n v="28175.42"/>
    <n v="32555.3"/>
    <x v="3673"/>
    <n v="-421913.84"/>
    <n v="4.7696000000000002E-2"/>
  </r>
  <r>
    <x v="163"/>
    <x v="2"/>
    <s v="Alphabet Inc."/>
    <x v="0"/>
    <x v="3052"/>
    <n v="3115.46"/>
    <n v="2524.15"/>
    <x v="3674"/>
    <n v="24296.93"/>
    <n v="1.5770000000000001E-3"/>
  </r>
  <r>
    <x v="163"/>
    <x v="3"/>
    <s v="Amazon.com, Inc."/>
    <x v="0"/>
    <x v="3053"/>
    <n v="14562.2"/>
    <n v="16257.97"/>
    <x v="3675"/>
    <n v="-145802.29999999999"/>
    <n v="2.1260000000000001E-2"/>
  </r>
  <r>
    <x v="163"/>
    <x v="5"/>
    <s v="Meta Platforms, Inc."/>
    <x v="0"/>
    <x v="3054"/>
    <n v="45662.17"/>
    <n v="39956.71"/>
    <x v="3676"/>
    <n v="279225.21000000002"/>
    <n v="2.9741E-2"/>
  </r>
  <r>
    <x v="163"/>
    <x v="6"/>
    <s v="NVIDIA Corporation"/>
    <x v="0"/>
    <x v="475"/>
    <n v="16117.62"/>
    <n v="16739.68"/>
    <x v="3677"/>
    <n v="-54355.6"/>
    <n v="2.2245999999999998E-2"/>
  </r>
  <r>
    <x v="163"/>
    <x v="7"/>
    <s v="JPMorgan Chase &amp; Co."/>
    <x v="0"/>
    <x v="3055"/>
    <n v="21793.3"/>
    <n v="22107.74"/>
    <x v="3678"/>
    <n v="-11524.23"/>
    <n v="1.2323000000000001E-2"/>
  </r>
  <r>
    <x v="163"/>
    <x v="23"/>
    <s v="Visa Inc."/>
    <x v="0"/>
    <x v="3056"/>
    <n v="38012.99"/>
    <n v="41051.42"/>
    <x v="3679"/>
    <n v="-80001.86"/>
    <n v="1.6438999999999999E-2"/>
  </r>
  <r>
    <x v="163"/>
    <x v="8"/>
    <s v="Johnson &amp; Johnson"/>
    <x v="0"/>
    <x v="464"/>
    <n v="14440.35"/>
    <n v="16031.75"/>
    <x v="3680"/>
    <n v="-127805.33"/>
    <n v="1.9581999999999999E-2"/>
  </r>
  <r>
    <x v="163"/>
    <x v="9"/>
    <s v="The Walt Disney Company"/>
    <x v="0"/>
    <x v="3057"/>
    <n v="34020.25"/>
    <n v="31115.31"/>
    <x v="3681"/>
    <n v="149807.76"/>
    <n v="2.4405E-2"/>
  </r>
  <r>
    <x v="163"/>
    <x v="10"/>
    <s v="Netflix, Inc."/>
    <x v="0"/>
    <x v="579"/>
    <n v="37446.239999999998"/>
    <n v="37000.11"/>
    <x v="3682"/>
    <n v="8659.3799999999992"/>
    <n v="1.0923E-2"/>
  </r>
  <r>
    <x v="163"/>
    <x v="11"/>
    <s v="Euro / US Dollar"/>
    <x v="1"/>
    <x v="3058"/>
    <n v="8991.94"/>
    <n v="7562.58"/>
    <x v="3683"/>
    <n v="9891.17"/>
    <n v="7.9600000000000005E-4"/>
  </r>
  <r>
    <x v="163"/>
    <x v="12"/>
    <s v="British Pound / US Dollar"/>
    <x v="1"/>
    <x v="3059"/>
    <n v="45562.89"/>
    <n v="38249.53"/>
    <x v="3684"/>
    <n v="422492.81"/>
    <n v="3.3606999999999998E-2"/>
  </r>
  <r>
    <x v="163"/>
    <x v="14"/>
    <s v="Australian Dollar / US Dollar"/>
    <x v="1"/>
    <x v="36"/>
    <n v="48001.21"/>
    <n v="51437.98"/>
    <x v="3685"/>
    <n v="-267208.87"/>
    <n v="6.0824999999999997E-2"/>
  </r>
  <r>
    <x v="163"/>
    <x v="15"/>
    <s v="US Dollar / Canadian Dollar"/>
    <x v="1"/>
    <x v="3060"/>
    <n v="39658.97"/>
    <n v="38302.97"/>
    <x v="3686"/>
    <n v="50280.480000000003"/>
    <n v="2.1600999999999999E-2"/>
  </r>
  <r>
    <x v="163"/>
    <x v="16"/>
    <s v="New Zealand Dollar / US Dollar"/>
    <x v="1"/>
    <x v="3061"/>
    <n v="22760.51"/>
    <n v="19810.64"/>
    <x v="3687"/>
    <n v="37964.83"/>
    <n v="3.8779999999999999E-3"/>
  </r>
  <r>
    <x v="163"/>
    <x v="17"/>
    <s v="Swiss Franc / US Dollar"/>
    <x v="1"/>
    <x v="3062"/>
    <n v="19060.11"/>
    <n v="21953.27"/>
    <x v="3688"/>
    <n v="-58904.74"/>
    <n v="6.7980000000000002E-3"/>
  </r>
  <r>
    <x v="163"/>
    <x v="19"/>
    <s v="Ethereum"/>
    <x v="2"/>
    <x v="2944"/>
    <n v="5429.6"/>
    <n v="5580.52"/>
    <x v="3689"/>
    <n v="-8276.4500000000007"/>
    <n v="4.6540000000000002E-3"/>
  </r>
  <r>
    <x v="163"/>
    <x v="21"/>
    <s v="SPDR S&amp;P 500 ETF Trust"/>
    <x v="3"/>
    <x v="338"/>
    <n v="46102.36"/>
    <n v="45237.16"/>
    <x v="3690"/>
    <n v="22226.99"/>
    <n v="1.7675E-2"/>
  </r>
  <r>
    <x v="163"/>
    <x v="22"/>
    <s v="Invesco QQQ Trust"/>
    <x v="3"/>
    <x v="2726"/>
    <n v="44380.78"/>
    <n v="44967.32"/>
    <x v="3691"/>
    <n v="-27045.360000000001"/>
    <n v="3.1535000000000001E-2"/>
  </r>
  <r>
    <x v="164"/>
    <x v="0"/>
    <s v="Apple Inc."/>
    <x v="0"/>
    <x v="3063"/>
    <n v="37731.19"/>
    <n v="34783.58"/>
    <x v="3692"/>
    <n v="256471.55"/>
    <n v="4.6030000000000001E-2"/>
  </r>
  <r>
    <x v="164"/>
    <x v="2"/>
    <s v="Alphabet Inc."/>
    <x v="0"/>
    <x v="3064"/>
    <n v="49484.66"/>
    <n v="54696.88"/>
    <x v="3693"/>
    <n v="-337856.1"/>
    <n v="5.3922999999999999E-2"/>
  </r>
  <r>
    <x v="164"/>
    <x v="3"/>
    <s v="Amazon.com, Inc."/>
    <x v="0"/>
    <x v="3065"/>
    <n v="38461.67"/>
    <n v="33339.620000000003"/>
    <x v="3694"/>
    <n v="301688.74"/>
    <n v="2.9866E-2"/>
  </r>
  <r>
    <x v="164"/>
    <x v="4"/>
    <s v="Tesla, Inc."/>
    <x v="0"/>
    <x v="1024"/>
    <n v="5392.17"/>
    <n v="4409.74"/>
    <x v="3695"/>
    <n v="88477.65"/>
    <n v="6.0400000000000002E-3"/>
  </r>
  <r>
    <x v="164"/>
    <x v="5"/>
    <s v="Meta Platforms, Inc."/>
    <x v="0"/>
    <x v="3066"/>
    <n v="14604.68"/>
    <n v="13776.73"/>
    <x v="3696"/>
    <n v="62750.33"/>
    <n v="1.5879999999999998E-2"/>
  </r>
  <r>
    <x v="164"/>
    <x v="6"/>
    <s v="NVIDIA Corporation"/>
    <x v="0"/>
    <x v="3067"/>
    <n v="10974.34"/>
    <n v="10599.64"/>
    <x v="3697"/>
    <n v="16168.31"/>
    <n v="6.9560000000000004E-3"/>
  </r>
  <r>
    <x v="164"/>
    <x v="23"/>
    <s v="Visa Inc."/>
    <x v="0"/>
    <x v="536"/>
    <n v="46456.38"/>
    <n v="50159.78"/>
    <x v="3698"/>
    <n v="-255201.29"/>
    <n v="5.2569999999999999E-2"/>
  </r>
  <r>
    <x v="164"/>
    <x v="8"/>
    <s v="Johnson &amp; Johnson"/>
    <x v="0"/>
    <x v="599"/>
    <n v="977.66"/>
    <n v="820.41"/>
    <x v="3699"/>
    <n v="13575.39"/>
    <n v="1.077E-3"/>
  </r>
  <r>
    <x v="164"/>
    <x v="24"/>
    <s v="Procter &amp; Gamble Co."/>
    <x v="0"/>
    <x v="3068"/>
    <n v="30280.05"/>
    <n v="30137.33"/>
    <x v="3700"/>
    <n v="7993.75"/>
    <n v="2.5673000000000001E-2"/>
  </r>
  <r>
    <x v="164"/>
    <x v="9"/>
    <s v="The Walt Disney Company"/>
    <x v="0"/>
    <x v="483"/>
    <n v="15921.42"/>
    <n v="13230.12"/>
    <x v="3701"/>
    <n v="225826.98"/>
    <n v="1.6884E-2"/>
  </r>
  <r>
    <x v="164"/>
    <x v="10"/>
    <s v="Netflix, Inc."/>
    <x v="0"/>
    <x v="3069"/>
    <n v="19476.03"/>
    <n v="17983.23"/>
    <x v="3702"/>
    <n v="7702.85"/>
    <n v="1.4109999999999999E-3"/>
  </r>
  <r>
    <x v="164"/>
    <x v="12"/>
    <s v="British Pound / US Dollar"/>
    <x v="1"/>
    <x v="3070"/>
    <n v="45059.06"/>
    <n v="39486.959999999999"/>
    <x v="3703"/>
    <n v="160977.97"/>
    <n v="1.7350000000000001E-2"/>
  </r>
  <r>
    <x v="164"/>
    <x v="13"/>
    <s v="US Dollar / Japanese Yen"/>
    <x v="1"/>
    <x v="3071"/>
    <n v="7067.96"/>
    <n v="7509.02"/>
    <x v="3704"/>
    <n v="-14824.03"/>
    <n v="3.8379999999999998E-3"/>
  </r>
  <r>
    <x v="164"/>
    <x v="14"/>
    <s v="Australian Dollar / US Dollar"/>
    <x v="1"/>
    <x v="3072"/>
    <n v="28428.17"/>
    <n v="25548.560000000001"/>
    <x v="3705"/>
    <n v="99519.32"/>
    <n v="1.3429E-2"/>
  </r>
  <r>
    <x v="164"/>
    <x v="15"/>
    <s v="US Dollar / Canadian Dollar"/>
    <x v="1"/>
    <x v="3073"/>
    <n v="9803.6200000000008"/>
    <n v="8170.22"/>
    <x v="3706"/>
    <n v="148900.74"/>
    <n v="1.1328E-2"/>
  </r>
  <r>
    <x v="164"/>
    <x v="16"/>
    <s v="New Zealand Dollar / US Dollar"/>
    <x v="1"/>
    <x v="3074"/>
    <n v="36264.35"/>
    <n v="40962.31"/>
    <x v="3707"/>
    <n v="-318051.89"/>
    <n v="4.2176999999999999E-2"/>
  </r>
  <r>
    <x v="164"/>
    <x v="17"/>
    <s v="Swiss Franc / US Dollar"/>
    <x v="1"/>
    <x v="3075"/>
    <n v="11075.89"/>
    <n v="9641.7099999999991"/>
    <x v="3708"/>
    <n v="143217.21"/>
    <n v="1.4644000000000001E-2"/>
  </r>
  <r>
    <x v="164"/>
    <x v="19"/>
    <s v="Ethereum"/>
    <x v="2"/>
    <x v="684"/>
    <n v="7104.13"/>
    <n v="7486.03"/>
    <x v="3709"/>
    <n v="-16417.88"/>
    <n v="4.895E-3"/>
  </r>
  <r>
    <x v="164"/>
    <x v="20"/>
    <s v="Ripple"/>
    <x v="2"/>
    <x v="1237"/>
    <n v="46430.17"/>
    <n v="54496.76"/>
    <x v="3710"/>
    <n v="-194404.82"/>
    <n v="1.9975E-2"/>
  </r>
  <r>
    <x v="164"/>
    <x v="21"/>
    <s v="SPDR S&amp;P 500 ETF Trust"/>
    <x v="3"/>
    <x v="2986"/>
    <n v="20920.580000000002"/>
    <n v="22158.02"/>
    <x v="3711"/>
    <n v="-51737.37"/>
    <n v="1.409E-2"/>
  </r>
  <r>
    <x v="164"/>
    <x v="22"/>
    <s v="Invesco QQQ Trust"/>
    <x v="3"/>
    <x v="3076"/>
    <n v="258.23"/>
    <n v="287.97000000000003"/>
    <x v="3712"/>
    <n v="-2152.58"/>
    <n v="3.1700000000000001E-4"/>
  </r>
  <r>
    <x v="165"/>
    <x v="0"/>
    <s v="Apple Inc."/>
    <x v="0"/>
    <x v="369"/>
    <n v="78.319999999999993"/>
    <n v="82.74"/>
    <x v="3713"/>
    <n v="-370.57"/>
    <n v="1.06E-4"/>
  </r>
  <r>
    <x v="165"/>
    <x v="1"/>
    <s v="Microsoft Corporation"/>
    <x v="0"/>
    <x v="49"/>
    <n v="36742.44"/>
    <n v="34606.769999999997"/>
    <x v="3714"/>
    <n v="34939.56"/>
    <n v="8.6110000000000006E-3"/>
  </r>
  <r>
    <x v="165"/>
    <x v="2"/>
    <s v="Alphabet Inc."/>
    <x v="0"/>
    <x v="3077"/>
    <n v="25781.439999999999"/>
    <n v="22521.89"/>
    <x v="3715"/>
    <n v="269955.93"/>
    <n v="2.8368999999999998E-2"/>
  </r>
  <r>
    <x v="165"/>
    <x v="3"/>
    <s v="Amazon.com, Inc."/>
    <x v="0"/>
    <x v="2974"/>
    <n v="46782.95"/>
    <n v="48935.21"/>
    <x v="3716"/>
    <n v="-25052.31"/>
    <n v="8.6630000000000006E-3"/>
  </r>
  <r>
    <x v="165"/>
    <x v="4"/>
    <s v="Tesla, Inc."/>
    <x v="0"/>
    <x v="3078"/>
    <n v="28431.34"/>
    <n v="24919.85"/>
    <x v="3717"/>
    <n v="31989.67"/>
    <n v="3.4529999999999999E-3"/>
  </r>
  <r>
    <x v="165"/>
    <x v="6"/>
    <s v="NVIDIA Corporation"/>
    <x v="0"/>
    <x v="3079"/>
    <n v="43610.64"/>
    <n v="36586.980000000003"/>
    <x v="3718"/>
    <n v="255661.22"/>
    <n v="2.0254999999999999E-2"/>
  </r>
  <r>
    <x v="165"/>
    <x v="7"/>
    <s v="JPMorgan Chase &amp; Co."/>
    <x v="0"/>
    <x v="3080"/>
    <n v="11144.95"/>
    <n v="11485.29"/>
    <x v="3719"/>
    <n v="-19596.78"/>
    <n v="1.0057999999999999E-2"/>
  </r>
  <r>
    <x v="165"/>
    <x v="23"/>
    <s v="Visa Inc."/>
    <x v="0"/>
    <x v="3081"/>
    <n v="12197.44"/>
    <n v="13776.8"/>
    <x v="3720"/>
    <n v="-145838.1"/>
    <n v="1.9348000000000001E-2"/>
  </r>
  <r>
    <x v="165"/>
    <x v="23"/>
    <s v="Visa Inc."/>
    <x v="0"/>
    <x v="3081"/>
    <n v="12197.44"/>
    <n v="13776.8"/>
    <x v="3720"/>
    <n v="-145838.1"/>
    <n v="1.9348000000000001E-2"/>
  </r>
  <r>
    <x v="165"/>
    <x v="8"/>
    <s v="Johnson &amp; Johnson"/>
    <x v="0"/>
    <x v="3082"/>
    <n v="14666.62"/>
    <n v="12497.35"/>
    <x v="3721"/>
    <n v="124472.71"/>
    <n v="1.0906000000000001E-2"/>
  </r>
  <r>
    <x v="165"/>
    <x v="9"/>
    <s v="The Walt Disney Company"/>
    <x v="0"/>
    <x v="3083"/>
    <n v="25296.82"/>
    <n v="24680.01"/>
    <x v="3722"/>
    <n v="10313.06"/>
    <n v="6.2760000000000003E-3"/>
  </r>
  <r>
    <x v="165"/>
    <x v="10"/>
    <s v="Netflix, Inc."/>
    <x v="0"/>
    <x v="3084"/>
    <n v="14493.03"/>
    <n v="12082.37"/>
    <x v="3723"/>
    <n v="39462.5"/>
    <n v="3.0079999999999998E-3"/>
  </r>
  <r>
    <x v="165"/>
    <x v="11"/>
    <s v="Euro / US Dollar"/>
    <x v="1"/>
    <x v="3085"/>
    <n v="49934.09"/>
    <n v="54988.25"/>
    <x v="3724"/>
    <n v="-503343.79"/>
    <n v="8.3289000000000002E-2"/>
  </r>
  <r>
    <x v="165"/>
    <x v="12"/>
    <s v="British Pound / US Dollar"/>
    <x v="1"/>
    <x v="1639"/>
    <n v="44344.08"/>
    <n v="52587.42"/>
    <x v="3725"/>
    <n v="-487923.29"/>
    <n v="4.734E-2"/>
  </r>
  <r>
    <x v="165"/>
    <x v="13"/>
    <s v="US Dollar / Japanese Yen"/>
    <x v="1"/>
    <x v="3086"/>
    <n v="34199.279999999999"/>
    <n v="32947.199999999997"/>
    <x v="3726"/>
    <n v="31602.5"/>
    <n v="1.2648E-2"/>
  </r>
  <r>
    <x v="165"/>
    <x v="15"/>
    <s v="US Dollar / Canadian Dollar"/>
    <x v="1"/>
    <x v="432"/>
    <n v="42654.26"/>
    <n v="39832.300000000003"/>
    <x v="3727"/>
    <n v="61095.43"/>
    <n v="1.3115999999999999E-2"/>
  </r>
  <r>
    <x v="165"/>
    <x v="16"/>
    <s v="New Zealand Dollar / US Dollar"/>
    <x v="1"/>
    <x v="227"/>
    <n v="3682.1"/>
    <n v="4122.41"/>
    <x v="3728"/>
    <n v="-22825.67"/>
    <n v="3.2499999999999999E-3"/>
  </r>
  <r>
    <x v="165"/>
    <x v="17"/>
    <s v="Swiss Franc / US Dollar"/>
    <x v="1"/>
    <x v="1557"/>
    <n v="2953.85"/>
    <n v="3428.49"/>
    <x v="3729"/>
    <n v="-43434.31"/>
    <n v="4.7720000000000002E-3"/>
  </r>
  <r>
    <x v="165"/>
    <x v="18"/>
    <s v="Bitcoin"/>
    <x v="2"/>
    <x v="1144"/>
    <n v="41956.11"/>
    <n v="42810.559999999998"/>
    <x v="3730"/>
    <n v="-59888.4"/>
    <n v="4.5636000000000003E-2"/>
  </r>
  <r>
    <x v="165"/>
    <x v="19"/>
    <s v="Ethereum"/>
    <x v="2"/>
    <x v="777"/>
    <n v="39275.800000000003"/>
    <n v="46685.84"/>
    <x v="3731"/>
    <n v="-274912.48"/>
    <n v="2.6342999999999998E-2"/>
  </r>
  <r>
    <x v="165"/>
    <x v="21"/>
    <s v="SPDR S&amp;P 500 ETF Trust"/>
    <x v="3"/>
    <x v="3087"/>
    <n v="38578.19"/>
    <n v="43058.77"/>
    <x v="3732"/>
    <n v="-221833.52"/>
    <n v="3.2423E-2"/>
  </r>
  <r>
    <x v="165"/>
    <x v="22"/>
    <s v="Invesco QQQ Trust"/>
    <x v="3"/>
    <x v="3088"/>
    <n v="4454.21"/>
    <n v="4718.62"/>
    <x v="3733"/>
    <n v="-10066.09"/>
    <n v="2.7320000000000001E-3"/>
  </r>
  <r>
    <x v="166"/>
    <x v="0"/>
    <s v="Apple Inc."/>
    <x v="0"/>
    <x v="3089"/>
    <n v="35221.14"/>
    <n v="38000.019999999997"/>
    <x v="3734"/>
    <n v="-70805.86"/>
    <n v="1.4726E-2"/>
  </r>
  <r>
    <x v="166"/>
    <x v="1"/>
    <s v="Microsoft Corporation"/>
    <x v="0"/>
    <x v="3090"/>
    <n v="23232.83"/>
    <n v="24411.05"/>
    <x v="3735"/>
    <n v="-48625.14"/>
    <n v="1.5322000000000001E-2"/>
  </r>
  <r>
    <x v="166"/>
    <x v="2"/>
    <s v="Alphabet Inc."/>
    <x v="0"/>
    <x v="3091"/>
    <n v="26307.19"/>
    <n v="28731.51"/>
    <x v="3736"/>
    <n v="-116124.93"/>
    <n v="2.0931000000000002E-2"/>
  </r>
  <r>
    <x v="166"/>
    <x v="3"/>
    <s v="Amazon.com, Inc."/>
    <x v="0"/>
    <x v="3092"/>
    <n v="19459.05"/>
    <n v="18604.34"/>
    <x v="3737"/>
    <n v="40265.39"/>
    <n v="1.333E-2"/>
  </r>
  <r>
    <x v="166"/>
    <x v="4"/>
    <s v="Tesla, Inc."/>
    <x v="0"/>
    <x v="3093"/>
    <n v="45585.33"/>
    <n v="50981.05"/>
    <x v="3738"/>
    <n v="-302969.68"/>
    <n v="4.3536999999999999E-2"/>
  </r>
  <r>
    <x v="166"/>
    <x v="5"/>
    <s v="Meta Platforms, Inc."/>
    <x v="0"/>
    <x v="3094"/>
    <n v="19671.93"/>
    <n v="16836.71"/>
    <x v="3739"/>
    <n v="119022.54"/>
    <n v="1.0749999999999999E-2"/>
  </r>
  <r>
    <x v="166"/>
    <x v="6"/>
    <s v="NVIDIA Corporation"/>
    <x v="0"/>
    <x v="3095"/>
    <n v="39030.54"/>
    <n v="37624.26"/>
    <x v="3740"/>
    <n v="112685.22"/>
    <n v="4.5852999999999998E-2"/>
  </r>
  <r>
    <x v="166"/>
    <x v="7"/>
    <s v="JPMorgan Chase &amp; Co."/>
    <x v="0"/>
    <x v="1376"/>
    <n v="47607.6"/>
    <n v="47170.9"/>
    <x v="3741"/>
    <n v="40407.85"/>
    <n v="6.6382999999999998E-2"/>
  </r>
  <r>
    <x v="166"/>
    <x v="23"/>
    <s v="Visa Inc."/>
    <x v="0"/>
    <x v="3096"/>
    <n v="12154.33"/>
    <n v="11852.29"/>
    <x v="3742"/>
    <n v="27956.82"/>
    <n v="1.6684999999999998E-2"/>
  </r>
  <r>
    <x v="166"/>
    <x v="24"/>
    <s v="Procter &amp; Gamble Co."/>
    <x v="0"/>
    <x v="3051"/>
    <n v="19217.25"/>
    <n v="22344.61"/>
    <x v="3743"/>
    <n v="-301258.59000000003"/>
    <n v="3.2737000000000002E-2"/>
  </r>
  <r>
    <x v="166"/>
    <x v="10"/>
    <s v="Netflix, Inc."/>
    <x v="0"/>
    <x v="3097"/>
    <n v="31564.7"/>
    <n v="35457.47"/>
    <x v="3744"/>
    <n v="-175797.49"/>
    <n v="2.4354000000000001E-2"/>
  </r>
  <r>
    <x v="166"/>
    <x v="11"/>
    <s v="Euro / US Dollar"/>
    <x v="1"/>
    <x v="3098"/>
    <n v="49385.97"/>
    <n v="44203.31"/>
    <x v="3745"/>
    <n v="476752.89"/>
    <n v="6.1844000000000003E-2"/>
  </r>
  <r>
    <x v="166"/>
    <x v="12"/>
    <s v="British Pound / US Dollar"/>
    <x v="1"/>
    <x v="1215"/>
    <n v="34566.089999999997"/>
    <n v="34794.660000000003"/>
    <x v="3746"/>
    <n v="-17645.599999999999"/>
    <n v="4.0854000000000001E-2"/>
  </r>
  <r>
    <x v="166"/>
    <x v="14"/>
    <s v="Australian Dollar / US Dollar"/>
    <x v="1"/>
    <x v="3099"/>
    <n v="24509.599999999999"/>
    <n v="27580.53"/>
    <x v="3747"/>
    <n v="-29204.54"/>
    <n v="3.9890000000000004E-3"/>
  </r>
  <r>
    <x v="166"/>
    <x v="15"/>
    <s v="US Dollar / Canadian Dollar"/>
    <x v="1"/>
    <x v="3100"/>
    <n v="16654.759999999998"/>
    <n v="13326.5"/>
    <x v="3748"/>
    <n v="123877.84"/>
    <n v="7.5440000000000004E-3"/>
  </r>
  <r>
    <x v="166"/>
    <x v="16"/>
    <s v="New Zealand Dollar / US Dollar"/>
    <x v="1"/>
    <x v="2771"/>
    <n v="36777.879999999997"/>
    <n v="37713.919999999998"/>
    <x v="3749"/>
    <n v="-86228"/>
    <n v="5.2838999999999997E-2"/>
  </r>
  <r>
    <x v="166"/>
    <x v="17"/>
    <s v="Swiss Franc / US Dollar"/>
    <x v="1"/>
    <x v="3101"/>
    <n v="13350.77"/>
    <n v="14708.15"/>
    <x v="3750"/>
    <n v="-60946.36"/>
    <n v="1.0044000000000001E-2"/>
  </r>
  <r>
    <x v="166"/>
    <x v="18"/>
    <s v="Bitcoin"/>
    <x v="2"/>
    <x v="232"/>
    <n v="22781.71"/>
    <n v="24689.61"/>
    <x v="3751"/>
    <n v="-170032.05"/>
    <n v="3.3465000000000002E-2"/>
  </r>
  <r>
    <x v="166"/>
    <x v="19"/>
    <s v="Ethereum"/>
    <x v="2"/>
    <x v="954"/>
    <n v="13617.73"/>
    <n v="13837"/>
    <x v="3752"/>
    <n v="-8542.76"/>
    <n v="8.1989999999999997E-3"/>
  </r>
  <r>
    <x v="166"/>
    <x v="21"/>
    <s v="SPDR S&amp;P 500 ETF Trust"/>
    <x v="3"/>
    <x v="3102"/>
    <n v="4035.76"/>
    <n v="4427.71"/>
    <x v="3753"/>
    <n v="-32606.32"/>
    <n v="5.6020000000000002E-3"/>
  </r>
  <r>
    <x v="166"/>
    <x v="22"/>
    <s v="Invesco QQQ Trust"/>
    <x v="3"/>
    <x v="2599"/>
    <n v="5089.09"/>
    <n v="5877.18"/>
    <x v="3754"/>
    <n v="-68619"/>
    <n v="7.783E-3"/>
  </r>
  <r>
    <x v="167"/>
    <x v="0"/>
    <s v="Apple Inc."/>
    <x v="0"/>
    <x v="3103"/>
    <n v="41818.629999999997"/>
    <n v="47097.08"/>
    <x v="3755"/>
    <n v="-147110.39999999999"/>
    <n v="1.9963000000000002E-2"/>
  </r>
  <r>
    <x v="167"/>
    <x v="1"/>
    <s v="Microsoft Corporation"/>
    <x v="0"/>
    <x v="3104"/>
    <n v="19532.77"/>
    <n v="18063.59"/>
    <x v="3756"/>
    <n v="9667.2000000000007"/>
    <n v="1.8079999999999999E-3"/>
  </r>
  <r>
    <x v="167"/>
    <x v="3"/>
    <s v="Amazon.com, Inc."/>
    <x v="0"/>
    <x v="1445"/>
    <n v="3160.77"/>
    <n v="3473.51"/>
    <x v="3757"/>
    <n v="-6870.9"/>
    <n v="1.1609999999999999E-3"/>
  </r>
  <r>
    <x v="167"/>
    <x v="4"/>
    <s v="Tesla, Inc."/>
    <x v="0"/>
    <x v="3105"/>
    <n v="39095.370000000003"/>
    <n v="38661.47"/>
    <x v="3758"/>
    <n v="9927.6299999999992"/>
    <n v="1.3453E-2"/>
  </r>
  <r>
    <x v="167"/>
    <x v="5"/>
    <s v="Meta Platforms, Inc."/>
    <x v="0"/>
    <x v="2049"/>
    <n v="39936.78"/>
    <n v="46757.3"/>
    <x v="3759"/>
    <n v="-358691.15"/>
    <n v="3.7398000000000001E-2"/>
  </r>
  <r>
    <x v="167"/>
    <x v="6"/>
    <s v="NVIDIA Corporation"/>
    <x v="0"/>
    <x v="3106"/>
    <n v="48477.59"/>
    <n v="44958.38"/>
    <x v="3760"/>
    <n v="152663.32999999999"/>
    <n v="2.9662000000000001E-2"/>
  </r>
  <r>
    <x v="167"/>
    <x v="23"/>
    <s v="Visa Inc."/>
    <x v="0"/>
    <x v="2870"/>
    <n v="2082.33"/>
    <n v="2421.79"/>
    <x v="3761"/>
    <n v="-23623.02"/>
    <n v="2.5630000000000002E-3"/>
  </r>
  <r>
    <x v="167"/>
    <x v="8"/>
    <s v="Johnson &amp; Johnson"/>
    <x v="0"/>
    <x v="3107"/>
    <n v="8960.09"/>
    <n v="10469.15"/>
    <x v="3762"/>
    <n v="-85050.62"/>
    <n v="8.9739999999999993E-3"/>
  </r>
  <r>
    <x v="167"/>
    <x v="24"/>
    <s v="Procter &amp; Gamble Co."/>
    <x v="0"/>
    <x v="2763"/>
    <n v="33258.75"/>
    <n v="29064.65"/>
    <x v="3763"/>
    <n v="406114.7"/>
    <n v="4.2803000000000001E-2"/>
  </r>
  <r>
    <x v="167"/>
    <x v="9"/>
    <s v="The Walt Disney Company"/>
    <x v="0"/>
    <x v="3108"/>
    <n v="45830.35"/>
    <n v="44371.92"/>
    <x v="3764"/>
    <n v="135240.21"/>
    <n v="6.2578999999999996E-2"/>
  </r>
  <r>
    <x v="167"/>
    <x v="10"/>
    <s v="Netflix, Inc."/>
    <x v="0"/>
    <x v="2467"/>
    <n v="7827.34"/>
    <n v="8295.5300000000007"/>
    <x v="3765"/>
    <n v="-24818.75"/>
    <n v="6.6880000000000004E-3"/>
  </r>
  <r>
    <x v="167"/>
    <x v="11"/>
    <s v="Euro / US Dollar"/>
    <x v="1"/>
    <x v="3109"/>
    <n v="16951.32"/>
    <n v="18645.21"/>
    <x v="3766"/>
    <n v="-63910.47"/>
    <n v="1.0699E-2"/>
  </r>
  <r>
    <x v="167"/>
    <x v="12"/>
    <s v="British Pound / US Dollar"/>
    <x v="1"/>
    <x v="1310"/>
    <n v="6389.44"/>
    <n v="6779.23"/>
    <x v="3767"/>
    <n v="-21878.91"/>
    <n v="5.7869999999999996E-3"/>
  </r>
  <r>
    <x v="167"/>
    <x v="13"/>
    <s v="US Dollar / Japanese Yen"/>
    <x v="1"/>
    <x v="3110"/>
    <n v="24037.54"/>
    <n v="23011.67"/>
    <x v="3768"/>
    <n v="58802.87"/>
    <n v="2.0060999999999999E-2"/>
  </r>
  <r>
    <x v="167"/>
    <x v="15"/>
    <s v="US Dollar / Canadian Dollar"/>
    <x v="1"/>
    <x v="3111"/>
    <n v="20920.47"/>
    <n v="17194.689999999999"/>
    <x v="3769"/>
    <n v="219858.28"/>
    <n v="1.5432E-2"/>
  </r>
  <r>
    <x v="167"/>
    <x v="16"/>
    <s v="New Zealand Dollar / US Dollar"/>
    <x v="1"/>
    <x v="3079"/>
    <n v="35151.17"/>
    <n v="37466.629999999997"/>
    <x v="3770"/>
    <n v="-84282.74"/>
    <n v="2.0742E-2"/>
  </r>
  <r>
    <x v="167"/>
    <x v="17"/>
    <s v="Swiss Franc / US Dollar"/>
    <x v="1"/>
    <x v="2381"/>
    <n v="20246.509999999998"/>
    <n v="18772.490000000002"/>
    <x v="3771"/>
    <n v="81763.89"/>
    <n v="1.5837E-2"/>
  </r>
  <r>
    <x v="167"/>
    <x v="18"/>
    <s v="Bitcoin"/>
    <x v="2"/>
    <x v="3112"/>
    <n v="24224.49"/>
    <n v="19834.009999999998"/>
    <x v="3772"/>
    <n v="289596.06"/>
    <n v="1.9897000000000001E-2"/>
  </r>
  <r>
    <x v="167"/>
    <x v="19"/>
    <s v="Ethereum"/>
    <x v="2"/>
    <x v="3113"/>
    <n v="5142.18"/>
    <n v="4142.7"/>
    <x v="3773"/>
    <n v="79378.7"/>
    <n v="5.0039999999999998E-3"/>
  </r>
  <r>
    <x v="167"/>
    <x v="20"/>
    <s v="Ripple"/>
    <x v="2"/>
    <x v="3114"/>
    <n v="19395.150000000001"/>
    <n v="16120.06"/>
    <x v="3774"/>
    <n v="67696.11"/>
    <n v="5.0679999999999996E-3"/>
  </r>
  <r>
    <x v="167"/>
    <x v="21"/>
    <s v="SPDR S&amp;P 500 ETF Trust"/>
    <x v="3"/>
    <x v="3115"/>
    <n v="39699.879999999997"/>
    <n v="46577.4"/>
    <x v="3775"/>
    <n v="-329914.63"/>
    <n v="3.3981999999999998E-2"/>
  </r>
  <r>
    <x v="167"/>
    <x v="22"/>
    <s v="Invesco QQQ Trust"/>
    <x v="3"/>
    <x v="3116"/>
    <n v="4054.8"/>
    <n v="3325.25"/>
    <x v="3776"/>
    <n v="18501.39"/>
    <n v="1.2830000000000001E-3"/>
  </r>
  <r>
    <x v="168"/>
    <x v="0"/>
    <s v="Apple Inc."/>
    <x v="0"/>
    <x v="1689"/>
    <n v="18008.27"/>
    <n v="19336.84"/>
    <x v="3777"/>
    <n v="-114389.88"/>
    <n v="2.5321E-2"/>
  </r>
  <r>
    <x v="168"/>
    <x v="1"/>
    <s v="Microsoft Corporation "/>
    <x v="0"/>
    <x v="998"/>
    <n v="39604.93"/>
    <n v="41736.94"/>
    <x v="3778"/>
    <n v="-24091.71"/>
    <n v="7.1729999999999997E-3"/>
  </r>
  <r>
    <x v="168"/>
    <x v="2"/>
    <s v="Alphabet Inc."/>
    <x v="0"/>
    <x v="1085"/>
    <n v="40652.94"/>
    <n v="40608.230000000003"/>
    <x v="3779"/>
    <n v="2773.81"/>
    <n v="3.8316999999999997E-2"/>
  </r>
  <r>
    <x v="168"/>
    <x v="3"/>
    <s v="Amazon.com, Inc."/>
    <x v="0"/>
    <x v="1864"/>
    <n v="31263.95"/>
    <n v="28255.37"/>
    <x v="3780"/>
    <n v="148292.91"/>
    <n v="2.1181999999999999E-2"/>
  </r>
  <r>
    <x v="168"/>
    <x v="4"/>
    <s v="Tesla, Inc."/>
    <x v="0"/>
    <x v="3117"/>
    <n v="28691.99"/>
    <n v="28317.51"/>
    <x v="3781"/>
    <n v="30808.47"/>
    <n v="3.5431999999999998E-2"/>
  </r>
  <r>
    <x v="168"/>
    <x v="5"/>
    <s v="Meta Platforms, Inc."/>
    <x v="0"/>
    <x v="3118"/>
    <n v="27678.42"/>
    <n v="24107.3"/>
    <x v="3782"/>
    <n v="209946.14"/>
    <n v="2.1555000000000001E-2"/>
  </r>
  <r>
    <x v="168"/>
    <x v="6"/>
    <s v="NVIDIA Corporation"/>
    <x v="0"/>
    <x v="3119"/>
    <n v="28969.37"/>
    <n v="25177.360000000001"/>
    <x v="3783"/>
    <n v="353567.01"/>
    <n v="3.5704E-2"/>
  </r>
  <r>
    <x v="168"/>
    <x v="7"/>
    <s v="JPMorgan Chase &amp; Co."/>
    <x v="0"/>
    <x v="410"/>
    <n v="32798.120000000003"/>
    <n v="39196.660000000003"/>
    <x v="3784"/>
    <n v="-76974.44"/>
    <n v="7.1720000000000004E-3"/>
  </r>
  <r>
    <x v="168"/>
    <x v="23"/>
    <s v="Visa Inc."/>
    <x v="0"/>
    <x v="3120"/>
    <n v="11511.88"/>
    <n v="9245.65"/>
    <x v="3785"/>
    <n v="46888.3"/>
    <n v="2.9090000000000001E-3"/>
  </r>
  <r>
    <x v="168"/>
    <x v="8"/>
    <s v="Johnson &amp; Johnson"/>
    <x v="0"/>
    <x v="845"/>
    <n v="23801"/>
    <n v="21772.57"/>
    <x v="3786"/>
    <n v="93186.07"/>
    <n v="1.5213000000000001E-2"/>
  </r>
  <r>
    <x v="168"/>
    <x v="24"/>
    <s v="Procter &amp; Gamble Co."/>
    <x v="0"/>
    <x v="854"/>
    <n v="38826.79"/>
    <n v="43750.65"/>
    <x v="3787"/>
    <n v="-127183.3"/>
    <n v="1.7187000000000001E-2"/>
  </r>
  <r>
    <x v="168"/>
    <x v="9"/>
    <s v="The Walt Disney Company"/>
    <x v="0"/>
    <x v="3121"/>
    <n v="11821.29"/>
    <n v="12989.18"/>
    <x v="3788"/>
    <n v="-104514.48"/>
    <n v="1.7679E-2"/>
  </r>
  <r>
    <x v="168"/>
    <x v="10"/>
    <s v="Netflix, Inc."/>
    <x v="0"/>
    <x v="2274"/>
    <n v="10317.540000000001"/>
    <n v="12015.94"/>
    <x v="3789"/>
    <n v="-30859.93"/>
    <n v="3.3210000000000002E-3"/>
  </r>
  <r>
    <x v="168"/>
    <x v="11"/>
    <s v="Euro / US Dollar"/>
    <x v="1"/>
    <x v="3122"/>
    <n v="1067.5999999999999"/>
    <n v="1086.1600000000001"/>
    <x v="3790"/>
    <n v="-1308.29"/>
    <n v="1.1640000000000001E-3"/>
  </r>
  <r>
    <x v="168"/>
    <x v="12"/>
    <s v="British Pound / US Dollar"/>
    <x v="1"/>
    <x v="3123"/>
    <n v="36530.379999999997"/>
    <n v="39739.75"/>
    <x v="3791"/>
    <n v="-230529.05"/>
    <n v="4.3414000000000001E-2"/>
  </r>
  <r>
    <x v="168"/>
    <x v="13"/>
    <s v="US Dollar / Japanese Yen"/>
    <x v="1"/>
    <x v="1990"/>
    <n v="21916.74"/>
    <n v="18437.27"/>
    <x v="3792"/>
    <n v="216562.21"/>
    <n v="1.7453E-2"/>
  </r>
  <r>
    <x v="168"/>
    <x v="14"/>
    <s v="Australian Dollar / US Dollar"/>
    <x v="1"/>
    <x v="3124"/>
    <n v="40220.25"/>
    <n v="37280.839999999997"/>
    <x v="3793"/>
    <n v="58611.839999999997"/>
    <n v="1.1306E-2"/>
  </r>
  <r>
    <x v="168"/>
    <x v="15"/>
    <s v="US Dollar / Canadian Dollar"/>
    <x v="1"/>
    <x v="3125"/>
    <n v="28635.52"/>
    <n v="25111.93"/>
    <x v="3794"/>
    <n v="21811.02"/>
    <n v="2.3640000000000002E-3"/>
  </r>
  <r>
    <x v="168"/>
    <x v="16"/>
    <s v="New Zealand Dollar / US Dollar"/>
    <x v="1"/>
    <x v="3126"/>
    <n v="31699.56"/>
    <n v="33042.870000000003"/>
    <x v="3795"/>
    <n v="-30614.03"/>
    <n v="1.1453E-2"/>
  </r>
  <r>
    <x v="168"/>
    <x v="17"/>
    <s v="Swiss Franc / US Dollar"/>
    <x v="1"/>
    <x v="3127"/>
    <n v="24440.959999999999"/>
    <n v="23802.55"/>
    <x v="3796"/>
    <n v="36389.370000000003"/>
    <n v="2.0635000000000001E-2"/>
  </r>
  <r>
    <x v="168"/>
    <x v="18"/>
    <s v="Bitcoin"/>
    <x v="2"/>
    <x v="3128"/>
    <n v="152.02000000000001"/>
    <n v="166.25"/>
    <x v="3797"/>
    <n v="-1031.53"/>
    <n v="1.83E-4"/>
  </r>
  <r>
    <x v="168"/>
    <x v="19"/>
    <s v="Ethereum "/>
    <x v="2"/>
    <x v="3129"/>
    <n v="16678.849999999999"/>
    <n v="13520.68"/>
    <x v="3798"/>
    <n v="72480"/>
    <n v="4.7190000000000001E-3"/>
  </r>
  <r>
    <x v="168"/>
    <x v="20"/>
    <s v="Ripple"/>
    <x v="2"/>
    <x v="3130"/>
    <n v="6408.87"/>
    <n v="5268.24"/>
    <x v="3799"/>
    <n v="20873.53"/>
    <n v="1.4660000000000001E-3"/>
  </r>
  <r>
    <x v="168"/>
    <x v="21"/>
    <s v="SPDR S&amp;P 500 ETF Trust"/>
    <x v="3"/>
    <x v="3131"/>
    <n v="21244.89"/>
    <n v="17598.28"/>
    <x v="3800"/>
    <n v="28735.29"/>
    <n v="2.1090000000000002E-3"/>
  </r>
  <r>
    <x v="168"/>
    <x v="22"/>
    <s v="Invesco QQQ Trust"/>
    <x v="3"/>
    <x v="844"/>
    <n v="36055.589999999997"/>
    <n v="39934.699999999997"/>
    <x v="3801"/>
    <n v="-227703.76"/>
    <n v="3.5652000000000003E-2"/>
  </r>
  <r>
    <x v="169"/>
    <x v="0"/>
    <s v="Apple Inc."/>
    <x v="0"/>
    <x v="814"/>
    <n v="21491.84"/>
    <n v="17526.43"/>
    <x v="3802"/>
    <n v="193868.89"/>
    <n v="1.3032E-2"/>
  </r>
  <r>
    <x v="169"/>
    <x v="1"/>
    <s v="Microsoft Corporation"/>
    <x v="0"/>
    <x v="709"/>
    <n v="41119.360000000001"/>
    <n v="48554.35"/>
    <x v="3803"/>
    <n v="-48178.74"/>
    <n v="4.7850000000000002E-3"/>
  </r>
  <r>
    <x v="169"/>
    <x v="2"/>
    <s v="Alphabet Inc."/>
    <x v="0"/>
    <x v="3132"/>
    <n v="47187.58"/>
    <n v="49233.95"/>
    <x v="3804"/>
    <n v="-138743.89000000001"/>
    <n v="5.0769000000000002E-2"/>
  </r>
  <r>
    <x v="169"/>
    <x v="3"/>
    <s v="Amazon.com, Inc. "/>
    <x v="0"/>
    <x v="2262"/>
    <n v="35588.43"/>
    <n v="34331.949999999997"/>
    <x v="3805"/>
    <n v="85076.26"/>
    <n v="3.5354999999999998E-2"/>
  </r>
  <r>
    <x v="169"/>
    <x v="4"/>
    <s v="Tesla, Inc."/>
    <x v="0"/>
    <x v="3133"/>
    <n v="47040.08"/>
    <n v="45978.85"/>
    <x v="3806"/>
    <n v="26647.49"/>
    <n v="1.7559000000000002E-2"/>
  </r>
  <r>
    <x v="169"/>
    <x v="5"/>
    <s v="Meta Platforms, Inc."/>
    <x v="0"/>
    <x v="3134"/>
    <n v="36182.32"/>
    <n v="38541.760000000002"/>
    <x v="3807"/>
    <n v="-84680.3"/>
    <n v="2.1038000000000001E-2"/>
  </r>
  <r>
    <x v="169"/>
    <x v="6"/>
    <s v="NVIDIA Corporation"/>
    <x v="0"/>
    <x v="2915"/>
    <n v="2239.2800000000002"/>
    <n v="2098.04"/>
    <x v="3808"/>
    <n v="4309.2299999999996"/>
    <n v="9.7400000000000004E-4"/>
  </r>
  <r>
    <x v="169"/>
    <x v="7"/>
    <s v="JPMorgan Chase &amp; Co."/>
    <x v="0"/>
    <x v="3135"/>
    <n v="17587.79"/>
    <n v="14677.27"/>
    <x v="3809"/>
    <n v="19791.54"/>
    <n v="1.518E-3"/>
  </r>
  <r>
    <x v="169"/>
    <x v="23"/>
    <s v="Visa Inc."/>
    <x v="0"/>
    <x v="3136"/>
    <n v="25419.93"/>
    <n v="26211.99"/>
    <x v="3810"/>
    <n v="-75974.399999999994"/>
    <n v="3.8239000000000002E-2"/>
  </r>
  <r>
    <x v="169"/>
    <x v="8"/>
    <s v="Johnson &amp; Johnson"/>
    <x v="0"/>
    <x v="2231"/>
    <n v="17562.11"/>
    <n v="17742.64"/>
    <x v="3811"/>
    <n v="-6865.56"/>
    <n v="1.0262E-2"/>
  </r>
  <r>
    <x v="169"/>
    <x v="24"/>
    <s v="Procter &amp; Gamble Co. "/>
    <x v="0"/>
    <x v="1866"/>
    <n v="36235.050000000003"/>
    <n v="30956.51"/>
    <x v="3812"/>
    <n v="138403.32"/>
    <n v="1.2345E-2"/>
  </r>
  <r>
    <x v="169"/>
    <x v="9"/>
    <s v="The Walt Disney Company"/>
    <x v="0"/>
    <x v="3137"/>
    <n v="4400.2299999999996"/>
    <n v="4411.76"/>
    <x v="3813"/>
    <n v="-748.87"/>
    <n v="4.3579999999999999E-3"/>
  </r>
  <r>
    <x v="169"/>
    <x v="10"/>
    <s v="Netflix, Inc."/>
    <x v="0"/>
    <x v="3138"/>
    <n v="22689.45"/>
    <n v="18748.07"/>
    <x v="3814"/>
    <n v="390709"/>
    <n v="2.8265999999999999E-2"/>
  </r>
  <r>
    <x v="169"/>
    <x v="11"/>
    <s v="Euro / US Dollar"/>
    <x v="1"/>
    <x v="3067"/>
    <n v="17313.05"/>
    <n v="19320.93"/>
    <x v="3815"/>
    <n v="-86640.02"/>
    <n v="1.268E-2"/>
  </r>
  <r>
    <x v="169"/>
    <x v="12"/>
    <s v="British Pound / US Dollar"/>
    <x v="1"/>
    <x v="3139"/>
    <n v="15691.25"/>
    <n v="17883.73"/>
    <x v="3816"/>
    <n v="-111049.11"/>
    <n v="1.3776E-2"/>
  </r>
  <r>
    <x v="169"/>
    <x v="13"/>
    <s v="US Dollar / Japanese Yen"/>
    <x v="1"/>
    <x v="3140"/>
    <n v="48482.52"/>
    <n v="46237.25"/>
    <x v="3817"/>
    <n v="13516.53"/>
    <n v="4.2329999999999998E-3"/>
  </r>
  <r>
    <x v="169"/>
    <x v="14"/>
    <s v="Australian Dollar / US Dollar"/>
    <x v="1"/>
    <x v="3141"/>
    <n v="21550"/>
    <n v="19131"/>
    <x v="3818"/>
    <n v="84084.44"/>
    <n v="1.0114E-2"/>
  </r>
  <r>
    <x v="169"/>
    <x v="15"/>
    <s v="US Dollar / Canadian Dollar"/>
    <x v="1"/>
    <x v="2240"/>
    <n v="6749.15"/>
    <n v="7098.69"/>
    <x v="3819"/>
    <n v="-34352.79"/>
    <n v="1.0611000000000001E-2"/>
  </r>
  <r>
    <x v="169"/>
    <x v="16"/>
    <s v="New Zealand Dollar / US Dollar"/>
    <x v="1"/>
    <x v="3142"/>
    <n v="13757.51"/>
    <n v="14260.82"/>
    <x v="3820"/>
    <n v="-17681.28"/>
    <n v="7.6189999999999999E-3"/>
  </r>
  <r>
    <x v="169"/>
    <x v="17"/>
    <s v="Swiss Franc / US Dollar"/>
    <x v="1"/>
    <x v="3143"/>
    <n v="17169.47"/>
    <n v="19049.86"/>
    <x v="3821"/>
    <n v="-69837.679999999993"/>
    <n v="1.0761E-2"/>
  </r>
  <r>
    <x v="169"/>
    <x v="18"/>
    <s v="Bitcoin"/>
    <x v="2"/>
    <x v="3144"/>
    <n v="12712.94"/>
    <n v="11644.27"/>
    <x v="3822"/>
    <n v="102196.91"/>
    <n v="1.6936E-2"/>
  </r>
  <r>
    <x v="169"/>
    <x v="19"/>
    <s v="Ethereum"/>
    <x v="2"/>
    <x v="3145"/>
    <n v="41692.89"/>
    <n v="48415.33"/>
    <x v="3823"/>
    <n v="-604347.36"/>
    <n v="6.6198000000000007E-2"/>
  </r>
  <r>
    <x v="169"/>
    <x v="20"/>
    <s v="Ripple"/>
    <x v="2"/>
    <x v="704"/>
    <n v="31322.959999999999"/>
    <n v="27412.75"/>
    <x v="3824"/>
    <n v="329865.32"/>
    <n v="3.5171000000000001E-2"/>
  </r>
  <r>
    <x v="169"/>
    <x v="21"/>
    <s v="SPDR S&amp;P 500 ETF Trust"/>
    <x v="3"/>
    <x v="3146"/>
    <n v="14238.82"/>
    <n v="12384.97"/>
    <x v="3825"/>
    <n v="10455.709999999999"/>
    <n v="1.062E-3"/>
  </r>
  <r>
    <x v="170"/>
    <x v="0"/>
    <s v="Apple Inc."/>
    <x v="0"/>
    <x v="3147"/>
    <n v="5889.28"/>
    <n v="6653.83"/>
    <x v="3826"/>
    <n v="-16063.2"/>
    <n v="2.1259999999999999E-3"/>
  </r>
  <r>
    <x v="170"/>
    <x v="1"/>
    <s v="Microsoft Corporation"/>
    <x v="0"/>
    <x v="398"/>
    <n v="31819.16"/>
    <n v="36457.19"/>
    <x v="3827"/>
    <n v="-179723.66"/>
    <n v="2.1486000000000002E-2"/>
  </r>
  <r>
    <x v="170"/>
    <x v="2"/>
    <s v="Alphabet Inc."/>
    <x v="0"/>
    <x v="3148"/>
    <n v="3793.49"/>
    <n v="4144.66"/>
    <x v="3828"/>
    <n v="-12508.68"/>
    <n v="2.245E-3"/>
  </r>
  <r>
    <x v="170"/>
    <x v="3"/>
    <s v="Amazon.com, Inc."/>
    <x v="0"/>
    <x v="2168"/>
    <n v="47201.67"/>
    <n v="49486.95"/>
    <x v="3829"/>
    <n v="-209445.91"/>
    <n v="6.898E-2"/>
  </r>
  <r>
    <x v="170"/>
    <x v="5"/>
    <s v="Meta Platforms, Inc."/>
    <x v="0"/>
    <x v="3149"/>
    <n v="26743.9"/>
    <n v="29988.29"/>
    <x v="3830"/>
    <n v="-190835.02"/>
    <n v="2.6827E-2"/>
  </r>
  <r>
    <x v="170"/>
    <x v="6"/>
    <s v="NVIDIA Corporation"/>
    <x v="0"/>
    <x v="3149"/>
    <n v="7908.21"/>
    <n v="8594.99"/>
    <x v="3831"/>
    <n v="-40396.400000000001"/>
    <n v="7.6889999999999997E-3"/>
  </r>
  <r>
    <x v="170"/>
    <x v="7"/>
    <s v="JPMorgan Chase &amp; Co."/>
    <x v="0"/>
    <x v="3150"/>
    <n v="46317.63"/>
    <n v="50640.66"/>
    <x v="3832"/>
    <n v="-346577.32"/>
    <n v="6.1746000000000002E-2"/>
  </r>
  <r>
    <x v="170"/>
    <x v="23"/>
    <s v="Visa Inc."/>
    <x v="0"/>
    <x v="1112"/>
    <n v="31340.41"/>
    <n v="25268.82"/>
    <x v="3833"/>
    <n v="487366.53"/>
    <n v="3.0849000000000001E-2"/>
  </r>
  <r>
    <x v="170"/>
    <x v="8"/>
    <s v="Johnson &amp; Johnson"/>
    <x v="0"/>
    <x v="3151"/>
    <n v="11955.41"/>
    <n v="11800.59"/>
    <x v="3834"/>
    <n v="4068.67"/>
    <n v="4.7169999999999998E-3"/>
  </r>
  <r>
    <x v="170"/>
    <x v="24"/>
    <s v="Procter &amp; Gamble Co."/>
    <x v="0"/>
    <x v="3152"/>
    <n v="27240.32"/>
    <n v="32028.67"/>
    <x v="3835"/>
    <n v="-317228.19"/>
    <n v="3.2272000000000002E-2"/>
  </r>
  <r>
    <x v="170"/>
    <x v="9"/>
    <s v="The Walt Disney Company"/>
    <x v="0"/>
    <x v="3153"/>
    <n v="171.52"/>
    <n v="160.01"/>
    <x v="3836"/>
    <n v="329.3"/>
    <n v="6.9999999999999994E-5"/>
  </r>
  <r>
    <x v="170"/>
    <x v="10"/>
    <s v="Netflix, Inc."/>
    <x v="0"/>
    <x v="3154"/>
    <n v="29429.360000000001"/>
    <n v="33158.92"/>
    <x v="3837"/>
    <n v="-352555.31"/>
    <n v="4.7673E-2"/>
  </r>
  <r>
    <x v="170"/>
    <x v="11"/>
    <s v="Euro / US Dollar"/>
    <x v="1"/>
    <x v="3155"/>
    <n v="29930.74"/>
    <n v="30913.8"/>
    <x v="3838"/>
    <n v="-7893.97"/>
    <n v="3.7750000000000001E-3"/>
  </r>
  <r>
    <x v="170"/>
    <x v="12"/>
    <s v="British Pound / US Dollar"/>
    <x v="1"/>
    <x v="3156"/>
    <n v="15341.97"/>
    <n v="16106.94"/>
    <x v="3839"/>
    <n v="-20164.61"/>
    <n v="6.4570000000000001E-3"/>
  </r>
  <r>
    <x v="170"/>
    <x v="13"/>
    <s v="US Dollar / Japanese Yen"/>
    <x v="1"/>
    <x v="3157"/>
    <n v="22003.48"/>
    <n v="24391.19"/>
    <x v="3840"/>
    <n v="-37296.03"/>
    <n v="5.7939999999999997E-3"/>
  </r>
  <r>
    <x v="170"/>
    <x v="14"/>
    <s v="Australian Dollar / US Dollar"/>
    <x v="1"/>
    <x v="3158"/>
    <n v="30857.11"/>
    <n v="25973.9"/>
    <x v="3841"/>
    <n v="46244"/>
    <n v="3.741E-3"/>
  </r>
  <r>
    <x v="170"/>
    <x v="15"/>
    <s v="US Dollar / Canadian Dollar"/>
    <x v="1"/>
    <x v="3159"/>
    <n v="2859.19"/>
    <n v="3305.69"/>
    <x v="3842"/>
    <n v="-30428.98"/>
    <n v="3.4259999999999998E-3"/>
  </r>
  <r>
    <x v="170"/>
    <x v="16"/>
    <s v="New Zealand Dollar / US Dollar"/>
    <x v="1"/>
    <x v="3160"/>
    <n v="5577.78"/>
    <n v="5059.63"/>
    <x v="3843"/>
    <n v="8435.48"/>
    <n v="1.253E-3"/>
  </r>
  <r>
    <x v="170"/>
    <x v="17"/>
    <s v="Swiss Franc / US Dollar"/>
    <x v="1"/>
    <x v="3161"/>
    <n v="48866.11"/>
    <n v="42021.91"/>
    <x v="3844"/>
    <n v="641301.54"/>
    <n v="5.9885000000000001E-2"/>
  </r>
  <r>
    <x v="170"/>
    <x v="18"/>
    <s v="Bitcoin"/>
    <x v="2"/>
    <x v="2841"/>
    <n v="23694.61"/>
    <n v="21755.1"/>
    <x v="3845"/>
    <n v="126514.24000000001"/>
    <n v="2.1583000000000001E-2"/>
  </r>
  <r>
    <x v="170"/>
    <x v="19"/>
    <s v="Ethereum"/>
    <x v="2"/>
    <x v="3162"/>
    <n v="47917.53"/>
    <n v="54805.74"/>
    <x v="3846"/>
    <n v="-679728.56"/>
    <n v="8.2253999999999994E-2"/>
  </r>
  <r>
    <x v="170"/>
    <x v="20"/>
    <s v="Ripple"/>
    <x v="2"/>
    <x v="3163"/>
    <n v="34518.910000000003"/>
    <n v="32887.5"/>
    <x v="3847"/>
    <n v="38126.050000000003"/>
    <n v="1.1689E-2"/>
  </r>
  <r>
    <x v="170"/>
    <x v="21"/>
    <s v="SPDR S&amp;P 500 ETF Trust"/>
    <x v="3"/>
    <x v="3164"/>
    <n v="42363.46"/>
    <n v="33915.17"/>
    <x v="3848"/>
    <n v="687099.43"/>
    <n v="4.1951000000000002E-2"/>
  </r>
  <r>
    <x v="170"/>
    <x v="22"/>
    <s v="Invesco QQQ Trust"/>
    <x v="3"/>
    <x v="3165"/>
    <n v="33939.589999999997"/>
    <n v="33741.99"/>
    <x v="3849"/>
    <n v="12727.42"/>
    <n v="3.3054E-2"/>
  </r>
  <r>
    <x v="171"/>
    <x v="0"/>
    <s v="Apple Inc."/>
    <x v="0"/>
    <x v="808"/>
    <n v="29207.3"/>
    <n v="31369.54"/>
    <x v="3850"/>
    <n v="-67245.66"/>
    <n v="1.4838E-2"/>
  </r>
  <r>
    <x v="171"/>
    <x v="1"/>
    <s v="Microsoft Corporation"/>
    <x v="0"/>
    <x v="3166"/>
    <n v="44363.6"/>
    <n v="52140.11"/>
    <x v="3851"/>
    <n v="-67888.929999999993"/>
    <n v="6.9230000000000003E-3"/>
  </r>
  <r>
    <x v="171"/>
    <x v="2"/>
    <s v="Alphabet Inc."/>
    <x v="0"/>
    <x v="3167"/>
    <n v="30919.25"/>
    <n v="31943.9"/>
    <x v="3852"/>
    <n v="-8484.1"/>
    <n v="4.0229999999999997E-3"/>
  </r>
  <r>
    <x v="171"/>
    <x v="3"/>
    <s v="Amazon.com, Inc."/>
    <x v="0"/>
    <x v="3168"/>
    <n v="30508.38"/>
    <n v="25602.75"/>
    <x v="3853"/>
    <n v="36596"/>
    <n v="2.905E-3"/>
  </r>
  <r>
    <x v="171"/>
    <x v="4"/>
    <s v="Tesla, Inc."/>
    <x v="0"/>
    <x v="3169"/>
    <n v="12208.88"/>
    <n v="14408"/>
    <x v="3854"/>
    <n v="-42618.95"/>
    <n v="4.2469999999999999E-3"/>
  </r>
  <r>
    <x v="171"/>
    <x v="5"/>
    <s v="Meta Platforms, Inc."/>
    <x v="0"/>
    <x v="1074"/>
    <n v="30384.400000000001"/>
    <n v="32915.85"/>
    <x v="3855"/>
    <n v="-220160.21"/>
    <n v="4.3539000000000001E-2"/>
  </r>
  <r>
    <x v="171"/>
    <x v="6"/>
    <s v="NVIDIA Corporation"/>
    <x v="0"/>
    <x v="3170"/>
    <n v="5651.48"/>
    <n v="5000.09"/>
    <x v="3856"/>
    <n v="50170.06"/>
    <n v="5.8570000000000002E-3"/>
  </r>
  <r>
    <x v="171"/>
    <x v="7"/>
    <s v="JPMorgan Chase &amp; Co."/>
    <x v="0"/>
    <x v="3171"/>
    <n v="413.34"/>
    <n v="433.21"/>
    <x v="3857"/>
    <n v="-1181.07"/>
    <n v="3.9199999999999999E-4"/>
  </r>
  <r>
    <x v="171"/>
    <x v="23"/>
    <s v="Visa Inc."/>
    <x v="0"/>
    <x v="3172"/>
    <n v="18081.59"/>
    <n v="15060.65"/>
    <x v="3858"/>
    <n v="225090.24"/>
    <n v="1.7066999999999999E-2"/>
  </r>
  <r>
    <x v="171"/>
    <x v="8"/>
    <s v="Johnson &amp; Johnson"/>
    <x v="0"/>
    <x v="316"/>
    <n v="38575.71"/>
    <n v="41950.99"/>
    <x v="3859"/>
    <n v="-220068.26"/>
    <n v="4.1599999999999998E-2"/>
  </r>
  <r>
    <x v="171"/>
    <x v="24"/>
    <s v="Procter &amp; Gamble Co."/>
    <x v="0"/>
    <x v="3173"/>
    <n v="30502.400000000001"/>
    <n v="26515.06"/>
    <x v="3860"/>
    <n v="221416.99"/>
    <n v="2.2393E-2"/>
  </r>
  <r>
    <x v="171"/>
    <x v="9"/>
    <s v="The Walt Disney Company"/>
    <x v="0"/>
    <x v="193"/>
    <n v="21578.62"/>
    <n v="22809.21"/>
    <x v="3861"/>
    <n v="-30924.73"/>
    <n v="8.7180000000000001E-3"/>
  </r>
  <r>
    <x v="171"/>
    <x v="10"/>
    <s v="Netflix, Inc."/>
    <x v="0"/>
    <x v="1653"/>
    <n v="6925.73"/>
    <n v="5980.28"/>
    <x v="3862"/>
    <n v="17216.64"/>
    <n v="1.6559999999999999E-3"/>
  </r>
  <r>
    <x v="171"/>
    <x v="11"/>
    <s v="Euro / US Dollar"/>
    <x v="1"/>
    <x v="1349"/>
    <n v="46694.54"/>
    <n v="51884.26"/>
    <x v="3863"/>
    <n v="-518556.82"/>
    <n v="7.8848000000000001E-2"/>
  </r>
  <r>
    <x v="171"/>
    <x v="12"/>
    <s v="British Pound / US Dollar"/>
    <x v="1"/>
    <x v="3174"/>
    <n v="3916.44"/>
    <n v="3672.34"/>
    <x v="3864"/>
    <n v="7552.45"/>
    <n v="1.7279999999999999E-3"/>
  </r>
  <r>
    <x v="171"/>
    <x v="13"/>
    <s v="US Dollar / Japanese Yen"/>
    <x v="1"/>
    <x v="3175"/>
    <n v="13445.62"/>
    <n v="13647.86"/>
    <x v="3865"/>
    <n v="-6754.82"/>
    <n v="6.9329999999999999E-3"/>
  </r>
  <r>
    <x v="171"/>
    <x v="14"/>
    <s v="Australian Dollar / US Dollar"/>
    <x v="1"/>
    <x v="3176"/>
    <n v="46106.15"/>
    <n v="41750.720000000001"/>
    <x v="3866"/>
    <n v="221560.72"/>
    <n v="3.2301999999999997E-2"/>
  </r>
  <r>
    <x v="171"/>
    <x v="16"/>
    <s v="New Zealand Dollar / US Dollar"/>
    <x v="1"/>
    <x v="2258"/>
    <n v="25909.32"/>
    <n v="26784.7"/>
    <x v="3867"/>
    <n v="-18102.86"/>
    <n v="8.4239999999999992E-3"/>
  </r>
  <r>
    <x v="171"/>
    <x v="17"/>
    <s v="Swiss Franc / US Dollar"/>
    <x v="1"/>
    <x v="1001"/>
    <n v="2585.6"/>
    <n v="3083.48"/>
    <x v="3868"/>
    <n v="-8802.52"/>
    <n v="8.2899999999999998E-4"/>
  </r>
  <r>
    <x v="171"/>
    <x v="19"/>
    <s v="Ethereum"/>
    <x v="2"/>
    <x v="3177"/>
    <n v="36493.21"/>
    <n v="36345.72"/>
    <x v="3869"/>
    <n v="3702"/>
    <n v="1.3875E-2"/>
  </r>
  <r>
    <x v="171"/>
    <x v="20"/>
    <s v="Ripple"/>
    <x v="2"/>
    <x v="1889"/>
    <n v="28080.34"/>
    <n v="31427.119999999999"/>
    <x v="3870"/>
    <n v="-169079.33"/>
    <n v="2.4146999999999998E-2"/>
  </r>
  <r>
    <x v="171"/>
    <x v="22"/>
    <s v="Invesco QQQ Trust"/>
    <x v="3"/>
    <x v="3178"/>
    <n v="38614.339999999997"/>
    <n v="32499.61"/>
    <x v="3871"/>
    <n v="165892.62"/>
    <n v="1.341E-2"/>
  </r>
  <r>
    <x v="172"/>
    <x v="0"/>
    <s v="Apple Inc."/>
    <x v="0"/>
    <x v="3179"/>
    <n v="41095.519999999997"/>
    <n v="35533.67"/>
    <x v="3872"/>
    <n v="337214.97"/>
    <n v="3.2766000000000003E-2"/>
  </r>
  <r>
    <x v="172"/>
    <x v="1"/>
    <s v="Microsoft Corporation"/>
    <x v="0"/>
    <x v="3180"/>
    <n v="48186.85"/>
    <n v="49793.98"/>
    <x v="3873"/>
    <n v="-14978.45"/>
    <n v="7.058E-3"/>
  </r>
  <r>
    <x v="172"/>
    <x v="2"/>
    <s v="Alphabet Inc."/>
    <x v="0"/>
    <x v="3181"/>
    <n v="14798.91"/>
    <n v="17291.52"/>
    <x v="3874"/>
    <n v="-68048.25"/>
    <n v="7.1799999999999998E-3"/>
  </r>
  <r>
    <x v="172"/>
    <x v="3"/>
    <s v="Amazon.com, Inc."/>
    <x v="0"/>
    <x v="3182"/>
    <n v="25316.87"/>
    <n v="25530.93"/>
    <x v="3875"/>
    <n v="-12779.38"/>
    <n v="2.3181E-2"/>
  </r>
  <r>
    <x v="172"/>
    <x v="4"/>
    <s v="Tesla, Inc."/>
    <x v="0"/>
    <x v="2661"/>
    <n v="15625.78"/>
    <n v="18373.080000000002"/>
    <x v="3876"/>
    <n v="-33159.910000000003"/>
    <n v="3.3730000000000001E-3"/>
  </r>
  <r>
    <x v="172"/>
    <x v="5"/>
    <s v="Meta Platforms, Inc."/>
    <x v="0"/>
    <x v="3183"/>
    <n v="40163.839999999997"/>
    <n v="33443.97"/>
    <x v="3877"/>
    <n v="606468.27"/>
    <n v="4.5906000000000002E-2"/>
  </r>
  <r>
    <x v="172"/>
    <x v="6"/>
    <s v="NVIDIA Corporation"/>
    <x v="0"/>
    <x v="3184"/>
    <n v="2373.3200000000002"/>
    <n v="2246.59"/>
    <x v="3878"/>
    <n v="9597.26"/>
    <n v="2.588E-3"/>
  </r>
  <r>
    <x v="172"/>
    <x v="7"/>
    <s v="JPMorgan Chase &amp; Co."/>
    <x v="0"/>
    <x v="3185"/>
    <n v="4351.12"/>
    <n v="4038.77"/>
    <x v="3879"/>
    <n v="23913.52"/>
    <n v="4.7029999999999997E-3"/>
  </r>
  <r>
    <x v="172"/>
    <x v="23"/>
    <s v="Visa Inc."/>
    <x v="0"/>
    <x v="3186"/>
    <n v="2842.43"/>
    <n v="2398.91"/>
    <x v="3880"/>
    <n v="25054.44"/>
    <n v="2.0609999999999999E-3"/>
  </r>
  <r>
    <x v="172"/>
    <x v="8"/>
    <s v="Johnson &amp; Johnson"/>
    <x v="0"/>
    <x v="3187"/>
    <n v="35479.33"/>
    <n v="30010.93"/>
    <x v="3881"/>
    <n v="160770.96"/>
    <n v="1.3419E-2"/>
  </r>
  <r>
    <x v="172"/>
    <x v="24"/>
    <s v="Procter &amp; Gamble Co."/>
    <x v="0"/>
    <x v="3188"/>
    <n v="11166.97"/>
    <n v="9907.35"/>
    <x v="3882"/>
    <n v="20657.77"/>
    <n v="2.4710000000000001E-3"/>
  </r>
  <r>
    <x v="172"/>
    <x v="9"/>
    <s v="The Walt Disney Company"/>
    <x v="0"/>
    <x v="3189"/>
    <n v="12415.86"/>
    <n v="10750.28"/>
    <x v="3883"/>
    <n v="150268.63"/>
    <n v="1.4751E-2"/>
  </r>
  <r>
    <x v="172"/>
    <x v="10"/>
    <s v="Netflix, Inc."/>
    <x v="0"/>
    <x v="3190"/>
    <n v="32823.589999999997"/>
    <n v="27841.119999999999"/>
    <x v="3884"/>
    <n v="312649.99"/>
    <n v="2.6571000000000001E-2"/>
  </r>
  <r>
    <x v="172"/>
    <x v="11"/>
    <s v="Euro / US Dollar"/>
    <x v="1"/>
    <x v="3191"/>
    <n v="45151.78"/>
    <n v="36858.33"/>
    <x v="3885"/>
    <n v="497772.87"/>
    <n v="3.3646000000000002E-2"/>
  </r>
  <r>
    <x v="172"/>
    <x v="13"/>
    <s v="US Dollar / Japanese Yen"/>
    <x v="1"/>
    <x v="75"/>
    <n v="44759.83"/>
    <n v="37343.300000000003"/>
    <x v="3886"/>
    <n v="721554.2"/>
    <n v="5.5256E-2"/>
  </r>
  <r>
    <x v="172"/>
    <x v="14"/>
    <s v="Australian Dollar / US Dollar"/>
    <x v="1"/>
    <x v="3192"/>
    <n v="16851.87"/>
    <n v="18999.96"/>
    <x v="3887"/>
    <n v="-81541.5"/>
    <n v="1.0969E-2"/>
  </r>
  <r>
    <x v="172"/>
    <x v="15"/>
    <s v="US Dollar / Canadian Dollar"/>
    <x v="1"/>
    <x v="3193"/>
    <n v="4915.59"/>
    <n v="5514.32"/>
    <x v="3888"/>
    <n v="-24374.3"/>
    <n v="3.4139999999999999E-3"/>
  </r>
  <r>
    <x v="172"/>
    <x v="16"/>
    <s v="New Zealand Dollar / US Dollar"/>
    <x v="1"/>
    <x v="1718"/>
    <n v="26658.5"/>
    <n v="27660.32"/>
    <x v="3889"/>
    <n v="-39020.89"/>
    <n v="1.6386000000000001E-2"/>
  </r>
  <r>
    <x v="172"/>
    <x v="17"/>
    <s v="Swiss Franc / US Dollar"/>
    <x v="1"/>
    <x v="3194"/>
    <n v="25511.97"/>
    <n v="28502.47"/>
    <x v="3890"/>
    <n v="-146265.35"/>
    <n v="2.1201999999999999E-2"/>
  </r>
  <r>
    <x v="172"/>
    <x v="18"/>
    <s v="Bitcoin"/>
    <x v="2"/>
    <x v="3195"/>
    <n v="35257.9"/>
    <n v="37678.339999999997"/>
    <x v="3891"/>
    <n v="-240494.92"/>
    <n v="5.6938000000000002E-2"/>
  </r>
  <r>
    <x v="172"/>
    <x v="19"/>
    <s v="Ethereum"/>
    <x v="2"/>
    <x v="2164"/>
    <n v="48241.65"/>
    <n v="41927.82"/>
    <x v="3892"/>
    <n v="108724.15"/>
    <n v="1.0980999999999999E-2"/>
  </r>
  <r>
    <x v="172"/>
    <x v="21"/>
    <s v="SPDR S&amp;P 500 ETF Trust"/>
    <x v="3"/>
    <x v="3196"/>
    <n v="12712.94"/>
    <n v="13518.7"/>
    <x v="3893"/>
    <n v="-5519.46"/>
    <n v="1.408E-3"/>
  </r>
  <r>
    <x v="172"/>
    <x v="22"/>
    <s v="Invesco QQQ Trust"/>
    <x v="3"/>
    <x v="3197"/>
    <n v="49236.34"/>
    <n v="50579.07"/>
    <x v="3894"/>
    <n v="-45156.01"/>
    <n v="2.5870000000000001E-2"/>
  </r>
  <r>
    <x v="173"/>
    <x v="1"/>
    <s v="Microsoft Corporation"/>
    <x v="0"/>
    <x v="3198"/>
    <n v="21061.77"/>
    <n v="18923.27"/>
    <x v="3895"/>
    <n v="178949.68"/>
    <n v="2.4083E-2"/>
  </r>
  <r>
    <x v="173"/>
    <x v="2"/>
    <s v="Alphabet Inc."/>
    <x v="0"/>
    <x v="1789"/>
    <n v="20196.88"/>
    <n v="22160.3"/>
    <x v="3896"/>
    <n v="-95147.33"/>
    <n v="1.6333E-2"/>
  </r>
  <r>
    <x v="173"/>
    <x v="3"/>
    <s v="Amazon.com, Inc."/>
    <x v="0"/>
    <x v="1188"/>
    <n v="29694.45"/>
    <n v="23863.11"/>
    <x v="3897"/>
    <n v="295532.31"/>
    <n v="1.8393E-2"/>
  </r>
  <r>
    <x v="173"/>
    <x v="4"/>
    <s v="Tesla, Inc."/>
    <x v="0"/>
    <x v="2999"/>
    <n v="16378.28"/>
    <n v="17528.740000000002"/>
    <x v="3898"/>
    <n v="-53358.33"/>
    <n v="1.2364999999999999E-2"/>
  </r>
  <r>
    <x v="173"/>
    <x v="5"/>
    <s v="Meta Platforms, Inc."/>
    <x v="0"/>
    <x v="3199"/>
    <n v="45391.86"/>
    <n v="48045.25"/>
    <x v="3899"/>
    <n v="-65273.39"/>
    <n v="1.7975999999999999E-2"/>
  </r>
  <r>
    <x v="173"/>
    <x v="6"/>
    <s v="NVIDIA Corporation "/>
    <x v="0"/>
    <x v="3200"/>
    <n v="10216.69"/>
    <n v="11413.95"/>
    <x v="3900"/>
    <n v="-101288.2"/>
    <n v="1.4685999999999999E-2"/>
  </r>
  <r>
    <x v="173"/>
    <x v="7"/>
    <s v="JPMorgan Chase &amp; Co."/>
    <x v="0"/>
    <x v="1647"/>
    <n v="42086.67"/>
    <n v="35824.36"/>
    <x v="3901"/>
    <n v="618778.85"/>
    <n v="5.3837000000000003E-2"/>
  </r>
  <r>
    <x v="173"/>
    <x v="8"/>
    <s v="Johnson &amp; Johnson"/>
    <x v="0"/>
    <x v="3201"/>
    <n v="14765.01"/>
    <n v="14806.87"/>
    <x v="3902"/>
    <n v="-1561.8"/>
    <n v="8.4019999999999997E-3"/>
  </r>
  <r>
    <x v="173"/>
    <x v="24"/>
    <s v="Procter &amp; Gamble Co."/>
    <x v="0"/>
    <x v="3202"/>
    <n v="46664.71"/>
    <n v="41751.82"/>
    <x v="3903"/>
    <n v="277971.32"/>
    <n v="3.5928000000000002E-2"/>
  </r>
  <r>
    <x v="173"/>
    <x v="9"/>
    <s v="The Walt Disney Company"/>
    <x v="0"/>
    <x v="3203"/>
    <n v="18922.77"/>
    <n v="16607.43"/>
    <x v="3904"/>
    <n v="176915.13"/>
    <n v="1.9300000000000001E-2"/>
  </r>
  <r>
    <x v="173"/>
    <x v="10"/>
    <s v="Netflix, Inc."/>
    <x v="0"/>
    <x v="3204"/>
    <n v="25604.59"/>
    <n v="29387.33"/>
    <x v="3905"/>
    <n v="-20048.52"/>
    <n v="2.369E-3"/>
  </r>
  <r>
    <x v="173"/>
    <x v="11"/>
    <s v="Euro / US Dollar"/>
    <x v="1"/>
    <x v="3205"/>
    <n v="37676.019999999997"/>
    <n v="31654.34"/>
    <x v="3906"/>
    <n v="572360.68000000005"/>
    <n v="4.5760000000000002E-2"/>
  </r>
  <r>
    <x v="173"/>
    <x v="12"/>
    <s v="British Pound / US Dollar"/>
    <x v="1"/>
    <x v="3206"/>
    <n v="13322.32"/>
    <n v="14373.95"/>
    <x v="3907"/>
    <n v="-95330.26"/>
    <n v="1.9817000000000001E-2"/>
  </r>
  <r>
    <x v="173"/>
    <x v="14"/>
    <s v="Australian Dollar / US Dollar"/>
    <x v="1"/>
    <x v="3207"/>
    <n v="48974.93"/>
    <n v="55051.44"/>
    <x v="3908"/>
    <n v="-250109.15"/>
    <n v="3.4462E-2"/>
  </r>
  <r>
    <x v="173"/>
    <x v="15"/>
    <s v="US Dollar / Canadian Dollar"/>
    <x v="1"/>
    <x v="3208"/>
    <n v="49566.87"/>
    <n v="45821.87"/>
    <x v="3909"/>
    <n v="51306.5"/>
    <n v="9.5479999999999992E-3"/>
  </r>
  <r>
    <x v="173"/>
    <x v="16"/>
    <s v="New Zealand Dollar / US Dollar"/>
    <x v="1"/>
    <x v="3209"/>
    <n v="8009.35"/>
    <n v="6617.13"/>
    <x v="3910"/>
    <n v="89867.8"/>
    <n v="6.496E-3"/>
  </r>
  <r>
    <x v="173"/>
    <x v="17"/>
    <s v="Swiss Franc / US Dollar"/>
    <x v="1"/>
    <x v="3210"/>
    <n v="2796.28"/>
    <n v="3145.08"/>
    <x v="3911"/>
    <n v="-8779.2999999999993"/>
    <n v="1.204E-3"/>
  </r>
  <r>
    <x v="173"/>
    <x v="18"/>
    <s v="Bitcoin"/>
    <x v="2"/>
    <x v="1487"/>
    <n v="49942.52"/>
    <n v="41455.49"/>
    <x v="3912"/>
    <n v="601475.81999999995"/>
    <n v="4.4683E-2"/>
  </r>
  <r>
    <x v="173"/>
    <x v="19"/>
    <s v="Ethereum"/>
    <x v="2"/>
    <x v="1862"/>
    <n v="29278.37"/>
    <n v="33120.300000000003"/>
    <x v="3913"/>
    <n v="-36306.239999999998"/>
    <n v="4.7600000000000003E-3"/>
  </r>
  <r>
    <x v="173"/>
    <x v="20"/>
    <s v="Ripple"/>
    <x v="2"/>
    <x v="3211"/>
    <n v="22979.56"/>
    <n v="24873.27"/>
    <x v="3914"/>
    <n v="-42135.05"/>
    <n v="8.4169999999999991E-3"/>
  </r>
  <r>
    <x v="173"/>
    <x v="21"/>
    <s v="SPDR S&amp;P 500 ETF Trust"/>
    <x v="3"/>
    <x v="2227"/>
    <n v="46437.69"/>
    <n v="46283.82"/>
    <x v="3915"/>
    <n v="8727.51"/>
    <n v="3.9926999999999997E-2"/>
  </r>
  <r>
    <x v="173"/>
    <x v="22"/>
    <s v="Invesco QQQ Trust"/>
    <x v="3"/>
    <x v="3212"/>
    <n v="8226.48"/>
    <n v="8446.35"/>
    <x v="3916"/>
    <n v="-13550.59"/>
    <n v="7.9170000000000004E-3"/>
  </r>
  <r>
    <x v="174"/>
    <x v="1"/>
    <s v="Microsoft Corporation"/>
    <x v="0"/>
    <x v="625"/>
    <n v="13343.08"/>
    <n v="12120.98"/>
    <x v="3917"/>
    <n v="80756.37"/>
    <n v="1.2182E-2"/>
  </r>
  <r>
    <x v="174"/>
    <x v="2"/>
    <s v="Alphabet Inc."/>
    <x v="0"/>
    <x v="3038"/>
    <n v="43604.87"/>
    <n v="40297.69"/>
    <x v="3918"/>
    <n v="211097.3"/>
    <n v="3.9121000000000003E-2"/>
  </r>
  <r>
    <x v="174"/>
    <x v="3"/>
    <s v="Amazon.com, Inc."/>
    <x v="0"/>
    <x v="3213"/>
    <n v="23992.85"/>
    <n v="21300.06"/>
    <x v="3919"/>
    <n v="197112.23"/>
    <n v="2.3713000000000001E-2"/>
  </r>
  <r>
    <x v="174"/>
    <x v="4"/>
    <s v="Tesla, Inc."/>
    <x v="0"/>
    <x v="3177"/>
    <n v="30061.96"/>
    <n v="27928.41"/>
    <x v="3920"/>
    <n v="53552.1"/>
    <n v="1.0662E-2"/>
  </r>
  <r>
    <x v="174"/>
    <x v="5"/>
    <s v="Meta Platforms, Inc."/>
    <x v="0"/>
    <x v="3214"/>
    <n v="41208.559999999998"/>
    <n v="46054.23"/>
    <x v="3921"/>
    <n v="-467897.9"/>
    <n v="6.7634E-2"/>
  </r>
  <r>
    <x v="174"/>
    <x v="6"/>
    <s v="NVIDIA Corporation"/>
    <x v="0"/>
    <x v="3215"/>
    <n v="20028.669999999998"/>
    <n v="19188.560000000001"/>
    <x v="3922"/>
    <n v="21271.59"/>
    <n v="7.3889999999999997E-3"/>
  </r>
  <r>
    <x v="174"/>
    <x v="7"/>
    <s v="JPMorgan Chase &amp; Co."/>
    <x v="0"/>
    <x v="3216"/>
    <n v="27459.279999999999"/>
    <n v="23705.06"/>
    <x v="3923"/>
    <n v="358265.21"/>
    <n v="3.4404999999999998E-2"/>
  </r>
  <r>
    <x v="174"/>
    <x v="8"/>
    <s v="Johnson &amp; Johnson"/>
    <x v="0"/>
    <x v="2508"/>
    <n v="38482.5"/>
    <n v="40554.410000000003"/>
    <x v="3924"/>
    <n v="-76039.100000000006"/>
    <n v="2.2636E-2"/>
  </r>
  <r>
    <x v="174"/>
    <x v="24"/>
    <s v="Procter &amp; Gamble Co."/>
    <x v="0"/>
    <x v="2467"/>
    <n v="6173.9"/>
    <n v="7163.66"/>
    <x v="3925"/>
    <n v="-52467.18"/>
    <n v="5.7759999999999999E-3"/>
  </r>
  <r>
    <x v="174"/>
    <x v="9"/>
    <s v="The Walt Disney Company"/>
    <x v="0"/>
    <x v="3217"/>
    <n v="3503.09"/>
    <n v="3166.22"/>
    <x v="3926"/>
    <n v="22492.81"/>
    <n v="3.215E-3"/>
  </r>
  <r>
    <x v="174"/>
    <x v="10"/>
    <s v="Netflix, Inc."/>
    <x v="0"/>
    <x v="3218"/>
    <n v="34343.18"/>
    <n v="34634.9"/>
    <x v="3927"/>
    <n v="-18559.23"/>
    <n v="3.3513000000000001E-2"/>
  </r>
  <r>
    <x v="174"/>
    <x v="11"/>
    <s v="Euro / US Dollar"/>
    <x v="1"/>
    <x v="2985"/>
    <n v="35630.379999999997"/>
    <n v="28843.52"/>
    <x v="3928"/>
    <n v="369476.66"/>
    <n v="2.3882E-2"/>
  </r>
  <r>
    <x v="174"/>
    <x v="13"/>
    <s v="US Dollar / Japanese Yen"/>
    <x v="1"/>
    <x v="3219"/>
    <n v="22429.360000000001"/>
    <n v="18485.07"/>
    <x v="3929"/>
    <n v="284817.18"/>
    <n v="2.0301E-2"/>
  </r>
  <r>
    <x v="174"/>
    <x v="14"/>
    <s v="Australian Dollar / US Dollar"/>
    <x v="1"/>
    <x v="3220"/>
    <n v="33293.24"/>
    <n v="34594.22"/>
    <x v="3930"/>
    <n v="-29402.15"/>
    <n v="1.1891000000000001E-2"/>
  </r>
  <r>
    <x v="174"/>
    <x v="15"/>
    <s v="US Dollar / Canadian Dollar"/>
    <x v="1"/>
    <x v="3221"/>
    <n v="21593.94"/>
    <n v="19507.55"/>
    <x v="3931"/>
    <n v="207825.31"/>
    <n v="2.9552999999999999E-2"/>
  </r>
  <r>
    <x v="174"/>
    <x v="16"/>
    <s v="New Zealand Dollar / US Dollar"/>
    <x v="1"/>
    <x v="3222"/>
    <n v="9190.24"/>
    <n v="7624.38"/>
    <x v="3932"/>
    <n v="84446.83"/>
    <n v="6.254E-3"/>
  </r>
  <r>
    <x v="174"/>
    <x v="17"/>
    <s v="Swiss Franc / US Dollar"/>
    <x v="1"/>
    <x v="3223"/>
    <n v="5059.25"/>
    <n v="5687.55"/>
    <x v="3933"/>
    <n v="-16693.93"/>
    <n v="2.2980000000000001E-3"/>
  </r>
  <r>
    <x v="174"/>
    <x v="19"/>
    <s v="Ethereum"/>
    <x v="2"/>
    <x v="3224"/>
    <n v="28838.69"/>
    <n v="34154.85"/>
    <x v="3934"/>
    <n v="-421358.84"/>
    <n v="4.1172E-2"/>
  </r>
  <r>
    <x v="174"/>
    <x v="20"/>
    <s v="Ripple"/>
    <x v="2"/>
    <x v="2531"/>
    <n v="1576.49"/>
    <n v="1660"/>
    <x v="3935"/>
    <n v="-532.79"/>
    <n v="1.6100000000000001E-4"/>
  </r>
  <r>
    <x v="174"/>
    <x v="21"/>
    <s v="SPDR S&amp;P 500 ETF Trust"/>
    <x v="3"/>
    <x v="1691"/>
    <n v="49790.63"/>
    <n v="41888.230000000003"/>
    <x v="3936"/>
    <n v="198113.17"/>
    <n v="1.5972E-2"/>
  </r>
  <r>
    <x v="175"/>
    <x v="0"/>
    <s v="Apple Inc."/>
    <x v="0"/>
    <x v="2866"/>
    <n v="47226.15"/>
    <n v="48550.83"/>
    <x v="3937"/>
    <n v="-7206.26"/>
    <n v="4.0169999999999997E-3"/>
  </r>
  <r>
    <x v="175"/>
    <x v="1"/>
    <s v="Microsoft Corporation"/>
    <x v="0"/>
    <x v="1381"/>
    <n v="38619.29"/>
    <n v="31277.43"/>
    <x v="3938"/>
    <n v="691162.7"/>
    <n v="4.4782000000000002E-2"/>
  </r>
  <r>
    <x v="175"/>
    <x v="2"/>
    <s v="Alphabet Inc."/>
    <x v="0"/>
    <x v="3225"/>
    <n v="5240.62"/>
    <n v="4205.8"/>
    <x v="3939"/>
    <n v="54276.31"/>
    <n v="3.3549999999999999E-3"/>
  </r>
  <r>
    <x v="175"/>
    <x v="3"/>
    <s v="Amazon.com, Inc."/>
    <x v="0"/>
    <x v="1643"/>
    <n v="29447.41"/>
    <n v="25449.59"/>
    <x v="3940"/>
    <n v="172146.13"/>
    <n v="1.6667000000000001E-2"/>
  </r>
  <r>
    <x v="175"/>
    <x v="5"/>
    <s v="Meta Platforms, Inc."/>
    <x v="0"/>
    <x v="3226"/>
    <n v="49705.68"/>
    <n v="51225.49"/>
    <x v="3941"/>
    <n v="-52995.77"/>
    <n v="2.7167E-2"/>
  </r>
  <r>
    <x v="175"/>
    <x v="6"/>
    <s v="NVIDIA Corporation"/>
    <x v="0"/>
    <x v="3227"/>
    <n v="38935.11"/>
    <n v="35507.65"/>
    <x v="3942"/>
    <n v="126576.1"/>
    <n v="1.9944E-2"/>
  </r>
  <r>
    <x v="175"/>
    <x v="7"/>
    <s v="JPMorgan Chase &amp; Co."/>
    <x v="0"/>
    <x v="3228"/>
    <n v="49165.3"/>
    <n v="41564.99"/>
    <x v="3943"/>
    <n v="87175.56"/>
    <n v="7.2509999999999996E-3"/>
  </r>
  <r>
    <x v="175"/>
    <x v="23"/>
    <s v="Visa Inc."/>
    <x v="0"/>
    <x v="1101"/>
    <n v="24544.69"/>
    <n v="21245.279999999999"/>
    <x v="3944"/>
    <n v="171305.37"/>
    <n v="1.6775999999999999E-2"/>
  </r>
  <r>
    <x v="175"/>
    <x v="8"/>
    <s v="Johnson &amp; Johnson"/>
    <x v="0"/>
    <x v="3229"/>
    <n v="27842.54"/>
    <n v="24536.1"/>
    <x v="3945"/>
    <n v="269045.02"/>
    <n v="3.0365E-2"/>
  </r>
  <r>
    <x v="175"/>
    <x v="24"/>
    <s v="Procter &amp; Gamble Co."/>
    <x v="0"/>
    <x v="3230"/>
    <n v="15289.1"/>
    <n v="13810.38"/>
    <x v="3946"/>
    <n v="71082.070000000007"/>
    <n v="1.0097E-2"/>
  </r>
  <r>
    <x v="175"/>
    <x v="9"/>
    <s v="The Walt Disney Company"/>
    <x v="0"/>
    <x v="1065"/>
    <n v="9321.18"/>
    <n v="7709.5"/>
    <x v="3947"/>
    <n v="84709.9"/>
    <n v="6.1630000000000001E-3"/>
  </r>
  <r>
    <x v="175"/>
    <x v="10"/>
    <s v="Netflix, Inc."/>
    <x v="0"/>
    <x v="3231"/>
    <n v="23077.91"/>
    <n v="24404.97"/>
    <x v="3948"/>
    <n v="-80340.210000000006"/>
    <n v="2.2471000000000001E-2"/>
  </r>
  <r>
    <x v="175"/>
    <x v="11"/>
    <s v="Euro / US Dollar"/>
    <x v="1"/>
    <x v="2963"/>
    <n v="31233.64"/>
    <n v="26337.09"/>
    <x v="3949"/>
    <n v="104590.31"/>
    <n v="8.5559999999999994E-3"/>
  </r>
  <r>
    <x v="175"/>
    <x v="12"/>
    <s v="British Pound / US Dollar"/>
    <x v="1"/>
    <x v="3232"/>
    <n v="7473.27"/>
    <n v="8321.33"/>
    <x v="3950"/>
    <n v="-50298.44"/>
    <n v="7.5059999999999997E-3"/>
  </r>
  <r>
    <x v="175"/>
    <x v="13"/>
    <s v="US Dollar / Japanese Yen"/>
    <x v="1"/>
    <x v="3233"/>
    <n v="15142.59"/>
    <n v="16553.2"/>
    <x v="3951"/>
    <n v="-117983.42"/>
    <n v="2.1056999999999999E-2"/>
  </r>
  <r>
    <x v="175"/>
    <x v="14"/>
    <s v="Australian Dollar / US Dollar"/>
    <x v="1"/>
    <x v="3234"/>
    <n v="49865.63"/>
    <n v="47659.24"/>
    <x v="3952"/>
    <n v="118681.72"/>
    <n v="3.8989999999999997E-2"/>
  </r>
  <r>
    <x v="175"/>
    <x v="15"/>
    <s v="US Dollar / Canadian Dollar"/>
    <x v="1"/>
    <x v="490"/>
    <n v="18939.22"/>
    <n v="22496.33"/>
    <x v="3953"/>
    <n v="-62356.14"/>
    <n v="5.9979999999999999E-3"/>
  </r>
  <r>
    <x v="175"/>
    <x v="16"/>
    <s v="New Zealand Dollar / US Dollar"/>
    <x v="1"/>
    <x v="3235"/>
    <n v="16327.01"/>
    <n v="15322.67"/>
    <x v="3954"/>
    <n v="32339.75"/>
    <n v="7.5040000000000003E-3"/>
  </r>
  <r>
    <x v="175"/>
    <x v="18"/>
    <s v="Bitcoin"/>
    <x v="2"/>
    <x v="3236"/>
    <n v="21108.240000000002"/>
    <n v="22218.76"/>
    <x v="3955"/>
    <n v="-71584.12"/>
    <n v="2.1783E-2"/>
  </r>
  <r>
    <x v="175"/>
    <x v="19"/>
    <s v="Ethereum"/>
    <x v="2"/>
    <x v="3237"/>
    <n v="40983.360000000001"/>
    <n v="46217.42"/>
    <x v="3956"/>
    <n v="-499224.64"/>
    <n v="6.7044999999999993E-2"/>
  </r>
  <r>
    <x v="175"/>
    <x v="20"/>
    <s v="Ripple"/>
    <x v="2"/>
    <x v="3034"/>
    <n v="19609.2"/>
    <n v="16141.51"/>
    <x v="3957"/>
    <n v="270757.24"/>
    <n v="1.9168000000000001E-2"/>
  </r>
  <r>
    <x v="175"/>
    <x v="21"/>
    <s v="SPDR S&amp;P 500 ETF Trust"/>
    <x v="3"/>
    <x v="3138"/>
    <n v="8220.7999999999993"/>
    <n v="8831.65"/>
    <x v="3958"/>
    <n v="-60553.56"/>
    <n v="1.3315E-2"/>
  </r>
  <r>
    <x v="175"/>
    <x v="22"/>
    <s v="Invesco QQQ Trust"/>
    <x v="3"/>
    <x v="2650"/>
    <n v="35366.42"/>
    <n v="39130.61"/>
    <x v="3959"/>
    <n v="-35044.61"/>
    <n v="5.5409999999999999E-3"/>
  </r>
  <r>
    <x v="176"/>
    <x v="0"/>
    <s v="Apple Inc."/>
    <x v="0"/>
    <x v="2899"/>
    <n v="4052.73"/>
    <n v="3663.61"/>
    <x v="3960"/>
    <n v="33569.379999999997"/>
    <n v="4.8069999999999996E-3"/>
  </r>
  <r>
    <x v="176"/>
    <x v="1"/>
    <s v="Microsoft Corporation"/>
    <x v="0"/>
    <x v="1249"/>
    <n v="31857.91"/>
    <n v="38113.86"/>
    <x v="3961"/>
    <n v="-577111.39"/>
    <n v="5.3475000000000002E-2"/>
  </r>
  <r>
    <x v="176"/>
    <x v="2"/>
    <s v="Alphabet Inc."/>
    <x v="0"/>
    <x v="3238"/>
    <n v="40295.33"/>
    <n v="42676.81"/>
    <x v="3962"/>
    <n v="-128457.03"/>
    <n v="3.5011E-2"/>
  </r>
  <r>
    <x v="176"/>
    <x v="4"/>
    <s v="Tesla, Inc."/>
    <x v="0"/>
    <x v="3239"/>
    <n v="25950.11"/>
    <n v="30152.1"/>
    <x v="3963"/>
    <n v="-162995.19"/>
    <n v="1.7788000000000002E-2"/>
  </r>
  <r>
    <x v="176"/>
    <x v="5"/>
    <s v="Meta Platforms, Inc."/>
    <x v="0"/>
    <x v="3240"/>
    <n v="29499.43"/>
    <n v="24039.37"/>
    <x v="3964"/>
    <n v="424574.27"/>
    <n v="2.843E-2"/>
  </r>
  <r>
    <x v="176"/>
    <x v="6"/>
    <s v="NVIDIA Corporation"/>
    <x v="0"/>
    <x v="3241"/>
    <n v="22935.71"/>
    <n v="25339.94"/>
    <x v="3965"/>
    <n v="-167118.03"/>
    <n v="2.6789E-2"/>
  </r>
  <r>
    <x v="176"/>
    <x v="7"/>
    <s v="JPMorgan Chase &amp; Co."/>
    <x v="0"/>
    <x v="1543"/>
    <n v="27057.279999999999"/>
    <n v="31162.37"/>
    <x v="3966"/>
    <n v="-80870.27"/>
    <n v="9.3369999999999998E-3"/>
  </r>
  <r>
    <x v="176"/>
    <x v="23"/>
    <s v="Visa Inc."/>
    <x v="0"/>
    <x v="3242"/>
    <n v="7578.36"/>
    <n v="6301.77"/>
    <x v="3967"/>
    <n v="124441.99"/>
    <n v="9.3430000000000006E-3"/>
  </r>
  <r>
    <x v="176"/>
    <x v="8"/>
    <s v="Johnson &amp; Johnson"/>
    <x v="0"/>
    <x v="3243"/>
    <n v="12404.84"/>
    <n v="10479.02"/>
    <x v="3968"/>
    <n v="63475.03"/>
    <n v="5.2529999999999999E-3"/>
  </r>
  <r>
    <x v="176"/>
    <x v="24"/>
    <s v="Procter &amp; Gamble Co."/>
    <x v="0"/>
    <x v="3076"/>
    <n v="47460.83"/>
    <n v="51276.53"/>
    <x v="3969"/>
    <n v="-276180.37"/>
    <n v="5.6446999999999997E-2"/>
  </r>
  <r>
    <x v="176"/>
    <x v="9"/>
    <s v="The Walt Disney Company"/>
    <x v="0"/>
    <x v="2983"/>
    <n v="6794.72"/>
    <n v="7269.02"/>
    <x v="3970"/>
    <n v="-28306.22"/>
    <n v="6.5979999999999997E-3"/>
  </r>
  <r>
    <x v="176"/>
    <x v="10"/>
    <s v="Netflix, Inc."/>
    <x v="0"/>
    <x v="3244"/>
    <n v="39504.6"/>
    <n v="31892.1"/>
    <x v="3971"/>
    <n v="549241.88"/>
    <n v="3.4995999999999999E-2"/>
  </r>
  <r>
    <x v="176"/>
    <x v="11"/>
    <s v="Euro / US Dollar"/>
    <x v="1"/>
    <x v="2499"/>
    <n v="41347.82"/>
    <n v="37201.25"/>
    <x v="3972"/>
    <n v="101798.29"/>
    <n v="1.389E-2"/>
  </r>
  <r>
    <x v="176"/>
    <x v="12"/>
    <s v="British Pound / US Dollar"/>
    <x v="1"/>
    <x v="1032"/>
    <n v="45430.14"/>
    <n v="46256.23"/>
    <x v="3973"/>
    <n v="-71473.31"/>
    <n v="6.0867999999999998E-2"/>
  </r>
  <r>
    <x v="176"/>
    <x v="13"/>
    <s v="US Dollar / Japanese Yen"/>
    <x v="1"/>
    <x v="3245"/>
    <n v="24059.200000000001"/>
    <n v="19622.63"/>
    <x v="3974"/>
    <n v="390861.82"/>
    <n v="2.6293E-2"/>
  </r>
  <r>
    <x v="176"/>
    <x v="14"/>
    <s v="Australian Dollar / US Dollar"/>
    <x v="1"/>
    <x v="3246"/>
    <n v="8942.39"/>
    <n v="8142.7"/>
    <x v="3975"/>
    <n v="6957.3"/>
    <n v="1.077E-3"/>
  </r>
  <r>
    <x v="176"/>
    <x v="16"/>
    <s v="New Zealand Dollar / US Dollar"/>
    <x v="1"/>
    <x v="2701"/>
    <n v="3231.62"/>
    <n v="3290.7"/>
    <x v="3976"/>
    <n v="-1833.84"/>
    <n v="1.5529999999999999E-3"/>
  </r>
  <r>
    <x v="176"/>
    <x v="17"/>
    <s v="Swiss Franc / US Dollar"/>
    <x v="1"/>
    <x v="3247"/>
    <n v="25215.08"/>
    <n v="20640.7"/>
    <x v="3977"/>
    <n v="67426.36"/>
    <n v="4.627E-3"/>
  </r>
  <r>
    <x v="176"/>
    <x v="18"/>
    <s v="Bitcoin"/>
    <x v="2"/>
    <x v="1839"/>
    <n v="34570.97"/>
    <n v="39153.67"/>
    <x v="3978"/>
    <n v="-101140.19"/>
    <n v="1.3141999999999999E-2"/>
  </r>
  <r>
    <x v="176"/>
    <x v="19"/>
    <s v="Ethereum"/>
    <x v="2"/>
    <x v="3248"/>
    <n v="35059.120000000003"/>
    <n v="31155.02"/>
    <x v="3979"/>
    <n v="340437.52"/>
    <n v="4.1319000000000002E-2"/>
  </r>
  <r>
    <x v="176"/>
    <x v="20"/>
    <s v="Ripple"/>
    <x v="2"/>
    <x v="2234"/>
    <n v="23318.61"/>
    <n v="24750.26"/>
    <x v="3980"/>
    <n v="-70422.86"/>
    <n v="1.8516000000000001E-2"/>
  </r>
  <r>
    <x v="176"/>
    <x v="21"/>
    <s v="SPDR S&amp;P 500 ETF Trust"/>
    <x v="3"/>
    <x v="3249"/>
    <n v="37982.53"/>
    <n v="31311.61"/>
    <x v="3981"/>
    <n v="214870.33"/>
    <n v="1.5339E-2"/>
  </r>
  <r>
    <x v="176"/>
    <x v="22"/>
    <s v="Invesco QQQ Trust"/>
    <x v="3"/>
    <x v="3250"/>
    <n v="48856.24"/>
    <n v="54496.91"/>
    <x v="3982"/>
    <n v="-183773.03"/>
    <n v="2.7004E-2"/>
  </r>
  <r>
    <x v="177"/>
    <x v="1"/>
    <s v="Microsoft Corporation"/>
    <x v="0"/>
    <x v="3251"/>
    <n v="36627.75"/>
    <n v="32281.66"/>
    <x v="3983"/>
    <n v="426525.27"/>
    <n v="4.8183999999999998E-2"/>
  </r>
  <r>
    <x v="177"/>
    <x v="2"/>
    <s v="Alphabet Inc."/>
    <x v="0"/>
    <x v="3252"/>
    <n v="11559.53"/>
    <n v="12364.33"/>
    <x v="3984"/>
    <n v="-51772.78"/>
    <n v="1.2097E-2"/>
  </r>
  <r>
    <x v="177"/>
    <x v="3"/>
    <s v="Amazon.com, Inc."/>
    <x v="0"/>
    <x v="3253"/>
    <n v="47361.07"/>
    <n v="46294.28"/>
    <x v="3985"/>
    <n v="97781.97"/>
    <n v="6.4536999999999997E-2"/>
  </r>
  <r>
    <x v="177"/>
    <x v="4"/>
    <s v="Tesla, Inc."/>
    <x v="0"/>
    <x v="1450"/>
    <n v="1205.97"/>
    <n v="1411.18"/>
    <x v="3986"/>
    <n v="-9907.5400000000009"/>
    <n v="1.036E-3"/>
  </r>
  <r>
    <x v="177"/>
    <x v="5"/>
    <s v="Meta Platforms, Inc."/>
    <x v="0"/>
    <x v="3254"/>
    <n v="26603.17"/>
    <n v="23041.54"/>
    <x v="3987"/>
    <n v="223955.29"/>
    <n v="2.2036E-2"/>
  </r>
  <r>
    <x v="177"/>
    <x v="7"/>
    <s v="JPMorgan Chase &amp; Co."/>
    <x v="0"/>
    <x v="428"/>
    <n v="48199.37"/>
    <n v="53748.11"/>
    <x v="3988"/>
    <n v="-448393.68"/>
    <n v="6.6059000000000007E-2"/>
  </r>
  <r>
    <x v="177"/>
    <x v="23"/>
    <s v="Visa Inc."/>
    <x v="0"/>
    <x v="3255"/>
    <n v="9615.91"/>
    <n v="9305.4699999999993"/>
    <x v="3989"/>
    <n v="19477.009999999998"/>
    <n v="8.8789999999999997E-3"/>
  </r>
  <r>
    <x v="177"/>
    <x v="8"/>
    <s v="Johnson &amp; Johnson"/>
    <x v="0"/>
    <x v="3256"/>
    <n v="44731.6"/>
    <n v="51297.65"/>
    <x v="3990"/>
    <n v="-50361.599999999999"/>
    <n v="5.9839999999999997E-3"/>
  </r>
  <r>
    <x v="177"/>
    <x v="24"/>
    <s v="Procter &amp; Gamble Co."/>
    <x v="0"/>
    <x v="260"/>
    <n v="14595.68"/>
    <n v="17014.27"/>
    <x v="3991"/>
    <n v="-39132.79"/>
    <n v="4.1869999999999997E-3"/>
  </r>
  <r>
    <x v="177"/>
    <x v="9"/>
    <s v="The Walt Disney Company"/>
    <x v="0"/>
    <x v="3257"/>
    <n v="30759.3"/>
    <n v="27265.66"/>
    <x v="3992"/>
    <n v="105927.16"/>
    <n v="1.2573000000000001E-2"/>
  </r>
  <r>
    <x v="177"/>
    <x v="10"/>
    <s v="Netflix, Inc. "/>
    <x v="0"/>
    <x v="3258"/>
    <n v="35655.11"/>
    <n v="39024.949999999997"/>
    <x v="3993"/>
    <n v="-225914.07"/>
    <n v="3.9789999999999999E-2"/>
  </r>
  <r>
    <x v="177"/>
    <x v="11"/>
    <s v="Euro / US Dollar"/>
    <x v="1"/>
    <x v="3259"/>
    <n v="31085.93"/>
    <n v="30172.57"/>
    <x v="3994"/>
    <n v="28149.759999999998"/>
    <n v="1.4142999999999999E-2"/>
  </r>
  <r>
    <x v="177"/>
    <x v="12"/>
    <s v="British Pound / US Dollar"/>
    <x v="1"/>
    <x v="3260"/>
    <n v="29106.47"/>
    <n v="25777.919999999998"/>
    <x v="3995"/>
    <n v="271676.25"/>
    <n v="3.2000000000000001E-2"/>
  </r>
  <r>
    <x v="177"/>
    <x v="13"/>
    <s v="US Dollar / Japanese Yen"/>
    <x v="1"/>
    <x v="1800"/>
    <n v="6976.78"/>
    <n v="8275.73"/>
    <x v="3996"/>
    <n v="-64973.48"/>
    <n v="6.2960000000000004E-3"/>
  </r>
  <r>
    <x v="177"/>
    <x v="14"/>
    <s v="Australian Dollar / US Dollar "/>
    <x v="1"/>
    <x v="3261"/>
    <n v="44309.21"/>
    <n v="38720.050000000003"/>
    <x v="3997"/>
    <n v="379503.96"/>
    <n v="3.9986000000000001E-2"/>
  </r>
  <r>
    <x v="177"/>
    <x v="15"/>
    <s v="US Dollar / Canadian Dollar"/>
    <x v="1"/>
    <x v="1246"/>
    <n v="15873.56"/>
    <n v="13540.22"/>
    <x v="3998"/>
    <n v="112070.32"/>
    <n v="9.8910000000000005E-3"/>
  </r>
  <r>
    <x v="177"/>
    <x v="16"/>
    <s v="New Zealand Dollar / US Dollar"/>
    <x v="1"/>
    <x v="2571"/>
    <n v="44698.98"/>
    <n v="43038.19"/>
    <x v="3999"/>
    <n v="78322.86"/>
    <n v="3.0869000000000001E-2"/>
  </r>
  <r>
    <x v="177"/>
    <x v="17"/>
    <s v="Swiss Franc / US Dollar"/>
    <x v="1"/>
    <x v="3262"/>
    <n v="10447.07"/>
    <n v="11367.47"/>
    <x v="4000"/>
    <n v="-7961.46"/>
    <n v="1.495E-3"/>
  </r>
  <r>
    <x v="177"/>
    <x v="18"/>
    <s v="Bitcoin"/>
    <x v="2"/>
    <x v="2292"/>
    <n v="1288.43"/>
    <n v="1400.69"/>
    <x v="4001"/>
    <n v="-3800"/>
    <n v="7.2099999999999996E-4"/>
  </r>
  <r>
    <x v="177"/>
    <x v="19"/>
    <s v="Ethereum"/>
    <x v="2"/>
    <x v="3015"/>
    <n v="13578.99"/>
    <n v="11838.72"/>
    <x v="4002"/>
    <n v="170877.11"/>
    <n v="1.7680000000000001E-2"/>
  </r>
  <r>
    <x v="177"/>
    <x v="20"/>
    <s v="Ripple"/>
    <x v="2"/>
    <x v="3263"/>
    <n v="24390.46"/>
    <n v="22439.85"/>
    <x v="4003"/>
    <n v="24948.3"/>
    <n v="4.365E-3"/>
  </r>
  <r>
    <x v="177"/>
    <x v="21"/>
    <s v="SPDR S&amp;P 500 ETF Trust"/>
    <x v="3"/>
    <x v="3264"/>
    <n v="318.49"/>
    <n v="375.26"/>
    <x v="4004"/>
    <n v="-463.24"/>
    <n v="4.6999999999999997E-5"/>
  </r>
  <r>
    <x v="177"/>
    <x v="22"/>
    <s v="Invesco QQQ Trust"/>
    <x v="3"/>
    <x v="1523"/>
    <n v="1687.65"/>
    <n v="1804.67"/>
    <x v="4005"/>
    <n v="-10369.14"/>
    <n v="2.4320000000000001E-3"/>
  </r>
  <r>
    <x v="178"/>
    <x v="0"/>
    <s v="Apple Inc."/>
    <x v="0"/>
    <x v="689"/>
    <n v="2526.16"/>
    <n v="2561.96"/>
    <x v="4006"/>
    <n v="-1613.51"/>
    <n v="1.756E-3"/>
  </r>
  <r>
    <x v="178"/>
    <x v="1"/>
    <s v="Microsoft Corporation"/>
    <x v="0"/>
    <x v="1243"/>
    <n v="41959.94"/>
    <n v="40715.49"/>
    <x v="4007"/>
    <n v="116542.74"/>
    <n v="5.7992000000000002E-2"/>
  </r>
  <r>
    <x v="178"/>
    <x v="2"/>
    <s v="Alphabet Inc."/>
    <x v="0"/>
    <x v="3265"/>
    <n v="35265.760000000002"/>
    <n v="30951.22"/>
    <x v="4008"/>
    <n v="285493.11"/>
    <n v="3.1149E-2"/>
  </r>
  <r>
    <x v="178"/>
    <x v="3"/>
    <s v="Amazon.com, Inc."/>
    <x v="0"/>
    <x v="816"/>
    <n v="2002.11"/>
    <n v="2218.2600000000002"/>
    <x v="4009"/>
    <n v="-1560.6"/>
    <n v="2.4399999999999999E-4"/>
  </r>
  <r>
    <x v="178"/>
    <x v="4"/>
    <s v="Tesla, Inc."/>
    <x v="0"/>
    <x v="3266"/>
    <n v="46443.19"/>
    <n v="53011.02"/>
    <x v="4010"/>
    <n v="-481487.62"/>
    <n v="5.9105999999999999E-2"/>
  </r>
  <r>
    <x v="178"/>
    <x v="5"/>
    <s v="Meta Platforms, Inc."/>
    <x v="0"/>
    <x v="3267"/>
    <n v="17227.240000000002"/>
    <n v="20287.04"/>
    <x v="4011"/>
    <n v="-285754.71999999997"/>
    <n v="2.8815E-2"/>
  </r>
  <r>
    <x v="178"/>
    <x v="6"/>
    <s v="NVIDIA Corporation"/>
    <x v="0"/>
    <x v="3268"/>
    <n v="1345.1"/>
    <n v="1376.45"/>
    <x v="4012"/>
    <n v="-1907.65"/>
    <n v="1.274E-3"/>
  </r>
  <r>
    <x v="178"/>
    <x v="7"/>
    <s v="JPMorgan Chase &amp; Co."/>
    <x v="0"/>
    <x v="1724"/>
    <n v="15467.13"/>
    <n v="17193.62"/>
    <x v="4013"/>
    <n v="-74532.570000000007"/>
    <n v="1.1289E-2"/>
  </r>
  <r>
    <x v="178"/>
    <x v="23"/>
    <s v="Visa Inc."/>
    <x v="0"/>
    <x v="3269"/>
    <n v="29080.58"/>
    <n v="30835.43"/>
    <x v="4014"/>
    <n v="-23602.73"/>
    <n v="6.3080000000000002E-3"/>
  </r>
  <r>
    <x v="178"/>
    <x v="23"/>
    <s v="Visa Inc."/>
    <x v="0"/>
    <x v="3269"/>
    <n v="29080.58"/>
    <n v="30835.43"/>
    <x v="4014"/>
    <n v="-23602.73"/>
    <n v="6.3080000000000002E-3"/>
  </r>
  <r>
    <x v="178"/>
    <x v="8"/>
    <s v="Johnson &amp; Johnson"/>
    <x v="0"/>
    <x v="822"/>
    <n v="19702.71"/>
    <n v="19188.64"/>
    <x v="4015"/>
    <n v="48338"/>
    <n v="2.7442000000000001E-2"/>
  </r>
  <r>
    <x v="178"/>
    <x v="24"/>
    <s v="Procter &amp; Gamble Co."/>
    <x v="0"/>
    <x v="3270"/>
    <n v="998.84"/>
    <n v="1157.01"/>
    <x v="4016"/>
    <n v="-792.43"/>
    <n v="8.7999999999999998E-5"/>
  </r>
  <r>
    <x v="178"/>
    <x v="9"/>
    <s v="The Walt Disney Company"/>
    <x v="0"/>
    <x v="3271"/>
    <n v="35213.85"/>
    <n v="40746.69"/>
    <x v="4017"/>
    <n v="-356148.91"/>
    <n v="3.9891000000000003E-2"/>
  </r>
  <r>
    <x v="178"/>
    <x v="10"/>
    <s v="Netflix, Inc."/>
    <x v="0"/>
    <x v="2882"/>
    <n v="8107.07"/>
    <n v="6688.1"/>
    <x v="4018"/>
    <n v="132971.68"/>
    <n v="9.5320000000000005E-3"/>
  </r>
  <r>
    <x v="178"/>
    <x v="11"/>
    <s v="Euro / US Dollar"/>
    <x v="1"/>
    <x v="2494"/>
    <n v="24067.84"/>
    <n v="28486.25"/>
    <x v="4019"/>
    <n v="-87705.44"/>
    <n v="8.6E-3"/>
  </r>
  <r>
    <x v="178"/>
    <x v="12"/>
    <s v="British Pound / US Dollar"/>
    <x v="1"/>
    <x v="3272"/>
    <n v="33457.29"/>
    <n v="36988.28"/>
    <x v="4020"/>
    <n v="-54341.94"/>
    <n v="8.6580000000000008E-3"/>
  </r>
  <r>
    <x v="178"/>
    <x v="13"/>
    <s v="US Dollar / Japanese Yen"/>
    <x v="1"/>
    <x v="3273"/>
    <n v="18775.38"/>
    <n v="19334.97"/>
    <x v="4021"/>
    <n v="-32523.37"/>
    <n v="1.7090999999999999E-2"/>
  </r>
  <r>
    <x v="178"/>
    <x v="14"/>
    <s v="Australian Dollar / US Dollar"/>
    <x v="1"/>
    <x v="3274"/>
    <n v="34135.72"/>
    <n v="31032.240000000002"/>
    <x v="4022"/>
    <n v="109521.81"/>
    <n v="1.6656000000000001E-2"/>
  </r>
  <r>
    <x v="178"/>
    <x v="15"/>
    <s v="US Dollar / Canadian Dollar"/>
    <x v="1"/>
    <x v="256"/>
    <n v="19000.849999999999"/>
    <n v="19465.45"/>
    <x v="4023"/>
    <n v="-15485.12"/>
    <n v="9.8670000000000008E-3"/>
  </r>
  <r>
    <x v="178"/>
    <x v="16"/>
    <s v="New Zealand Dollar / US Dollar"/>
    <x v="1"/>
    <x v="679"/>
    <n v="32395.99"/>
    <n v="31686.55"/>
    <x v="4024"/>
    <n v="16529.95"/>
    <n v="1.1228999999999999E-2"/>
  </r>
  <r>
    <x v="178"/>
    <x v="17"/>
    <s v="Swiss Franc / US Dollar"/>
    <x v="1"/>
    <x v="1276"/>
    <n v="33326.660000000003"/>
    <n v="26885.22"/>
    <x v="4025"/>
    <n v="249927.87"/>
    <n v="1.5865000000000001E-2"/>
  </r>
  <r>
    <x v="178"/>
    <x v="19"/>
    <s v="Ethereum"/>
    <x v="2"/>
    <x v="3275"/>
    <n v="12824.25"/>
    <n v="13737.2"/>
    <x v="4026"/>
    <n v="-29716.52"/>
    <n v="6.8009999999999998E-3"/>
  </r>
  <r>
    <x v="178"/>
    <x v="20"/>
    <s v="Ripple"/>
    <x v="2"/>
    <x v="3276"/>
    <n v="31586.45"/>
    <n v="26189.35"/>
    <x v="4027"/>
    <n v="271204.28000000003"/>
    <n v="2.0015000000000002E-2"/>
  </r>
  <r>
    <x v="178"/>
    <x v="20"/>
    <s v="Ripple"/>
    <x v="2"/>
    <x v="3276"/>
    <n v="31586.45"/>
    <n v="26189.35"/>
    <x v="4027"/>
    <n v="271204.28000000003"/>
    <n v="2.0015000000000002E-2"/>
  </r>
  <r>
    <x v="178"/>
    <x v="21"/>
    <s v="SPDR S&amp;P 500 ETF Trust"/>
    <x v="3"/>
    <x v="3235"/>
    <n v="27075.79"/>
    <n v="28253.599999999999"/>
    <x v="4028"/>
    <n v="-37925.480000000003"/>
    <n v="1.3837E-2"/>
  </r>
  <r>
    <x v="178"/>
    <x v="22"/>
    <s v="Invesco QQQ Trust"/>
    <x v="3"/>
    <x v="2528"/>
    <n v="35232.160000000003"/>
    <n v="33594.11"/>
    <x v="4029"/>
    <n v="75645.149999999994"/>
    <n v="2.3595000000000001E-2"/>
  </r>
  <r>
    <x v="179"/>
    <x v="0"/>
    <s v="Apple Inc."/>
    <x v="0"/>
    <x v="3277"/>
    <n v="19149.96"/>
    <n v="16965.419999999998"/>
    <x v="4030"/>
    <n v="210873.65"/>
    <n v="2.4906999999999999E-2"/>
  </r>
  <r>
    <x v="179"/>
    <x v="1"/>
    <s v="Microsoft Corporation"/>
    <x v="0"/>
    <x v="1037"/>
    <n v="25827.24"/>
    <n v="25749.47"/>
    <x v="4031"/>
    <n v="2244.44"/>
    <n v="1.1302E-2"/>
  </r>
  <r>
    <x v="179"/>
    <x v="2"/>
    <s v="Alphabet Inc. "/>
    <x v="0"/>
    <x v="3278"/>
    <n v="44270.06"/>
    <n v="36879.11"/>
    <x v="4032"/>
    <n v="659272.74"/>
    <n v="5.0032E-2"/>
  </r>
  <r>
    <x v="179"/>
    <x v="3"/>
    <s v="Amazon.com, Inc."/>
    <x v="0"/>
    <x v="1312"/>
    <n v="23118.14"/>
    <n v="20793.939999999999"/>
    <x v="4033"/>
    <n v="97895.3"/>
    <n v="1.3321E-2"/>
  </r>
  <r>
    <x v="179"/>
    <x v="4"/>
    <s v="Tesla, Inc."/>
    <x v="0"/>
    <x v="3279"/>
    <n v="43308.31"/>
    <n v="40489.82"/>
    <x v="4034"/>
    <n v="227536.7"/>
    <n v="4.9714000000000001E-2"/>
  </r>
  <r>
    <x v="179"/>
    <x v="5"/>
    <s v="Meta Platforms, Inc."/>
    <x v="0"/>
    <x v="1878"/>
    <n v="13018.28"/>
    <n v="15355.76"/>
    <x v="4035"/>
    <n v="-12318.52"/>
    <n v="1.2310000000000001E-3"/>
  </r>
  <r>
    <x v="179"/>
    <x v="6"/>
    <s v="NVIDIA Corporation"/>
    <x v="0"/>
    <x v="3280"/>
    <n v="27080.92"/>
    <n v="29194.639999999999"/>
    <x v="4036"/>
    <n v="-190425.03"/>
    <n v="4.0002000000000003E-2"/>
  </r>
  <r>
    <x v="179"/>
    <x v="7"/>
    <s v="JPMorgan Chase &amp; Co."/>
    <x v="0"/>
    <x v="68"/>
    <n v="38179.93"/>
    <n v="39461.43"/>
    <x v="4037"/>
    <n v="-10777.42"/>
    <n v="5.0470000000000003E-3"/>
  </r>
  <r>
    <x v="179"/>
    <x v="23"/>
    <s v="Visa Inc."/>
    <x v="0"/>
    <x v="1409"/>
    <n v="24047.55"/>
    <n v="28441.75"/>
    <x v="4038"/>
    <n v="-242823.49"/>
    <n v="2.3904000000000002E-2"/>
  </r>
  <r>
    <x v="179"/>
    <x v="8"/>
    <s v="Johnson &amp; Johnson"/>
    <x v="0"/>
    <x v="3281"/>
    <n v="23388.69"/>
    <n v="22137.05"/>
    <x v="4039"/>
    <n v="68389.61"/>
    <n v="1.8395999999999999E-2"/>
  </r>
  <r>
    <x v="179"/>
    <x v="24"/>
    <s v="Procter &amp; Gamble Co."/>
    <x v="0"/>
    <x v="2403"/>
    <n v="6542.01"/>
    <n v="6300.79"/>
    <x v="4040"/>
    <n v="19623.25"/>
    <n v="7.796E-3"/>
  </r>
  <r>
    <x v="179"/>
    <x v="9"/>
    <s v="The Walt Disney Company"/>
    <x v="0"/>
    <x v="3282"/>
    <n v="25469.87"/>
    <n v="21418.240000000002"/>
    <x v="4041"/>
    <n v="87515.21"/>
    <n v="7.0359999999999997E-3"/>
  </r>
  <r>
    <x v="179"/>
    <x v="10"/>
    <s v="Netflix, Inc."/>
    <x v="0"/>
    <x v="2406"/>
    <n v="31148.6"/>
    <n v="26416.59"/>
    <x v="4042"/>
    <n v="247862.68"/>
    <n v="2.1045000000000001E-2"/>
  </r>
  <r>
    <x v="179"/>
    <x v="11"/>
    <s v="Euro / US Dollar"/>
    <x v="1"/>
    <x v="777"/>
    <n v="17573.650000000001"/>
    <n v="15591.99"/>
    <x v="4043"/>
    <n v="73519.59"/>
    <n v="8.7980000000000003E-3"/>
  </r>
  <r>
    <x v="179"/>
    <x v="12"/>
    <s v="British Pound / US Dollar"/>
    <x v="1"/>
    <x v="3283"/>
    <n v="17814.77"/>
    <n v="15269.77"/>
    <x v="4044"/>
    <n v="248824.65"/>
    <n v="2.2706E-2"/>
  </r>
  <r>
    <x v="179"/>
    <x v="13"/>
    <s v="US Dollar / Japanese Yen"/>
    <x v="1"/>
    <x v="3284"/>
    <n v="31846.18"/>
    <n v="32536.93"/>
    <x v="4045"/>
    <n v="-26110.35"/>
    <n v="1.8704999999999999E-2"/>
  </r>
  <r>
    <x v="179"/>
    <x v="14"/>
    <s v="Australian Dollar / US Dollar"/>
    <x v="1"/>
    <x v="3285"/>
    <n v="33826.68"/>
    <n v="38918.79"/>
    <x v="4046"/>
    <n v="-349267.82"/>
    <n v="4.0599000000000003E-2"/>
  </r>
  <r>
    <x v="179"/>
    <x v="15"/>
    <s v="US Dollar / Canadian Dollar"/>
    <x v="1"/>
    <x v="3141"/>
    <n v="15855.87"/>
    <n v="13183.03"/>
    <x v="4047"/>
    <n v="92907.92"/>
    <n v="6.9690000000000004E-3"/>
  </r>
  <r>
    <x v="179"/>
    <x v="16"/>
    <s v="New Zealand Dollar / US Dollar"/>
    <x v="1"/>
    <x v="2037"/>
    <n v="20082.86"/>
    <n v="22133.08"/>
    <x v="4048"/>
    <n v="-119794.35"/>
    <n v="1.9668999999999999E-2"/>
  </r>
  <r>
    <x v="179"/>
    <x v="17"/>
    <s v="Swiss Franc / US Dollar"/>
    <x v="1"/>
    <x v="3286"/>
    <n v="45195.67"/>
    <n v="51046.74"/>
    <x v="4049"/>
    <n v="-358729.1"/>
    <n v="4.7599000000000002E-2"/>
  </r>
  <r>
    <x v="179"/>
    <x v="18"/>
    <s v="Bitcoin"/>
    <x v="2"/>
    <x v="3287"/>
    <n v="31957.32"/>
    <n v="38059.089999999997"/>
    <x v="4050"/>
    <n v="-58638.01"/>
    <n v="5.5630000000000002E-3"/>
  </r>
  <r>
    <x v="179"/>
    <x v="19"/>
    <s v="Ethereum"/>
    <x v="2"/>
    <x v="6"/>
    <n v="39366.129999999997"/>
    <n v="43057.75"/>
    <x v="4051"/>
    <n v="-325785.46999999997"/>
    <n v="5.7792000000000003E-2"/>
  </r>
  <r>
    <x v="179"/>
    <x v="20"/>
    <s v="Ripple"/>
    <x v="2"/>
    <x v="888"/>
    <n v="1627.7"/>
    <n v="1833.28"/>
    <x v="4052"/>
    <n v="-14822.32"/>
    <n v="2.0100000000000001E-3"/>
  </r>
  <r>
    <x v="179"/>
    <x v="21"/>
    <s v="SPDR S&amp;P 500 ETF Trust"/>
    <x v="3"/>
    <x v="972"/>
    <n v="43032.7"/>
    <n v="43182.71"/>
    <x v="4053"/>
    <n v="-14739.98"/>
    <n v="6.4533999999999994E-2"/>
  </r>
  <r>
    <x v="179"/>
    <x v="22"/>
    <s v="Invesco QQQ Trust"/>
    <x v="3"/>
    <x v="3288"/>
    <n v="3949.31"/>
    <n v="3250.15"/>
    <x v="4054"/>
    <n v="54981.94"/>
    <n v="3.8869999999999998E-3"/>
  </r>
  <r>
    <x v="180"/>
    <x v="0"/>
    <s v="Apple Inc."/>
    <x v="0"/>
    <x v="3289"/>
    <n v="32604.42"/>
    <n v="33469.81"/>
    <x v="4055"/>
    <n v="-75981.240000000005"/>
    <n v="4.4693999999999998E-2"/>
  </r>
  <r>
    <x v="180"/>
    <x v="2"/>
    <s v="Alphabet Inc."/>
    <x v="0"/>
    <x v="3290"/>
    <n v="13929.43"/>
    <n v="11178.65"/>
    <x v="4056"/>
    <n v="257417.99"/>
    <n v="1.5910000000000001E-2"/>
  </r>
  <r>
    <x v="180"/>
    <x v="3"/>
    <s v="Amazon.com, Inc."/>
    <x v="0"/>
    <x v="3291"/>
    <n v="27425.41"/>
    <n v="23154.17"/>
    <x v="4057"/>
    <n v="99220.91"/>
    <n v="8.1799999999999998E-3"/>
  </r>
  <r>
    <x v="180"/>
    <x v="4"/>
    <s v="Tesla, Inc."/>
    <x v="0"/>
    <x v="3292"/>
    <n v="40926.22"/>
    <n v="39954.51"/>
    <x v="4058"/>
    <n v="76959.429999999993"/>
    <n v="4.8127000000000003E-2"/>
  </r>
  <r>
    <x v="180"/>
    <x v="5"/>
    <s v="Meta Platforms, Inc."/>
    <x v="0"/>
    <x v="416"/>
    <n v="48972.18"/>
    <n v="52614.28"/>
    <x v="4059"/>
    <n v="-267257.3"/>
    <n v="5.8719E-2"/>
  </r>
  <r>
    <x v="180"/>
    <x v="6"/>
    <s v="NVIDIA Corporation"/>
    <x v="0"/>
    <x v="3293"/>
    <n v="14200.58"/>
    <n v="16485.57"/>
    <x v="4060"/>
    <n v="-169911.86"/>
    <n v="1.8644000000000001E-2"/>
  </r>
  <r>
    <x v="180"/>
    <x v="7"/>
    <s v="JPMorgan Chase &amp; Co."/>
    <x v="0"/>
    <x v="3294"/>
    <n v="48324.53"/>
    <n v="42376.13"/>
    <x v="4061"/>
    <n v="510491.69"/>
    <n v="5.5310999999999999E-2"/>
  </r>
  <r>
    <x v="180"/>
    <x v="23"/>
    <s v="Visa Inc."/>
    <x v="0"/>
    <x v="3295"/>
    <n v="49865.73"/>
    <n v="59789.77"/>
    <x v="4062"/>
    <n v="-874903.37"/>
    <n v="8.0168000000000003E-2"/>
  </r>
  <r>
    <x v="180"/>
    <x v="8"/>
    <s v="Johnson &amp; Johnson"/>
    <x v="0"/>
    <x v="3296"/>
    <n v="30941.9"/>
    <n v="31061.91"/>
    <x v="4063"/>
    <n v="-5381.25"/>
    <n v="2.1183E-2"/>
  </r>
  <r>
    <x v="180"/>
    <x v="24"/>
    <s v="Procter &amp; Gamble Co."/>
    <x v="0"/>
    <x v="3297"/>
    <n v="48671.95"/>
    <n v="47645.59"/>
    <x v="4064"/>
    <n v="23093.1"/>
    <n v="1.6303999999999999E-2"/>
  </r>
  <r>
    <x v="180"/>
    <x v="9"/>
    <s v="The Walt Disney Company"/>
    <x v="0"/>
    <x v="1395"/>
    <n v="26402.33"/>
    <n v="26340.1"/>
    <x v="4065"/>
    <n v="367.16"/>
    <n v="2.3640000000000002E-3"/>
  </r>
  <r>
    <x v="180"/>
    <x v="10"/>
    <s v="Netflix, Inc."/>
    <x v="0"/>
    <x v="3298"/>
    <n v="1696.8"/>
    <n v="1564.71"/>
    <x v="4066"/>
    <n v="12049.25"/>
    <n v="2.1710000000000002E-3"/>
  </r>
  <r>
    <x v="180"/>
    <x v="11"/>
    <s v="Euro / US Dollar"/>
    <x v="1"/>
    <x v="3299"/>
    <n v="15099.51"/>
    <n v="17632.16"/>
    <x v="4067"/>
    <n v="-63392.23"/>
    <n v="6.7120000000000001E-3"/>
  </r>
  <r>
    <x v="180"/>
    <x v="12"/>
    <s v="British Pound / US Dollar"/>
    <x v="1"/>
    <x v="2270"/>
    <n v="14005.53"/>
    <n v="15436.73"/>
    <x v="4068"/>
    <n v="-63645.46"/>
    <n v="1.0441000000000001E-2"/>
  </r>
  <r>
    <x v="180"/>
    <x v="13"/>
    <s v="US Dollar / Japanese Yen"/>
    <x v="1"/>
    <x v="2068"/>
    <n v="5728.36"/>
    <n v="5086.45"/>
    <x v="4069"/>
    <n v="55165.75"/>
    <n v="6.6480000000000003E-3"/>
  </r>
  <r>
    <x v="180"/>
    <x v="14"/>
    <s v="Australian Dollar / US Dollar"/>
    <x v="1"/>
    <x v="3300"/>
    <n v="15594.42"/>
    <n v="18016.27"/>
    <x v="4070"/>
    <n v="-84643.66"/>
    <n v="9.5770000000000004E-3"/>
  </r>
  <r>
    <x v="180"/>
    <x v="15"/>
    <s v="US Dollar / Canadian Dollar "/>
    <x v="1"/>
    <x v="3301"/>
    <n v="25617.19"/>
    <n v="20849.189999999999"/>
    <x v="4071"/>
    <n v="107518.39999999999"/>
    <n v="7.1500000000000001E-3"/>
  </r>
  <r>
    <x v="180"/>
    <x v="16"/>
    <s v="New Zealand Dollar / US Dollar"/>
    <x v="1"/>
    <x v="3302"/>
    <n v="33350.129999999997"/>
    <n v="28198.42"/>
    <x v="4072"/>
    <n v="508525.29"/>
    <n v="4.2333999999999997E-2"/>
  </r>
  <r>
    <x v="180"/>
    <x v="17"/>
    <s v="Swiss Franc / US Dollar"/>
    <x v="1"/>
    <x v="1619"/>
    <n v="46412.7"/>
    <n v="45003.09"/>
    <x v="4073"/>
    <n v="137916.24"/>
    <n v="6.6966999999999999E-2"/>
  </r>
  <r>
    <x v="180"/>
    <x v="18"/>
    <s v="Bitcoin"/>
    <x v="2"/>
    <x v="3303"/>
    <n v="46802.69"/>
    <n v="45178.26"/>
    <x v="4074"/>
    <n v="46442.45"/>
    <n v="1.9644999999999999E-2"/>
  </r>
  <r>
    <x v="180"/>
    <x v="19"/>
    <s v="Ethereum"/>
    <x v="2"/>
    <x v="1013"/>
    <n v="10698.62"/>
    <n v="8784.48"/>
    <x v="4075"/>
    <n v="182800.37"/>
    <n v="1.2759E-2"/>
  </r>
  <r>
    <x v="180"/>
    <x v="20"/>
    <s v="Ripple"/>
    <x v="2"/>
    <x v="1667"/>
    <n v="13672.6"/>
    <n v="15944.17"/>
    <x v="4076"/>
    <n v="-29439.55"/>
    <n v="3.143E-3"/>
  </r>
  <r>
    <x v="180"/>
    <x v="21"/>
    <s v="SPDR S&amp;P 500 ETF Trust"/>
    <x v="3"/>
    <x v="1250"/>
    <n v="25472.3"/>
    <n v="21903.42"/>
    <x v="4077"/>
    <n v="280799.48"/>
    <n v="2.6211000000000002E-2"/>
  </r>
  <r>
    <x v="180"/>
    <x v="22"/>
    <s v="Invesco QQQ Trust"/>
    <x v="3"/>
    <x v="3304"/>
    <n v="30663.94"/>
    <n v="30900.02"/>
    <x v="4078"/>
    <n v="-15933.04"/>
    <n v="3.1717000000000002E-2"/>
  </r>
  <r>
    <x v="181"/>
    <x v="0"/>
    <s v="Apple Inc."/>
    <x v="0"/>
    <x v="3305"/>
    <n v="26218.14"/>
    <n v="25555.67"/>
    <x v="4079"/>
    <n v="54905.51"/>
    <n v="3.2212999999999999E-2"/>
  </r>
  <r>
    <x v="181"/>
    <x v="1"/>
    <s v="Microsoft Corporation"/>
    <x v="0"/>
    <x v="3306"/>
    <n v="49258.64"/>
    <n v="47167.91"/>
    <x v="4080"/>
    <n v="142169.64000000001"/>
    <n v="4.8781999999999999E-2"/>
  </r>
  <r>
    <x v="181"/>
    <x v="3"/>
    <s v="Amazon.com, Inc."/>
    <x v="0"/>
    <x v="593"/>
    <n v="26719.66"/>
    <n v="24778.54"/>
    <x v="4081"/>
    <n v="138479.5"/>
    <n v="2.6884999999999999E-2"/>
  </r>
  <r>
    <x v="181"/>
    <x v="4"/>
    <s v="Tesla, Inc."/>
    <x v="0"/>
    <x v="3307"/>
    <n v="49271.79"/>
    <n v="55867.76"/>
    <x v="4082"/>
    <n v="-257242.83"/>
    <n v="3.3138000000000001E-2"/>
  </r>
  <r>
    <x v="181"/>
    <x v="5"/>
    <s v="Meta Platforms, Inc."/>
    <x v="0"/>
    <x v="3308"/>
    <n v="11810.23"/>
    <n v="11587.68"/>
    <x v="4083"/>
    <n v="2158.73"/>
    <n v="1.709E-3"/>
  </r>
  <r>
    <x v="181"/>
    <x v="6"/>
    <s v="NVIDIA Corporation"/>
    <x v="0"/>
    <x v="3309"/>
    <n v="37896.03"/>
    <n v="43791.9"/>
    <x v="4084"/>
    <n v="-49938.02"/>
    <n v="5.6410000000000002E-3"/>
  </r>
  <r>
    <x v="181"/>
    <x v="7"/>
    <s v="JPMorgan Chase &amp; Co."/>
    <x v="0"/>
    <x v="3310"/>
    <n v="11414"/>
    <n v="12109.52"/>
    <x v="4085"/>
    <n v="-54660.92"/>
    <n v="1.4474000000000001E-2"/>
  </r>
  <r>
    <x v="181"/>
    <x v="23"/>
    <s v="Visa Inc."/>
    <x v="0"/>
    <x v="3311"/>
    <n v="22458.74"/>
    <n v="18132.77"/>
    <x v="4086"/>
    <n v="360872.42"/>
    <n v="2.3005999999999999E-2"/>
  </r>
  <r>
    <x v="181"/>
    <x v="8"/>
    <s v="Johnson &amp; Johnson"/>
    <x v="0"/>
    <x v="3312"/>
    <n v="14009.53"/>
    <n v="14193.32"/>
    <x v="4087"/>
    <n v="-15734.26"/>
    <n v="1.848E-2"/>
  </r>
  <r>
    <x v="181"/>
    <x v="24"/>
    <s v="Procter &amp; Gamble Co."/>
    <x v="0"/>
    <x v="659"/>
    <n v="49534.96"/>
    <n v="41222.58"/>
    <x v="4088"/>
    <n v="264583.06"/>
    <n v="1.9956000000000002E-2"/>
  </r>
  <r>
    <x v="181"/>
    <x v="9"/>
    <s v="The Walt Disney Company"/>
    <x v="0"/>
    <x v="3313"/>
    <n v="6979.07"/>
    <n v="6338.01"/>
    <x v="4089"/>
    <n v="16956.04"/>
    <n v="2.5500000000000002E-3"/>
  </r>
  <r>
    <x v="181"/>
    <x v="10"/>
    <s v="Netflix, Inc."/>
    <x v="0"/>
    <x v="3314"/>
    <n v="44770.3"/>
    <n v="43560.66"/>
    <x v="4090"/>
    <n v="59973.95"/>
    <n v="3.2847000000000001E-2"/>
  </r>
  <r>
    <x v="181"/>
    <x v="11"/>
    <s v="Euro / US Dollar"/>
    <x v="1"/>
    <x v="3315"/>
    <n v="5910.66"/>
    <n v="5615.94"/>
    <x v="4091"/>
    <n v="8611.7199999999993"/>
    <n v="2.496E-3"/>
  </r>
  <r>
    <x v="181"/>
    <x v="12"/>
    <s v="British Pound / US Dollar"/>
    <x v="1"/>
    <x v="3097"/>
    <n v="16941.5"/>
    <n v="19774.09"/>
    <x v="4092"/>
    <n v="-127919.76"/>
    <n v="1.3582E-2"/>
  </r>
  <r>
    <x v="181"/>
    <x v="13"/>
    <s v="US Dollar / Japanese Yen"/>
    <x v="1"/>
    <x v="1753"/>
    <n v="2079.14"/>
    <n v="2196.77"/>
    <x v="4093"/>
    <n v="-7440.1"/>
    <n v="2.1129999999999999E-3"/>
  </r>
  <r>
    <x v="181"/>
    <x v="14"/>
    <s v="Australian Dollar / US Dollar"/>
    <x v="1"/>
    <x v="3316"/>
    <n v="5599.56"/>
    <n v="5310.94"/>
    <x v="4094"/>
    <n v="12329.85"/>
    <n v="3.4510000000000001E-3"/>
  </r>
  <r>
    <x v="181"/>
    <x v="15"/>
    <s v="US Dollar / Canadian Dollar"/>
    <x v="1"/>
    <x v="2592"/>
    <n v="26233.66"/>
    <n v="28065.040000000001"/>
    <x v="4095"/>
    <n v="-87338.51"/>
    <n v="2.0355999999999999E-2"/>
  </r>
  <r>
    <x v="181"/>
    <x v="16"/>
    <s v="New Zealand Dollar / US Dollar"/>
    <x v="1"/>
    <x v="1083"/>
    <n v="12581.86"/>
    <n v="12147.95"/>
    <x v="4096"/>
    <n v="8213.92"/>
    <n v="3.4970000000000001E-3"/>
  </r>
  <r>
    <x v="181"/>
    <x v="17"/>
    <s v="Swiss Franc / US Dollar"/>
    <x v="1"/>
    <x v="1364"/>
    <n v="10458.52"/>
    <n v="10956.4"/>
    <x v="4097"/>
    <n v="-38217.269999999997"/>
    <n v="1.2791E-2"/>
  </r>
  <r>
    <x v="181"/>
    <x v="18"/>
    <s v="Bitcoin"/>
    <x v="2"/>
    <x v="1675"/>
    <n v="48592.51"/>
    <n v="49967.34"/>
    <x v="4098"/>
    <n v="-84510.8"/>
    <n v="4.6713999999999999E-2"/>
  </r>
  <r>
    <x v="181"/>
    <x v="19"/>
    <s v="Ethereum"/>
    <x v="2"/>
    <x v="3317"/>
    <n v="11602.81"/>
    <n v="10837.74"/>
    <x v="4099"/>
    <n v="10550.32"/>
    <n v="2.2729999999999998E-3"/>
  </r>
  <r>
    <x v="181"/>
    <x v="19"/>
    <s v="Ethereum"/>
    <x v="2"/>
    <x v="3317"/>
    <n v="11602.81"/>
    <n v="10837.74"/>
    <x v="4099"/>
    <n v="10550.32"/>
    <n v="2.2729999999999998E-3"/>
  </r>
  <r>
    <x v="181"/>
    <x v="20"/>
    <s v="Ripple"/>
    <x v="2"/>
    <x v="3318"/>
    <n v="6509.35"/>
    <n v="7376.13"/>
    <x v="4100"/>
    <n v="-19051.82"/>
    <n v="2.4659999999999999E-3"/>
  </r>
  <r>
    <x v="181"/>
    <x v="22"/>
    <s v="Invesco QQQ Trust"/>
    <x v="3"/>
    <x v="3319"/>
    <n v="6742.14"/>
    <n v="7748.24"/>
    <x v="4101"/>
    <n v="-19880.54"/>
    <n v="2.3289999999999999E-3"/>
  </r>
  <r>
    <x v="182"/>
    <x v="0"/>
    <s v="Apple Inc."/>
    <x v="0"/>
    <x v="3320"/>
    <n v="35718.589999999997"/>
    <n v="31691.03"/>
    <x v="4102"/>
    <n v="283258.28999999998"/>
    <n v="3.3897999999999998E-2"/>
  </r>
  <r>
    <x v="182"/>
    <x v="1"/>
    <s v="Microsoft Corporation"/>
    <x v="0"/>
    <x v="3321"/>
    <n v="47106.85"/>
    <n v="43034.11"/>
    <x v="4103"/>
    <n v="136110.97"/>
    <n v="2.1874000000000001E-2"/>
  </r>
  <r>
    <x v="182"/>
    <x v="2"/>
    <s v="Alphabet Inc."/>
    <x v="0"/>
    <x v="3322"/>
    <n v="3756.76"/>
    <n v="3603.48"/>
    <x v="4104"/>
    <n v="2385.04"/>
    <n v="8.5300000000000003E-4"/>
  </r>
  <r>
    <x v="182"/>
    <x v="3"/>
    <s v="Amazon.com, Inc."/>
    <x v="0"/>
    <x v="2046"/>
    <n v="37168.42"/>
    <n v="38349.22"/>
    <x v="4105"/>
    <n v="-75500.350000000006"/>
    <n v="3.7293E-2"/>
  </r>
  <r>
    <x v="182"/>
    <x v="5"/>
    <s v="Meta Platforms, Inc."/>
    <x v="0"/>
    <x v="3323"/>
    <n v="37023.75"/>
    <n v="37302.65"/>
    <x v="4106"/>
    <n v="-9343.15"/>
    <n v="1.9005999999999999E-2"/>
  </r>
  <r>
    <x v="182"/>
    <x v="6"/>
    <s v="NVIDIA Corporation"/>
    <x v="0"/>
    <x v="2361"/>
    <n v="16977.7"/>
    <n v="16880.98"/>
    <x v="4107"/>
    <n v="2784.57"/>
    <n v="7.3920000000000001E-3"/>
  </r>
  <r>
    <x v="182"/>
    <x v="7"/>
    <s v="JPMorgan Chase &amp; Co."/>
    <x v="0"/>
    <x v="3324"/>
    <n v="25354.47"/>
    <n v="26776.1"/>
    <x v="4108"/>
    <n v="-85951.75"/>
    <n v="2.4622000000000002E-2"/>
  </r>
  <r>
    <x v="182"/>
    <x v="23"/>
    <s v="Visa Inc."/>
    <x v="0"/>
    <x v="3034"/>
    <n v="35205.919999999998"/>
    <n v="30628.57"/>
    <x v="4109"/>
    <n v="357399.49"/>
    <n v="3.6372000000000002E-2"/>
  </r>
  <r>
    <x v="182"/>
    <x v="8"/>
    <s v="Johnson &amp; Johnson"/>
    <x v="0"/>
    <x v="2422"/>
    <n v="19514.37"/>
    <n v="16441.91"/>
    <x v="4110"/>
    <n v="192520.34"/>
    <n v="1.5668999999999999E-2"/>
  </r>
  <r>
    <x v="182"/>
    <x v="24"/>
    <s v="Procter &amp; Gamble Co."/>
    <x v="0"/>
    <x v="3325"/>
    <n v="33654.589999999997"/>
    <n v="34193.040000000001"/>
    <x v="4111"/>
    <n v="-24784.85"/>
    <n v="2.3938000000000001E-2"/>
  </r>
  <r>
    <x v="182"/>
    <x v="9"/>
    <s v="The Walt Disney Company"/>
    <x v="0"/>
    <x v="3197"/>
    <n v="38424.32"/>
    <n v="38307.65"/>
    <x v="4112"/>
    <n v="3923.61"/>
    <n v="1.9594E-2"/>
  </r>
  <r>
    <x v="182"/>
    <x v="12"/>
    <s v="British Pound / US Dollar"/>
    <x v="1"/>
    <x v="1020"/>
    <n v="25309.23"/>
    <n v="26759.08"/>
    <x v="4113"/>
    <n v="-123367.74"/>
    <n v="3.4630000000000001E-2"/>
  </r>
  <r>
    <x v="182"/>
    <x v="13"/>
    <s v="US Dollar / Japanese Yen"/>
    <x v="1"/>
    <x v="2425"/>
    <n v="1112.42"/>
    <n v="1122.97"/>
    <x v="4114"/>
    <n v="-263.95999999999998"/>
    <n v="4.2700000000000002E-4"/>
  </r>
  <r>
    <x v="182"/>
    <x v="14"/>
    <s v="Australian Dollar / US Dollar"/>
    <x v="1"/>
    <x v="3326"/>
    <n v="11551.77"/>
    <n v="10128.67"/>
    <x v="4115"/>
    <n v="22755.37"/>
    <n v="2.4629999999999999E-3"/>
  </r>
  <r>
    <x v="182"/>
    <x v="15"/>
    <s v="US Dollar / Canadian Dollar"/>
    <x v="1"/>
    <x v="3327"/>
    <n v="27144.720000000001"/>
    <n v="23868.97"/>
    <x v="4116"/>
    <n v="83138.539999999994"/>
    <n v="9.214E-3"/>
  </r>
  <r>
    <x v="182"/>
    <x v="16"/>
    <s v="New Zealand Dollar / US Dollar"/>
    <x v="1"/>
    <x v="3328"/>
    <n v="46939.79"/>
    <n v="53975.08"/>
    <x v="4117"/>
    <n v="-632613.28"/>
    <n v="7.3816000000000007E-2"/>
  </r>
  <r>
    <x v="182"/>
    <x v="17"/>
    <s v="Swiss Franc / US Dollar"/>
    <x v="1"/>
    <x v="3329"/>
    <n v="15234.71"/>
    <n v="17733.07"/>
    <x v="4118"/>
    <n v="-204415.82"/>
    <n v="2.2067E-2"/>
  </r>
  <r>
    <x v="182"/>
    <x v="18"/>
    <s v="Bitcoin"/>
    <x v="2"/>
    <x v="896"/>
    <n v="36175.49"/>
    <n v="31774.45"/>
    <x v="4119"/>
    <n v="283823.07"/>
    <n v="3.1165000000000002E-2"/>
  </r>
  <r>
    <x v="182"/>
    <x v="19"/>
    <s v="Ethereum"/>
    <x v="2"/>
    <x v="3330"/>
    <n v="18028.86"/>
    <n v="18126.32"/>
    <x v="4120"/>
    <n v="-5124.45"/>
    <n v="1.4494999999999999E-2"/>
  </r>
  <r>
    <x v="182"/>
    <x v="20"/>
    <s v="Ripple"/>
    <x v="2"/>
    <x v="3331"/>
    <n v="29857.3"/>
    <n v="31197.93"/>
    <x v="4121"/>
    <n v="-82676.649999999994"/>
    <n v="2.9262E-2"/>
  </r>
  <r>
    <x v="182"/>
    <x v="21"/>
    <s v="SPDR S&amp;P 500 ETF Trust"/>
    <x v="3"/>
    <x v="2116"/>
    <n v="10250.11"/>
    <n v="10374.59"/>
    <x v="4122"/>
    <n v="-7894.52"/>
    <n v="1.0007E-2"/>
  </r>
  <r>
    <x v="182"/>
    <x v="21"/>
    <s v="SPDR S&amp;P 500 ETF Trust"/>
    <x v="3"/>
    <x v="2116"/>
    <n v="10250.11"/>
    <n v="10374.59"/>
    <x v="4122"/>
    <n v="-7894.52"/>
    <n v="1.0007E-2"/>
  </r>
  <r>
    <x v="182"/>
    <x v="22"/>
    <s v="Invesco QQQ Trust"/>
    <x v="3"/>
    <x v="3332"/>
    <n v="18723.14"/>
    <n v="19052.55"/>
    <x v="4123"/>
    <n v="-18275.669999999998"/>
    <n v="1.6076E-2"/>
  </r>
  <r>
    <x v="183"/>
    <x v="0"/>
    <s v="Apple Inc."/>
    <x v="0"/>
    <x v="3333"/>
    <n v="37156.69"/>
    <n v="35614"/>
    <x v="4124"/>
    <n v="147758.85"/>
    <n v="5.1880000000000003E-2"/>
  </r>
  <r>
    <x v="183"/>
    <x v="1"/>
    <s v="Microsoft Corporation"/>
    <x v="0"/>
    <x v="3334"/>
    <n v="22682.35"/>
    <n v="26353.1"/>
    <x v="4125"/>
    <n v="-32522.84"/>
    <n v="3.5509999999999999E-3"/>
  </r>
  <r>
    <x v="183"/>
    <x v="2"/>
    <s v="Alphabet Inc."/>
    <x v="0"/>
    <x v="294"/>
    <n v="36264.199999999997"/>
    <n v="39637.85"/>
    <x v="4126"/>
    <n v="-26854.25"/>
    <n v="4.7990000000000003E-3"/>
  </r>
  <r>
    <x v="183"/>
    <x v="3"/>
    <s v="Amazon.com, Inc."/>
    <x v="0"/>
    <x v="2435"/>
    <n v="38063.699999999997"/>
    <n v="43389.38"/>
    <x v="4127"/>
    <n v="-138733.96"/>
    <n v="1.7191000000000001E-2"/>
  </r>
  <r>
    <x v="183"/>
    <x v="4"/>
    <s v="Tesla, Inc."/>
    <x v="0"/>
    <x v="3335"/>
    <n v="46767.17"/>
    <n v="40379.949999999997"/>
    <x v="4128"/>
    <n v="514873.8"/>
    <n v="4.9506000000000001E-2"/>
  </r>
  <r>
    <x v="183"/>
    <x v="6"/>
    <s v="NVIDIA Corporation"/>
    <x v="0"/>
    <x v="555"/>
    <n v="49134.98"/>
    <n v="49465.2"/>
    <x v="4129"/>
    <n v="-21886.98"/>
    <n v="4.9862999999999998E-2"/>
  </r>
  <r>
    <x v="183"/>
    <x v="7"/>
    <s v="JPMorgan Chase &amp; Co."/>
    <x v="0"/>
    <x v="2045"/>
    <n v="31805.54"/>
    <n v="32892.17"/>
    <x v="4130"/>
    <n v="-24144.92"/>
    <n v="1.1115999999999999E-2"/>
  </r>
  <r>
    <x v="183"/>
    <x v="23"/>
    <s v="Visa Inc."/>
    <x v="0"/>
    <x v="2380"/>
    <n v="9361.77"/>
    <n v="9895.7099999999991"/>
    <x v="4131"/>
    <n v="-32671.79"/>
    <n v="9.2090000000000002E-3"/>
  </r>
  <r>
    <x v="183"/>
    <x v="8"/>
    <s v="Johnson &amp; Johnson"/>
    <x v="0"/>
    <x v="1481"/>
    <n v="40042.58"/>
    <n v="43899.53"/>
    <x v="4132"/>
    <n v="-325526.58"/>
    <n v="5.6350999999999998E-2"/>
  </r>
  <r>
    <x v="183"/>
    <x v="24"/>
    <s v="Procter &amp; Gamble Co."/>
    <x v="0"/>
    <x v="935"/>
    <n v="18096.099999999999"/>
    <n v="18582.009999999998"/>
    <x v="4133"/>
    <n v="-28061.3"/>
    <n v="1.6320999999999999E-2"/>
  </r>
  <r>
    <x v="183"/>
    <x v="9"/>
    <s v="The Walt Disney Company"/>
    <x v="0"/>
    <x v="3336"/>
    <n v="31540.69"/>
    <n v="25375.35"/>
    <x v="4134"/>
    <n v="601675.53"/>
    <n v="3.7663000000000002E-2"/>
  </r>
  <r>
    <x v="183"/>
    <x v="10"/>
    <s v="Netflix, Inc."/>
    <x v="0"/>
    <x v="3337"/>
    <n v="24588.92"/>
    <n v="23346.76"/>
    <x v="4135"/>
    <n v="41575.1"/>
    <n v="1.1885E-2"/>
  </r>
  <r>
    <x v="183"/>
    <x v="11"/>
    <s v="Euro / US Dollar"/>
    <x v="1"/>
    <x v="3338"/>
    <n v="2986.35"/>
    <n v="2643.85"/>
    <x v="4136"/>
    <n v="9336.5499999999993"/>
    <n v="1.096E-3"/>
  </r>
  <r>
    <x v="183"/>
    <x v="12"/>
    <s v="British Pound / US Dollar"/>
    <x v="1"/>
    <x v="3339"/>
    <n v="31767.88"/>
    <n v="32508.94"/>
    <x v="4137"/>
    <n v="-13946.75"/>
    <n v="9.3050000000000008E-3"/>
  </r>
  <r>
    <x v="183"/>
    <x v="13"/>
    <s v="US Dollar / Japanese Yen"/>
    <x v="1"/>
    <x v="1064"/>
    <n v="41518.15"/>
    <n v="35598.120000000003"/>
    <x v="4138"/>
    <n v="156525.59"/>
    <n v="1.4315E-2"/>
  </r>
  <r>
    <x v="183"/>
    <x v="14"/>
    <s v="Australian Dollar / US Dollar"/>
    <x v="1"/>
    <x v="748"/>
    <n v="35717.46"/>
    <n v="39656.42"/>
    <x v="4139"/>
    <n v="-360926.9"/>
    <n v="5.5265000000000002E-2"/>
  </r>
  <r>
    <x v="183"/>
    <x v="15"/>
    <s v="US Dollar / Canadian Dollar"/>
    <x v="1"/>
    <x v="3340"/>
    <n v="11968.51"/>
    <n v="13794.61"/>
    <x v="4140"/>
    <n v="-114879.95"/>
    <n v="1.3199000000000001E-2"/>
  </r>
  <r>
    <x v="183"/>
    <x v="17"/>
    <s v="Swiss Franc / US Dollar"/>
    <x v="1"/>
    <x v="262"/>
    <n v="11797.61"/>
    <n v="11874.08"/>
    <x v="4141"/>
    <n v="-1057.58"/>
    <n v="2.4979999999999998E-3"/>
  </r>
  <r>
    <x v="183"/>
    <x v="18"/>
    <s v="Bitcoin"/>
    <x v="2"/>
    <x v="3341"/>
    <n v="26716.74"/>
    <n v="31470.13"/>
    <x v="4142"/>
    <n v="-471916.56"/>
    <n v="4.7517999999999998E-2"/>
  </r>
  <r>
    <x v="183"/>
    <x v="19"/>
    <s v="Ethereum"/>
    <x v="2"/>
    <x v="3342"/>
    <n v="48479.91"/>
    <n v="40624.910000000003"/>
    <x v="4143"/>
    <n v="578285.1"/>
    <n v="4.5487E-2"/>
  </r>
  <r>
    <x v="183"/>
    <x v="20"/>
    <s v="Ripple"/>
    <x v="2"/>
    <x v="3343"/>
    <n v="19549.099999999999"/>
    <n v="17913.16"/>
    <x v="4144"/>
    <n v="124756.78"/>
    <n v="2.0775999999999999E-2"/>
  </r>
  <r>
    <x v="183"/>
    <x v="21"/>
    <s v="SPDR S&amp;P 500 ETF Trust"/>
    <x v="3"/>
    <x v="2196"/>
    <n v="12600.73"/>
    <n v="10761.1"/>
    <x v="4145"/>
    <n v="87860.73"/>
    <n v="7.8169999999999993E-3"/>
  </r>
  <r>
    <x v="183"/>
    <x v="22"/>
    <s v="Invesco QQQ Trust"/>
    <x v="3"/>
    <x v="3344"/>
    <n v="5334.67"/>
    <n v="4267.96"/>
    <x v="4146"/>
    <n v="70072.179999999993"/>
    <n v="4.2640000000000004E-3"/>
  </r>
  <r>
    <x v="184"/>
    <x v="1"/>
    <s v="Microsoft Corporation"/>
    <x v="0"/>
    <x v="2093"/>
    <n v="37790.99"/>
    <n v="33718.639999999999"/>
    <x v="4147"/>
    <n v="98184.36"/>
    <n v="1.2364E-2"/>
  </r>
  <r>
    <x v="184"/>
    <x v="2"/>
    <s v="Alphabet Inc."/>
    <x v="0"/>
    <x v="706"/>
    <n v="8602.26"/>
    <n v="9466.06"/>
    <x v="4148"/>
    <n v="-6020.69"/>
    <n v="1.003E-3"/>
  </r>
  <r>
    <x v="184"/>
    <x v="3"/>
    <s v="Amazon.com, Inc."/>
    <x v="0"/>
    <x v="3345"/>
    <n v="34155.51"/>
    <n v="35565.35"/>
    <x v="4149"/>
    <n v="-70943.149999999994"/>
    <n v="2.7219E-2"/>
  </r>
  <r>
    <x v="184"/>
    <x v="4"/>
    <s v="Tesla, Inc."/>
    <x v="0"/>
    <x v="3346"/>
    <n v="40240.22"/>
    <n v="44755.360000000001"/>
    <x v="4150"/>
    <n v="-276552.32000000001"/>
    <n v="4.1692E-2"/>
  </r>
  <r>
    <x v="184"/>
    <x v="5"/>
    <s v="Meta Platforms, Inc."/>
    <x v="0"/>
    <x v="3347"/>
    <n v="46851.61"/>
    <n v="44299.97"/>
    <x v="4151"/>
    <n v="204029.13"/>
    <n v="5.3873999999999998E-2"/>
  </r>
  <r>
    <x v="184"/>
    <x v="6"/>
    <s v="NVIDIA Corporation"/>
    <x v="0"/>
    <x v="761"/>
    <n v="22738.93"/>
    <n v="18928.509999999998"/>
    <x v="4152"/>
    <n v="319884.76"/>
    <n v="2.4167999999999999E-2"/>
  </r>
  <r>
    <x v="184"/>
    <x v="7"/>
    <s v="JPMorgan Chase &amp; Co."/>
    <x v="0"/>
    <x v="3348"/>
    <n v="21974.89"/>
    <n v="19218.16"/>
    <x v="4153"/>
    <n v="121792.33"/>
    <n v="1.2913000000000001E-2"/>
  </r>
  <r>
    <x v="184"/>
    <x v="23"/>
    <s v="Visa Inc."/>
    <x v="0"/>
    <x v="3349"/>
    <n v="36857.279999999999"/>
    <n v="29841.43"/>
    <x v="4154"/>
    <n v="359351.84"/>
    <n v="2.3247E-2"/>
  </r>
  <r>
    <x v="184"/>
    <x v="8"/>
    <s v="Johnson &amp; Johnson"/>
    <x v="0"/>
    <x v="486"/>
    <n v="23020.44"/>
    <n v="19800.97"/>
    <x v="4155"/>
    <n v="149190.24"/>
    <n v="1.3955E-2"/>
  </r>
  <r>
    <x v="184"/>
    <x v="24"/>
    <s v="Procter &amp; Gamble Co."/>
    <x v="0"/>
    <x v="2187"/>
    <n v="10405.57"/>
    <n v="9224.09"/>
    <x v="4156"/>
    <n v="112370.56"/>
    <n v="1.3343000000000001E-2"/>
  </r>
  <r>
    <x v="184"/>
    <x v="9"/>
    <s v="The Walt Disney Company"/>
    <x v="0"/>
    <x v="3350"/>
    <n v="3731.19"/>
    <n v="3736.58"/>
    <x v="4157"/>
    <n v="-345.5"/>
    <n v="3.643E-3"/>
  </r>
  <r>
    <x v="184"/>
    <x v="10"/>
    <s v="Netflix, Inc."/>
    <x v="0"/>
    <x v="1694"/>
    <n v="5875"/>
    <n v="4812.49"/>
    <x v="4158"/>
    <n v="79985.75"/>
    <n v="5.5100000000000001E-3"/>
  </r>
  <r>
    <x v="184"/>
    <x v="11"/>
    <s v="Euro / US Dollar"/>
    <x v="1"/>
    <x v="3351"/>
    <n v="14722.13"/>
    <n v="15408.96"/>
    <x v="4159"/>
    <n v="-5838.05"/>
    <n v="1.9919999999999998E-3"/>
  </r>
  <r>
    <x v="184"/>
    <x v="12"/>
    <s v="British Pound / US Dollar"/>
    <x v="1"/>
    <x v="1308"/>
    <n v="42756.68"/>
    <n v="48988.72"/>
    <x v="4160"/>
    <n v="-89866.02"/>
    <n v="1.0744E-2"/>
  </r>
  <r>
    <x v="184"/>
    <x v="13"/>
    <s v="US Dollar / Japanese Yen"/>
    <x v="1"/>
    <x v="3352"/>
    <n v="32377.18"/>
    <n v="37325.910000000003"/>
    <x v="4161"/>
    <n v="-204926.91"/>
    <n v="2.3508000000000001E-2"/>
  </r>
  <r>
    <x v="184"/>
    <x v="15"/>
    <s v="US Dollar / Canadian Dollar"/>
    <x v="1"/>
    <x v="3353"/>
    <n v="22982.9"/>
    <n v="26807.91"/>
    <x v="4162"/>
    <n v="-54621.14"/>
    <n v="5.8219999999999999E-3"/>
  </r>
  <r>
    <x v="184"/>
    <x v="16"/>
    <s v="New Zealand Dollar / US Dollar"/>
    <x v="1"/>
    <x v="2396"/>
    <n v="25136.51"/>
    <n v="27409.25"/>
    <x v="4163"/>
    <n v="-136750.76999999999"/>
    <n v="2.5083000000000001E-2"/>
  </r>
  <r>
    <x v="184"/>
    <x v="17"/>
    <s v="Swiss Franc / US Dollar"/>
    <x v="1"/>
    <x v="3354"/>
    <n v="44515.38"/>
    <n v="45601.37"/>
    <x v="4164"/>
    <n v="-5810.05"/>
    <n v="3.7100000000000002E-3"/>
  </r>
  <r>
    <x v="184"/>
    <x v="18"/>
    <s v="Bitcoin"/>
    <x v="2"/>
    <x v="3355"/>
    <n v="17983.02"/>
    <n v="17500.34"/>
    <x v="4165"/>
    <n v="34463.35"/>
    <n v="1.9004E-2"/>
  </r>
  <r>
    <x v="184"/>
    <x v="19"/>
    <s v="Ethereum"/>
    <x v="2"/>
    <x v="2414"/>
    <n v="8794.7800000000007"/>
    <n v="10503.09"/>
    <x v="4166"/>
    <n v="-130924.88"/>
    <n v="1.2243E-2"/>
  </r>
  <r>
    <x v="184"/>
    <x v="20"/>
    <s v="Ripple"/>
    <x v="2"/>
    <x v="3356"/>
    <n v="27899.599999999999"/>
    <n v="27316.9"/>
    <x v="4167"/>
    <n v="17020.669999999998"/>
    <n v="1.2135999999999999E-2"/>
  </r>
  <r>
    <x v="184"/>
    <x v="21"/>
    <s v="SPDR S&amp;P 500 ETF Trust"/>
    <x v="3"/>
    <x v="3357"/>
    <n v="1311.12"/>
    <n v="1475.01"/>
    <x v="4168"/>
    <n v="-14499.35"/>
    <n v="1.9849999999999998E-3"/>
  </r>
  <r>
    <x v="184"/>
    <x v="22"/>
    <s v="Invesco QQQ Trust"/>
    <x v="3"/>
    <x v="1236"/>
    <n v="22976.400000000001"/>
    <n v="23841.02"/>
    <x v="4169"/>
    <n v="-82389.64"/>
    <n v="3.4551999999999999E-2"/>
  </r>
  <r>
    <x v="185"/>
    <x v="0"/>
    <s v="Apple Inc. "/>
    <x v="0"/>
    <x v="3358"/>
    <n v="47219.43"/>
    <n v="38318.29"/>
    <x v="4170"/>
    <n v="141350.1"/>
    <n v="9.2549999999999993E-3"/>
  </r>
  <r>
    <x v="185"/>
    <x v="1"/>
    <s v="Microsoft Corporation"/>
    <x v="0"/>
    <x v="3359"/>
    <n v="35020.370000000003"/>
    <n v="32330.18"/>
    <x v="4171"/>
    <n v="77342.960000000006"/>
    <n v="1.4137E-2"/>
  </r>
  <r>
    <x v="185"/>
    <x v="2"/>
    <s v="Alphabet Inc."/>
    <x v="0"/>
    <x v="3360"/>
    <n v="35207.43"/>
    <n v="30784.53"/>
    <x v="4172"/>
    <n v="163381.93"/>
    <n v="1.7295000000000001E-2"/>
  </r>
  <r>
    <x v="185"/>
    <x v="3"/>
    <s v="Amazon.com, Inc."/>
    <x v="0"/>
    <x v="1582"/>
    <n v="9475.93"/>
    <n v="10563.95"/>
    <x v="4173"/>
    <n v="-13676.41"/>
    <n v="2.0200000000000001E-3"/>
  </r>
  <r>
    <x v="185"/>
    <x v="4"/>
    <s v="Tesla, Inc."/>
    <x v="0"/>
    <x v="3361"/>
    <n v="30106.41"/>
    <n v="27981.83"/>
    <x v="4174"/>
    <n v="71810.8"/>
    <n v="1.4383999999999999E-2"/>
  </r>
  <r>
    <x v="185"/>
    <x v="5"/>
    <s v="Meta Platforms, Inc."/>
    <x v="0"/>
    <x v="3362"/>
    <n v="33186.49"/>
    <n v="29092.560000000001"/>
    <x v="4175"/>
    <n v="397152.15"/>
    <n v="4.2923999999999997E-2"/>
  </r>
  <r>
    <x v="185"/>
    <x v="6"/>
    <s v="NVIDIA Corporation"/>
    <x v="0"/>
    <x v="3363"/>
    <n v="31102.97"/>
    <n v="30515.74"/>
    <x v="4176"/>
    <n v="32420.97"/>
    <n v="2.5624000000000001E-2"/>
  </r>
  <r>
    <x v="185"/>
    <x v="7"/>
    <s v="JPMorgan Chase &amp; Co."/>
    <x v="0"/>
    <x v="2759"/>
    <n v="3591.65"/>
    <n v="3243.77"/>
    <x v="4177"/>
    <n v="29608.07"/>
    <n v="4.1989999999999996E-3"/>
  </r>
  <r>
    <x v="185"/>
    <x v="23"/>
    <s v="Visa Inc."/>
    <x v="0"/>
    <x v="2366"/>
    <n v="44971.21"/>
    <n v="44378.14"/>
    <x v="4178"/>
    <n v="42979.78"/>
    <n v="4.8912999999999998E-2"/>
  </r>
  <r>
    <x v="185"/>
    <x v="8"/>
    <s v="Johnson &amp; Johnson"/>
    <x v="0"/>
    <x v="3364"/>
    <n v="33569.89"/>
    <n v="36834.18"/>
    <x v="4179"/>
    <n v="-75568.31"/>
    <n v="1.2969E-2"/>
  </r>
  <r>
    <x v="185"/>
    <x v="24"/>
    <s v="Procter &amp; Gamble Co."/>
    <x v="0"/>
    <x v="3365"/>
    <n v="47599.31"/>
    <n v="42456.42"/>
    <x v="4180"/>
    <n v="246293"/>
    <n v="3.0924E-2"/>
  </r>
  <r>
    <x v="185"/>
    <x v="9"/>
    <s v="The Walt Disney Company"/>
    <x v="0"/>
    <x v="3366"/>
    <n v="40644.120000000003"/>
    <n v="35197.589999999997"/>
    <x v="4181"/>
    <n v="372706.05"/>
    <n v="3.6631999999999998E-2"/>
  </r>
  <r>
    <x v="185"/>
    <x v="9"/>
    <s v="The Walt Disney Company"/>
    <x v="0"/>
    <x v="3366"/>
    <n v="40644.120000000003"/>
    <n v="35197.589999999997"/>
    <x v="4181"/>
    <n v="372706.05"/>
    <n v="3.6631999999999998E-2"/>
  </r>
  <r>
    <x v="185"/>
    <x v="11"/>
    <s v="Euro / US Dollar"/>
    <x v="1"/>
    <x v="3367"/>
    <n v="46937.48"/>
    <n v="42422.82"/>
    <x v="4182"/>
    <n v="320269.98"/>
    <n v="4.5770999999999999E-2"/>
  </r>
  <r>
    <x v="185"/>
    <x v="12"/>
    <s v="British Pound / US Dollar"/>
    <x v="1"/>
    <x v="3368"/>
    <n v="44886.68"/>
    <n v="39849.620000000003"/>
    <x v="4183"/>
    <n v="175843.76"/>
    <n v="2.1158E-2"/>
  </r>
  <r>
    <x v="185"/>
    <x v="13"/>
    <s v="US Dollar / Japanese Yen"/>
    <x v="1"/>
    <x v="3369"/>
    <n v="5807.84"/>
    <n v="5996.47"/>
    <x v="4184"/>
    <n v="-4994.92"/>
    <n v="2.415E-3"/>
  </r>
  <r>
    <x v="185"/>
    <x v="14"/>
    <s v="Australian Dollar / US Dollar"/>
    <x v="1"/>
    <x v="3370"/>
    <n v="35394.870000000003"/>
    <n v="28869.31"/>
    <x v="4185"/>
    <n v="474081.93"/>
    <n v="3.1898999999999997E-2"/>
  </r>
  <r>
    <x v="185"/>
    <x v="15"/>
    <s v="US Dollar / Canadian Dollar"/>
    <x v="1"/>
    <x v="3371"/>
    <n v="16499.189999999999"/>
    <n v="13971.08"/>
    <x v="4186"/>
    <n v="130425.19"/>
    <n v="1.0962E-2"/>
  </r>
  <r>
    <x v="185"/>
    <x v="16"/>
    <s v="New Zealand Dollar / US Dollar"/>
    <x v="1"/>
    <x v="3372"/>
    <n v="45544.61"/>
    <n v="46482.33"/>
    <x v="4187"/>
    <n v="-87386.13"/>
    <n v="6.5880999999999995E-2"/>
  </r>
  <r>
    <x v="185"/>
    <x v="18"/>
    <s v="Bitcoin"/>
    <x v="2"/>
    <x v="3373"/>
    <n v="9402.81"/>
    <n v="8554.27"/>
    <x v="4188"/>
    <n v="44862.31"/>
    <n v="6.8780000000000004E-3"/>
  </r>
  <r>
    <x v="185"/>
    <x v="20"/>
    <s v="Ripple"/>
    <x v="2"/>
    <x v="3374"/>
    <n v="43934.91"/>
    <n v="47781.34"/>
    <x v="4189"/>
    <n v="-172396.99"/>
    <n v="3.2571000000000003E-2"/>
  </r>
  <r>
    <x v="185"/>
    <x v="22"/>
    <s v="Invesco QQQ Trust"/>
    <x v="3"/>
    <x v="3375"/>
    <n v="34250.5"/>
    <n v="35803.760000000002"/>
    <x v="4190"/>
    <n v="-113589.9"/>
    <n v="3.9822000000000003E-2"/>
  </r>
  <r>
    <x v="186"/>
    <x v="0"/>
    <s v="Apple Inc."/>
    <x v="0"/>
    <x v="1927"/>
    <n v="8444.19"/>
    <n v="7472.86"/>
    <x v="4191"/>
    <n v="5653.14"/>
    <n v="6.6100000000000002E-4"/>
  </r>
  <r>
    <x v="186"/>
    <x v="1"/>
    <s v="Microsoft Corporation"/>
    <x v="0"/>
    <x v="3376"/>
    <n v="16168.44"/>
    <n v="16431.89"/>
    <x v="4192"/>
    <n v="-13862.74"/>
    <n v="1.315E-2"/>
  </r>
  <r>
    <x v="186"/>
    <x v="2"/>
    <s v="Alphabet Inc."/>
    <x v="0"/>
    <x v="3377"/>
    <n v="39216.639999999999"/>
    <n v="38825.339999999997"/>
    <x v="4193"/>
    <n v="10889.88"/>
    <n v="1.6433E-2"/>
  </r>
  <r>
    <x v="186"/>
    <x v="4"/>
    <s v="Tesla, Inc. "/>
    <x v="0"/>
    <x v="3378"/>
    <n v="9382.5499999999993"/>
    <n v="7509.38"/>
    <x v="4194"/>
    <n v="119246"/>
    <n v="7.2709999999999997E-3"/>
  </r>
  <r>
    <x v="186"/>
    <x v="5"/>
    <s v="Meta Platforms, Inc."/>
    <x v="0"/>
    <x v="3379"/>
    <n v="10157.94"/>
    <n v="9700.35"/>
    <x v="4195"/>
    <n v="11869.88"/>
    <n v="3.8270000000000001E-3"/>
  </r>
  <r>
    <x v="186"/>
    <x v="6"/>
    <s v="NVIDIA Corporation"/>
    <x v="0"/>
    <x v="757"/>
    <n v="34814.14"/>
    <n v="36038.75"/>
    <x v="4196"/>
    <n v="-115088.85"/>
    <n v="5.1512000000000002E-2"/>
  </r>
  <r>
    <x v="186"/>
    <x v="7"/>
    <s v="JPMorgan Chase &amp; Co."/>
    <x v="0"/>
    <x v="3380"/>
    <n v="49262.37"/>
    <n v="39752.32"/>
    <x v="4197"/>
    <n v="630231.01"/>
    <n v="4.0065999999999997E-2"/>
  </r>
  <r>
    <x v="186"/>
    <x v="23"/>
    <s v="Visa Inc."/>
    <x v="0"/>
    <x v="3381"/>
    <n v="15068.11"/>
    <n v="13691.23"/>
    <x v="4198"/>
    <n v="127265.02"/>
    <n v="1.9247E-2"/>
  </r>
  <r>
    <x v="186"/>
    <x v="8"/>
    <s v="Johnson &amp; Johnson"/>
    <x v="0"/>
    <x v="94"/>
    <n v="4698.6400000000003"/>
    <n v="3765.55"/>
    <x v="4199"/>
    <n v="78416.88"/>
    <n v="4.8129999999999996E-3"/>
  </r>
  <r>
    <x v="186"/>
    <x v="24"/>
    <s v="Procter &amp; Gamble Co."/>
    <x v="0"/>
    <x v="3382"/>
    <n v="15190.33"/>
    <n v="17923.87"/>
    <x v="4200"/>
    <n v="-38433.57"/>
    <n v="3.833E-3"/>
  </r>
  <r>
    <x v="186"/>
    <x v="9"/>
    <s v="The Walt Disney Company"/>
    <x v="0"/>
    <x v="3383"/>
    <n v="46218.12"/>
    <n v="38871.160000000003"/>
    <x v="4201"/>
    <n v="234808.84"/>
    <n v="1.8894000000000001E-2"/>
  </r>
  <r>
    <x v="186"/>
    <x v="11"/>
    <s v="Euro / US Dollar"/>
    <x v="1"/>
    <x v="2634"/>
    <n v="21942.76"/>
    <n v="20919.41"/>
    <x v="4202"/>
    <n v="46715.93"/>
    <n v="1.4524E-2"/>
  </r>
  <r>
    <x v="186"/>
    <x v="12"/>
    <s v="British Pound / US Dollar"/>
    <x v="1"/>
    <x v="3001"/>
    <n v="37208.11"/>
    <n v="35815.730000000003"/>
    <x v="4203"/>
    <n v="44291.61"/>
    <n v="1.7328E-2"/>
  </r>
  <r>
    <x v="186"/>
    <x v="13"/>
    <s v="US Dollar / Japanese Yen"/>
    <x v="1"/>
    <x v="3384"/>
    <n v="15229.77"/>
    <n v="12872.37"/>
    <x v="4204"/>
    <n v="26850.79"/>
    <n v="2.2300000000000002E-3"/>
  </r>
  <r>
    <x v="186"/>
    <x v="14"/>
    <s v="Australian Dollar / US Dollar"/>
    <x v="1"/>
    <x v="3385"/>
    <n v="26917.360000000001"/>
    <n v="24023.360000000001"/>
    <x v="4205"/>
    <n v="121663.76"/>
    <n v="1.536E-2"/>
  </r>
  <r>
    <x v="186"/>
    <x v="15"/>
    <s v="US Dollar / Canadian Dollar"/>
    <x v="1"/>
    <x v="1663"/>
    <n v="9934.41"/>
    <n v="9580.3799999999992"/>
    <x v="4206"/>
    <n v="10677.54"/>
    <n v="4.3949999999999996E-3"/>
  </r>
  <r>
    <x v="186"/>
    <x v="16"/>
    <s v="New Zealand Dollar / US Dollar"/>
    <x v="1"/>
    <x v="772"/>
    <n v="43249.49"/>
    <n v="44830.36"/>
    <x v="4207"/>
    <n v="-31475.119999999999"/>
    <n v="1.3575E-2"/>
  </r>
  <r>
    <x v="186"/>
    <x v="17"/>
    <s v="Swiss Franc / US Dollar"/>
    <x v="1"/>
    <x v="3386"/>
    <n v="14443.53"/>
    <n v="11670.9"/>
    <x v="4208"/>
    <n v="175673.84"/>
    <n v="1.1247E-2"/>
  </r>
  <r>
    <x v="186"/>
    <x v="18"/>
    <s v="Bitcoin"/>
    <x v="2"/>
    <x v="3387"/>
    <n v="8412.39"/>
    <n v="7010.77"/>
    <x v="4209"/>
    <n v="95730.65"/>
    <n v="7.2830000000000004E-3"/>
  </r>
  <r>
    <x v="186"/>
    <x v="19"/>
    <s v="Ethereum"/>
    <x v="2"/>
    <x v="3388"/>
    <n v="46539.86"/>
    <n v="40683.370000000003"/>
    <x v="4210"/>
    <n v="217861.43"/>
    <n v="2.3018E-2"/>
  </r>
  <r>
    <x v="186"/>
    <x v="20"/>
    <s v="Ripple"/>
    <x v="2"/>
    <x v="3389"/>
    <n v="34652.47"/>
    <n v="33494.99"/>
    <x v="4211"/>
    <n v="37525.5"/>
    <n v="1.6515999999999999E-2"/>
  </r>
  <r>
    <x v="186"/>
    <x v="21"/>
    <s v="SPDR S&amp;P 500 ETF Trust"/>
    <x v="3"/>
    <x v="3390"/>
    <n v="19682.18"/>
    <n v="18792.259999999998"/>
    <x v="4212"/>
    <n v="43597.18"/>
    <n v="1.4002000000000001E-2"/>
  </r>
  <r>
    <x v="186"/>
    <x v="22"/>
    <s v="Invesco QQQ Trust"/>
    <x v="3"/>
    <x v="3391"/>
    <n v="18824.830000000002"/>
    <n v="21032.83"/>
    <x v="4213"/>
    <n v="-70589.759999999995"/>
    <n v="1.0227E-2"/>
  </r>
  <r>
    <x v="187"/>
    <x v="0"/>
    <s v="Apple Inc."/>
    <x v="0"/>
    <x v="3392"/>
    <n v="39134"/>
    <n v="32436.19"/>
    <x v="4214"/>
    <n v="357997.94"/>
    <n v="2.6367999999999999E-2"/>
  </r>
  <r>
    <x v="187"/>
    <x v="1"/>
    <s v="Microsoft Corporation"/>
    <x v="0"/>
    <x v="3393"/>
    <n v="13993.76"/>
    <n v="15191.65"/>
    <x v="4215"/>
    <n v="-18004.29"/>
    <n v="3.473E-3"/>
  </r>
  <r>
    <x v="187"/>
    <x v="2"/>
    <s v="Alphabet Inc."/>
    <x v="0"/>
    <x v="3394"/>
    <n v="42706.32"/>
    <n v="41118.550000000003"/>
    <x v="4216"/>
    <n v="54936.84"/>
    <n v="2.1638000000000001E-2"/>
  </r>
  <r>
    <x v="187"/>
    <x v="3"/>
    <s v="Amazon.com, Inc."/>
    <x v="0"/>
    <x v="3031"/>
    <n v="7177.19"/>
    <n v="8013.13"/>
    <x v="4217"/>
    <n v="-82365.17"/>
    <n v="1.2008E-2"/>
  </r>
  <r>
    <x v="187"/>
    <x v="4"/>
    <s v="Tesla, Inc."/>
    <x v="0"/>
    <x v="3395"/>
    <n v="30791.11"/>
    <n v="32379.05"/>
    <x v="4218"/>
    <n v="-146122.23999999999"/>
    <n v="4.5315000000000001E-2"/>
  </r>
  <r>
    <x v="187"/>
    <x v="5"/>
    <s v="Meta Platforms, Inc."/>
    <x v="0"/>
    <x v="2700"/>
    <n v="1336.25"/>
    <n v="1327.43"/>
    <x v="4219"/>
    <n v="151.97"/>
    <n v="3.48E-4"/>
  </r>
  <r>
    <x v="187"/>
    <x v="6"/>
    <s v="NVIDIA Corporation"/>
    <x v="0"/>
    <x v="3396"/>
    <n v="33177.11"/>
    <n v="29104.34"/>
    <x v="4220"/>
    <n v="308593.78000000003"/>
    <n v="3.3538999999999999E-2"/>
  </r>
  <r>
    <x v="187"/>
    <x v="7"/>
    <s v="JPMorgan Chase &amp; Co."/>
    <x v="0"/>
    <x v="2535"/>
    <n v="6897.18"/>
    <n v="6074.11"/>
    <x v="4221"/>
    <n v="34387.86"/>
    <n v="3.8600000000000001E-3"/>
  </r>
  <r>
    <x v="187"/>
    <x v="23"/>
    <s v="Visa Inc."/>
    <x v="0"/>
    <x v="3397"/>
    <n v="27574.91"/>
    <n v="31313.27"/>
    <x v="4222"/>
    <n v="-96487.07"/>
    <n v="1.2292000000000001E-2"/>
  </r>
  <r>
    <x v="187"/>
    <x v="24"/>
    <s v="Procter &amp; Gamble Co."/>
    <x v="0"/>
    <x v="3373"/>
    <n v="16857.419999999998"/>
    <n v="17036.34"/>
    <x v="4223"/>
    <n v="-9459.5"/>
    <n v="1.3698999999999999E-2"/>
  </r>
  <r>
    <x v="187"/>
    <x v="9"/>
    <s v="The Walt Disney Company"/>
    <x v="0"/>
    <x v="3398"/>
    <n v="2185.85"/>
    <n v="2463.92"/>
    <x v="4224"/>
    <n v="-18939.349999999999"/>
    <n v="2.552E-3"/>
  </r>
  <r>
    <x v="187"/>
    <x v="10"/>
    <s v="Netflix, Inc."/>
    <x v="0"/>
    <x v="734"/>
    <n v="29482.07"/>
    <n v="33640.57"/>
    <x v="4225"/>
    <n v="-360666.71"/>
    <n v="4.4373999999999997E-2"/>
  </r>
  <r>
    <x v="187"/>
    <x v="11"/>
    <s v="Euro / US Dollar"/>
    <x v="1"/>
    <x v="3399"/>
    <n v="40162.17"/>
    <n v="44023.75"/>
    <x v="4226"/>
    <n v="-373762.33"/>
    <n v="6.4806000000000002E-2"/>
  </r>
  <r>
    <x v="187"/>
    <x v="12"/>
    <s v="British Pound / US Dollar"/>
    <x v="1"/>
    <x v="988"/>
    <n v="14113.26"/>
    <n v="11586.68"/>
    <x v="4227"/>
    <n v="124560.39"/>
    <n v="8.6879999999999995E-3"/>
  </r>
  <r>
    <x v="187"/>
    <x v="13"/>
    <s v="US Dollar / Japanese Yen"/>
    <x v="1"/>
    <x v="2569"/>
    <n v="5464.41"/>
    <n v="5090.84"/>
    <x v="4228"/>
    <n v="32623.87"/>
    <n v="6.7619999999999998E-3"/>
  </r>
  <r>
    <x v="187"/>
    <x v="14"/>
    <s v="Australian Dollar / US Dollar"/>
    <x v="1"/>
    <x v="3400"/>
    <n v="21401.81"/>
    <n v="17356.560000000001"/>
    <x v="4229"/>
    <n v="209827.12"/>
    <n v="1.3691999999999999E-2"/>
  </r>
  <r>
    <x v="187"/>
    <x v="15"/>
    <s v="US Dollar / Canadian Dollar"/>
    <x v="1"/>
    <x v="3401"/>
    <n v="11391.5"/>
    <n v="11174.94"/>
    <x v="4230"/>
    <n v="14009.27"/>
    <n v="1.0995E-2"/>
  </r>
  <r>
    <x v="187"/>
    <x v="16"/>
    <s v="New Zealand Dollar / US Dollar"/>
    <x v="1"/>
    <x v="3157"/>
    <n v="29378.99"/>
    <n v="30721.16"/>
    <x v="4231"/>
    <n v="-20964.7"/>
    <n v="7.2979999999999998E-3"/>
  </r>
  <r>
    <x v="187"/>
    <x v="17"/>
    <s v="Swiss Franc / US Dollar"/>
    <x v="1"/>
    <x v="3402"/>
    <n v="27803.31"/>
    <n v="32371.18"/>
    <x v="4232"/>
    <n v="-192764.11"/>
    <n v="2.0775999999999999E-2"/>
  </r>
  <r>
    <x v="187"/>
    <x v="18"/>
    <s v="Bitcoin"/>
    <x v="2"/>
    <x v="3403"/>
    <n v="13695.95"/>
    <n v="15477.99"/>
    <x v="4233"/>
    <n v="-158352.07"/>
    <n v="2.0917999999999999E-2"/>
  </r>
  <r>
    <x v="187"/>
    <x v="19"/>
    <s v="Ethereum"/>
    <x v="2"/>
    <x v="3404"/>
    <n v="31670.28"/>
    <n v="34420.300000000003"/>
    <x v="4234"/>
    <n v="-30882.720000000001"/>
    <n v="5.8789999999999997E-3"/>
  </r>
  <r>
    <x v="187"/>
    <x v="20"/>
    <s v="Ripple"/>
    <x v="2"/>
    <x v="3405"/>
    <n v="11348.97"/>
    <n v="9810.69"/>
    <x v="4235"/>
    <n v="123093.17"/>
    <n v="1.1939999999999999E-2"/>
  </r>
  <r>
    <x v="187"/>
    <x v="21"/>
    <s v="SPDR S&amp;P 500 ETF Trust"/>
    <x v="3"/>
    <x v="3406"/>
    <n v="41112.400000000001"/>
    <n v="40303.93"/>
    <x v="4236"/>
    <n v="78696.47"/>
    <n v="5.9667999999999999E-2"/>
  </r>
  <r>
    <x v="187"/>
    <x v="22"/>
    <s v="Invesco QQQ Trust"/>
    <x v="3"/>
    <x v="1992"/>
    <n v="24127.86"/>
    <n v="28669.93"/>
    <x v="4237"/>
    <n v="-313629.93"/>
    <n v="3.0109E-2"/>
  </r>
  <r>
    <x v="188"/>
    <x v="0"/>
    <s v="Apple Inc."/>
    <x v="0"/>
    <x v="3407"/>
    <n v="15816.99"/>
    <n v="18667.96"/>
    <x v="4238"/>
    <n v="-231840.88"/>
    <n v="2.3088000000000001E-2"/>
  </r>
  <r>
    <x v="188"/>
    <x v="1"/>
    <s v="Microsoft Corporation"/>
    <x v="0"/>
    <x v="3408"/>
    <n v="30753.8"/>
    <n v="32237.88"/>
    <x v="4239"/>
    <n v="-33169.19"/>
    <n v="1.0958000000000001E-2"/>
  </r>
  <r>
    <x v="188"/>
    <x v="2"/>
    <s v="Alphabet Inc."/>
    <x v="0"/>
    <x v="3409"/>
    <n v="18976.46"/>
    <n v="16759.82"/>
    <x v="4240"/>
    <n v="181786.65"/>
    <n v="2.0903999999999999E-2"/>
  </r>
  <r>
    <x v="188"/>
    <x v="3"/>
    <s v="Amazon.com, Inc."/>
    <x v="0"/>
    <x v="3410"/>
    <n v="21537.89"/>
    <n v="22023.21"/>
    <x v="4241"/>
    <n v="-4552.3"/>
    <n v="3.1419999999999998E-3"/>
  </r>
  <r>
    <x v="188"/>
    <x v="4"/>
    <s v="Tesla, Inc."/>
    <x v="0"/>
    <x v="2034"/>
    <n v="3663.75"/>
    <n v="3837.64"/>
    <x v="4242"/>
    <n v="-16842.990000000002"/>
    <n v="5.653E-3"/>
  </r>
  <r>
    <x v="188"/>
    <x v="6"/>
    <s v="NVIDIA Corporation"/>
    <x v="0"/>
    <x v="3411"/>
    <n v="18737.150000000001"/>
    <n v="20198.099999999999"/>
    <x v="4243"/>
    <n v="-43434.04"/>
    <n v="9.1330000000000005E-3"/>
  </r>
  <r>
    <x v="188"/>
    <x v="7"/>
    <s v="JPMorgan Chase &amp; Co."/>
    <x v="0"/>
    <x v="3034"/>
    <n v="46344"/>
    <n v="43497.78"/>
    <x v="4244"/>
    <n v="222232.86"/>
    <n v="5.1653999999999999E-2"/>
  </r>
  <r>
    <x v="188"/>
    <x v="8"/>
    <s v="Johnson &amp; Johnson"/>
    <x v="0"/>
    <x v="3412"/>
    <n v="21464.22"/>
    <n v="21678.26"/>
    <x v="4245"/>
    <n v="-18041.43"/>
    <n v="2.7791E-2"/>
  </r>
  <r>
    <x v="188"/>
    <x v="24"/>
    <s v="Procter &amp; Gamble Co."/>
    <x v="0"/>
    <x v="3413"/>
    <n v="21699.15"/>
    <n v="18302.71"/>
    <x v="4246"/>
    <n v="42964.97"/>
    <n v="3.5209999999999998E-3"/>
  </r>
  <r>
    <x v="188"/>
    <x v="24"/>
    <s v="Procter &amp; Gamble Co."/>
    <x v="0"/>
    <x v="3413"/>
    <n v="21699.15"/>
    <n v="18302.71"/>
    <x v="4246"/>
    <n v="42964.97"/>
    <n v="3.5209999999999998E-3"/>
  </r>
  <r>
    <x v="188"/>
    <x v="9"/>
    <s v="The Walt Disney Company"/>
    <x v="0"/>
    <x v="3414"/>
    <n v="31618.92"/>
    <n v="26509.95"/>
    <x v="4247"/>
    <n v="386187.04"/>
    <n v="3.0477000000000001E-2"/>
  </r>
  <r>
    <x v="188"/>
    <x v="10"/>
    <s v="Netflix, Inc."/>
    <x v="0"/>
    <x v="3415"/>
    <n v="42998.86"/>
    <n v="35061.730000000003"/>
    <x v="4248"/>
    <n v="763075.68"/>
    <n v="5.1267E-2"/>
  </r>
  <r>
    <x v="188"/>
    <x v="11"/>
    <s v="Euro / US Dollar"/>
    <x v="1"/>
    <x v="3416"/>
    <n v="30122.02"/>
    <n v="27233.17"/>
    <x v="4249"/>
    <n v="242316.74"/>
    <n v="3.4742000000000002E-2"/>
  </r>
  <r>
    <x v="188"/>
    <x v="12"/>
    <s v="British Pound / US Dollar"/>
    <x v="1"/>
    <x v="263"/>
    <n v="15113.39"/>
    <n v="18080.95"/>
    <x v="4250"/>
    <n v="-211112.22"/>
    <n v="1.9563000000000001E-2"/>
  </r>
  <r>
    <x v="188"/>
    <x v="13"/>
    <s v="US Dollar / Japanese Yen "/>
    <x v="1"/>
    <x v="2091"/>
    <n v="19287.87"/>
    <n v="21842.6"/>
    <x v="4251"/>
    <n v="-116955.54"/>
    <n v="1.5207999999999999E-2"/>
  </r>
  <r>
    <x v="188"/>
    <x v="14"/>
    <s v="Australian Dollar / US Dollar"/>
    <x v="1"/>
    <x v="3417"/>
    <n v="29371.62"/>
    <n v="33013.279999999999"/>
    <x v="4252"/>
    <n v="-347305.11"/>
    <n v="4.7884999999999997E-2"/>
  </r>
  <r>
    <x v="188"/>
    <x v="15"/>
    <s v="US Dollar / Canadian Dollar"/>
    <x v="1"/>
    <x v="3418"/>
    <n v="23809.61"/>
    <n v="19370.48"/>
    <x v="4253"/>
    <n v="181826.76"/>
    <n v="1.2067E-2"/>
  </r>
  <r>
    <x v="188"/>
    <x v="16"/>
    <s v="New Zealand Dollar / US Dollar"/>
    <x v="1"/>
    <x v="2289"/>
    <n v="25539.02"/>
    <n v="24462.86"/>
    <x v="4254"/>
    <n v="40302.19"/>
    <n v="1.3932999999999999E-2"/>
  </r>
  <r>
    <x v="188"/>
    <x v="17"/>
    <s v="Swiss Franc / US Dollar"/>
    <x v="1"/>
    <x v="1272"/>
    <n v="29293.9"/>
    <n v="32479.17"/>
    <x v="4255"/>
    <n v="-185796.8"/>
    <n v="2.8813999999999999E-2"/>
  </r>
  <r>
    <x v="188"/>
    <x v="18"/>
    <s v="Bitcoin"/>
    <x v="2"/>
    <x v="3419"/>
    <n v="25541.09"/>
    <n v="29871.47"/>
    <x v="4256"/>
    <n v="-65865.08"/>
    <n v="6.9100000000000003E-3"/>
  </r>
  <r>
    <x v="188"/>
    <x v="19"/>
    <s v="Ethereum"/>
    <x v="2"/>
    <x v="3420"/>
    <n v="31427.64"/>
    <n v="27489.91"/>
    <x v="4257"/>
    <n v="390150.29"/>
    <n v="4.1424999999999997E-2"/>
  </r>
  <r>
    <x v="188"/>
    <x v="20"/>
    <s v="Ripple"/>
    <x v="2"/>
    <x v="2917"/>
    <n v="42606.38"/>
    <n v="43861.53"/>
    <x v="4258"/>
    <n v="-114218.65"/>
    <n v="6.0705000000000002E-2"/>
  </r>
  <r>
    <x v="188"/>
    <x v="21"/>
    <s v="SPDR S&amp;P 500 ETF Trust"/>
    <x v="3"/>
    <x v="3421"/>
    <n v="46900.92"/>
    <n v="40672.800000000003"/>
    <x v="4259"/>
    <n v="142437.1"/>
    <n v="1.4147E-2"/>
  </r>
  <r>
    <x v="188"/>
    <x v="22"/>
    <s v="Invesco QQQ Trust "/>
    <x v="3"/>
    <x v="3422"/>
    <n v="3049.56"/>
    <n v="2859.35"/>
    <x v="4260"/>
    <n v="7771.98"/>
    <n v="1.7769999999999999E-3"/>
  </r>
  <r>
    <x v="189"/>
    <x v="0"/>
    <s v="Apple Inc."/>
    <x v="0"/>
    <x v="3423"/>
    <n v="17020.060000000001"/>
    <n v="20161.09"/>
    <x v="4261"/>
    <n v="-48811.61"/>
    <n v="4.7650000000000001E-3"/>
  </r>
  <r>
    <x v="189"/>
    <x v="1"/>
    <s v="Microsoft Corporation"/>
    <x v="0"/>
    <x v="3424"/>
    <n v="21551.66"/>
    <n v="22144"/>
    <x v="4262"/>
    <n v="-44988.22"/>
    <n v="2.5579000000000001E-2"/>
  </r>
  <r>
    <x v="189"/>
    <x v="2"/>
    <s v="Alphabet Inc."/>
    <x v="0"/>
    <x v="3425"/>
    <n v="13103.88"/>
    <n v="12739.4"/>
    <x v="4263"/>
    <n v="1884.36"/>
    <n v="1.0020000000000001E-3"/>
  </r>
  <r>
    <x v="189"/>
    <x v="3"/>
    <s v="Amazon.com, Inc."/>
    <x v="0"/>
    <x v="1773"/>
    <n v="32478.38"/>
    <n v="28943.51"/>
    <x v="4264"/>
    <n v="324677.81"/>
    <n v="4.0432999999999997E-2"/>
  </r>
  <r>
    <x v="189"/>
    <x v="4"/>
    <s v="Tesla, Inc."/>
    <x v="0"/>
    <x v="3426"/>
    <n v="14637.66"/>
    <n v="11931.79"/>
    <x v="4265"/>
    <n v="50789.18"/>
    <n v="3.4060000000000002E-3"/>
  </r>
  <r>
    <x v="189"/>
    <x v="5"/>
    <s v="Meta Platforms, Inc."/>
    <x v="0"/>
    <x v="3427"/>
    <n v="35477.29"/>
    <n v="37426.04"/>
    <x v="4266"/>
    <n v="-25781.96"/>
    <n v="7.5310000000000004E-3"/>
  </r>
  <r>
    <x v="189"/>
    <x v="6"/>
    <s v="NVIDIA Corporation"/>
    <x v="0"/>
    <x v="3428"/>
    <n v="44062.17"/>
    <n v="45720.6"/>
    <x v="4267"/>
    <n v="-19088.53"/>
    <n v="8.0040000000000007E-3"/>
  </r>
  <r>
    <x v="189"/>
    <x v="23"/>
    <s v="Visa Inc."/>
    <x v="0"/>
    <x v="1433"/>
    <n v="24217.24"/>
    <n v="25903.279999999999"/>
    <x v="4268"/>
    <n v="-127161.14"/>
    <n v="2.9713E-2"/>
  </r>
  <r>
    <x v="189"/>
    <x v="8"/>
    <s v="Johnson &amp; Johnson"/>
    <x v="0"/>
    <x v="3429"/>
    <n v="42109.3"/>
    <n v="46629.54"/>
    <x v="4269"/>
    <n v="-182798.51"/>
    <n v="2.8680000000000001E-2"/>
  </r>
  <r>
    <x v="189"/>
    <x v="24"/>
    <s v="Procter &amp; Gamble Co."/>
    <x v="0"/>
    <x v="2160"/>
    <n v="26867.63"/>
    <n v="28416.6"/>
    <x v="4270"/>
    <n v="-46174.8"/>
    <n v="1.2884E-2"/>
  </r>
  <r>
    <x v="189"/>
    <x v="9"/>
    <s v="The Walt Disney Company"/>
    <x v="0"/>
    <x v="3430"/>
    <n v="32635.82"/>
    <n v="38561.230000000003"/>
    <x v="4271"/>
    <n v="-433621.5"/>
    <n v="4.2917999999999998E-2"/>
  </r>
  <r>
    <x v="189"/>
    <x v="10"/>
    <s v="Netflix, Inc."/>
    <x v="0"/>
    <x v="2121"/>
    <n v="13686.75"/>
    <n v="12729.24"/>
    <x v="4272"/>
    <n v="65225.58"/>
    <n v="1.3188E-2"/>
  </r>
  <r>
    <x v="189"/>
    <x v="11"/>
    <s v="Euro / US Dollar"/>
    <x v="1"/>
    <x v="829"/>
    <n v="34029.300000000003"/>
    <n v="38444.83"/>
    <x v="4273"/>
    <n v="-334785.48"/>
    <n v="4.4332000000000003E-2"/>
  </r>
  <r>
    <x v="189"/>
    <x v="12"/>
    <s v="British Pound / US Dollar"/>
    <x v="1"/>
    <x v="3431"/>
    <n v="11250.78"/>
    <n v="9855.1299999999992"/>
    <x v="4274"/>
    <n v="64632.55"/>
    <n v="6.9410000000000001E-3"/>
  </r>
  <r>
    <x v="189"/>
    <x v="13"/>
    <s v="US Dollar / Japanese Yen"/>
    <x v="1"/>
    <x v="1812"/>
    <n v="26020.22"/>
    <n v="29874.46"/>
    <x v="4275"/>
    <n v="-376096.74"/>
    <n v="4.4336E-2"/>
  </r>
  <r>
    <x v="189"/>
    <x v="14"/>
    <s v="Australian Dollar / US Dollar"/>
    <x v="1"/>
    <x v="3432"/>
    <n v="34798.03"/>
    <n v="37273.96"/>
    <x v="4276"/>
    <n v="-220283.49"/>
    <n v="5.0437000000000003E-2"/>
  </r>
  <r>
    <x v="189"/>
    <x v="16"/>
    <s v="New Zealand Dollar / US Dollar"/>
    <x v="1"/>
    <x v="3433"/>
    <n v="48488.4"/>
    <n v="58167.79"/>
    <x v="4277"/>
    <n v="-524332.56000000006"/>
    <n v="4.7923E-2"/>
  </r>
  <r>
    <x v="189"/>
    <x v="17"/>
    <s v="Swiss Franc / US Dollar"/>
    <x v="1"/>
    <x v="3434"/>
    <n v="40063.14"/>
    <n v="45271.67"/>
    <x v="4278"/>
    <n v="-506373.29"/>
    <n v="6.694E-2"/>
  </r>
  <r>
    <x v="189"/>
    <x v="18"/>
    <s v="Bitcoin"/>
    <x v="2"/>
    <x v="3435"/>
    <n v="48185.23"/>
    <n v="44897.48"/>
    <x v="4279"/>
    <n v="243161.99"/>
    <n v="5.0502999999999999E-2"/>
  </r>
  <r>
    <x v="189"/>
    <x v="19"/>
    <s v="Ethereum"/>
    <x v="2"/>
    <x v="3436"/>
    <n v="37145.96"/>
    <n v="35254.660000000003"/>
    <x v="4280"/>
    <n v="177082.42"/>
    <n v="5.0202999999999998E-2"/>
  </r>
  <r>
    <x v="189"/>
    <x v="20"/>
    <s v="Ripple"/>
    <x v="2"/>
    <x v="3437"/>
    <n v="46438.89"/>
    <n v="52240.38"/>
    <x v="4281"/>
    <n v="-136567.07"/>
    <n v="1.8703000000000001E-2"/>
  </r>
  <r>
    <x v="189"/>
    <x v="21"/>
    <s v="SPDR S&amp;P 500 ETF Trust"/>
    <x v="3"/>
    <x v="1588"/>
    <n v="23279.55"/>
    <n v="19658.580000000002"/>
    <x v="4282"/>
    <n v="111996.6"/>
    <n v="9.2479999999999993E-3"/>
  </r>
  <r>
    <x v="189"/>
    <x v="22"/>
    <s v="Invesco QQQ Trust"/>
    <x v="3"/>
    <x v="3438"/>
    <n v="43675.76"/>
    <n v="51438.94"/>
    <x v="4283"/>
    <n v="-231187.5"/>
    <n v="2.3297999999999999E-2"/>
  </r>
  <r>
    <x v="190"/>
    <x v="0"/>
    <s v="Apple Inc."/>
    <x v="0"/>
    <x v="3439"/>
    <n v="36388.160000000003"/>
    <n v="31286.44"/>
    <x v="4284"/>
    <n v="313398.65999999997"/>
    <n v="2.9231E-2"/>
  </r>
  <r>
    <x v="190"/>
    <x v="1"/>
    <s v="Microsoft Corporation"/>
    <x v="0"/>
    <x v="3440"/>
    <n v="8759.31"/>
    <n v="9287.68"/>
    <x v="4285"/>
    <n v="-29794.78"/>
    <n v="7.9649999999999999E-3"/>
  </r>
  <r>
    <x v="190"/>
    <x v="2"/>
    <s v="Alphabet Inc."/>
    <x v="0"/>
    <x v="3441"/>
    <n v="41308.89"/>
    <n v="44045.14"/>
    <x v="4286"/>
    <n v="-129999.24"/>
    <n v="3.1826E-2"/>
  </r>
  <r>
    <x v="190"/>
    <x v="3"/>
    <s v="Amazon.com, Inc."/>
    <x v="0"/>
    <x v="3442"/>
    <n v="36420.730000000003"/>
    <n v="41472.269999999997"/>
    <x v="4287"/>
    <n v="-422662.35"/>
    <n v="5.2775000000000002E-2"/>
  </r>
  <r>
    <x v="190"/>
    <x v="5"/>
    <s v="Meta Platforms, Inc."/>
    <x v="0"/>
    <x v="3443"/>
    <n v="41575.17"/>
    <n v="34323.65"/>
    <x v="4288"/>
    <n v="440747.39"/>
    <n v="3.1729E-2"/>
  </r>
  <r>
    <x v="190"/>
    <x v="6"/>
    <s v="NVIDIA Corporation"/>
    <x v="0"/>
    <x v="3444"/>
    <n v="33186.31"/>
    <n v="39215.15"/>
    <x v="4289"/>
    <n v="-516068.7"/>
    <n v="5.1054000000000002E-2"/>
  </r>
  <r>
    <x v="190"/>
    <x v="7"/>
    <s v="JPMorgan Chase &amp; Co."/>
    <x v="0"/>
    <x v="1573"/>
    <n v="27915.42"/>
    <n v="33027.769999999997"/>
    <x v="4290"/>
    <n v="-82768.95"/>
    <n v="8.1329999999999996E-3"/>
  </r>
  <r>
    <x v="190"/>
    <x v="23"/>
    <s v="Visa Inc."/>
    <x v="0"/>
    <x v="3445"/>
    <n v="22998.41"/>
    <n v="26376.959999999999"/>
    <x v="4291"/>
    <n v="-45002.29"/>
    <n v="5.3439999999999998E-3"/>
  </r>
  <r>
    <x v="190"/>
    <x v="8"/>
    <s v="Johnson &amp; Johnson"/>
    <x v="0"/>
    <x v="3446"/>
    <n v="48323.64"/>
    <n v="46467.55"/>
    <x v="4292"/>
    <n v="170259.14"/>
    <n v="6.4827999999999997E-2"/>
  </r>
  <r>
    <x v="190"/>
    <x v="24"/>
    <s v="Procter &amp; Gamble Co."/>
    <x v="0"/>
    <x v="419"/>
    <n v="20157.34"/>
    <n v="17785.3"/>
    <x v="4293"/>
    <n v="84919.03"/>
    <n v="9.6839999999999999E-3"/>
  </r>
  <r>
    <x v="190"/>
    <x v="9"/>
    <s v="The Walt Disney Company"/>
    <x v="0"/>
    <x v="3447"/>
    <n v="7595.82"/>
    <n v="6940.83"/>
    <x v="4294"/>
    <n v="53813.98"/>
    <n v="8.6730000000000002E-3"/>
  </r>
  <r>
    <x v="190"/>
    <x v="10"/>
    <s v="Netflix, Inc."/>
    <x v="0"/>
    <x v="2314"/>
    <n v="617.04999999999995"/>
    <n v="494.6"/>
    <x v="4295"/>
    <n v="7509.86"/>
    <n v="4.6099999999999998E-4"/>
  </r>
  <r>
    <x v="190"/>
    <x v="12"/>
    <s v="British Pound / US Dollar"/>
    <x v="1"/>
    <x v="3448"/>
    <n v="12776.52"/>
    <n v="12131.25"/>
    <x v="4296"/>
    <n v="25746.27"/>
    <n v="7.3619999999999996E-3"/>
  </r>
  <r>
    <x v="190"/>
    <x v="13"/>
    <s v="US Dollar / Japanese Yen"/>
    <x v="1"/>
    <x v="3449"/>
    <n v="19362.580000000002"/>
    <n v="15926.83"/>
    <x v="4297"/>
    <n v="318803.24"/>
    <n v="2.2477E-2"/>
  </r>
  <r>
    <x v="190"/>
    <x v="14"/>
    <s v="Australian Dollar / US Dollar"/>
    <x v="1"/>
    <x v="1577"/>
    <n v="27753.06"/>
    <n v="26296.5"/>
    <x v="4298"/>
    <n v="38613.410000000003"/>
    <n v="1.0602E-2"/>
  </r>
  <r>
    <x v="190"/>
    <x v="15"/>
    <s v="US Dollar / Canadian Dollar"/>
    <x v="1"/>
    <x v="3067"/>
    <n v="21747.84"/>
    <n v="22200.87"/>
    <x v="4299"/>
    <n v="-19548.240000000002"/>
    <n v="1.457E-2"/>
  </r>
  <r>
    <x v="190"/>
    <x v="16"/>
    <s v="New Zealand Dollar / US Dollar"/>
    <x v="1"/>
    <x v="3450"/>
    <n v="18440.73"/>
    <n v="21494.78"/>
    <x v="4300"/>
    <n v="-149434.67000000001"/>
    <n v="1.5996E-2"/>
  </r>
  <r>
    <x v="190"/>
    <x v="17"/>
    <s v="Swiss Franc / US Dollar"/>
    <x v="1"/>
    <x v="3451"/>
    <n v="4493.71"/>
    <n v="3641.03"/>
    <x v="4301"/>
    <n v="6318.36"/>
    <n v="4.0999999999999999E-4"/>
  </r>
  <r>
    <x v="190"/>
    <x v="18"/>
    <s v="Bitcoin"/>
    <x v="2"/>
    <x v="997"/>
    <n v="12802.94"/>
    <n v="11202.21"/>
    <x v="4302"/>
    <n v="53704.49"/>
    <n v="5.7159999999999997E-3"/>
  </r>
  <r>
    <x v="190"/>
    <x v="19"/>
    <s v="Ethereum"/>
    <x v="2"/>
    <x v="3452"/>
    <n v="5537"/>
    <n v="6013.72"/>
    <x v="4303"/>
    <n v="-11941.84"/>
    <n v="2.2910000000000001E-3"/>
  </r>
  <r>
    <x v="190"/>
    <x v="20"/>
    <s v="Ripple"/>
    <x v="2"/>
    <x v="3453"/>
    <n v="12717.81"/>
    <n v="12704.45"/>
    <x v="4304"/>
    <n v="631.13"/>
    <n v="9.1280000000000007E-3"/>
  </r>
  <r>
    <x v="190"/>
    <x v="21"/>
    <s v="SPDR S&amp;P 500 ETF Trust"/>
    <x v="3"/>
    <x v="3329"/>
    <n v="16194.39"/>
    <n v="17728.830000000002"/>
    <x v="4305"/>
    <n v="-125547.88"/>
    <n v="2.2061999999999998E-2"/>
  </r>
  <r>
    <x v="190"/>
    <x v="22"/>
    <s v="Invesco QQQ Trust"/>
    <x v="3"/>
    <x v="2711"/>
    <n v="133.84"/>
    <n v="136.01"/>
    <x v="4306"/>
    <n v="-70"/>
    <n v="6.7000000000000002E-5"/>
  </r>
  <r>
    <x v="191"/>
    <x v="0"/>
    <s v="Apple Inc."/>
    <x v="0"/>
    <x v="1040"/>
    <n v="44284.22"/>
    <n v="36309.64"/>
    <x v="4307"/>
    <n v="605350.37"/>
    <n v="4.1919999999999999E-2"/>
  </r>
  <r>
    <x v="191"/>
    <x v="1"/>
    <s v="Microsoft Corporation"/>
    <x v="0"/>
    <x v="1036"/>
    <n v="26468.47"/>
    <n v="21185.360000000001"/>
    <x v="4308"/>
    <n v="506808.74"/>
    <n v="3.0908999999999999E-2"/>
  </r>
  <r>
    <x v="191"/>
    <x v="3"/>
    <s v="Amazon.com, Inc."/>
    <x v="0"/>
    <x v="2649"/>
    <n v="11785.98"/>
    <n v="10903.64"/>
    <x v="4309"/>
    <n v="37640.620000000003"/>
    <n v="7.0740000000000004E-3"/>
  </r>
  <r>
    <x v="191"/>
    <x v="5"/>
    <s v="Meta Platforms, Inc."/>
    <x v="0"/>
    <x v="3454"/>
    <n v="17304.419999999998"/>
    <n v="19051.11"/>
    <x v="4310"/>
    <n v="-13519.38"/>
    <n v="2.2430000000000002E-3"/>
  </r>
  <r>
    <x v="191"/>
    <x v="6"/>
    <s v="NVIDIA Corporation"/>
    <x v="0"/>
    <x v="3455"/>
    <n v="31019.040000000001"/>
    <n v="29912.400000000001"/>
    <x v="4311"/>
    <n v="27920.53"/>
    <n v="1.1478E-2"/>
  </r>
  <r>
    <x v="191"/>
    <x v="7"/>
    <s v="JPMorgan Chase &amp; Co."/>
    <x v="0"/>
    <x v="3456"/>
    <n v="28758.07"/>
    <n v="26008.18"/>
    <x v="4312"/>
    <n v="235748.07"/>
    <n v="3.3910999999999997E-2"/>
  </r>
  <r>
    <x v="191"/>
    <x v="23"/>
    <s v="Visa Inc."/>
    <x v="0"/>
    <x v="3457"/>
    <n v="34311.43"/>
    <n v="37309.269999999997"/>
    <x v="4313"/>
    <n v="-213805.95"/>
    <n v="4.0469999999999999E-2"/>
  </r>
  <r>
    <x v="191"/>
    <x v="8"/>
    <s v="Johnson &amp; Johnson"/>
    <x v="0"/>
    <x v="3458"/>
    <n v="1699.97"/>
    <n v="1663.35"/>
    <x v="4314"/>
    <n v="273.92"/>
    <n v="1.8900000000000001E-4"/>
  </r>
  <r>
    <x v="191"/>
    <x v="24"/>
    <s v="Procter &amp; Gamble Co."/>
    <x v="0"/>
    <x v="3459"/>
    <n v="46256.160000000003"/>
    <n v="52957.93"/>
    <x v="4315"/>
    <n v="-40411.67"/>
    <n v="4.8570000000000002E-3"/>
  </r>
  <r>
    <x v="191"/>
    <x v="9"/>
    <s v="The Walt Disney Company"/>
    <x v="0"/>
    <x v="3460"/>
    <n v="26630.16"/>
    <n v="28375.32"/>
    <x v="4316"/>
    <n v="-46054.77"/>
    <n v="1.1389E-2"/>
  </r>
  <r>
    <x v="191"/>
    <x v="10"/>
    <s v="Netflix, Inc."/>
    <x v="0"/>
    <x v="3461"/>
    <n v="48153.69"/>
    <n v="48474.65"/>
    <x v="4317"/>
    <n v="-10123.08"/>
    <n v="2.3252999999999999E-2"/>
  </r>
  <r>
    <x v="191"/>
    <x v="11"/>
    <s v="Euro / US Dollar"/>
    <x v="1"/>
    <x v="2473"/>
    <n v="654.30999999999995"/>
    <n v="737.84"/>
    <x v="4318"/>
    <n v="-6144.47"/>
    <n v="8.25E-4"/>
  </r>
  <r>
    <x v="191"/>
    <x v="12"/>
    <s v="British Pound / US Dollar"/>
    <x v="1"/>
    <x v="3462"/>
    <n v="565.35"/>
    <n v="658.71"/>
    <x v="4319"/>
    <n v="-779.56"/>
    <n v="8.3999999999999995E-5"/>
  </r>
  <r>
    <x v="191"/>
    <x v="13"/>
    <s v="US Dollar / Japanese Yen"/>
    <x v="1"/>
    <x v="3463"/>
    <n v="17708.91"/>
    <n v="16615.3"/>
    <x v="4320"/>
    <n v="43306.96"/>
    <n v="1.0007E-2"/>
  </r>
  <r>
    <x v="191"/>
    <x v="14"/>
    <s v="Australian Dollar / US Dollar"/>
    <x v="1"/>
    <x v="3464"/>
    <n v="6944.74"/>
    <n v="6404.93"/>
    <x v="4321"/>
    <n v="43281.97"/>
    <n v="7.8110000000000002E-3"/>
  </r>
  <r>
    <x v="191"/>
    <x v="15"/>
    <s v="US Dollar / Canadian Dollar"/>
    <x v="1"/>
    <x v="3465"/>
    <n v="32218.85"/>
    <n v="30840.25"/>
    <x v="4322"/>
    <n v="123095.19"/>
    <n v="4.1881000000000002E-2"/>
  </r>
  <r>
    <x v="191"/>
    <x v="16"/>
    <s v="New Zealand Dollar / US Dollar"/>
    <x v="1"/>
    <x v="3466"/>
    <n v="18606.59"/>
    <n v="18544.490000000002"/>
    <x v="4323"/>
    <n v="1879.15"/>
    <n v="8.5349999999999992E-3"/>
  </r>
  <r>
    <x v="191"/>
    <x v="17"/>
    <s v="Swiss Franc / US Dollar"/>
    <x v="1"/>
    <x v="1930"/>
    <n v="11215.14"/>
    <n v="9906.8799999999992"/>
    <x v="4324"/>
    <n v="49308.32"/>
    <n v="5.679E-3"/>
  </r>
  <r>
    <x v="191"/>
    <x v="18"/>
    <s v="Bitcoin"/>
    <x v="2"/>
    <x v="3467"/>
    <n v="8441.4599999999991"/>
    <n v="7350.72"/>
    <x v="4325"/>
    <n v="101220.67"/>
    <n v="1.0375000000000001E-2"/>
  </r>
  <r>
    <x v="191"/>
    <x v="19"/>
    <s v="Ethereum"/>
    <x v="2"/>
    <x v="2613"/>
    <n v="48822.82"/>
    <n v="48253.7"/>
    <x v="4326"/>
    <n v="34323.629999999997"/>
    <n v="4.4261000000000002E-2"/>
  </r>
  <r>
    <x v="191"/>
    <x v="20"/>
    <s v="Ripple"/>
    <x v="2"/>
    <x v="3468"/>
    <n v="12690"/>
    <n v="14721.83"/>
    <x v="4327"/>
    <n v="-162526.07999999999"/>
    <n v="1.7909999999999999E-2"/>
  </r>
  <r>
    <x v="191"/>
    <x v="21"/>
    <s v="SPDR S&amp;P 500 ETF Trust"/>
    <x v="3"/>
    <x v="1194"/>
    <n v="33581.32"/>
    <n v="29586.35"/>
    <x v="4328"/>
    <n v="342289.03"/>
    <n v="3.8553999999999998E-2"/>
  </r>
  <r>
    <x v="191"/>
    <x v="22"/>
    <s v="Invesco QQQ Trust"/>
    <x v="3"/>
    <x v="3469"/>
    <n v="3785.83"/>
    <n v="3259.98"/>
    <x v="4329"/>
    <n v="32565.89"/>
    <n v="3.0709999999999999E-3"/>
  </r>
  <r>
    <x v="192"/>
    <x v="0"/>
    <s v="Apple Inc."/>
    <x v="0"/>
    <x v="3204"/>
    <n v="23290.99"/>
    <n v="26770.53"/>
    <x v="4330"/>
    <n v="-18441.560000000001"/>
    <n v="2.1580000000000002E-3"/>
  </r>
  <r>
    <x v="192"/>
    <x v="1"/>
    <s v="Microsoft Corporation"/>
    <x v="0"/>
    <x v="3470"/>
    <n v="27340.74"/>
    <n v="30068.81"/>
    <x v="4331"/>
    <n v="-249591.12"/>
    <n v="4.1840000000000002E-2"/>
  </r>
  <r>
    <x v="192"/>
    <x v="2"/>
    <s v="Alphabet Inc."/>
    <x v="0"/>
    <x v="1856"/>
    <n v="19159.419999999998"/>
    <n v="19013.46"/>
    <x v="4332"/>
    <n v="9865.44"/>
    <n v="1.9545E-2"/>
  </r>
  <r>
    <x v="192"/>
    <x v="3"/>
    <s v="Amazon.com, Inc."/>
    <x v="0"/>
    <x v="410"/>
    <n v="43196.28"/>
    <n v="43734.32"/>
    <x v="4333"/>
    <n v="-6472.62"/>
    <n v="8.0020000000000004E-3"/>
  </r>
  <r>
    <x v="192"/>
    <x v="4"/>
    <s v="Tesla, Inc."/>
    <x v="0"/>
    <x v="3471"/>
    <n v="25420.65"/>
    <n v="25956.1"/>
    <x v="4334"/>
    <n v="-22221.17"/>
    <n v="1.6383000000000002E-2"/>
  </r>
  <r>
    <x v="192"/>
    <x v="6"/>
    <s v="NVIDIA Corporation"/>
    <x v="0"/>
    <x v="2901"/>
    <n v="7934.21"/>
    <n v="7838.44"/>
    <x v="4335"/>
    <n v="2431.6"/>
    <n v="3.0270000000000002E-3"/>
  </r>
  <r>
    <x v="192"/>
    <x v="7"/>
    <s v="JPMorgan Chase &amp; Co."/>
    <x v="0"/>
    <x v="3472"/>
    <n v="13708.68"/>
    <n v="15523.83"/>
    <x v="4336"/>
    <n v="-68285.94"/>
    <n v="8.8819999999999993E-3"/>
  </r>
  <r>
    <x v="192"/>
    <x v="23"/>
    <s v="Visa Inc."/>
    <x v="0"/>
    <x v="3473"/>
    <n v="42054.32"/>
    <n v="41306.720000000001"/>
    <x v="4337"/>
    <n v="73638.600000000006"/>
    <n v="6.1880999999999999E-2"/>
  </r>
  <r>
    <x v="192"/>
    <x v="8"/>
    <s v="Johnson &amp; Johnson"/>
    <x v="0"/>
    <x v="3474"/>
    <n v="33647.769999999997"/>
    <n v="28169.38"/>
    <x v="4338"/>
    <n v="202152.59"/>
    <n v="1.5809E-2"/>
  </r>
  <r>
    <x v="192"/>
    <x v="24"/>
    <s v="Procter &amp; Gamble Co."/>
    <x v="0"/>
    <x v="1381"/>
    <n v="45560.52"/>
    <n v="39366.9"/>
    <x v="4339"/>
    <n v="583067.39"/>
    <n v="5.6364999999999998E-2"/>
  </r>
  <r>
    <x v="192"/>
    <x v="9"/>
    <s v="The Walt Disney Company"/>
    <x v="0"/>
    <x v="801"/>
    <n v="15882.57"/>
    <n v="15148.37"/>
    <x v="4340"/>
    <n v="52928.480000000003"/>
    <n v="1.6608999999999999E-2"/>
  </r>
  <r>
    <x v="192"/>
    <x v="10"/>
    <s v="Netflix, Inc."/>
    <x v="0"/>
    <x v="1972"/>
    <n v="40408.949999999997"/>
    <n v="32546.25"/>
    <x v="4341"/>
    <n v="426001.09"/>
    <n v="2.6818999999999999E-2"/>
  </r>
  <r>
    <x v="192"/>
    <x v="11"/>
    <s v="Euro / US Dollar"/>
    <x v="1"/>
    <x v="3475"/>
    <n v="31479.55"/>
    <n v="31014.19"/>
    <x v="4342"/>
    <n v="3974.17"/>
    <n v="4.0280000000000003E-3"/>
  </r>
  <r>
    <x v="192"/>
    <x v="12"/>
    <s v="British Pound / US Dollar"/>
    <x v="1"/>
    <x v="1102"/>
    <n v="26179.23"/>
    <n v="26381.56"/>
    <x v="4343"/>
    <n v="-13766.53"/>
    <n v="2.7300000000000001E-2"/>
  </r>
  <r>
    <x v="192"/>
    <x v="13"/>
    <s v="US Dollar / Japanese Yen"/>
    <x v="1"/>
    <x v="2977"/>
    <n v="33782.129999999997"/>
    <n v="34132.949999999997"/>
    <x v="4344"/>
    <n v="-17488.38"/>
    <n v="2.5878999999999999E-2"/>
  </r>
  <r>
    <x v="192"/>
    <x v="14"/>
    <s v="Australian Dollar / US Dollar"/>
    <x v="1"/>
    <x v="1022"/>
    <n v="18396.240000000002"/>
    <n v="19534.93"/>
    <x v="4345"/>
    <n v="-106444.74"/>
    <n v="2.7774E-2"/>
  </r>
  <r>
    <x v="192"/>
    <x v="15"/>
    <s v="US Dollar / Canadian Dollar"/>
    <x v="1"/>
    <x v="2809"/>
    <n v="19960.310000000001"/>
    <n v="22236.97"/>
    <x v="4346"/>
    <n v="-214734.57"/>
    <n v="3.1898999999999997E-2"/>
  </r>
  <r>
    <x v="192"/>
    <x v="16"/>
    <s v="New Zealand Dollar / US Dollar"/>
    <x v="1"/>
    <x v="3476"/>
    <n v="13606.35"/>
    <n v="16263.92"/>
    <x v="4347"/>
    <n v="-136971.16"/>
    <n v="1.2749E-2"/>
  </r>
  <r>
    <x v="192"/>
    <x v="17"/>
    <s v="Swiss Franc / US Dollar"/>
    <x v="1"/>
    <x v="3207"/>
    <n v="15836.8"/>
    <n v="12823.29"/>
    <x v="4348"/>
    <n v="124036.07"/>
    <n v="8.0269999999999994E-3"/>
  </r>
  <r>
    <x v="192"/>
    <x v="18"/>
    <s v="Bitcoin"/>
    <x v="2"/>
    <x v="3477"/>
    <n v="29398.79"/>
    <n v="27565.35"/>
    <x v="4349"/>
    <n v="126049"/>
    <n v="2.8823000000000001E-2"/>
  </r>
  <r>
    <x v="192"/>
    <x v="19"/>
    <s v="Ethereum"/>
    <x v="2"/>
    <x v="2231"/>
    <n v="31289.68"/>
    <n v="27138.9"/>
    <x v="4350"/>
    <n v="157854.16"/>
    <n v="1.5696999999999999E-2"/>
  </r>
  <r>
    <x v="192"/>
    <x v="20"/>
    <s v="Ripple"/>
    <x v="2"/>
    <x v="912"/>
    <n v="5782.16"/>
    <n v="5309.17"/>
    <x v="4351"/>
    <n v="11488.93"/>
    <n v="1.9610000000000001E-3"/>
  </r>
  <r>
    <x v="192"/>
    <x v="21"/>
    <s v="SPDR S&amp;P 500 ETF Trust"/>
    <x v="3"/>
    <x v="3478"/>
    <n v="8040.28"/>
    <n v="7556.39"/>
    <x v="4352"/>
    <n v="28312.400000000001"/>
    <n v="6.7239999999999999E-3"/>
  </r>
  <r>
    <x v="192"/>
    <x v="22"/>
    <s v="Invesco QQQ Trust "/>
    <x v="3"/>
    <x v="3479"/>
    <n v="35792"/>
    <n v="30486.42"/>
    <x v="4353"/>
    <n v="126962.53"/>
    <n v="1.1096E-2"/>
  </r>
  <r>
    <x v="193"/>
    <x v="0"/>
    <s v="Apple Inc."/>
    <x v="0"/>
    <x v="3480"/>
    <n v="48163.08"/>
    <n v="43163.86"/>
    <x v="4354"/>
    <n v="261409.21"/>
    <n v="3.4327000000000003E-2"/>
  </r>
  <r>
    <x v="193"/>
    <x v="1"/>
    <s v="Microsoft Corporation"/>
    <x v="0"/>
    <x v="1033"/>
    <n v="35906.78"/>
    <n v="36778.94"/>
    <x v="4355"/>
    <n v="-21245.82"/>
    <n v="1.3625999999999999E-2"/>
  </r>
  <r>
    <x v="193"/>
    <x v="2"/>
    <s v="Alphabet Inc."/>
    <x v="0"/>
    <x v="2484"/>
    <n v="22308.34"/>
    <n v="23380.080000000002"/>
    <x v="4356"/>
    <n v="-35753.25"/>
    <n v="1.1861999999999999E-2"/>
  </r>
  <r>
    <x v="193"/>
    <x v="4"/>
    <s v="Tesla, Inc."/>
    <x v="0"/>
    <x v="3481"/>
    <n v="24420.7"/>
    <n v="27029.53"/>
    <x v="4357"/>
    <n v="-227463.89"/>
    <n v="3.5843E-2"/>
  </r>
  <r>
    <x v="193"/>
    <x v="5"/>
    <s v="Meta Platforms, Inc."/>
    <x v="0"/>
    <x v="3482"/>
    <n v="2240.59"/>
    <n v="2648.37"/>
    <x v="4358"/>
    <n v="-11674.74"/>
    <n v="1.1529999999999999E-3"/>
  </r>
  <r>
    <x v="193"/>
    <x v="6"/>
    <s v="NVIDIA Corporation"/>
    <x v="0"/>
    <x v="1575"/>
    <n v="49949.66"/>
    <n v="46766.38"/>
    <x v="4359"/>
    <n v="193925.42"/>
    <n v="4.3331000000000001E-2"/>
  </r>
  <r>
    <x v="193"/>
    <x v="23"/>
    <s v="Visa Inc."/>
    <x v="0"/>
    <x v="3483"/>
    <n v="17276.490000000002"/>
    <n v="19279.48"/>
    <x v="4360"/>
    <n v="-198536.37"/>
    <n v="2.9064E-2"/>
  </r>
  <r>
    <x v="193"/>
    <x v="8"/>
    <s v="Johnson &amp; Johnson"/>
    <x v="0"/>
    <x v="2621"/>
    <n v="47998.07"/>
    <n v="43776.97"/>
    <x v="4361"/>
    <n v="59939.62"/>
    <n v="9.4540000000000006E-3"/>
  </r>
  <r>
    <x v="193"/>
    <x v="9"/>
    <s v="The Walt Disney Company"/>
    <x v="0"/>
    <x v="3484"/>
    <n v="18103.75"/>
    <n v="20408.04"/>
    <x v="4362"/>
    <n v="-41891.99"/>
    <n v="5.6429999999999996E-3"/>
  </r>
  <r>
    <x v="193"/>
    <x v="10"/>
    <s v="Netflix, Inc."/>
    <x v="0"/>
    <x v="3485"/>
    <n v="33427.83"/>
    <n v="37579.19"/>
    <x v="4363"/>
    <n v="-48446.37"/>
    <n v="6.6699999999999997E-3"/>
  </r>
  <r>
    <x v="193"/>
    <x v="11"/>
    <s v="Euro / US Dollar"/>
    <x v="1"/>
    <x v="3486"/>
    <n v="1168.3"/>
    <n v="1372.88"/>
    <x v="4364"/>
    <n v="-15406.92"/>
    <n v="1.572E-3"/>
  </r>
  <r>
    <x v="193"/>
    <x v="13"/>
    <s v="US Dollar / Japanese Yen"/>
    <x v="1"/>
    <x v="2470"/>
    <n v="21789.55"/>
    <n v="22060.62"/>
    <x v="4365"/>
    <n v="-10213.92"/>
    <n v="1.2642E-2"/>
  </r>
  <r>
    <x v="193"/>
    <x v="14"/>
    <s v="Australian Dollar / US Dollar"/>
    <x v="1"/>
    <x v="943"/>
    <n v="39071.18"/>
    <n v="43818.77"/>
    <x v="4366"/>
    <n v="-230258.11"/>
    <n v="3.2321999999999997E-2"/>
  </r>
  <r>
    <x v="193"/>
    <x v="15"/>
    <s v="US Dollar / Canadian Dollar"/>
    <x v="1"/>
    <x v="3487"/>
    <n v="46556.29"/>
    <n v="50867.3"/>
    <x v="4367"/>
    <n v="-202962.35"/>
    <n v="3.6422999999999997E-2"/>
  </r>
  <r>
    <x v="193"/>
    <x v="16"/>
    <s v="New Zealand Dollar / US Dollar"/>
    <x v="1"/>
    <x v="2382"/>
    <n v="4981.09"/>
    <n v="4034.16"/>
    <x v="4368"/>
    <n v="90393.94"/>
    <n v="5.8570000000000002E-3"/>
  </r>
  <r>
    <x v="193"/>
    <x v="16"/>
    <s v="New Zealand Dollar / US Dollar"/>
    <x v="1"/>
    <x v="2382"/>
    <n v="4981.09"/>
    <n v="4034.16"/>
    <x v="4368"/>
    <n v="90393.94"/>
    <n v="5.8570000000000002E-3"/>
  </r>
  <r>
    <x v="193"/>
    <x v="17"/>
    <s v="Swiss Franc / US Dollar"/>
    <x v="1"/>
    <x v="3488"/>
    <n v="25890.42"/>
    <n v="23008.16"/>
    <x v="4369"/>
    <n v="30090.79"/>
    <n v="3.653E-3"/>
  </r>
  <r>
    <x v="193"/>
    <x v="18"/>
    <s v="Bitcoin"/>
    <x v="2"/>
    <x v="498"/>
    <n v="28453.18"/>
    <n v="24221.64"/>
    <x v="4370"/>
    <n v="288675.65999999997"/>
    <n v="2.5131000000000001E-2"/>
  </r>
  <r>
    <x v="193"/>
    <x v="19"/>
    <s v="Ethereum"/>
    <x v="2"/>
    <x v="1430"/>
    <n v="35296.89"/>
    <n v="33320.949999999997"/>
    <x v="4371"/>
    <n v="179889.58"/>
    <n v="4.6136999999999997E-2"/>
  </r>
  <r>
    <x v="193"/>
    <x v="20"/>
    <s v="Ripple"/>
    <x v="2"/>
    <x v="3489"/>
    <n v="30183.79"/>
    <n v="25106.86"/>
    <x v="4372"/>
    <n v="215718.76"/>
    <n v="1.6225E-2"/>
  </r>
  <r>
    <x v="193"/>
    <x v="21"/>
    <s v="SPDR S&amp;P 500 ETF Trust"/>
    <x v="3"/>
    <x v="3490"/>
    <n v="23872.63"/>
    <n v="21706.76"/>
    <x v="4373"/>
    <n v="136839.67000000001"/>
    <n v="2.0858000000000002E-2"/>
  </r>
  <r>
    <x v="193"/>
    <x v="22"/>
    <s v="Invesco QQQ Trust"/>
    <x v="3"/>
    <x v="3491"/>
    <n v="35726.910000000003"/>
    <n v="31721.79"/>
    <x v="4374"/>
    <n v="386894.59"/>
    <n v="4.6605000000000001E-2"/>
  </r>
  <r>
    <x v="194"/>
    <x v="0"/>
    <s v="Apple Inc."/>
    <x v="0"/>
    <x v="3492"/>
    <n v="5548.14"/>
    <n v="6643.79"/>
    <x v="4375"/>
    <n v="-20236.66"/>
    <n v="1.866E-3"/>
  </r>
  <r>
    <x v="194"/>
    <x v="1"/>
    <s v="Microsoft Corporation"/>
    <x v="0"/>
    <x v="3493"/>
    <n v="835.78"/>
    <n v="859.92"/>
    <x v="4376"/>
    <n v="-338.68"/>
    <n v="1.83E-4"/>
  </r>
  <r>
    <x v="194"/>
    <x v="2"/>
    <s v="Alphabet Inc."/>
    <x v="0"/>
    <x v="3494"/>
    <n v="14655.52"/>
    <n v="15131.86"/>
    <x v="4377"/>
    <n v="-5801.82"/>
    <n v="2.8029999999999999E-3"/>
  </r>
  <r>
    <x v="194"/>
    <x v="3"/>
    <s v="Amazon.com, Inc."/>
    <x v="0"/>
    <x v="3495"/>
    <n v="26954.65"/>
    <n v="29818.39"/>
    <x v="4378"/>
    <n v="-139149.13"/>
    <n v="2.2036E-2"/>
  </r>
  <r>
    <x v="194"/>
    <x v="4"/>
    <s v="Tesla, Inc."/>
    <x v="0"/>
    <x v="3496"/>
    <n v="48117.8"/>
    <n v="40654.93"/>
    <x v="4379"/>
    <n v="230453.43"/>
    <n v="1.9094E-2"/>
  </r>
  <r>
    <x v="194"/>
    <x v="6"/>
    <s v="NVIDIA Corporation"/>
    <x v="0"/>
    <x v="3497"/>
    <n v="30718.51"/>
    <n v="35795.410000000003"/>
    <x v="4380"/>
    <n v="-197440.64000000001"/>
    <n v="2.1172E-2"/>
  </r>
  <r>
    <x v="194"/>
    <x v="7"/>
    <s v="JPMorgan Chase &amp; Co."/>
    <x v="0"/>
    <x v="3498"/>
    <n v="2322.5700000000002"/>
    <n v="2365.1999999999998"/>
    <x v="4381"/>
    <n v="-1748.26"/>
    <n v="1.475E-3"/>
  </r>
  <r>
    <x v="194"/>
    <x v="23"/>
    <s v="Visa Inc."/>
    <x v="0"/>
    <x v="3499"/>
    <n v="14361.51"/>
    <n v="17092.150000000001"/>
    <x v="4382"/>
    <n v="-32030.41"/>
    <n v="3.0490000000000001E-3"/>
  </r>
  <r>
    <x v="194"/>
    <x v="8"/>
    <s v="Johnson &amp; Johnson"/>
    <x v="0"/>
    <x v="3500"/>
    <n v="3178.66"/>
    <n v="3641.96"/>
    <x v="4383"/>
    <n v="-7625.92"/>
    <n v="9.1200000000000005E-4"/>
  </r>
  <r>
    <x v="194"/>
    <x v="9"/>
    <s v="The Walt Disney Company"/>
    <x v="0"/>
    <x v="2729"/>
    <n v="10161.25"/>
    <n v="11632.08"/>
    <x v="4384"/>
    <n v="-28563.52"/>
    <n v="3.4359999999999998E-3"/>
  </r>
  <r>
    <x v="194"/>
    <x v="10"/>
    <s v="Netflix, Inc."/>
    <x v="0"/>
    <x v="3501"/>
    <n v="48001.599999999999"/>
    <n v="56105.8"/>
    <x v="4385"/>
    <n v="-506026.25"/>
    <n v="5.3281000000000002E-2"/>
  </r>
  <r>
    <x v="194"/>
    <x v="11"/>
    <s v="Euro / US Dollar"/>
    <x v="1"/>
    <x v="3502"/>
    <n v="20966.150000000001"/>
    <n v="17719.34"/>
    <x v="4386"/>
    <n v="308349.55"/>
    <n v="2.5593999999999999E-2"/>
  </r>
  <r>
    <x v="194"/>
    <x v="12"/>
    <s v="British Pound / US Dollar"/>
    <x v="1"/>
    <x v="3503"/>
    <n v="1411.67"/>
    <n v="1296.6099999999999"/>
    <x v="4387"/>
    <n v="10494.62"/>
    <n v="1.799E-3"/>
  </r>
  <r>
    <x v="194"/>
    <x v="13"/>
    <s v="US Dollar / Japanese Yen"/>
    <x v="1"/>
    <x v="3504"/>
    <n v="17520.14"/>
    <n v="17530.04"/>
    <x v="4388"/>
    <n v="-868.73"/>
    <n v="2.3394999999999999E-2"/>
  </r>
  <r>
    <x v="194"/>
    <x v="14"/>
    <s v="Australian Dollar / US Dollar"/>
    <x v="1"/>
    <x v="3505"/>
    <n v="48528.9"/>
    <n v="56439.95"/>
    <x v="4389"/>
    <n v="-459394.67"/>
    <n v="4.9847000000000002E-2"/>
  </r>
  <r>
    <x v="194"/>
    <x v="14"/>
    <s v="Australian Dollar / US Dollar"/>
    <x v="1"/>
    <x v="3505"/>
    <n v="48528.9"/>
    <n v="56439.95"/>
    <x v="4389"/>
    <n v="-459394.67"/>
    <n v="4.9847000000000002E-2"/>
  </r>
  <r>
    <x v="194"/>
    <x v="15"/>
    <s v="US Dollar / Canadian Dollar"/>
    <x v="1"/>
    <x v="3506"/>
    <n v="2114.77"/>
    <n v="2315.79"/>
    <x v="4390"/>
    <n v="-16511.78"/>
    <n v="2.8930000000000002E-3"/>
  </r>
  <r>
    <x v="194"/>
    <x v="16"/>
    <s v="New Zealand Dollar / US Dollar"/>
    <x v="1"/>
    <x v="3507"/>
    <n v="4909.1899999999996"/>
    <n v="5738.9"/>
    <x v="4391"/>
    <n v="-38988.07"/>
    <n v="4.1009999999999996E-3"/>
  </r>
  <r>
    <x v="194"/>
    <x v="17"/>
    <s v="Swiss Franc / US Dollar"/>
    <x v="1"/>
    <x v="3508"/>
    <n v="3990.87"/>
    <n v="3326"/>
    <x v="4392"/>
    <n v="10770.89"/>
    <n v="8.1899999999999996E-4"/>
  </r>
  <r>
    <x v="194"/>
    <x v="18"/>
    <s v="Bitcoin"/>
    <x v="2"/>
    <x v="3509"/>
    <n v="41335.4"/>
    <n v="45836.53"/>
    <x v="4393"/>
    <n v="-95288.92"/>
    <n v="1.4758E-2"/>
  </r>
  <r>
    <x v="194"/>
    <x v="19"/>
    <s v="Ethereum"/>
    <x v="2"/>
    <x v="3510"/>
    <n v="27772.03"/>
    <n v="27379.41"/>
    <x v="4394"/>
    <n v="3969.39"/>
    <n v="4.2100000000000002E-3"/>
  </r>
  <r>
    <x v="194"/>
    <x v="20"/>
    <s v="Ripple"/>
    <x v="2"/>
    <x v="3511"/>
    <n v="39701.43"/>
    <n v="36019.33"/>
    <x v="4395"/>
    <n v="314561.8"/>
    <n v="4.6800000000000001E-2"/>
  </r>
  <r>
    <x v="194"/>
    <x v="21"/>
    <s v="SPDR S&amp;P 500 ETF Trust"/>
    <x v="3"/>
    <x v="3512"/>
    <n v="33327.269999999997"/>
    <n v="37544.79"/>
    <x v="4396"/>
    <n v="-341408.24"/>
    <n v="4.6224000000000001E-2"/>
  </r>
  <r>
    <x v="194"/>
    <x v="22"/>
    <s v="Invesco QQQ Trust"/>
    <x v="3"/>
    <x v="3513"/>
    <n v="23523.46"/>
    <n v="25389.41"/>
    <x v="4397"/>
    <n v="-113076.57"/>
    <n v="2.3401000000000002E-2"/>
  </r>
  <r>
    <x v="195"/>
    <x v="0"/>
    <s v="Apple Inc."/>
    <x v="0"/>
    <x v="3514"/>
    <n v="32458.720000000001"/>
    <n v="36858.559999999998"/>
    <x v="4398"/>
    <n v="-299453.11"/>
    <n v="3.8152999999999999E-2"/>
  </r>
  <r>
    <x v="195"/>
    <x v="1"/>
    <s v="Microsoft Corporation"/>
    <x v="0"/>
    <x v="3515"/>
    <n v="8845.59"/>
    <n v="9343.57"/>
    <x v="4399"/>
    <n v="-41267.599999999999"/>
    <n v="1.1776E-2"/>
  </r>
  <r>
    <x v="195"/>
    <x v="2"/>
    <s v="Alphabet Inc."/>
    <x v="0"/>
    <x v="3516"/>
    <n v="31710.14"/>
    <n v="33279.49"/>
    <x v="4400"/>
    <n v="-19867.97"/>
    <n v="6.4079999999999996E-3"/>
  </r>
  <r>
    <x v="195"/>
    <x v="3"/>
    <s v="Amazon.com, Inc."/>
    <x v="0"/>
    <x v="3517"/>
    <n v="43144.88"/>
    <n v="35264.379999999997"/>
    <x v="4401"/>
    <n v="786079.88"/>
    <n v="5.3498999999999998E-2"/>
  </r>
  <r>
    <x v="195"/>
    <x v="4"/>
    <s v="Tesla, Inc."/>
    <x v="0"/>
    <x v="723"/>
    <n v="7175.51"/>
    <n v="7209.96"/>
    <x v="4402"/>
    <n v="-1716.3"/>
    <n v="5.463E-3"/>
  </r>
  <r>
    <x v="195"/>
    <x v="5"/>
    <s v="Meta Platforms, Inc."/>
    <x v="0"/>
    <x v="2765"/>
    <n v="13246.33"/>
    <n v="12324.22"/>
    <x v="4403"/>
    <n v="78729.75"/>
    <n v="1.6004000000000001E-2"/>
  </r>
  <r>
    <x v="195"/>
    <x v="6"/>
    <s v="NVIDIA Corporation"/>
    <x v="0"/>
    <x v="2389"/>
    <n v="15303.99"/>
    <n v="17832.09"/>
    <x v="4404"/>
    <n v="-127289.84"/>
    <n v="1.3655E-2"/>
  </r>
  <r>
    <x v="195"/>
    <x v="23"/>
    <s v="Visa Inc."/>
    <x v="0"/>
    <x v="3518"/>
    <n v="36641.519999999997"/>
    <n v="31325.58"/>
    <x v="4405"/>
    <n v="120087.08"/>
    <n v="1.0763E-2"/>
  </r>
  <r>
    <x v="195"/>
    <x v="8"/>
    <s v="Johnson &amp; Johnson"/>
    <x v="0"/>
    <x v="3519"/>
    <n v="30964.98"/>
    <n v="28872.36"/>
    <x v="4406"/>
    <n v="206583.45"/>
    <n v="4.335E-2"/>
  </r>
  <r>
    <x v="195"/>
    <x v="24"/>
    <s v="Procter &amp; Gamble Co."/>
    <x v="0"/>
    <x v="3520"/>
    <n v="23305.71"/>
    <n v="20816.330000000002"/>
    <x v="4407"/>
    <n v="132210.97"/>
    <n v="1.6813999999999999E-2"/>
  </r>
  <r>
    <x v="195"/>
    <x v="9"/>
    <s v="The Walt Disney Company"/>
    <x v="0"/>
    <x v="3521"/>
    <n v="8491.6200000000008"/>
    <n v="7322.7"/>
    <x v="4408"/>
    <n v="23226.44"/>
    <n v="2.2130000000000001E-3"/>
  </r>
  <r>
    <x v="195"/>
    <x v="10"/>
    <s v="Netflix, Inc."/>
    <x v="0"/>
    <x v="3522"/>
    <n v="7904.18"/>
    <n v="6443.61"/>
    <x v="4409"/>
    <n v="46825.87"/>
    <n v="3.1419999999999998E-3"/>
  </r>
  <r>
    <x v="195"/>
    <x v="11"/>
    <s v="Euro / US Dollar"/>
    <x v="1"/>
    <x v="2276"/>
    <n v="44021.11"/>
    <n v="45134.47"/>
    <x v="4410"/>
    <n v="-75040.460000000006"/>
    <n v="4.6267000000000003E-2"/>
  </r>
  <r>
    <x v="195"/>
    <x v="12"/>
    <s v="British Pound / US Dollar"/>
    <x v="1"/>
    <x v="3523"/>
    <n v="31328.14"/>
    <n v="30581.71"/>
    <x v="4411"/>
    <n v="7359.8"/>
    <n v="4.5859999999999998E-3"/>
  </r>
  <r>
    <x v="195"/>
    <x v="13"/>
    <s v="US Dollar / Japanese Yen"/>
    <x v="1"/>
    <x v="3524"/>
    <n v="5987.62"/>
    <n v="6834.66"/>
    <x v="4412"/>
    <n v="-56472.160000000003"/>
    <n v="6.9300000000000004E-3"/>
  </r>
  <r>
    <x v="195"/>
    <x v="14"/>
    <s v="Australian Dollar / US Dollar"/>
    <x v="1"/>
    <x v="3525"/>
    <n v="2564.29"/>
    <n v="2710.91"/>
    <x v="4413"/>
    <n v="-12106.41"/>
    <n v="3.4039999999999999E-3"/>
  </r>
  <r>
    <x v="195"/>
    <x v="16"/>
    <s v="New Zealand Dollar / US Dollar"/>
    <x v="1"/>
    <x v="836"/>
    <n v="23464.49"/>
    <n v="25659.09"/>
    <x v="4414"/>
    <n v="-118179.21"/>
    <n v="2.1014999999999999E-2"/>
  </r>
  <r>
    <x v="195"/>
    <x v="19"/>
    <s v="Ethereum"/>
    <x v="2"/>
    <x v="3526"/>
    <n v="16031.2"/>
    <n v="17953.759999999998"/>
    <x v="4415"/>
    <n v="-41315.81"/>
    <n v="5.868E-3"/>
  </r>
  <r>
    <x v="195"/>
    <x v="20"/>
    <s v="Ripple"/>
    <x v="2"/>
    <x v="221"/>
    <n v="28015.83"/>
    <n v="30028.12"/>
    <x v="4416"/>
    <n v="-191207.8"/>
    <n v="4.3395000000000003E-2"/>
  </r>
  <r>
    <x v="195"/>
    <x v="21"/>
    <s v="SPDR S&amp;P 500 ETF Trust"/>
    <x v="3"/>
    <x v="3527"/>
    <n v="3746.74"/>
    <n v="3647.24"/>
    <x v="4417"/>
    <n v="2298.4499999999998"/>
    <n v="1.281E-3"/>
  </r>
  <r>
    <x v="196"/>
    <x v="0"/>
    <s v="Apple Inc."/>
    <x v="0"/>
    <x v="3528"/>
    <n v="23387.43"/>
    <n v="24858.75"/>
    <x v="4418"/>
    <n v="-60912.65"/>
    <n v="1.5651999999999999E-2"/>
  </r>
  <r>
    <x v="196"/>
    <x v="2"/>
    <s v="Alphabet Inc."/>
    <x v="0"/>
    <x v="3529"/>
    <n v="28266.43"/>
    <n v="31146.33"/>
    <x v="4419"/>
    <n v="-155601"/>
    <n v="2.5593999999999999E-2"/>
  </r>
  <r>
    <x v="196"/>
    <x v="3"/>
    <s v="Amazon.com, Inc."/>
    <x v="0"/>
    <x v="3250"/>
    <n v="35474.35"/>
    <n v="29326.240000000002"/>
    <x v="4420"/>
    <n v="200305.42"/>
    <n v="1.4531000000000001E-2"/>
  </r>
  <r>
    <x v="196"/>
    <x v="4"/>
    <s v="Tesla, Inc."/>
    <x v="0"/>
    <x v="2421"/>
    <n v="34787.74"/>
    <n v="32393.55"/>
    <x v="4421"/>
    <n v="96102.79"/>
    <n v="1.9775999999999998E-2"/>
  </r>
  <r>
    <x v="196"/>
    <x v="5"/>
    <s v="Meta Platforms, Inc."/>
    <x v="0"/>
    <x v="3530"/>
    <n v="46297.03"/>
    <n v="54987.38"/>
    <x v="4422"/>
    <n v="-65699.05"/>
    <n v="6.3220000000000004E-3"/>
  </r>
  <r>
    <x v="196"/>
    <x v="6"/>
    <s v="NVIDIA Corporation"/>
    <x v="0"/>
    <x v="291"/>
    <n v="24592.48"/>
    <n v="26224.31"/>
    <x v="4423"/>
    <n v="-104192.35"/>
    <n v="2.5465999999999999E-2"/>
  </r>
  <r>
    <x v="196"/>
    <x v="7"/>
    <s v="JPMorgan Chase &amp; Co."/>
    <x v="0"/>
    <x v="3531"/>
    <n v="12764.97"/>
    <n v="11323.38"/>
    <x v="4424"/>
    <n v="140929.84"/>
    <n v="1.6836E-2"/>
  </r>
  <r>
    <x v="196"/>
    <x v="23"/>
    <s v="Visa Inc."/>
    <x v="0"/>
    <x v="3532"/>
    <n v="37520.97"/>
    <n v="30892.54"/>
    <x v="4425"/>
    <n v="139329.60000000001"/>
    <n v="9.8759999999999994E-3"/>
  </r>
  <r>
    <x v="196"/>
    <x v="8"/>
    <s v="Johnson &amp; Johnson"/>
    <x v="0"/>
    <x v="3533"/>
    <n v="27816.83"/>
    <n v="22399.15"/>
    <x v="4426"/>
    <n v="506011.31"/>
    <n v="3.1817999999999999E-2"/>
  </r>
  <r>
    <x v="196"/>
    <x v="24"/>
    <s v="Procter &amp; Gamble Co."/>
    <x v="0"/>
    <x v="3534"/>
    <n v="26993.31"/>
    <n v="29099.58"/>
    <x v="4427"/>
    <n v="-152978.39000000001"/>
    <n v="3.2143999999999999E-2"/>
  </r>
  <r>
    <x v="196"/>
    <x v="9"/>
    <s v="The Walt Disney Company"/>
    <x v="0"/>
    <x v="3535"/>
    <n v="15809.94"/>
    <n v="18194.78"/>
    <x v="4428"/>
    <n v="-69255.75"/>
    <n v="8.0359999999999997E-3"/>
  </r>
  <r>
    <x v="196"/>
    <x v="10"/>
    <s v="Netflix, Inc."/>
    <x v="0"/>
    <x v="2000"/>
    <n v="47909.15"/>
    <n v="39985.040000000001"/>
    <x v="4429"/>
    <n v="289388.5"/>
    <n v="2.2209E-2"/>
  </r>
  <r>
    <x v="196"/>
    <x v="11"/>
    <s v="Euro / US Dollar"/>
    <x v="1"/>
    <x v="2930"/>
    <n v="4443.63"/>
    <n v="4986.7"/>
    <x v="4430"/>
    <n v="-20332.54"/>
    <n v="2.8400000000000001E-3"/>
  </r>
  <r>
    <x v="196"/>
    <x v="12"/>
    <s v="British Pound / US Dollar"/>
    <x v="1"/>
    <x v="3536"/>
    <n v="14932.81"/>
    <n v="16648.48"/>
    <x v="4431"/>
    <n v="-113234.22"/>
    <n v="1.6712000000000001E-2"/>
  </r>
  <r>
    <x v="196"/>
    <x v="13"/>
    <s v="US Dollar / Japanese Yen"/>
    <x v="1"/>
    <x v="3537"/>
    <n v="3927.58"/>
    <n v="4328.82"/>
    <x v="4432"/>
    <n v="-28110.87"/>
    <n v="4.6129999999999999E-3"/>
  </r>
  <r>
    <x v="196"/>
    <x v="14"/>
    <s v="Australian Dollar / US Dollar"/>
    <x v="1"/>
    <x v="3538"/>
    <n v="42560.08"/>
    <n v="44106.98"/>
    <x v="4433"/>
    <n v="-146166.57999999999"/>
    <n v="6.3385999999999998E-2"/>
  </r>
  <r>
    <x v="196"/>
    <x v="15"/>
    <s v="US Dollar / Canadian Dollar"/>
    <x v="1"/>
    <x v="3539"/>
    <n v="9676.0499999999993"/>
    <n v="9500.32"/>
    <x v="4434"/>
    <n v="12403.02"/>
    <n v="1.0198E-2"/>
  </r>
  <r>
    <x v="196"/>
    <x v="16"/>
    <s v="New Zealand Dollar / US Dollar"/>
    <x v="1"/>
    <x v="3540"/>
    <n v="13718.62"/>
    <n v="14620.29"/>
    <x v="4435"/>
    <n v="-29836.26"/>
    <n v="7.358E-3"/>
  </r>
  <r>
    <x v="196"/>
    <x v="17"/>
    <s v="Swiss Franc / US Dollar"/>
    <x v="1"/>
    <x v="3541"/>
    <n v="48640.36"/>
    <n v="40937.69"/>
    <x v="4436"/>
    <n v="420257.68"/>
    <n v="3.397E-2"/>
  </r>
  <r>
    <x v="196"/>
    <x v="18"/>
    <s v="Bitcoin"/>
    <x v="2"/>
    <x v="3542"/>
    <n v="28904.41"/>
    <n v="27326.01"/>
    <x v="4437"/>
    <n v="154762.12"/>
    <n v="4.0750000000000001E-2"/>
  </r>
  <r>
    <x v="196"/>
    <x v="19"/>
    <s v="Ethereum"/>
    <x v="2"/>
    <x v="2208"/>
    <n v="35812.639999999999"/>
    <n v="34472.839999999997"/>
    <x v="4438"/>
    <n v="58415.28"/>
    <n v="2.2859000000000001E-2"/>
  </r>
  <r>
    <x v="196"/>
    <x v="19"/>
    <s v="Ethereum"/>
    <x v="2"/>
    <x v="2208"/>
    <n v="35812.639999999999"/>
    <n v="34472.839999999997"/>
    <x v="4438"/>
    <n v="58415.28"/>
    <n v="2.2859000000000001E-2"/>
  </r>
  <r>
    <x v="196"/>
    <x v="20"/>
    <s v="Ripple"/>
    <x v="2"/>
    <x v="3543"/>
    <n v="23488.12"/>
    <n v="27742.89"/>
    <x v="4439"/>
    <n v="-242692.08"/>
    <n v="2.4067999999999999E-2"/>
  </r>
  <r>
    <x v="196"/>
    <x v="21"/>
    <s v="SPDR S&amp;P 500 ETF Trust"/>
    <x v="3"/>
    <x v="3544"/>
    <n v="40797.86"/>
    <n v="35573.839999999997"/>
    <x v="4440"/>
    <n v="431190.61"/>
    <n v="4.4658000000000003E-2"/>
  </r>
  <r>
    <x v="196"/>
    <x v="22"/>
    <s v="Invesco QQQ Trust"/>
    <x v="3"/>
    <x v="3545"/>
    <n v="8523.2199999999993"/>
    <n v="8666.98"/>
    <x v="4441"/>
    <n v="-11753.82"/>
    <n v="1.0777E-2"/>
  </r>
  <r>
    <x v="197"/>
    <x v="0"/>
    <s v="Apple Inc."/>
    <x v="0"/>
    <x v="2000"/>
    <n v="25328.080000000002"/>
    <n v="26395.74"/>
    <x v="4442"/>
    <n v="-38990.94"/>
    <n v="1.4661E-2"/>
  </r>
  <r>
    <x v="197"/>
    <x v="1"/>
    <s v="Microsoft Corporation"/>
    <x v="0"/>
    <x v="758"/>
    <n v="4765.66"/>
    <n v="4965.8100000000004"/>
    <x v="4443"/>
    <n v="-6654.99"/>
    <n v="2.5110000000000002E-3"/>
  </r>
  <r>
    <x v="197"/>
    <x v="2"/>
    <s v="Alphabet Inc."/>
    <x v="0"/>
    <x v="797"/>
    <n v="42827.03"/>
    <n v="39558.949999999997"/>
    <x v="4444"/>
    <n v="96506.4"/>
    <n v="1.7767000000000002E-2"/>
  </r>
  <r>
    <x v="197"/>
    <x v="3"/>
    <s v="Amazon.com, Inc."/>
    <x v="0"/>
    <x v="3546"/>
    <n v="37695.599999999999"/>
    <n v="42872.37"/>
    <x v="4445"/>
    <n v="-216026.61"/>
    <n v="2.7210000000000002E-2"/>
  </r>
  <r>
    <x v="197"/>
    <x v="4"/>
    <s v="Tesla, Inc."/>
    <x v="0"/>
    <x v="3547"/>
    <n v="45489.02"/>
    <n v="44136.84"/>
    <x v="4446"/>
    <n v="23798.37"/>
    <n v="1.1814E-2"/>
  </r>
  <r>
    <x v="197"/>
    <x v="5"/>
    <s v="Meta Platforms, Inc."/>
    <x v="0"/>
    <x v="3548"/>
    <n v="6605.79"/>
    <n v="6762.12"/>
    <x v="4447"/>
    <n v="-877.01"/>
    <n v="5.7700000000000004E-4"/>
  </r>
  <r>
    <x v="197"/>
    <x v="6"/>
    <s v="NVIDIA Corporation"/>
    <x v="0"/>
    <x v="3549"/>
    <n v="910.91"/>
    <n v="1003.85"/>
    <x v="4448"/>
    <n v="-3373.72"/>
    <n v="5.5400000000000002E-4"/>
  </r>
  <r>
    <x v="197"/>
    <x v="7"/>
    <s v="JPMorgan Chase &amp; Co."/>
    <x v="0"/>
    <x v="2674"/>
    <n v="15768.93"/>
    <n v="18044.740000000002"/>
    <x v="4449"/>
    <n v="-71665.259999999995"/>
    <n v="8.6420000000000004E-3"/>
  </r>
  <r>
    <x v="197"/>
    <x v="23"/>
    <s v="Visa Inc."/>
    <x v="0"/>
    <x v="848"/>
    <n v="3389.02"/>
    <n v="3105.98"/>
    <x v="4450"/>
    <n v="8703.48"/>
    <n v="1.4530000000000001E-3"/>
  </r>
  <r>
    <x v="197"/>
    <x v="8"/>
    <s v="Johnson &amp; Johnson"/>
    <x v="0"/>
    <x v="3053"/>
    <n v="7105.26"/>
    <n v="5947.79"/>
    <x v="4451"/>
    <n v="99519.27"/>
    <n v="7.7780000000000002E-3"/>
  </r>
  <r>
    <x v="197"/>
    <x v="24"/>
    <s v="Procter &amp; Gamble Co."/>
    <x v="0"/>
    <x v="40"/>
    <n v="3403.56"/>
    <n v="3317.83"/>
    <x v="4452"/>
    <n v="648.98"/>
    <n v="3.8200000000000002E-4"/>
  </r>
  <r>
    <x v="197"/>
    <x v="9"/>
    <s v="The Walt Disney Company"/>
    <x v="0"/>
    <x v="3550"/>
    <n v="12697.75"/>
    <n v="14634.59"/>
    <x v="4453"/>
    <n v="-84756.12"/>
    <n v="9.7400000000000004E-3"/>
  </r>
  <r>
    <x v="197"/>
    <x v="10"/>
    <s v="Netflix, Inc."/>
    <x v="0"/>
    <x v="2747"/>
    <n v="33416.79"/>
    <n v="30018.31"/>
    <x v="4454"/>
    <n v="200102.5"/>
    <n v="2.6882E-2"/>
  </r>
  <r>
    <x v="197"/>
    <x v="11"/>
    <s v="Euro / US Dollar"/>
    <x v="1"/>
    <x v="3551"/>
    <n v="14120.73"/>
    <n v="12882.34"/>
    <x v="4455"/>
    <n v="25634.67"/>
    <n v="4.0559999999999997E-3"/>
  </r>
  <r>
    <x v="197"/>
    <x v="12"/>
    <s v="British Pound / US Dollar"/>
    <x v="1"/>
    <x v="244"/>
    <n v="39652.370000000003"/>
    <n v="33174.199999999997"/>
    <x v="4456"/>
    <n v="559908.23"/>
    <n v="4.3608000000000001E-2"/>
  </r>
  <r>
    <x v="197"/>
    <x v="13"/>
    <s v="US Dollar / Japanese Yen"/>
    <x v="1"/>
    <x v="3552"/>
    <n v="3861.01"/>
    <n v="3199.58"/>
    <x v="4457"/>
    <n v="4398.51"/>
    <n v="3.2400000000000001E-4"/>
  </r>
  <r>
    <x v="197"/>
    <x v="14"/>
    <s v="Australian Dollar / US Dollar"/>
    <x v="1"/>
    <x v="3404"/>
    <n v="8319.66"/>
    <n v="8854.2199999999993"/>
    <x v="4458"/>
    <n v="-6003.11"/>
    <n v="1.5120000000000001E-3"/>
  </r>
  <r>
    <x v="197"/>
    <x v="15"/>
    <s v="US Dollar / Canadian Dollar"/>
    <x v="1"/>
    <x v="2616"/>
    <n v="3356.82"/>
    <n v="2793.85"/>
    <x v="4459"/>
    <n v="41001.11"/>
    <n v="3.0950000000000001E-3"/>
  </r>
  <r>
    <x v="197"/>
    <x v="16"/>
    <s v="New Zealand Dollar / US Dollar"/>
    <x v="1"/>
    <x v="2175"/>
    <n v="40841.68"/>
    <n v="45729.48"/>
    <x v="4460"/>
    <n v="-326211.77"/>
    <n v="4.6418000000000001E-2"/>
  </r>
  <r>
    <x v="197"/>
    <x v="18"/>
    <s v="Bitcoin"/>
    <x v="2"/>
    <x v="3553"/>
    <n v="9668.0300000000007"/>
    <n v="9224.31"/>
    <x v="4461"/>
    <n v="33594.04"/>
    <n v="1.0621999999999999E-2"/>
  </r>
  <r>
    <x v="197"/>
    <x v="19"/>
    <s v="Ethereum"/>
    <x v="2"/>
    <x v="3554"/>
    <n v="35710.480000000003"/>
    <n v="30498.69"/>
    <x v="4462"/>
    <n v="204823.35"/>
    <n v="1.8228999999999999E-2"/>
  </r>
  <r>
    <x v="197"/>
    <x v="20"/>
    <s v="Ripple"/>
    <x v="2"/>
    <x v="3555"/>
    <n v="11767.92"/>
    <n v="11259.73"/>
    <x v="4463"/>
    <n v="6941.88"/>
    <n v="2.3389999999999999E-3"/>
  </r>
  <r>
    <x v="197"/>
    <x v="21"/>
    <s v="SPDR S&amp;P 500 ETF Trust"/>
    <x v="3"/>
    <x v="3556"/>
    <n v="4994.99"/>
    <n v="5786.29"/>
    <x v="4464"/>
    <n v="-30101.05"/>
    <n v="3.3479999999999998E-3"/>
  </r>
  <r>
    <x v="197"/>
    <x v="22"/>
    <s v="Invesco QQQ Trust"/>
    <x v="3"/>
    <x v="3557"/>
    <n v="34415.17"/>
    <n v="28277.14"/>
    <x v="4465"/>
    <n v="304384.90999999997"/>
    <n v="2.1326999999999999E-2"/>
  </r>
  <r>
    <x v="198"/>
    <x v="0"/>
    <s v="Apple Inc."/>
    <x v="0"/>
    <x v="3558"/>
    <n v="25837.62"/>
    <n v="20979.78"/>
    <x v="4466"/>
    <n v="59654.28"/>
    <n v="3.9179999999999996E-3"/>
  </r>
  <r>
    <x v="198"/>
    <x v="1"/>
    <s v="Microsoft Corporation"/>
    <x v="0"/>
    <x v="78"/>
    <n v="25823.31"/>
    <n v="27364.11"/>
    <x v="4467"/>
    <n v="-16964.21"/>
    <n v="4.5820000000000001E-3"/>
  </r>
  <r>
    <x v="198"/>
    <x v="2"/>
    <s v="Alphabet Inc."/>
    <x v="0"/>
    <x v="3559"/>
    <n v="28103.24"/>
    <n v="27057.95"/>
    <x v="4468"/>
    <n v="55891.66"/>
    <n v="2.2003999999999999E-2"/>
  </r>
  <r>
    <x v="198"/>
    <x v="3"/>
    <s v="Amazon.com, Inc."/>
    <x v="0"/>
    <x v="703"/>
    <n v="21094.45"/>
    <n v="25180.639999999999"/>
    <x v="4469"/>
    <n v="-372374.49"/>
    <n v="3.49E-2"/>
  </r>
  <r>
    <x v="198"/>
    <x v="4"/>
    <s v="Tesla, Inc."/>
    <x v="0"/>
    <x v="3560"/>
    <n v="21793.14"/>
    <n v="17750.080000000002"/>
    <x v="4470"/>
    <n v="335250.53999999998"/>
    <n v="2.2384999999999999E-2"/>
  </r>
  <r>
    <x v="198"/>
    <x v="5"/>
    <s v="Meta Platforms, Inc."/>
    <x v="0"/>
    <x v="3561"/>
    <n v="49251.32"/>
    <n v="53617.84"/>
    <x v="4471"/>
    <n v="-241555.89"/>
    <n v="4.5111999999999999E-2"/>
  </r>
  <r>
    <x v="198"/>
    <x v="6"/>
    <s v="NVIDIA Corporation"/>
    <x v="0"/>
    <x v="661"/>
    <n v="45363.31"/>
    <n v="40929.449999999997"/>
    <x v="4472"/>
    <n v="362290.7"/>
    <n v="5.0863999999999999E-2"/>
  </r>
  <r>
    <x v="198"/>
    <x v="7"/>
    <s v="JPMorgan Chase &amp; Co."/>
    <x v="0"/>
    <x v="3562"/>
    <n v="38777.99"/>
    <n v="43662.47"/>
    <x v="4473"/>
    <n v="-291945.37"/>
    <n v="3.9690999999999997E-2"/>
  </r>
  <r>
    <x v="198"/>
    <x v="23"/>
    <s v="Visa Inc."/>
    <x v="0"/>
    <x v="3563"/>
    <n v="47371.96"/>
    <n v="43073.5"/>
    <x v="4474"/>
    <n v="235813.52"/>
    <n v="3.5938999999999999E-2"/>
  </r>
  <r>
    <x v="198"/>
    <x v="8"/>
    <s v="Johnson &amp; Johnson"/>
    <x v="0"/>
    <x v="3564"/>
    <n v="32602.87"/>
    <n v="28330.04"/>
    <x v="4475"/>
    <n v="363489.65"/>
    <n v="3.6653999999999999E-2"/>
  </r>
  <r>
    <x v="198"/>
    <x v="24"/>
    <s v="Procter &amp; Gamble Co."/>
    <x v="0"/>
    <x v="1313"/>
    <n v="20410.96"/>
    <n v="17038.07"/>
    <x v="4476"/>
    <n v="206926.8"/>
    <n v="1.5897999999999999E-2"/>
  </r>
  <r>
    <x v="198"/>
    <x v="10"/>
    <s v="Netflix, Inc."/>
    <x v="0"/>
    <x v="2997"/>
    <n v="29473.39"/>
    <n v="23714.33"/>
    <x v="4477"/>
    <n v="487734.79"/>
    <n v="3.0544999999999999E-2"/>
  </r>
  <r>
    <x v="198"/>
    <x v="11"/>
    <s v="Euro / US Dollar"/>
    <x v="1"/>
    <x v="3565"/>
    <n v="10739.44"/>
    <n v="8671.3700000000008"/>
    <x v="4478"/>
    <n v="69466.47"/>
    <n v="4.4299999999999999E-3"/>
  </r>
  <r>
    <x v="198"/>
    <x v="12"/>
    <s v="British Pound / US Dollar"/>
    <x v="1"/>
    <x v="2167"/>
    <n v="16169.89"/>
    <n v="17773.73"/>
    <x v="4479"/>
    <n v="-83560.06"/>
    <n v="1.4083999999999999E-2"/>
  </r>
  <r>
    <x v="198"/>
    <x v="13"/>
    <s v="US Dollar / Japanese Yen"/>
    <x v="1"/>
    <x v="1540"/>
    <n v="23831.96"/>
    <n v="28034.720000000001"/>
    <x v="4480"/>
    <n v="-252964.12"/>
    <n v="2.5663999999999999E-2"/>
  </r>
  <r>
    <x v="198"/>
    <x v="14"/>
    <s v="Australian Dollar / US Dollar"/>
    <x v="1"/>
    <x v="552"/>
    <n v="12554.58"/>
    <n v="11023.79"/>
    <x v="4481"/>
    <n v="125371.7"/>
    <n v="1.3731E-2"/>
  </r>
  <r>
    <x v="198"/>
    <x v="15"/>
    <s v="US Dollar / Canadian Dollar"/>
    <x v="1"/>
    <x v="1488"/>
    <n v="40776.29"/>
    <n v="48023.88"/>
    <x v="4482"/>
    <n v="-178508.14"/>
    <n v="1.7989999999999999E-2"/>
  </r>
  <r>
    <x v="198"/>
    <x v="16"/>
    <s v="New Zealand Dollar / US Dollar"/>
    <x v="1"/>
    <x v="154"/>
    <n v="34780.61"/>
    <n v="29168.39"/>
    <x v="4483"/>
    <n v="530074.18000000005"/>
    <n v="4.19E-2"/>
  </r>
  <r>
    <x v="198"/>
    <x v="17"/>
    <s v="Swiss Franc / US Dollar"/>
    <x v="1"/>
    <x v="672"/>
    <n v="16006.78"/>
    <n v="18376.86"/>
    <x v="4484"/>
    <n v="-129098.26"/>
    <n v="1.5224E-2"/>
  </r>
  <r>
    <x v="198"/>
    <x v="18"/>
    <s v="Bitcoin"/>
    <x v="2"/>
    <x v="3566"/>
    <n v="25726.82"/>
    <n v="26220.93"/>
    <x v="4485"/>
    <n v="-24517.74"/>
    <n v="1.9788E-2"/>
  </r>
  <r>
    <x v="198"/>
    <x v="19"/>
    <s v="Ethereum"/>
    <x v="2"/>
    <x v="3567"/>
    <n v="8252.09"/>
    <n v="7350.49"/>
    <x v="4486"/>
    <n v="19321.29"/>
    <n v="2.3960000000000001E-3"/>
  </r>
  <r>
    <x v="198"/>
    <x v="20"/>
    <s v="Ripple"/>
    <x v="2"/>
    <x v="3568"/>
    <n v="25164.11"/>
    <n v="28850.16"/>
    <x v="4487"/>
    <n v="-44527.48"/>
    <n v="5.3E-3"/>
  </r>
  <r>
    <x v="198"/>
    <x v="21"/>
    <s v="SPDR S&amp;P 500 ETF Trust"/>
    <x v="3"/>
    <x v="3486"/>
    <n v="28026.55"/>
    <n v="23992.99"/>
    <x v="4488"/>
    <n v="303767.40000000002"/>
    <n v="2.7480999999999998E-2"/>
  </r>
  <r>
    <x v="198"/>
    <x v="22"/>
    <s v="Invesco QQQ Trust"/>
    <x v="3"/>
    <x v="2378"/>
    <n v="31846.89"/>
    <n v="35146.86"/>
    <x v="4489"/>
    <n v="-182224.34"/>
    <n v="2.9517999999999999E-2"/>
  </r>
  <r>
    <x v="199"/>
    <x v="0"/>
    <s v="Apple Inc."/>
    <x v="0"/>
    <x v="503"/>
    <n v="13221"/>
    <n v="14142.4"/>
    <x v="4490"/>
    <n v="-20805.21"/>
    <n v="4.8570000000000002E-3"/>
  </r>
  <r>
    <x v="199"/>
    <x v="1"/>
    <s v="Microsoft Corporation"/>
    <x v="0"/>
    <x v="3092"/>
    <n v="5174.63"/>
    <n v="4439.87"/>
    <x v="4491"/>
    <n v="34614.54"/>
    <n v="3.1809999999999998E-3"/>
  </r>
  <r>
    <x v="199"/>
    <x v="2"/>
    <s v="Alphabet Inc."/>
    <x v="0"/>
    <x v="3569"/>
    <n v="1032.1300000000001"/>
    <n v="1105.6199999999999"/>
    <x v="4492"/>
    <n v="-5264.82"/>
    <n v="1.2049999999999999E-3"/>
  </r>
  <r>
    <x v="199"/>
    <x v="3"/>
    <s v="Amazon.com, Inc."/>
    <x v="0"/>
    <x v="3570"/>
    <n v="44100.38"/>
    <n v="52362.54"/>
    <x v="4493"/>
    <n v="-483584.22"/>
    <n v="4.6612000000000001E-2"/>
  </r>
  <r>
    <x v="199"/>
    <x v="4"/>
    <s v="Tesla, Inc."/>
    <x v="0"/>
    <x v="709"/>
    <n v="7514.46"/>
    <n v="8432.25"/>
    <x v="4494"/>
    <n v="-5947.28"/>
    <n v="8.3100000000000003E-4"/>
  </r>
  <r>
    <x v="199"/>
    <x v="5"/>
    <s v="Meta Platforms, Inc."/>
    <x v="0"/>
    <x v="1988"/>
    <n v="35831.599999999999"/>
    <n v="41762.949999999997"/>
    <x v="4495"/>
    <n v="-351610.43"/>
    <n v="3.7652999999999999E-2"/>
  </r>
  <r>
    <x v="199"/>
    <x v="6"/>
    <s v="NVIDIA Corporation"/>
    <x v="0"/>
    <x v="1302"/>
    <n v="1621.65"/>
    <n v="1802.04"/>
    <x v="4496"/>
    <n v="-11840.8"/>
    <n v="1.799E-3"/>
  </r>
  <r>
    <x v="199"/>
    <x v="7"/>
    <s v="JPMorgan Chase &amp; Co."/>
    <x v="0"/>
    <x v="3571"/>
    <n v="838.58"/>
    <n v="891.88"/>
    <x v="4497"/>
    <n v="-1192.8499999999999"/>
    <n v="3.0400000000000002E-4"/>
  </r>
  <r>
    <x v="199"/>
    <x v="23"/>
    <s v="Visa Inc."/>
    <x v="0"/>
    <x v="3572"/>
    <n v="14038.15"/>
    <n v="14078.02"/>
    <x v="4498"/>
    <n v="-3530.09"/>
    <n v="1.8957999999999999E-2"/>
  </r>
  <r>
    <x v="199"/>
    <x v="8"/>
    <s v="Johnson &amp; Johnson"/>
    <x v="0"/>
    <x v="1155"/>
    <n v="20570.169999999998"/>
    <n v="23739.33"/>
    <x v="4499"/>
    <n v="-294700.19"/>
    <n v="3.3574E-2"/>
  </r>
  <r>
    <x v="199"/>
    <x v="24"/>
    <s v="Procter &amp; Gamble Co."/>
    <x v="0"/>
    <x v="3573"/>
    <n v="41495.279999999999"/>
    <n v="37975.56"/>
    <x v="4500"/>
    <n v="306673.2"/>
    <n v="5.0324000000000001E-2"/>
  </r>
  <r>
    <x v="199"/>
    <x v="24"/>
    <s v="Procter &amp; Gamble Co."/>
    <x v="0"/>
    <x v="3573"/>
    <n v="41495.279999999999"/>
    <n v="37975.56"/>
    <x v="4500"/>
    <n v="306673.2"/>
    <n v="5.0324000000000001E-2"/>
  </r>
  <r>
    <x v="199"/>
    <x v="9"/>
    <s v="The Walt Disney Company"/>
    <x v="0"/>
    <x v="3574"/>
    <n v="49736.01"/>
    <n v="54423.68"/>
    <x v="4501"/>
    <n v="-80252.91"/>
    <n v="1.4171E-2"/>
  </r>
  <r>
    <x v="199"/>
    <x v="10"/>
    <s v="Netflix, Inc."/>
    <x v="0"/>
    <x v="3575"/>
    <n v="32978.36"/>
    <n v="27176"/>
    <x v="4502"/>
    <n v="401755.41"/>
    <n v="2.8618000000000001E-2"/>
  </r>
  <r>
    <x v="199"/>
    <x v="11"/>
    <s v="Euro / US Dollar"/>
    <x v="1"/>
    <x v="3576"/>
    <n v="39708.36"/>
    <n v="38168.28"/>
    <x v="4503"/>
    <n v="122174.55"/>
    <n v="4.6051000000000002E-2"/>
  </r>
  <r>
    <x v="199"/>
    <x v="12"/>
    <s v="British Pound / US Dollar"/>
    <x v="1"/>
    <x v="3577"/>
    <n v="24249.14"/>
    <n v="20232.259999999998"/>
    <x v="4504"/>
    <n v="77726.63"/>
    <n v="5.9540000000000001E-3"/>
  </r>
  <r>
    <x v="199"/>
    <x v="13"/>
    <s v="US Dollar / Japanese Yen"/>
    <x v="1"/>
    <x v="2480"/>
    <n v="11561.28"/>
    <n v="12212.82"/>
    <x v="4505"/>
    <n v="-43607.57"/>
    <n v="1.2432E-2"/>
  </r>
  <r>
    <x v="199"/>
    <x v="14"/>
    <s v="Australian Dollar / US Dollar"/>
    <x v="1"/>
    <x v="3578"/>
    <n v="34375.440000000002"/>
    <n v="31319.59"/>
    <x v="4506"/>
    <n v="18273.98"/>
    <n v="2.849E-3"/>
  </r>
  <r>
    <x v="199"/>
    <x v="15"/>
    <s v="US Dollar / Canadian Dollar"/>
    <x v="1"/>
    <x v="3075"/>
    <n v="38020.559999999998"/>
    <n v="30993.43"/>
    <x v="4507"/>
    <n v="701729.2"/>
    <n v="4.7072000000000003E-2"/>
  </r>
  <r>
    <x v="199"/>
    <x v="16"/>
    <s v="New Zealand Dollar / US Dollar"/>
    <x v="1"/>
    <x v="3579"/>
    <n v="5068.7299999999996"/>
    <n v="5092.6000000000004"/>
    <x v="4508"/>
    <n v="-988.93"/>
    <n v="3.209E-3"/>
  </r>
  <r>
    <x v="199"/>
    <x v="17"/>
    <s v="Swiss Franc / US Dollar"/>
    <x v="1"/>
    <x v="3580"/>
    <n v="42005.02"/>
    <n v="49873.79"/>
    <x v="4509"/>
    <n v="-113074.22"/>
    <n v="1.09E-2"/>
  </r>
  <r>
    <x v="199"/>
    <x v="18"/>
    <s v="Bitcoin"/>
    <x v="2"/>
    <x v="3581"/>
    <n v="12250.7"/>
    <n v="10754.65"/>
    <x v="4510"/>
    <n v="11100.69"/>
    <n v="1.214E-3"/>
  </r>
  <r>
    <x v="199"/>
    <x v="19"/>
    <s v="Ethereum"/>
    <x v="2"/>
    <x v="3582"/>
    <n v="25373.87"/>
    <n v="21520.89"/>
    <x v="4511"/>
    <n v="343994.05"/>
    <n v="2.9222000000000001E-2"/>
  </r>
  <r>
    <x v="199"/>
    <x v="20"/>
    <s v="Ripple"/>
    <x v="2"/>
    <x v="1798"/>
    <n v="34527.49"/>
    <n v="28787.49"/>
    <x v="4512"/>
    <n v="79441.600000000006"/>
    <n v="6.0600000000000003E-3"/>
  </r>
  <r>
    <x v="199"/>
    <x v="21"/>
    <s v="SPDR S&amp;P 500 ETF Trust"/>
    <x v="3"/>
    <x v="3583"/>
    <n v="40657.129999999997"/>
    <n v="46446.31"/>
    <x v="4513"/>
    <n v="-463655.43"/>
    <n v="5.6576000000000001E-2"/>
  </r>
  <r>
    <x v="199"/>
    <x v="22"/>
    <s v="Invesco QQQ Trust"/>
    <x v="3"/>
    <x v="3320"/>
    <n v="6125.8"/>
    <n v="7003.69"/>
    <x v="4514"/>
    <n v="-61742"/>
    <n v="7.4910000000000003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27114-07A2-4650-AC42-F6EED49F302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12">
    <pivotField numFmtId="14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E8D1B-C926-4ECF-BFAE-B5CAC5726D9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9" firstHeaderRow="1" firstDataRow="1" firstDataCol="1"/>
  <pivotFields count="12">
    <pivotField numFmtId="14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showAll="0">
      <items count="26">
        <item x="0"/>
        <item x="3"/>
        <item x="14"/>
        <item x="18"/>
        <item x="17"/>
        <item x="9"/>
        <item x="19"/>
        <item x="11"/>
        <item x="12"/>
        <item x="2"/>
        <item x="8"/>
        <item x="7"/>
        <item x="5"/>
        <item x="1"/>
        <item x="10"/>
        <item x="6"/>
        <item x="16"/>
        <item x="24"/>
        <item x="22"/>
        <item x="21"/>
        <item x="4"/>
        <item x="15"/>
        <item x="13"/>
        <item x="23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Unrealized Pn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B898B2-92C6-4796-80F5-A15005F2A8B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2" firstHeaderRow="1" firstDataRow="2" firstDataCol="1"/>
  <pivotFields count="12">
    <pivotField numFmtId="14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>
      <items count="26">
        <item x="0"/>
        <item x="3"/>
        <item x="14"/>
        <item x="18"/>
        <item x="17"/>
        <item x="9"/>
        <item x="19"/>
        <item x="11"/>
        <item x="12"/>
        <item x="2"/>
        <item x="8"/>
        <item x="7"/>
        <item x="5"/>
        <item x="1"/>
        <item x="10"/>
        <item x="6"/>
        <item x="16"/>
        <item x="24"/>
        <item x="22"/>
        <item x="21"/>
        <item x="4"/>
        <item x="15"/>
        <item x="13"/>
        <item x="23"/>
        <item x="20"/>
        <item t="default"/>
      </items>
    </pivotField>
    <pivotField showAll="0"/>
    <pivotField axis="axisCol" showAll="0">
      <items count="5">
        <item x="2"/>
        <item x="3"/>
        <item x="1"/>
        <item x="0"/>
        <item t="default"/>
      </items>
    </pivotField>
    <pivotField dataField="1" showAll="0">
      <items count="3585">
        <item x="3270"/>
        <item x="2690"/>
        <item x="1916"/>
        <item x="2755"/>
        <item x="2658"/>
        <item x="1673"/>
        <item x="195"/>
        <item x="209"/>
        <item x="589"/>
        <item x="3069"/>
        <item x="3425"/>
        <item x="1878"/>
        <item x="2814"/>
        <item x="2769"/>
        <item x="3204"/>
        <item x="971"/>
        <item x="2630"/>
        <item x="3354"/>
        <item x="2204"/>
        <item x="440"/>
        <item x="2866"/>
        <item x="1922"/>
        <item x="2527"/>
        <item x="957"/>
        <item x="1674"/>
        <item x="2332"/>
        <item x="2560"/>
        <item x="3548"/>
        <item x="162"/>
        <item x="3146"/>
        <item x="1505"/>
        <item x="849"/>
        <item x="1559"/>
        <item x="358"/>
        <item x="245"/>
        <item x="197"/>
        <item x="1927"/>
        <item x="2216"/>
        <item x="1395"/>
        <item x="781"/>
        <item x="3578"/>
        <item x="1343"/>
        <item x="3140"/>
        <item x="3459"/>
        <item x="1156"/>
        <item x="2419"/>
        <item x="1499"/>
        <item x="805"/>
        <item x="2614"/>
        <item x="3125"/>
        <item x="1970"/>
        <item x="946"/>
        <item x="457"/>
        <item x="2821"/>
        <item x="2531"/>
        <item x="2679"/>
        <item x="1098"/>
        <item x="852"/>
        <item x="366"/>
        <item x="2831"/>
        <item x="2833"/>
        <item x="709"/>
        <item x="2415"/>
        <item x="2237"/>
        <item x="1449"/>
        <item x="2393"/>
        <item x="3104"/>
        <item x="652"/>
        <item x="1321"/>
        <item x="3552"/>
        <item x="2302"/>
        <item x="1075"/>
        <item x="2288"/>
        <item x="93"/>
        <item x="3135"/>
        <item x="2490"/>
        <item x="1461"/>
        <item x="3196"/>
        <item x="467"/>
        <item x="1398"/>
        <item x="3045"/>
        <item x="3058"/>
        <item x="42"/>
        <item x="706"/>
        <item x="1636"/>
        <item x="301"/>
        <item x="1314"/>
        <item x="2783"/>
        <item x="2552"/>
        <item x="816"/>
        <item x="1591"/>
        <item x="2620"/>
        <item x="25"/>
        <item x="2243"/>
        <item x="3451"/>
        <item x="3581"/>
        <item x="2402"/>
        <item x="231"/>
        <item x="3168"/>
        <item x="3458"/>
        <item x="847"/>
        <item x="120"/>
        <item x="1"/>
        <item x="2188"/>
        <item x="3530"/>
        <item x="40"/>
        <item x="2677"/>
        <item x="1955"/>
        <item x="3256"/>
        <item x="2635"/>
        <item x="330"/>
        <item x="3454"/>
        <item x="1723"/>
        <item x="2159"/>
        <item x="1413"/>
        <item x="1457"/>
        <item x="1460"/>
        <item x="3131"/>
        <item x="1583"/>
        <item x="2761"/>
        <item x="1976"/>
        <item x="229"/>
        <item x="294"/>
        <item x="955"/>
        <item x="1842"/>
        <item x="3155"/>
        <item x="2036"/>
        <item x="79"/>
        <item x="2803"/>
        <item x="2887"/>
        <item x="3264"/>
        <item x="1479"/>
        <item x="2918"/>
        <item x="3167"/>
        <item x="2017"/>
        <item x="804"/>
        <item x="2920"/>
        <item x="3462"/>
        <item x="733"/>
        <item x="68"/>
        <item x="1228"/>
        <item x="1185"/>
        <item x="3309"/>
        <item x="2458"/>
        <item x="3351"/>
        <item x="2938"/>
        <item x="3475"/>
        <item x="1350"/>
        <item x="2777"/>
        <item x="3262"/>
        <item x="3246"/>
        <item x="691"/>
        <item x="3166"/>
        <item x="415"/>
        <item x="665"/>
        <item x="1541"/>
        <item x="1012"/>
        <item x="3334"/>
        <item x="877"/>
        <item x="1362"/>
        <item x="1801"/>
        <item x="1826"/>
        <item x="2845"/>
        <item x="1053"/>
        <item x="1019"/>
        <item x="1530"/>
        <item x="2741"/>
        <item x="940"/>
        <item x="1464"/>
        <item x="925"/>
        <item x="2666"/>
        <item x="3078"/>
        <item x="1274"/>
        <item x="644"/>
        <item x="789"/>
        <item x="113"/>
        <item x="2553"/>
        <item x="1421"/>
        <item x="2890"/>
        <item x="724"/>
        <item x="2003"/>
        <item x="2650"/>
        <item x="3180"/>
        <item x="3410"/>
        <item x="1071"/>
        <item x="1508"/>
        <item x="1862"/>
        <item x="3158"/>
        <item x="3099"/>
        <item x="3049"/>
        <item x="111"/>
        <item x="985"/>
        <item x="3287"/>
        <item x="1475"/>
        <item x="1547"/>
        <item x="3308"/>
        <item x="1658"/>
        <item x="2220"/>
        <item x="1048"/>
        <item x="2077"/>
        <item x="3523"/>
        <item x="918"/>
        <item x="482"/>
        <item x="463"/>
        <item x="701"/>
        <item x="1174"/>
        <item x="3510"/>
        <item x="1171"/>
        <item x="2596"/>
        <item x="1503"/>
        <item x="2462"/>
        <item x="442"/>
        <item x="1382"/>
        <item x="2746"/>
        <item x="1167"/>
        <item x="2162"/>
        <item x="741"/>
        <item x="3488"/>
        <item x="2672"/>
        <item x="1521"/>
        <item x="1165"/>
        <item x="1496"/>
        <item x="933"/>
        <item x="2753"/>
        <item x="455"/>
        <item x="1949"/>
        <item x="696"/>
        <item x="1414"/>
        <item x="345"/>
        <item x="1417"/>
        <item x="217"/>
        <item x="2478"/>
        <item x="402"/>
        <item x="2945"/>
        <item x="1935"/>
        <item x="2863"/>
        <item x="2889"/>
        <item x="858"/>
        <item x="78"/>
        <item x="1119"/>
        <item x="510"/>
        <item x="1928"/>
        <item x="2385"/>
        <item x="3404"/>
        <item x="924"/>
        <item x="1182"/>
        <item x="2242"/>
        <item x="998"/>
        <item x="236"/>
        <item x="3384"/>
        <item x="843"/>
        <item x="3228"/>
        <item x="3428"/>
        <item x="2615"/>
        <item x="2209"/>
        <item x="2943"/>
        <item x="2098"/>
        <item x="1608"/>
        <item x="2974"/>
        <item x="2754"/>
        <item x="3485"/>
        <item x="3499"/>
        <item x="559"/>
        <item x="802"/>
        <item x="2355"/>
        <item x="1711"/>
        <item x="2331"/>
        <item x="19"/>
        <item x="287"/>
        <item x="2132"/>
        <item x="2966"/>
        <item x="2451"/>
        <item x="1861"/>
        <item x="410"/>
        <item x="826"/>
        <item x="2661"/>
        <item x="3568"/>
        <item x="1440"/>
        <item x="54"/>
        <item x="1605"/>
        <item x="3494"/>
        <item x="923"/>
        <item x="1403"/>
        <item x="2825"/>
        <item x="570"/>
        <item x="3558"/>
        <item x="166"/>
        <item x="2559"/>
        <item x="2879"/>
        <item x="2980"/>
        <item x="1923"/>
        <item x="234"/>
        <item x="2369"/>
        <item x="1714"/>
        <item x="1582"/>
        <item x="2313"/>
        <item x="1436"/>
        <item x="435"/>
        <item x="3413"/>
        <item x="3516"/>
        <item x="1681"/>
        <item x="2454"/>
        <item x="932"/>
        <item x="3263"/>
        <item x="1000"/>
        <item x="1787"/>
        <item x="3061"/>
        <item x="1667"/>
        <item x="920"/>
        <item x="773"/>
        <item x="1151"/>
        <item x="514"/>
        <item x="2662"/>
        <item x="2450"/>
        <item x="1580"/>
        <item x="427"/>
        <item x="3427"/>
        <item x="2052"/>
        <item x="3445"/>
        <item x="2496"/>
        <item x="2685"/>
        <item x="400"/>
        <item x="2211"/>
        <item x="3269"/>
        <item x="2015"/>
        <item x="394"/>
        <item x="1758"/>
        <item x="1484"/>
        <item x="1139"/>
        <item x="621"/>
        <item x="2299"/>
        <item x="456"/>
        <item x="821"/>
        <item x="3555"/>
        <item x="784"/>
        <item x="3208"/>
        <item x="1190"/>
        <item x="1088"/>
        <item x="982"/>
        <item x="3317"/>
        <item x="2082"/>
        <item x="262"/>
        <item x="1798"/>
        <item x="1844"/>
        <item x="2932"/>
        <item x="101"/>
        <item x="1850"/>
        <item x="470"/>
        <item x="3493"/>
        <item x="3382"/>
        <item x="1592"/>
        <item x="546"/>
        <item x="2750"/>
        <item x="1637"/>
        <item x="163"/>
        <item x="2621"/>
        <item x="2981"/>
        <item x="466"/>
        <item x="2919"/>
        <item x="250"/>
        <item x="3353"/>
        <item x="522"/>
        <item x="2097"/>
        <item x="3580"/>
        <item x="2871"/>
        <item x="1359"/>
        <item x="1308"/>
        <item x="513"/>
        <item x="359"/>
        <item x="1211"/>
        <item x="2089"/>
        <item x="861"/>
        <item x="2517"/>
        <item x="2968"/>
        <item x="842"/>
        <item x="1287"/>
        <item x="576"/>
        <item x="1292"/>
        <item x="335"/>
        <item x="3247"/>
        <item x="645"/>
        <item x="389"/>
        <item x="1623"/>
        <item x="1929"/>
        <item x="675"/>
        <item x="648"/>
        <item x="1891"/>
        <item x="2232"/>
        <item x="3393"/>
        <item x="818"/>
        <item x="2010"/>
        <item x="2174"/>
        <item x="21"/>
        <item x="1108"/>
        <item x="2088"/>
        <item x="3419"/>
        <item x="574"/>
        <item x="2884"/>
        <item x="88"/>
        <item x="3272"/>
        <item x="2523"/>
        <item x="629"/>
        <item x="2282"/>
        <item x="1614"/>
        <item x="343"/>
        <item x="1732"/>
        <item x="3423"/>
        <item x="3018"/>
        <item x="3322"/>
        <item x="2253"/>
        <item x="1177"/>
        <item x="3157"/>
        <item x="505"/>
        <item x="1066"/>
        <item x="1334"/>
        <item x="2521"/>
        <item x="1463"/>
        <item x="3358"/>
        <item x="2042"/>
        <item x="532"/>
        <item x="2855"/>
        <item x="3326"/>
        <item x="62"/>
        <item x="260"/>
        <item x="1573"/>
        <item x="3508"/>
        <item x="363"/>
        <item x="3160"/>
        <item x="2710"/>
        <item x="885"/>
        <item x="49"/>
        <item x="3084"/>
        <item x="3188"/>
        <item x="1453"/>
        <item x="636"/>
        <item x="3500"/>
        <item x="525"/>
        <item x="2124"/>
        <item x="718"/>
        <item x="2180"/>
        <item x="1015"/>
        <item x="337"/>
        <item x="80"/>
        <item x="1426"/>
        <item x="2194"/>
        <item x="534"/>
        <item x="2348"/>
        <item x="1913"/>
        <item x="3083"/>
        <item x="2417"/>
        <item x="1967"/>
        <item x="2976"/>
        <item x="520"/>
        <item x="865"/>
        <item x="1607"/>
        <item x="2577"/>
        <item x="454"/>
        <item x="1965"/>
        <item x="2799"/>
        <item x="2500"/>
        <item x="619"/>
        <item x="1383"/>
        <item x="3574"/>
        <item x="1899"/>
        <item x="2164"/>
        <item x="2700"/>
        <item x="1740"/>
        <item x="524"/>
        <item x="2460"/>
        <item x="280"/>
        <item x="2152"/>
        <item x="1785"/>
        <item x="1115"/>
        <item x="2012"/>
        <item x="490"/>
        <item x="3547"/>
        <item x="794"/>
        <item x="1030"/>
        <item x="1001"/>
        <item x="2600"/>
        <item x="2579"/>
        <item x="2732"/>
        <item x="557"/>
        <item x="880"/>
        <item x="2714"/>
        <item x="1832"/>
        <item x="1477"/>
        <item x="1278"/>
        <item x="2379"/>
        <item x="2984"/>
        <item x="1200"/>
        <item x="1858"/>
        <item x="288"/>
        <item x="1563"/>
        <item x="2203"/>
        <item x="2556"/>
        <item x="949"/>
        <item x="2869"/>
        <item x="135"/>
        <item x="351"/>
        <item x="2274"/>
        <item x="3484"/>
        <item x="1653"/>
        <item x="1195"/>
        <item x="445"/>
        <item x="3130"/>
        <item x="271"/>
        <item x="1135"/>
        <item x="76"/>
        <item x="2880"/>
        <item x="1197"/>
        <item x="357"/>
        <item x="1879"/>
        <item x="179"/>
        <item x="3492"/>
        <item x="1399"/>
        <item x="1903"/>
        <item x="1664"/>
        <item x="2647"/>
        <item x="747"/>
        <item x="153"/>
        <item x="2439"/>
        <item x="2860"/>
        <item x="906"/>
        <item x="3426"/>
        <item x="1131"/>
        <item x="311"/>
        <item x="3339"/>
        <item x="1594"/>
        <item x="1083"/>
        <item x="1078"/>
        <item x="1183"/>
        <item x="1401"/>
        <item x="1715"/>
        <item x="2372"/>
        <item x="827"/>
        <item x="237"/>
        <item x="2469"/>
        <item x="2586"/>
        <item x="2689"/>
        <item x="52"/>
        <item x="660"/>
        <item x="473"/>
        <item x="1717"/>
        <item x="1296"/>
        <item x="3577"/>
        <item x="3169"/>
        <item x="579"/>
        <item x="2729"/>
        <item x="2893"/>
        <item x="1476"/>
        <item x="2430"/>
        <item x="2444"/>
        <item x="259"/>
        <item x="2950"/>
        <item x="1998"/>
        <item x="1543"/>
        <item x="3319"/>
        <item x="1640"/>
        <item x="2405"/>
        <item x="2494"/>
        <item x="782"/>
        <item x="3521"/>
        <item x="1830"/>
        <item x="772"/>
        <item x="566"/>
        <item x="3124"/>
        <item x="91"/>
        <item x="17"/>
        <item x="1260"/>
        <item x="1749"/>
        <item x="1906"/>
        <item x="1295"/>
        <item x="1875"/>
        <item x="671"/>
        <item x="3020"/>
        <item x="3062"/>
        <item x="1230"/>
        <item x="727"/>
        <item x="1186"/>
        <item x="497"/>
        <item x="449"/>
        <item x="1286"/>
        <item x="2760"/>
        <item x="698"/>
        <item x="515"/>
        <item x="1810"/>
        <item x="3114"/>
        <item x="2258"/>
        <item x="3120"/>
        <item x="3551"/>
        <item x="976"/>
        <item x="591"/>
        <item x="1294"/>
        <item x="1871"/>
        <item x="686"/>
        <item x="1117"/>
        <item x="1423"/>
        <item x="530"/>
        <item x="1872"/>
        <item x="3147"/>
        <item x="3532"/>
        <item x="161"/>
        <item x="2225"/>
        <item x="1881"/>
        <item x="3509"/>
        <item x="2391"/>
        <item x="1357"/>
        <item x="418"/>
        <item x="2247"/>
        <item x="1095"/>
        <item x="2979"/>
        <item x="1105"/>
        <item x="2963"/>
        <item x="1677"/>
        <item x="1657"/>
        <item x="1951"/>
        <item x="3567"/>
        <item x="3009"/>
        <item x="3526"/>
        <item x="2797"/>
        <item x="1883"/>
        <item x="2957"/>
        <item x="3282"/>
        <item x="432"/>
        <item x="1938"/>
        <item x="293"/>
        <item x="34"/>
        <item x="1293"/>
        <item x="1410"/>
        <item x="2328"/>
        <item x="1086"/>
        <item x="2107"/>
        <item x="2095"/>
        <item x="2184"/>
        <item x="1769"/>
        <item x="1248"/>
        <item x="1445"/>
        <item x="3318"/>
        <item x="2019"/>
        <item x="420"/>
        <item x="1839"/>
        <item x="744"/>
        <item x="2333"/>
        <item x="2683"/>
        <item x="2229"/>
        <item x="2669"/>
        <item x="1411"/>
        <item x="1281"/>
        <item x="2045"/>
        <item x="3211"/>
        <item x="1536"/>
        <item x="2989"/>
        <item x="655"/>
        <item x="3408"/>
        <item x="1252"/>
        <item x="3571"/>
        <item x="1207"/>
        <item x="2388"/>
        <item x="927"/>
        <item x="902"/>
        <item x="3297"/>
        <item x="3301"/>
        <item x="503"/>
        <item x="3518"/>
        <item x="3220"/>
        <item x="2325"/>
        <item x="1952"/>
        <item x="2659"/>
        <item x="626"/>
        <item x="798"/>
        <item x="565"/>
        <item x="300"/>
        <item x="3126"/>
        <item x="2057"/>
        <item x="2749"/>
        <item x="2284"/>
        <item x="3421"/>
        <item x="3105"/>
        <item x="953"/>
        <item x="1264"/>
        <item x="2541"/>
        <item x="2471"/>
        <item x="3129"/>
        <item x="2800"/>
        <item x="1771"/>
        <item x="3029"/>
        <item x="249"/>
        <item x="3527"/>
        <item x="1821"/>
        <item x="3364"/>
        <item x="2137"/>
        <item x="2434"/>
        <item x="3291"/>
        <item x="1702"/>
        <item x="679"/>
        <item x="1425"/>
        <item x="2340"/>
        <item x="1356"/>
        <item x="3163"/>
        <item x="2177"/>
        <item x="1984"/>
        <item x="443"/>
        <item x="1836"/>
        <item x="596"/>
        <item x="3437"/>
        <item x="2973"/>
        <item x="2059"/>
        <item x="2604"/>
        <item x="2238"/>
        <item x="2035"/>
        <item x="2775"/>
        <item x="631"/>
        <item x="484"/>
        <item x="325"/>
        <item x="3479"/>
        <item x="2448"/>
        <item x="471"/>
        <item x="1034"/>
        <item x="1237"/>
        <item x="2093"/>
        <item x="1912"/>
        <item x="2735"/>
        <item x="637"/>
        <item x="304"/>
        <item x="912"/>
        <item x="975"/>
        <item x="1033"/>
        <item x="1306"/>
        <item x="125"/>
        <item x="581"/>
        <item x="1039"/>
        <item x="2717"/>
        <item x="517"/>
        <item x="147"/>
        <item x="2246"/>
        <item x="2499"/>
        <item x="1697"/>
        <item x="3199"/>
        <item x="1488"/>
        <item x="895"/>
        <item x="987"/>
        <item x="2762"/>
        <item x="1781"/>
        <item x="2891"/>
        <item x="2193"/>
        <item x="1683"/>
        <item x="815"/>
        <item x="1365"/>
        <item x="1346"/>
        <item x="1486"/>
        <item x="1546"/>
        <item x="433"/>
        <item x="1339"/>
        <item x="1763"/>
        <item x="796"/>
        <item x="2425"/>
        <item x="3299"/>
        <item x="3452"/>
        <item x="2423"/>
        <item x="1691"/>
        <item x="3177"/>
        <item x="3133"/>
        <item x="193"/>
        <item x="634"/>
        <item x="3210"/>
        <item x="1509"/>
        <item x="3455"/>
        <item x="3086"/>
        <item x="2028"/>
        <item x="1766"/>
        <item x="2850"/>
        <item x="1672"/>
        <item x="3215"/>
        <item x="12"/>
        <item x="3116"/>
        <item x="3327"/>
        <item x="2901"/>
        <item x="1709"/>
        <item x="1747"/>
        <item x="1669"/>
        <item x="2798"/>
        <item x="3089"/>
        <item x="1716"/>
        <item x="614"/>
        <item x="1804"/>
        <item x="2813"/>
        <item x="2848"/>
        <item x="909"/>
        <item x="152"/>
        <item x="338"/>
        <item x="1512"/>
        <item x="1661"/>
        <item x="1091"/>
        <item x="3397"/>
        <item x="2995"/>
        <item x="854"/>
        <item x="2585"/>
        <item x="683"/>
        <item x="2525"/>
        <item x="2587"/>
        <item x="3379"/>
        <item x="3037"/>
        <item x="225"/>
        <item x="2182"/>
        <item x="282"/>
        <item x="2655"/>
        <item x="538"/>
        <item x="2435"/>
        <item x="350"/>
        <item x="1380"/>
        <item x="26"/>
        <item x="1896"/>
        <item x="1866"/>
        <item x="3021"/>
        <item x="717"/>
        <item x="3151"/>
        <item x="775"/>
        <item x="1107"/>
        <item x="3056"/>
        <item x="1570"/>
        <item x="3156"/>
        <item x="1238"/>
        <item x="3460"/>
        <item x="1064"/>
        <item x="3313"/>
        <item x="3369"/>
        <item x="2286"/>
        <item x="1577"/>
        <item x="1604"/>
        <item x="3223"/>
        <item x="50"/>
        <item x="2618"/>
        <item x="322"/>
        <item x="1257"/>
        <item x="2942"/>
        <item x="2929"/>
        <item x="1921"/>
        <item x="2217"/>
        <item x="1371"/>
        <item x="974"/>
        <item x="1011"/>
        <item x="1705"/>
        <item x="1565"/>
        <item x="2249"/>
        <item x="3178"/>
        <item x="922"/>
        <item x="65"/>
        <item x="2663"/>
        <item x="3050"/>
        <item x="3338"/>
        <item x="3181"/>
        <item x="2859"/>
        <item x="938"/>
        <item x="2955"/>
        <item x="2897"/>
        <item x="2376"/>
        <item x="2016"/>
        <item x="984"/>
        <item x="1224"/>
        <item x="2408"/>
        <item x="404"/>
        <item x="2256"/>
        <item x="2283"/>
        <item x="551"/>
        <item x="2001"/>
        <item x="3377"/>
        <item x="1005"/>
        <item x="3103"/>
        <item x="2536"/>
        <item x="2532"/>
        <item x="2304"/>
        <item x="2895"/>
        <item x="571"/>
        <item x="1271"/>
        <item x="2248"/>
        <item x="1125"/>
        <item x="2418"/>
        <item x="878"/>
        <item x="2654"/>
        <item x="1275"/>
        <item x="206"/>
        <item x="373"/>
        <item x="2161"/>
        <item x="2061"/>
        <item x="292"/>
        <item x="1124"/>
        <item x="963"/>
        <item x="1452"/>
        <item x="2431"/>
        <item x="3303"/>
        <item x="3153"/>
        <item x="1817"/>
        <item x="3482"/>
        <item x="582"/>
        <item x="2646"/>
        <item x="2294"/>
        <item x="24"/>
        <item x="2706"/>
        <item x="14"/>
        <item x="3359"/>
        <item x="57"/>
        <item x="2361"/>
        <item x="123"/>
        <item x="1037"/>
        <item x="1531"/>
        <item x="3070"/>
        <item x="41"/>
        <item x="2631"/>
        <item x="1029"/>
        <item x="3535"/>
        <item x="2129"/>
        <item x="489"/>
        <item x="1919"/>
        <item x="1767"/>
        <item x="2337"/>
        <item x="3356"/>
        <item x="3315"/>
        <item x="1622"/>
        <item x="2572"/>
        <item x="1982"/>
        <item x="258"/>
        <item x="832"/>
        <item x="488"/>
        <item x="3017"/>
        <item x="1451"/>
        <item x="2678"/>
        <item x="3187"/>
        <item x="2030"/>
        <item x="1911"/>
        <item x="583"/>
        <item x="2928"/>
        <item x="797"/>
        <item x="1462"/>
        <item x="1153"/>
        <item x="1298"/>
        <item x="332"/>
        <item x="1352"/>
        <item x="213"/>
        <item x="3411"/>
        <item x="2788"/>
        <item x="2707"/>
        <item x="143"/>
        <item x="3438"/>
        <item x="2633"/>
        <item x="2160"/>
        <item x="2259"/>
        <item x="769"/>
        <item x="1742"/>
        <item x="1439"/>
        <item x="1838"/>
        <item x="825"/>
        <item x="666"/>
        <item x="872"/>
        <item x="754"/>
        <item x="1843"/>
        <item x="1641"/>
        <item x="1777"/>
        <item x="795"/>
        <item x="874"/>
        <item x="1663"/>
        <item x="1126"/>
        <item x="1847"/>
        <item x="628"/>
        <item x="3466"/>
        <item x="1145"/>
        <item x="3257"/>
        <item x="2189"/>
        <item x="1217"/>
        <item x="126"/>
        <item x="967"/>
        <item x="702"/>
        <item x="973"/>
        <item x="2915"/>
        <item x="1554"/>
        <item x="1750"/>
        <item x="2321"/>
        <item x="2363"/>
        <item x="2279"/>
        <item x="2250"/>
        <item x="2371"/>
        <item x="848"/>
        <item x="1443"/>
        <item x="639"/>
        <item x="3259"/>
        <item x="3496"/>
        <item x="108"/>
        <item x="1588"/>
        <item x="3174"/>
        <item x="945"/>
        <item x="1027"/>
        <item x="1438"/>
        <item x="364"/>
        <item x="194"/>
        <item x="2701"/>
        <item x="376"/>
        <item x="808"/>
        <item x="2721"/>
        <item x="2343"/>
        <item x="2594"/>
        <item x="2437"/>
        <item x="1225"/>
        <item x="1786"/>
        <item x="1389"/>
        <item x="1023"/>
        <item x="2591"/>
        <item x="2411"/>
        <item x="2603"/>
        <item x="2674"/>
        <item x="2838"/>
        <item x="3461"/>
        <item x="738"/>
        <item x="320"/>
        <item x="1280"/>
        <item x="539"/>
        <item x="2024"/>
        <item x="230"/>
        <item x="1624"/>
        <item x="929"/>
        <item x="3001"/>
        <item x="659"/>
        <item x="2447"/>
        <item x="2495"/>
        <item x="937"/>
        <item x="307"/>
        <item x="3383"/>
        <item x="3391"/>
        <item x="2329"/>
        <item x="1304"/>
        <item x="1003"/>
        <item x="1093"/>
        <item x="3522"/>
        <item x="1959"/>
        <item x="1907"/>
        <item x="3235"/>
        <item x="3249"/>
        <item x="947"/>
        <item x="277"/>
        <item x="2828"/>
        <item x="753"/>
        <item x="2711"/>
        <item x="2398"/>
        <item x="2724"/>
        <item x="813"/>
        <item x="708"/>
        <item x="760"/>
        <item x="3389"/>
        <item x="1684"/>
        <item x="2252"/>
        <item x="1848"/>
        <item x="1590"/>
        <item x="630"/>
        <item x="2433"/>
        <item x="3275"/>
        <item x="3250"/>
        <item x="138"/>
        <item x="716"/>
        <item x="2230"/>
        <item x="327"/>
        <item x="173"/>
        <item x="2665"/>
        <item x="1254"/>
        <item x="1576"/>
        <item x="2327"/>
        <item x="1558"/>
        <item x="1332"/>
        <item x="2306"/>
        <item x="1070"/>
        <item x="3243"/>
        <item x="2031"/>
        <item x="2782"/>
        <item x="1537"/>
        <item x="1490"/>
        <item x="3540"/>
        <item x="1692"/>
        <item x="1571"/>
        <item x="1491"/>
        <item x="2359"/>
        <item x="779"/>
        <item x="758"/>
        <item x="2547"/>
        <item x="1802"/>
        <item x="2147"/>
        <item x="256"/>
        <item x="374"/>
        <item x="2484"/>
        <item x="2271"/>
        <item x="3175"/>
        <item x="3321"/>
        <item x="1337"/>
        <item x="3337"/>
        <item x="132"/>
        <item x="3323"/>
        <item x="916"/>
        <item x="799"/>
        <item x="997"/>
        <item x="2111"/>
        <item x="2692"/>
        <item x="2584"/>
        <item x="3565"/>
        <item x="3071"/>
        <item x="1598"/>
        <item x="3197"/>
        <item x="1599"/>
        <item x="1128"/>
        <item x="1729"/>
        <item x="1456"/>
        <item x="1761"/>
        <item x="2502"/>
        <item x="3361"/>
        <item x="2292"/>
        <item x="1555"/>
        <item x="2617"/>
        <item x="2514"/>
        <item x="183"/>
        <item x="1698"/>
        <item x="1818"/>
        <item x="1522"/>
        <item x="48"/>
        <item x="116"/>
        <item x="1794"/>
        <item x="2117"/>
        <item x="2843"/>
        <item x="2022"/>
        <item x="362"/>
        <item x="1266"/>
        <item x="1904"/>
        <item x="106"/>
        <item x="1893"/>
        <item x="1824"/>
        <item x="2781"/>
        <item x="2073"/>
        <item x="1169"/>
        <item x="2852"/>
        <item x="3072"/>
        <item x="2712"/>
        <item x="853"/>
        <item x="3394"/>
        <item x="2558"/>
        <item x="1532"/>
        <item x="3141"/>
        <item x="2881"/>
        <item x="979"/>
        <item x="3226"/>
        <item x="2549"/>
        <item x="2801"/>
        <item x="3368"/>
        <item x="3300"/>
        <item x="1600"/>
        <item x="1874"/>
        <item x="575"/>
        <item x="477"/>
        <item x="2320"/>
        <item x="439"/>
        <item x="137"/>
        <item x="3142"/>
        <item x="2459"/>
        <item x="2823"/>
        <item x="2501"/>
        <item x="228"/>
        <item x="3274"/>
        <item x="837"/>
        <item x="650"/>
        <item x="1803"/>
        <item x="531"/>
        <item x="2716"/>
        <item x="2954"/>
        <item x="2503"/>
        <item x="969"/>
        <item x="2464"/>
        <item x="1926"/>
        <item x="778"/>
        <item x="841"/>
        <item x="978"/>
        <item x="3148"/>
        <item x="692"/>
        <item x="2565"/>
        <item x="2905"/>
        <item x="1007"/>
        <item x="2261"/>
        <item x="1908"/>
        <item x="419"/>
        <item x="1901"/>
        <item x="3134"/>
        <item x="2429"/>
        <item x="424"/>
        <item x="2992"/>
        <item x="907"/>
        <item x="1502"/>
        <item x="846"/>
        <item x="1331"/>
        <item x="2300"/>
        <item x="192"/>
        <item x="898"/>
        <item x="2611"/>
        <item x="2181"/>
        <item x="92"/>
        <item x="1424"/>
        <item x="855"/>
        <item x="1179"/>
        <item x="1895"/>
        <item x="3549"/>
        <item x="172"/>
        <item x="1751"/>
        <item x="1668"/>
        <item x="3079"/>
        <item x="1924"/>
        <item x="729"/>
        <item x="635"/>
        <item x="2575"/>
        <item x="2000"/>
        <item x="577"/>
        <item x="2922"/>
        <item x="157"/>
        <item x="3055"/>
        <item x="1791"/>
        <item x="544"/>
        <item x="2508"/>
        <item x="1981"/>
        <item x="1209"/>
        <item x="1720"/>
        <item x="2554"/>
        <item x="731"/>
        <item x="2051"/>
        <item x="1627"/>
        <item x="2485"/>
        <item x="2047"/>
        <item x="3474"/>
        <item x="3227"/>
        <item x="3360"/>
        <item x="2069"/>
        <item x="2939"/>
        <item x="3060"/>
        <item x="777"/>
        <item x="11"/>
        <item x="3143"/>
        <item x="1682"/>
        <item x="1397"/>
        <item x="3388"/>
        <item x="3100"/>
        <item x="2255"/>
        <item x="1021"/>
        <item x="3201"/>
        <item x="2927"/>
        <item x="2048"/>
        <item x="44"/>
        <item x="2930"/>
        <item x="2289"/>
        <item x="2691"/>
        <item x="2062"/>
        <item x="1764"/>
        <item x="1345"/>
        <item x="3472"/>
        <item x="1235"/>
        <item x="2470"/>
        <item x="1930"/>
        <item x="1229"/>
        <item x="3109"/>
        <item x="1873"/>
        <item x="1960"/>
        <item x="3284"/>
        <item x="1448"/>
        <item x="2486"/>
        <item x="2133"/>
        <item x="3192"/>
        <item x="2303"/>
        <item x="2902"/>
        <item x="2231"/>
        <item x="3556"/>
        <item x="3088"/>
        <item x="2874"/>
        <item x="1730"/>
        <item x="3000"/>
        <item x="2308"/>
        <item x="521"/>
        <item x="2445"/>
        <item x="792"/>
        <item x="189"/>
        <item x="2924"/>
        <item x="722"/>
        <item x="348"/>
        <item x="1263"/>
        <item x="2795"/>
        <item x="2309"/>
        <item x="87"/>
        <item x="762"/>
        <item x="1485"/>
        <item x="2709"/>
        <item x="711"/>
        <item x="2820"/>
        <item x="398"/>
        <item x="3239"/>
        <item x="1276"/>
        <item x="2479"/>
        <item x="1328"/>
        <item x="3497"/>
        <item x="2400"/>
        <item x="114"/>
        <item x="1718"/>
        <item x="954"/>
        <item x="2519"/>
        <item x="2894"/>
        <item x="1159"/>
        <item x="3307"/>
        <item x="2002"/>
        <item x="1288"/>
        <item x="2912"/>
        <item x="205"/>
        <item x="662"/>
        <item x="1966"/>
        <item x="3554"/>
        <item x="1140"/>
        <item x="2150"/>
        <item x="1678"/>
        <item x="751"/>
        <item x="1765"/>
        <item x="308"/>
        <item x="1244"/>
        <item x="616"/>
        <item x="2624"/>
        <item x="664"/>
        <item x="2653"/>
        <item x="2851"/>
        <item x="3463"/>
        <item x="705"/>
        <item x="2623"/>
        <item x="1626"/>
        <item x="2452"/>
        <item x="2867"/>
        <item x="1097"/>
        <item x="2752"/>
        <item x="787"/>
        <item x="1999"/>
        <item x="2040"/>
        <item x="2948"/>
        <item x="117"/>
        <item x="3448"/>
        <item x="1106"/>
        <item x="297"/>
        <item x="2545"/>
        <item x="2421"/>
        <item x="1221"/>
        <item x="1284"/>
        <item x="1341"/>
        <item x="592"/>
        <item x="2832"/>
        <item x="1807"/>
        <item x="1127"/>
        <item x="1721"/>
        <item x="1915"/>
        <item x="3429"/>
        <item x="1202"/>
        <item x="2106"/>
        <item x="1469"/>
        <item x="811"/>
        <item x="1168"/>
        <item x="3193"/>
        <item x="1728"/>
        <item x="764"/>
        <item x="1603"/>
        <item x="1937"/>
        <item x="2319"/>
        <item x="1473"/>
        <item x="2339"/>
        <item x="2643"/>
        <item x="3024"/>
        <item x="3422"/>
        <item x="2438"/>
        <item x="2322"/>
        <item x="553"/>
        <item x="333"/>
        <item x="3418"/>
        <item x="392"/>
        <item x="3498"/>
        <item x="1178"/>
        <item x="160"/>
        <item x="3052"/>
        <item x="2723"/>
        <item x="38"/>
        <item x="3207"/>
        <item x="1317"/>
        <item x="2063"/>
        <item x="1164"/>
        <item x="2481"/>
        <item x="3090"/>
        <item x="1780"/>
        <item x="1744"/>
        <item x="1441"/>
        <item x="558"/>
        <item x="690"/>
        <item x="2576"/>
        <item x="196"/>
        <item x="3528"/>
        <item x="3352"/>
        <item x="3579"/>
        <item x="390"/>
        <item x="993"/>
        <item x="2896"/>
        <item x="3471"/>
        <item x="396"/>
        <item x="646"/>
        <item x="585"/>
        <item x="1666"/>
        <item x="2341"/>
        <item x="1752"/>
        <item x="989"/>
        <item x="3546"/>
        <item x="1602"/>
        <item x="2535"/>
        <item x="2986"/>
        <item x="1618"/>
        <item x="962"/>
        <item x="1569"/>
        <item x="2937"/>
        <item x="2792"/>
        <item x="2404"/>
        <item x="889"/>
        <item x="3094"/>
        <item x="618"/>
        <item x="2864"/>
        <item x="1489"/>
        <item x="3385"/>
        <item x="393"/>
        <item x="1566"/>
        <item x="1857"/>
        <item x="649"/>
        <item x="1312"/>
        <item x="1840"/>
        <item x="1642"/>
        <item x="3402"/>
        <item x="1788"/>
        <item x="715"/>
        <item x="2239"/>
        <item x="1348"/>
        <item x="502"/>
        <item x="2108"/>
        <item x="360"/>
        <item x="2053"/>
        <item x="891"/>
        <item x="2390"/>
        <item x="2338"/>
        <item x="3489"/>
        <item x="523"/>
        <item x="2298"/>
        <item x="627"/>
        <item x="1333"/>
        <item x="2649"/>
        <item x="2352"/>
        <item x="3316"/>
        <item x="2336"/>
        <item x="1520"/>
        <item x="1216"/>
        <item x="2268"/>
        <item x="831"/>
        <item x="667"/>
        <item x="7"/>
        <item x="2281"/>
        <item x="2114"/>
        <item x="684"/>
        <item x="1386"/>
        <item x="1643"/>
        <item x="2455"/>
        <item x="2007"/>
        <item x="1282"/>
        <item x="3067"/>
        <item x="1724"/>
        <item x="2142"/>
        <item x="516"/>
        <item x="30"/>
        <item x="2128"/>
        <item x="2506"/>
        <item x="783"/>
        <item x="1370"/>
        <item x="3106"/>
        <item x="840"/>
        <item x="1504"/>
        <item x="1104"/>
        <item x="1255"/>
        <item x="1052"/>
        <item x="2857"/>
        <item x="144"/>
        <item x="2079"/>
        <item x="2208"/>
        <item x="1940"/>
        <item x="2959"/>
        <item x="812"/>
        <item x="1082"/>
        <item x="1057"/>
        <item x="3550"/>
        <item x="1656"/>
        <item x="640"/>
        <item x="148"/>
        <item x="2719"/>
        <item x="1969"/>
        <item x="1335"/>
        <item x="2155"/>
        <item x="2401"/>
        <item x="2038"/>
        <item x="3002"/>
        <item x="968"/>
        <item x="437"/>
        <item x="2933"/>
        <item x="2358"/>
        <item x="2118"/>
        <item x="1206"/>
        <item x="1953"/>
        <item x="2789"/>
        <item x="3348"/>
        <item x="289"/>
        <item x="2165"/>
        <item x="2533"/>
        <item x="2399"/>
        <item x="2198"/>
        <item x="2315"/>
        <item x="33"/>
        <item x="678"/>
        <item x="2270"/>
        <item x="1008"/>
        <item x="2660"/>
        <item x="2105"/>
        <item x="447"/>
        <item x="2113"/>
        <item x="2731"/>
        <item x="2212"/>
        <item x="3374"/>
        <item x="18"/>
        <item x="3296"/>
        <item x="1796"/>
        <item x="926"/>
        <item x="868"/>
        <item x="2143"/>
        <item x="3101"/>
        <item x="1514"/>
        <item x="2317"/>
        <item x="2868"/>
        <item x="676"/>
        <item x="2988"/>
        <item x="547"/>
        <item x="573"/>
        <item x="689"/>
        <item x="1934"/>
        <item x="2367"/>
        <item x="549"/>
        <item x="2305"/>
        <item x="3097"/>
        <item x="1404"/>
        <item x="612"/>
        <item x="10"/>
        <item x="2772"/>
        <item x="2436"/>
        <item x="22"/>
        <item x="2911"/>
        <item x="2213"/>
        <item x="2632"/>
        <item x="501"/>
        <item x="1941"/>
        <item x="3046"/>
        <item x="3039"/>
        <item x="499"/>
        <item x="2440"/>
        <item x="2056"/>
        <item x="2226"/>
        <item x="2172"/>
        <item x="1322"/>
        <item x="2634"/>
        <item x="1368"/>
        <item x="1114"/>
        <item x="1096"/>
        <item x="1869"/>
        <item x="2091"/>
        <item x="31"/>
        <item x="2353"/>
        <item x="1419"/>
        <item x="845"/>
        <item x="2774"/>
        <item x="3325"/>
        <item x="2146"/>
        <item x="2688"/>
        <item x="542"/>
        <item x="122"/>
        <item x="2726"/>
        <item x="2375"/>
        <item x="2528"/>
        <item x="2877"/>
        <item x="165"/>
        <item x="2169"/>
        <item x="1809"/>
        <item x="2384"/>
        <item x="1044"/>
        <item x="3431"/>
        <item x="211"/>
        <item x="486"/>
        <item x="1303"/>
        <item x="2999"/>
        <item x="39"/>
        <item x="1297"/>
        <item x="413"/>
        <item x="859"/>
        <item x="1517"/>
        <item x="713"/>
        <item x="1150"/>
        <item x="100"/>
        <item x="460"/>
        <item x="3011"/>
        <item x="2656"/>
        <item x="1961"/>
        <item x="1324"/>
        <item x="1385"/>
        <item x="743"/>
        <item x="2667"/>
        <item x="2998"/>
        <item x="1615"/>
        <item x="1877"/>
        <item x="1670"/>
        <item x="71"/>
        <item x="3507"/>
        <item x="788"/>
        <item x="2096"/>
        <item x="2952"/>
        <item x="1087"/>
        <item x="2834"/>
        <item x="3487"/>
        <item x="240"/>
        <item x="3092"/>
        <item x="215"/>
        <item x="386"/>
        <item x="2571"/>
        <item x="3453"/>
        <item x="2718"/>
        <item x="283"/>
        <item x="178"/>
        <item x="1146"/>
        <item x="146"/>
        <item x="268"/>
        <item x="3441"/>
        <item x="2420"/>
        <item x="2619"/>
        <item x="1859"/>
        <item x="1494"/>
        <item x="1482"/>
        <item x="2793"/>
        <item x="2592"/>
        <item x="1043"/>
        <item x="1806"/>
        <item x="2196"/>
        <item x="1347"/>
        <item x="590"/>
        <item x="2344"/>
        <item x="1290"/>
        <item x="3365"/>
        <item x="3091"/>
        <item x="1100"/>
        <item x="3115"/>
        <item x="699"/>
        <item x="535"/>
        <item x="1246"/>
        <item x="1045"/>
        <item x="3230"/>
        <item x="1354"/>
        <item x="1234"/>
        <item x="8"/>
        <item x="697"/>
        <item x="1353"/>
        <item x="2567"/>
        <item x="2695"/>
        <item x="1307"/>
        <item x="1134"/>
        <item x="1450"/>
        <item x="1852"/>
        <item x="2802"/>
        <item x="1283"/>
        <item x="242"/>
        <item x="1680"/>
        <item x="1685"/>
        <item x="186"/>
        <item x="1789"/>
        <item x="605"/>
        <item x="943"/>
        <item x="1975"/>
        <item x="2265"/>
        <item x="3495"/>
        <item x="2526"/>
        <item x="2751"/>
        <item x="1956"/>
        <item x="995"/>
        <item x="1597"/>
        <item x="1507"/>
        <item x="991"/>
        <item x="2730"/>
        <item x="1931"/>
        <item x="1997"/>
        <item x="561"/>
        <item x="814"/>
        <item x="3194"/>
        <item x="3450"/>
        <item x="3054"/>
        <item x="3390"/>
        <item x="2027"/>
        <item x="506"/>
        <item x="1616"/>
        <item x="430"/>
        <item x="965"/>
        <item x="2254"/>
        <item x="2234"/>
        <item x="2736"/>
        <item x="2006"/>
        <item x="1864"/>
        <item x="988"/>
        <item x="866"/>
        <item x="2550"/>
        <item x="2102"/>
        <item x="2538"/>
        <item x="2708"/>
        <item x="721"/>
        <item x="388"/>
        <item x="1795"/>
        <item x="3087"/>
        <item x="1819"/>
        <item x="1631"/>
        <item x="3314"/>
        <item x="3557"/>
        <item x="3566"/>
        <item x="321"/>
        <item x="723"/>
        <item x="560"/>
        <item x="2977"/>
        <item x="1734"/>
        <item x="2186"/>
        <item x="1918"/>
        <item x="1846"/>
        <item x="1800"/>
        <item x="2764"/>
        <item x="2936"/>
        <item x="1142"/>
        <item x="594"/>
        <item x="1755"/>
        <item x="2351"/>
        <item x="462"/>
        <item x="2032"/>
        <item x="3276"/>
        <item x="324"/>
        <item x="1025"/>
        <item x="3345"/>
        <item x="2546"/>
        <item x="2389"/>
        <item x="2790"/>
        <item x="1579"/>
        <item x="1408"/>
        <item x="981"/>
        <item x="1610"/>
        <item x="1648"/>
        <item x="1889"/>
        <item x="429"/>
        <item x="1118"/>
        <item x="1651"/>
        <item x="3139"/>
        <item x="1405"/>
        <item x="1188"/>
        <item x="378"/>
        <item x="1429"/>
        <item x="1693"/>
        <item x="305"/>
        <item x="309"/>
        <item x="3176"/>
        <item x="1782"/>
        <item x="2807"/>
        <item x="1388"/>
        <item x="2245"/>
        <item x="1799"/>
        <item x="1161"/>
        <item x="2951"/>
        <item x="2953"/>
        <item x="3035"/>
        <item x="238"/>
        <item x="15"/>
        <item x="507"/>
        <item x="2264"/>
        <item x="1265"/>
        <item x="3349"/>
        <item x="2555"/>
        <item x="2131"/>
        <item x="2018"/>
        <item x="3022"/>
        <item x="465"/>
        <item x="685"/>
        <item x="355"/>
        <item x="2465"/>
        <item x="2074"/>
        <item x="1122"/>
        <item x="2696"/>
        <item x="807"/>
        <item x="3476"/>
        <item x="3057"/>
        <item x="956"/>
        <item x="3371"/>
        <item x="281"/>
        <item x="168"/>
        <item x="1218"/>
        <item x="1544"/>
        <item x="118"/>
        <item x="267"/>
        <item x="999"/>
        <item x="411"/>
        <item x="2543"/>
        <item x="227"/>
        <item x="1418"/>
        <item x="3400"/>
        <item x="1101"/>
        <item x="128"/>
        <item x="185"/>
        <item x="1833"/>
        <item x="2013"/>
        <item x="2167"/>
        <item x="2050"/>
        <item x="1137"/>
        <item x="1392"/>
        <item x="970"/>
        <item x="2377"/>
        <item x="1245"/>
        <item x="115"/>
        <item x="3480"/>
        <item x="124"/>
        <item x="2406"/>
        <item x="2766"/>
        <item x="2563"/>
        <item x="2043"/>
        <item x="3225"/>
        <item x="200"/>
        <item x="823"/>
        <item x="785"/>
        <item x="2058"/>
        <item x="1065"/>
        <item x="3330"/>
        <item x="2049"/>
        <item x="3376"/>
        <item x="2540"/>
        <item x="791"/>
        <item x="66"/>
        <item x="1882"/>
        <item x="1208"/>
        <item x="2326"/>
        <item x="3373"/>
        <item x="273"/>
        <item x="1205"/>
        <item x="2588"/>
        <item x="1009"/>
        <item x="2808"/>
        <item x="2467"/>
        <item x="2982"/>
        <item x="2125"/>
        <item x="2970"/>
        <item x="3520"/>
        <item x="2432"/>
        <item x="1655"/>
        <item x="2817"/>
        <item x="3019"/>
        <item x="63"/>
        <item x="269"/>
        <item x="1703"/>
        <item x="622"/>
        <item x="633"/>
        <item x="3392"/>
        <item x="3559"/>
        <item x="95"/>
        <item x="2354"/>
        <item x="2370"/>
        <item x="401"/>
        <item x="1533"/>
        <item x="3234"/>
        <item x="296"/>
        <item x="836"/>
        <item x="2638"/>
        <item x="1650"/>
        <item x="3222"/>
        <item x="3238"/>
        <item x="241"/>
        <item x="2476"/>
        <item x="3529"/>
        <item x="1888"/>
        <item x="299"/>
        <item x="3433"/>
        <item x="1972"/>
        <item x="2148"/>
        <item x="2374"/>
        <item x="451"/>
        <item x="2645"/>
        <item x="587"/>
        <item x="610"/>
        <item x="2307"/>
        <item x="951"/>
        <item x="2081"/>
        <item x="1870"/>
        <item x="1193"/>
        <item x="2985"/>
        <item x="983"/>
        <item x="672"/>
        <item x="2004"/>
        <item x="3541"/>
        <item x="2158"/>
        <item x="476"/>
        <item x="1222"/>
        <item x="1273"/>
        <item x="3281"/>
        <item x="1396"/>
        <item x="870"/>
        <item x="2200"/>
        <item x="371"/>
        <item x="2964"/>
        <item x="2944"/>
        <item x="3563"/>
        <item x="2796"/>
        <item x="452"/>
        <item x="344"/>
        <item x="1068"/>
        <item x="1063"/>
        <item x="103"/>
        <item x="2515"/>
        <item x="996"/>
        <item x="2551"/>
        <item x="3042"/>
        <item x="2784"/>
        <item x="604"/>
        <item x="3012"/>
        <item x="1056"/>
        <item x="3363"/>
        <item x="2378"/>
        <item x="1748"/>
        <item x="1409"/>
        <item x="1055"/>
        <item x="219"/>
        <item x="2233"/>
        <item x="3561"/>
        <item x="2946"/>
        <item x="422"/>
        <item x="2044"/>
        <item x="1231"/>
        <item x="2442"/>
        <item x="1344"/>
        <item x="2381"/>
        <item x="3332"/>
        <item x="2693"/>
        <item x="3173"/>
        <item x="1778"/>
        <item x="651"/>
        <item x="876"/>
        <item x="2694"/>
        <item x="1047"/>
        <item x="1867"/>
        <item x="1645"/>
        <item x="564"/>
        <item x="2728"/>
        <item x="1630"/>
        <item x="379"/>
        <item x="1687"/>
        <item x="1226"/>
        <item x="3068"/>
        <item x="1367"/>
        <item x="2733"/>
        <item x="285"/>
        <item x="1310"/>
        <item x="3093"/>
        <item x="1010"/>
        <item x="1712"/>
        <item x="1379"/>
        <item x="2192"/>
        <item x="354"/>
        <item x="1147"/>
        <item x="3107"/>
        <item x="1319"/>
        <item x="3440"/>
        <item x="1220"/>
        <item x="233"/>
        <item x="1191"/>
        <item x="1375"/>
        <item x="3186"/>
        <item x="119"/>
        <item x="3202"/>
        <item x="176"/>
        <item x="1841"/>
        <item x="2819"/>
        <item x="2227"/>
        <item x="218"/>
        <item x="1551"/>
        <item x="2144"/>
        <item x="1092"/>
        <item x="2573"/>
        <item x="187"/>
        <item x="720"/>
        <item x="719"/>
        <item x="2224"/>
        <item x="1865"/>
        <item x="3127"/>
        <item x="1987"/>
        <item x="2334"/>
        <item x="3543"/>
        <item x="1192"/>
        <item x="1646"/>
        <item x="1535"/>
        <item x="1659"/>
        <item x="2564"/>
        <item x="2312"/>
        <item x="140"/>
        <item x="1121"/>
        <item x="3110"/>
        <item x="3082"/>
        <item x="2837"/>
        <item x="1035"/>
        <item x="2548"/>
        <item x="158"/>
        <item x="1587"/>
        <item x="2642"/>
        <item x="1595"/>
        <item x="2626"/>
        <item x="1315"/>
        <item x="3080"/>
        <item x="459"/>
        <item x="2636"/>
        <item x="341"/>
        <item x="170"/>
        <item x="1695"/>
        <item x="184"/>
        <item x="2720"/>
        <item x="935"/>
        <item x="2041"/>
        <item x="3059"/>
        <item x="1116"/>
        <item x="16"/>
        <item x="2078"/>
        <item x="1301"/>
        <item x="2597"/>
        <item x="2512"/>
        <item x="2993"/>
        <item x="1154"/>
        <item x="2598"/>
        <item x="3505"/>
        <item x="728"/>
        <item x="2987"/>
        <item x="3273"/>
        <item x="657"/>
        <item x="875"/>
        <item x="892"/>
        <item x="1272"/>
        <item x="1954"/>
        <item x="1578"/>
        <item x="913"/>
        <item x="2037"/>
        <item x="2776"/>
        <item x="2297"/>
        <item x="1995"/>
        <item x="2568"/>
        <item x="3478"/>
        <item x="910"/>
        <item x="3570"/>
        <item x="302"/>
        <item x="1762"/>
        <item x="1854"/>
        <item x="1267"/>
        <item x="844"/>
        <item x="540"/>
        <item x="2123"/>
        <item x="3118"/>
        <item x="992"/>
        <item x="3149"/>
        <item x="2747"/>
        <item x="3065"/>
        <item x="2285"/>
        <item x="1556"/>
        <item x="3111"/>
        <item x="2156"/>
        <item x="901"/>
        <item x="2925"/>
        <item x="56"/>
        <item x="1204"/>
        <item x="2757"/>
        <item x="883"/>
        <item x="129"/>
        <item x="1639"/>
        <item x="2109"/>
        <item x="817"/>
        <item x="380"/>
        <item x="1329"/>
        <item x="2151"/>
        <item x="1988"/>
        <item x="609"/>
        <item x="3232"/>
        <item x="1373"/>
        <item x="2324"/>
        <item x="856"/>
        <item x="468"/>
        <item x="1760"/>
        <item x="3171"/>
        <item x="2844"/>
        <item x="1157"/>
        <item x="51"/>
        <item x="391"/>
        <item x="1360"/>
        <item x="2498"/>
        <item x="1548"/>
        <item x="2581"/>
        <item x="72"/>
        <item x="314"/>
        <item x="2513"/>
        <item x="2983"/>
        <item x="1060"/>
        <item x="3182"/>
        <item x="3016"/>
        <item x="2872"/>
        <item x="1340"/>
        <item x="3562"/>
        <item x="1120"/>
        <item x="2510"/>
        <item x="1731"/>
        <item x="191"/>
        <item x="384"/>
        <item x="712"/>
        <item x="2497"/>
        <item x="375"/>
        <item x="3191"/>
        <item x="1006"/>
        <item x="1466"/>
        <item x="948"/>
        <item x="2846"/>
        <item x="2345"/>
        <item x="2396"/>
        <item x="3014"/>
        <item x="1540"/>
        <item x="2257"/>
        <item x="1458"/>
        <item x="642"/>
        <item x="1432"/>
        <item x="1378"/>
        <item x="2613"/>
        <item x="1974"/>
        <item x="2903"/>
        <item x="1725"/>
        <item x="3324"/>
        <item x="556"/>
        <item x="1327"/>
        <item x="3231"/>
        <item x="3043"/>
        <item x="3513"/>
        <item x="1770"/>
        <item x="3179"/>
        <item x="1834"/>
        <item x="1726"/>
        <item x="1420"/>
        <item x="2295"/>
        <item x="3443"/>
        <item x="3026"/>
        <item x="1892"/>
        <item x="578"/>
        <item x="1084"/>
        <item x="2183"/>
        <item x="2842"/>
        <item x="3268"/>
        <item x="2612"/>
        <item x="1905"/>
        <item x="1113"/>
        <item x="1223"/>
        <item x="1575"/>
        <item x="458"/>
        <item x="198"/>
        <item x="2715"/>
        <item x="1028"/>
        <item x="2530"/>
        <item x="2380"/>
        <item x="2025"/>
        <item x="2529"/>
        <item x="3346"/>
        <item x="519"/>
        <item x="3286"/>
        <item x="2314"/>
        <item x="1313"/>
        <item x="1268"/>
        <item x="3439"/>
        <item x="495"/>
        <item x="1675"/>
        <item x="1240"/>
        <item x="674"/>
        <item x="461"/>
        <item x="2518"/>
        <item x="1428"/>
        <item x="2815"/>
        <item x="3212"/>
        <item x="339"/>
        <item x="3331"/>
        <item x="312"/>
        <item x="331"/>
        <item x="533"/>
        <item x="1099"/>
        <item x="3469"/>
        <item x="248"/>
        <item x="897"/>
        <item x="1085"/>
        <item x="746"/>
        <item x="474"/>
        <item x="2365"/>
        <item x="601"/>
        <item x="1262"/>
        <item x="1196"/>
        <item x="1990"/>
        <item x="1596"/>
        <item x="279"/>
        <item x="2931"/>
        <item x="567"/>
        <item x="2628"/>
        <item x="881"/>
        <item x="3501"/>
        <item x="1050"/>
        <item x="752"/>
        <item x="1132"/>
        <item x="736"/>
        <item x="131"/>
        <item x="1625"/>
        <item x="2778"/>
        <item x="595"/>
        <item x="2422"/>
        <item x="1991"/>
        <item x="2218"/>
        <item x="2424"/>
        <item x="3255"/>
        <item x="3190"/>
        <item x="2773"/>
        <item x="1478"/>
        <item x="1528"/>
        <item x="3254"/>
        <item x="3340"/>
        <item x="1593"/>
        <item x="46"/>
        <item x="182"/>
        <item x="2610"/>
        <item x="3025"/>
        <item x="911"/>
        <item x="3490"/>
        <item x="2210"/>
        <item x="1753"/>
        <item x="1811"/>
        <item x="1735"/>
        <item x="780"/>
        <item x="3386"/>
        <item x="1427"/>
        <item x="112"/>
        <item x="2116"/>
        <item x="1447"/>
        <item x="742"/>
        <item x="139"/>
        <item x="905"/>
        <item x="2697"/>
        <item x="2595"/>
        <item x="387"/>
        <item x="873"/>
        <item x="2516"/>
        <item x="3218"/>
        <item x="1444"/>
        <item x="3378"/>
        <item x="2664"/>
        <item x="3038"/>
        <item x="291"/>
        <item x="70"/>
        <item x="2060"/>
        <item x="2046"/>
        <item x="2727"/>
        <item x="2368"/>
        <item x="3350"/>
        <item x="2542"/>
        <item x="385"/>
        <item x="1387"/>
        <item x="1446"/>
        <item x="3252"/>
        <item x="3271"/>
        <item x="55"/>
        <item x="3165"/>
        <item x="3236"/>
        <item x="543"/>
        <item x="942"/>
        <item x="896"/>
        <item x="1163"/>
        <item x="2426"/>
        <item x="3209"/>
        <item x="1542"/>
        <item x="43"/>
        <item x="1909"/>
        <item x="1829"/>
        <item x="2676"/>
        <item x="448"/>
        <item x="3401"/>
        <item x="3064"/>
        <item x="2907"/>
        <item x="368"/>
        <item x="3137"/>
        <item x="680"/>
        <item x="2961"/>
        <item x="326"/>
        <item x="1690"/>
        <item x="2222"/>
        <item x="950"/>
        <item x="2427"/>
        <item x="32"/>
        <item x="84"/>
        <item x="90"/>
        <item x="1326"/>
        <item x="175"/>
        <item x="2739"/>
        <item x="316"/>
        <item x="1351"/>
        <item x="834"/>
        <item x="2841"/>
        <item x="2858"/>
        <item x="1501"/>
        <item x="1790"/>
        <item x="1851"/>
        <item x="4"/>
        <item x="1054"/>
        <item x="820"/>
        <item x="2885"/>
        <item x="1876"/>
        <item x="1942"/>
        <item x="1993"/>
        <item x="2067"/>
        <item x="2346"/>
        <item x="1302"/>
        <item x="658"/>
        <item x="347"/>
        <item x="3344"/>
        <item x="0"/>
        <item x="3013"/>
        <item x="1080"/>
        <item x="1513"/>
        <item x="2166"/>
        <item x="27"/>
        <item x="3112"/>
        <item x="3536"/>
        <item x="1480"/>
        <item x="1506"/>
        <item x="1549"/>
        <item x="2064"/>
        <item x="2627"/>
        <item x="625"/>
        <item x="2207"/>
        <item x="136"/>
        <item x="1779"/>
        <item x="850"/>
        <item x="496"/>
        <item x="3265"/>
        <item x="2840"/>
        <item x="3152"/>
        <item x="3380"/>
        <item x="555"/>
        <item x="1553"/>
        <item x="1849"/>
        <item x="864"/>
        <item x="286"/>
        <item x="1713"/>
        <item x="1671"/>
        <item x="1454"/>
        <item x="2826"/>
        <item x="2767"/>
        <item x="1936"/>
        <item x="3524"/>
        <item x="2175"/>
        <item x="830"/>
        <item x="607"/>
        <item x="3217"/>
        <item x="3027"/>
        <item x="1518"/>
        <item x="58"/>
        <item x="2413"/>
        <item x="99"/>
        <item x="2480"/>
        <item x="2622"/>
        <item x="2251"/>
        <item x="810"/>
        <item x="3258"/>
        <item x="1130"/>
        <item x="407"/>
        <item x="2811"/>
        <item x="1233"/>
        <item x="1688"/>
        <item x="1391"/>
        <item x="2235"/>
        <item x="2276"/>
        <item x="766"/>
        <item x="1898"/>
        <item x="60"/>
        <item x="3304"/>
        <item x="2524"/>
        <item x="1856"/>
        <item x="2681"/>
        <item x="1258"/>
        <item x="3074"/>
        <item x="2262"/>
        <item x="3132"/>
        <item x="2130"/>
        <item x="149"/>
        <item x="3261"/>
        <item x="3007"/>
        <item x="1081"/>
        <item x="2087"/>
        <item x="2104"/>
        <item x="3306"/>
        <item x="1585"/>
        <item x="1102"/>
        <item x="1805"/>
        <item x="3514"/>
        <item x="3398"/>
        <item x="2121"/>
        <item x="528"/>
        <item x="3159"/>
        <item x="1649"/>
        <item x="2269"/>
        <item x="602"/>
        <item x="498"/>
        <item x="1989"/>
        <item x="2758"/>
        <item x="961"/>
        <item x="2236"/>
        <item x="3387"/>
        <item x="2119"/>
        <item x="2644"/>
        <item x="2219"/>
        <item x="3366"/>
        <item x="1051"/>
        <item x="2170"/>
        <item x="1390"/>
        <item x="608"/>
        <item x="2504"/>
        <item x="2080"/>
        <item x="3285"/>
        <item x="670"/>
        <item x="2673"/>
        <item x="2135"/>
        <item x="2640"/>
        <item x="3044"/>
        <item x="3477"/>
        <item x="1943"/>
        <item x="2223"/>
        <item x="2873"/>
        <item x="537"/>
        <item x="1612"/>
        <item x="536"/>
        <item x="77"/>
        <item x="150"/>
        <item x="1992"/>
        <item x="806"/>
        <item x="1059"/>
        <item x="2779"/>
        <item x="3575"/>
        <item x="266"/>
        <item x="2606"/>
        <item x="1890"/>
        <item x="1980"/>
        <item x="1138"/>
        <item x="3004"/>
        <item x="1944"/>
        <item x="1768"/>
        <item x="1634"/>
        <item x="541"/>
        <item x="606"/>
        <item x="3241"/>
        <item x="1676"/>
        <item x="2489"/>
        <item x="2737"/>
        <item x="2898"/>
        <item x="2870"/>
        <item x="2713"/>
        <item x="1617"/>
        <item x="586"/>
        <item x="494"/>
        <item x="174"/>
        <item x="414"/>
        <item x="1635"/>
        <item x="216"/>
        <item x="1394"/>
        <item x="2472"/>
        <item x="164"/>
        <item x="264"/>
        <item x="903"/>
        <item x="3537"/>
        <item x="1144"/>
        <item x="1917"/>
        <item x="2675"/>
        <item x="580"/>
        <item x="3320"/>
        <item x="2876"/>
        <item x="365"/>
        <item x="1946"/>
        <item x="224"/>
        <item x="2141"/>
        <item x="3122"/>
        <item x="1358"/>
        <item x="2652"/>
        <item x="1510"/>
        <item x="511"/>
        <item x="3539"/>
        <item x="1756"/>
        <item x="1925"/>
        <item x="598"/>
        <item x="2171"/>
        <item x="1827"/>
        <item x="1279"/>
        <item x="1487"/>
        <item x="1815"/>
        <item x="59"/>
        <item x="958"/>
        <item x="3367"/>
        <item x="315"/>
        <item x="2583"/>
        <item x="615"/>
        <item x="1004"/>
        <item x="851"/>
        <item x="966"/>
        <item x="409"/>
        <item x="263"/>
        <item x="2748"/>
        <item x="1455"/>
        <item x="1945"/>
        <item x="2482"/>
        <item x="1581"/>
        <item x="2608"/>
        <item x="3457"/>
        <item x="61"/>
        <item x="593"/>
        <item x="102"/>
        <item x="1568"/>
        <item x="2768"/>
        <item x="3355"/>
        <item x="1552"/>
        <item x="310"/>
        <item x="673"/>
        <item x="2787"/>
        <item x="2965"/>
        <item x="2544"/>
        <item x="403"/>
        <item x="2886"/>
        <item x="654"/>
        <item x="3569"/>
        <item x="202"/>
        <item x="2566"/>
        <item x="1737"/>
        <item x="623"/>
        <item x="2522"/>
        <item x="732"/>
        <item x="1493"/>
        <item x="3123"/>
        <item x="2475"/>
        <item x="603"/>
        <item x="2670"/>
        <item x="770"/>
        <item x="399"/>
        <item x="2916"/>
        <item x="110"/>
        <item x="1902"/>
        <item x="1516"/>
        <item x="801"/>
        <item x="888"/>
        <item x="37"/>
        <item x="2580"/>
        <item x="3244"/>
        <item x="886"/>
        <item x="3219"/>
        <item x="2386"/>
        <item x="1613"/>
        <item x="869"/>
        <item x="1887"/>
        <item x="1822"/>
        <item x="2066"/>
        <item x="2537"/>
        <item x="492"/>
        <item x="1173"/>
        <item x="3076"/>
        <item x="656"/>
        <item x="434"/>
        <item x="2904"/>
        <item x="2366"/>
        <item x="3128"/>
        <item x="2293"/>
        <item x="2474"/>
        <item x="169"/>
        <item x="3534"/>
        <item x="2301"/>
        <item x="3370"/>
        <item x="2357"/>
        <item x="1472"/>
        <item x="977"/>
        <item x="370"/>
        <item x="2383"/>
        <item x="2491"/>
        <item x="2134"/>
        <item x="383"/>
        <item x="2616"/>
        <item x="1372"/>
        <item x="253"/>
        <item x="2745"/>
        <item x="270"/>
        <item x="572"/>
        <item x="3375"/>
        <item x="1978"/>
        <item x="481"/>
        <item x="3430"/>
        <item x="3213"/>
        <item x="2910"/>
        <item x="1968"/>
        <item x="1239"/>
        <item x="1977"/>
        <item x="3266"/>
        <item x="2092"/>
        <item x="416"/>
        <item x="2290"/>
        <item x="2962"/>
        <item x="207"/>
        <item x="85"/>
        <item x="1259"/>
        <item x="2110"/>
        <item x="1973"/>
        <item x="2473"/>
        <item x="1932"/>
        <item x="3342"/>
        <item x="1855"/>
        <item x="1069"/>
        <item x="1560"/>
        <item x="261"/>
        <item x="928"/>
        <item x="1336"/>
        <item x="2703"/>
        <item x="156"/>
        <item x="1067"/>
        <item x="1538"/>
        <item x="518"/>
        <item x="584"/>
        <item x="3435"/>
        <item x="824"/>
        <item x="749"/>
        <item x="1880"/>
        <item x="1772"/>
        <item x="588"/>
        <item x="328"/>
        <item x="2822"/>
        <item x="617"/>
        <item x="2704"/>
        <item x="28"/>
        <item x="2310"/>
        <item x="13"/>
        <item x="2827"/>
        <item x="3293"/>
        <item x="2428"/>
        <item x="695"/>
        <item x="1495"/>
        <item x="2206"/>
        <item x="2287"/>
        <item x="3172"/>
        <item x="700"/>
        <item x="1828"/>
        <item x="2648"/>
        <item x="860"/>
        <item x="2824"/>
        <item x="1736"/>
        <item x="2849"/>
        <item x="759"/>
        <item x="1474"/>
        <item x="2202"/>
        <item x="2780"/>
        <item x="318"/>
        <item x="2468"/>
        <item x="1434"/>
        <item x="2029"/>
        <item x="2072"/>
        <item x="313"/>
        <item x="2197"/>
        <item x="894"/>
        <item x="1629"/>
        <item x="756"/>
        <item x="2892"/>
        <item x="2101"/>
        <item x="1545"/>
        <item x="1694"/>
        <item x="3486"/>
        <item x="423"/>
        <item x="2342"/>
        <item x="677"/>
        <item x="1433"/>
        <item x="1963"/>
        <item x="204"/>
        <item x="944"/>
        <item x="29"/>
        <item x="472"/>
        <item x="278"/>
        <item x="3414"/>
        <item x="2449"/>
        <item x="2601"/>
        <item x="828"/>
        <item x="3553"/>
        <item x="3184"/>
        <item x="2350"/>
        <item x="3396"/>
        <item x="3066"/>
        <item x="2940"/>
        <item x="829"/>
        <item x="82"/>
        <item x="1492"/>
        <item x="405"/>
        <item x="1040"/>
        <item x="3424"/>
        <item x="1393"/>
        <item x="145"/>
        <item x="276"/>
        <item x="3041"/>
        <item x="274"/>
        <item x="2115"/>
        <item x="2743"/>
        <item x="1369"/>
        <item x="1227"/>
        <item x="765"/>
        <item x="2335"/>
        <item x="3343"/>
        <item x="2756"/>
        <item x="1384"/>
        <item x="2806"/>
        <item x="3203"/>
        <item x="2878"/>
        <item x="1176"/>
        <item x="450"/>
        <item x="2461"/>
        <item x="1158"/>
        <item x="3185"/>
        <item x="1746"/>
        <item x="2682"/>
        <item x="1253"/>
        <item x="2414"/>
        <item x="1342"/>
        <item x="2039"/>
        <item x="1364"/>
        <item x="2409"/>
        <item x="2941"/>
        <item x="2804"/>
        <item x="1665"/>
        <item x="1437"/>
        <item x="2453"/>
        <item x="142"/>
        <item x="1049"/>
        <item x="2853"/>
        <item x="3170"/>
        <item x="2684"/>
        <item x="2085"/>
        <item x="1994"/>
        <item x="1077"/>
        <item x="1745"/>
        <item x="1215"/>
        <item x="1739"/>
        <item x="96"/>
        <item x="1214"/>
        <item x="1983"/>
        <item x="2861"/>
        <item x="1986"/>
        <item x="2900"/>
        <item x="2120"/>
        <item x="2856"/>
        <item x="1601"/>
        <item x="127"/>
        <item x="254"/>
        <item x="908"/>
        <item x="319"/>
        <item x="2278"/>
        <item x="329"/>
        <item x="1062"/>
        <item x="81"/>
        <item x="1733"/>
        <item x="1355"/>
        <item x="36"/>
        <item x="3240"/>
        <item x="151"/>
        <item x="839"/>
        <item x="2083"/>
        <item x="793"/>
        <item x="2263"/>
        <item x="265"/>
        <item x="2071"/>
        <item x="2364"/>
        <item x="857"/>
        <item x="1894"/>
        <item x="2139"/>
        <item x="3034"/>
        <item x="1459"/>
        <item x="2994"/>
        <item x="2362"/>
        <item x="2507"/>
        <item x="2509"/>
        <item x="2416"/>
        <item x="105"/>
        <item x="2699"/>
        <item x="295"/>
        <item x="2794"/>
        <item x="208"/>
        <item x="1018"/>
        <item x="768"/>
        <item x="2990"/>
        <item x="222"/>
        <item x="3310"/>
        <item x="2578"/>
        <item x="1948"/>
        <item x="1123"/>
        <item x="3288"/>
        <item x="548"/>
        <item x="1250"/>
        <item x="188"/>
        <item x="2397"/>
        <item x="342"/>
        <item x="2996"/>
        <item x="641"/>
        <item x="1920"/>
        <item x="838"/>
        <item x="2639"/>
        <item x="1686"/>
        <item x="2791"/>
        <item x="2488"/>
        <item x="212"/>
        <item x="1632"/>
        <item x="2195"/>
        <item x="2865"/>
        <item x="3292"/>
        <item x="2914"/>
        <item x="527"/>
        <item x="1710"/>
        <item x="3224"/>
        <item x="2075"/>
        <item x="2021"/>
        <item x="3576"/>
        <item x="2054"/>
        <item x="133"/>
        <item x="3113"/>
        <item x="693"/>
        <item x="2228"/>
        <item x="563"/>
        <item x="1031"/>
        <item x="190"/>
        <item x="1985"/>
        <item x="2477"/>
        <item x="1621"/>
        <item x="1330"/>
        <item x="431"/>
        <item x="417"/>
        <item x="251"/>
        <item x="1320"/>
        <item x="1435"/>
        <item x="1628"/>
        <item x="3347"/>
        <item x="3468"/>
        <item x="2487"/>
        <item x="3405"/>
        <item x="960"/>
        <item x="3583"/>
        <item x="3033"/>
        <item x="3095"/>
        <item x="687"/>
        <item x="3150"/>
        <item x="3464"/>
        <item x="336"/>
        <item x="223"/>
        <item x="2958"/>
        <item x="1112"/>
        <item x="1285"/>
        <item x="464"/>
        <item x="2818"/>
        <item x="1886"/>
        <item x="1835"/>
        <item x="638"/>
        <item x="303"/>
        <item x="3028"/>
        <item x="130"/>
        <item x="2466"/>
        <item x="2625"/>
        <item x="554"/>
        <item x="3335"/>
        <item x="509"/>
        <item x="529"/>
        <item x="1550"/>
        <item x="3279"/>
        <item x="1291"/>
        <item x="428"/>
        <item x="1046"/>
        <item x="620"/>
        <item x="1256"/>
        <item x="1900"/>
        <item x="917"/>
        <item x="3512"/>
        <item x="2070"/>
        <item x="980"/>
        <item x="611"/>
        <item x="2875"/>
        <item x="771"/>
        <item x="2805"/>
        <item x="871"/>
        <item x="1316"/>
        <item x="1797"/>
        <item x="306"/>
        <item x="2785"/>
        <item x="1289"/>
        <item x="919"/>
        <item x="3407"/>
        <item x="3164"/>
        <item x="2403"/>
        <item x="3229"/>
        <item x="1586"/>
        <item x="1468"/>
        <item x="941"/>
        <item x="663"/>
        <item x="1170"/>
        <item x="155"/>
        <item x="2456"/>
        <item x="900"/>
        <item x="3260"/>
        <item x="1079"/>
        <item x="1076"/>
        <item x="661"/>
        <item x="1143"/>
        <item x="3545"/>
        <item x="45"/>
        <item x="1416"/>
        <item x="1706"/>
        <item x="682"/>
        <item x="3329"/>
        <item x="181"/>
        <item x="552"/>
        <item x="1527"/>
        <item x="569"/>
        <item x="1910"/>
        <item x="1738"/>
        <item x="3409"/>
        <item x="1338"/>
        <item x="2185"/>
        <item x="3506"/>
        <item x="3447"/>
        <item x="1212"/>
        <item x="1539"/>
        <item x="2356"/>
        <item x="2740"/>
        <item x="3117"/>
        <item x="904"/>
        <item x="2562"/>
        <item x="2457"/>
        <item x="1939"/>
        <item x="3006"/>
        <item x="1497"/>
        <item x="361"/>
        <item x="1247"/>
        <item x="1189"/>
        <item x="2935"/>
        <item x="3544"/>
        <item x="1470"/>
        <item x="3525"/>
        <item x="2145"/>
        <item x="107"/>
        <item x="2387"/>
        <item x="453"/>
        <item x="353"/>
        <item x="2657"/>
        <item x="1823"/>
        <item x="356"/>
        <item x="2100"/>
        <item x="3077"/>
        <item x="3515"/>
        <item x="3305"/>
        <item x="2923"/>
        <item x="2725"/>
        <item x="2906"/>
        <item x="3560"/>
        <item x="1374"/>
        <item x="2913"/>
        <item x="2199"/>
        <item x="2975"/>
        <item x="2244"/>
        <item x="317"/>
        <item x="1529"/>
        <item x="1406"/>
        <item x="2978"/>
        <item x="2214"/>
        <item x="1141"/>
        <item x="939"/>
        <item x="3102"/>
        <item x="2153"/>
        <item x="1198"/>
        <item x="121"/>
        <item x="934"/>
        <item x="246"/>
        <item x="1210"/>
        <item x="1363"/>
        <item x="2443"/>
        <item x="3311"/>
        <item x="352"/>
        <item x="2241"/>
        <item x="2520"/>
        <item x="1784"/>
        <item x="3233"/>
        <item x="3442"/>
        <item x="3198"/>
        <item x="2705"/>
        <item x="2862"/>
        <item x="3"/>
        <item x="298"/>
        <item x="369"/>
        <item x="1572"/>
        <item x="2011"/>
        <item x="3416"/>
        <item x="1199"/>
        <item x="483"/>
        <item x="833"/>
        <item x="1442"/>
        <item x="761"/>
        <item x="98"/>
        <item x="94"/>
        <item x="1759"/>
        <item x="1511"/>
        <item x="1166"/>
        <item x="1644"/>
        <item x="1707"/>
        <item x="255"/>
        <item x="20"/>
        <item x="203"/>
        <item x="3412"/>
        <item x="3040"/>
        <item x="1884"/>
        <item x="704"/>
        <item x="408"/>
        <item x="1318"/>
        <item x="1481"/>
        <item x="1412"/>
        <item x="2205"/>
        <item x="3200"/>
        <item x="2090"/>
        <item x="2742"/>
        <item x="2997"/>
        <item x="438"/>
        <item x="1277"/>
        <item x="2373"/>
        <item x="1860"/>
        <item x="726"/>
        <item x="1679"/>
        <item x="2680"/>
        <item x="478"/>
        <item x="2311"/>
        <item x="2960"/>
        <item x="1181"/>
        <item x="2173"/>
        <item x="3564"/>
        <item x="1020"/>
        <item x="2759"/>
        <item x="2816"/>
        <item x="1708"/>
        <item x="2260"/>
        <item x="1242"/>
        <item x="104"/>
        <item x="1498"/>
        <item x="2463"/>
        <item x="1868"/>
        <item x="790"/>
        <item x="2765"/>
        <item x="220"/>
        <item x="3511"/>
        <item x="1515"/>
        <item x="469"/>
        <item x="750"/>
        <item x="545"/>
        <item x="199"/>
        <item x="3444"/>
        <item x="3312"/>
        <item x="1793"/>
        <item x="1567"/>
        <item x="180"/>
        <item x="1194"/>
        <item x="2972"/>
        <item x="3456"/>
        <item x="3294"/>
        <item x="1299"/>
        <item x="1964"/>
        <item x="426"/>
        <item x="1584"/>
        <item x="2068"/>
        <item x="1825"/>
        <item x="1996"/>
        <item x="3053"/>
        <item x="2744"/>
        <item x="1957"/>
        <item x="1589"/>
        <item x="334"/>
        <item x="1689"/>
        <item x="2738"/>
        <item x="2084"/>
        <item x="1727"/>
        <item x="2899"/>
        <item x="599"/>
        <item x="487"/>
        <item x="1111"/>
        <item x="2020"/>
        <item x="2112"/>
        <item x="244"/>
        <item x="3047"/>
        <item x="1038"/>
        <item x="1032"/>
        <item x="710"/>
        <item x="887"/>
        <item x="2318"/>
        <item x="53"/>
        <item x="734"/>
        <item x="745"/>
        <item x="2076"/>
        <item x="395"/>
        <item x="694"/>
        <item x="2005"/>
        <item x="739"/>
        <item x="1074"/>
        <item x="3063"/>
        <item x="2599"/>
        <item x="2722"/>
        <item x="97"/>
        <item x="2812"/>
        <item x="3573"/>
        <item x="1816"/>
        <item x="776"/>
        <item x="3481"/>
        <item x="3248"/>
        <item x="2026"/>
        <item x="1162"/>
        <item x="2569"/>
        <item x="1026"/>
        <item x="2734"/>
        <item x="479"/>
        <item x="475"/>
        <item x="252"/>
        <item x="936"/>
        <item x="669"/>
        <item x="372"/>
        <item x="867"/>
        <item x="2836"/>
        <item x="243"/>
        <item x="1743"/>
        <item x="2267"/>
        <item x="3504"/>
        <item x="3289"/>
        <item x="930"/>
        <item x="2971"/>
        <item x="1914"/>
        <item x="1700"/>
        <item x="1654"/>
        <item x="3023"/>
        <item x="1792"/>
        <item x="921"/>
        <item x="1058"/>
        <item x="1471"/>
        <item x="1534"/>
        <item x="2055"/>
        <item x="1971"/>
        <item x="1431"/>
        <item x="3245"/>
        <item x="2829"/>
        <item x="3295"/>
        <item x="367"/>
        <item x="2277"/>
        <item x="6"/>
        <item x="1620"/>
        <item x="1611"/>
        <item x="491"/>
        <item x="1962"/>
        <item x="9"/>
        <item x="2023"/>
        <item x="3357"/>
        <item x="2273"/>
        <item x="2483"/>
        <item x="3572"/>
        <item x="1523"/>
        <item x="767"/>
        <item x="1180"/>
        <item x="624"/>
        <item x="1422"/>
        <item x="1377"/>
        <item x="3403"/>
        <item x="2086"/>
        <item x="1300"/>
        <item x="3432"/>
        <item x="899"/>
        <item x="3005"/>
        <item x="1483"/>
        <item x="3048"/>
        <item x="2280"/>
        <item x="232"/>
        <item x="1203"/>
        <item x="3278"/>
        <item x="835"/>
        <item x="226"/>
        <item x="1184"/>
        <item x="2967"/>
        <item x="3582"/>
        <item x="3465"/>
        <item x="1041"/>
        <item x="2687"/>
        <item x="1415"/>
        <item x="1187"/>
        <item x="2094"/>
        <item x="3121"/>
        <item x="3030"/>
        <item x="2441"/>
        <item x="2854"/>
        <item x="493"/>
        <item x="1232"/>
        <item x="35"/>
        <item x="1525"/>
        <item x="2605"/>
        <item x="2786"/>
        <item x="740"/>
        <item x="1251"/>
        <item x="3145"/>
        <item x="3328"/>
        <item x="526"/>
        <item x="1467"/>
        <item x="1701"/>
        <item x="2926"/>
        <item x="1024"/>
        <item x="3280"/>
        <item x="2668"/>
        <item x="412"/>
        <item x="1837"/>
        <item x="3189"/>
        <item x="3183"/>
        <item x="1072"/>
        <item x="1820"/>
        <item x="2349"/>
        <item x="1129"/>
        <item x="340"/>
        <item x="688"/>
        <item x="1219"/>
        <item x="2347"/>
        <item x="1325"/>
        <item x="725"/>
        <item x="2140"/>
        <item x="893"/>
        <item x="1885"/>
        <item x="1270"/>
        <item x="3206"/>
        <item x="2272"/>
        <item x="2835"/>
        <item x="1845"/>
        <item x="2557"/>
        <item x="74"/>
        <item x="69"/>
        <item x="1152"/>
        <item x="23"/>
        <item x="73"/>
        <item x="755"/>
        <item x="171"/>
        <item x="2917"/>
        <item x="2947"/>
        <item x="1430"/>
        <item x="2511"/>
        <item x="3010"/>
        <item x="2191"/>
        <item x="703"/>
        <item x="441"/>
        <item x="3073"/>
        <item x="500"/>
        <item x="3036"/>
        <item x="3503"/>
        <item x="3298"/>
        <item x="1609"/>
        <item x="508"/>
        <item x="643"/>
        <item x="1638"/>
        <item x="1562"/>
        <item x="2888"/>
        <item x="568"/>
        <item x="3470"/>
        <item x="1557"/>
        <item x="2934"/>
        <item x="2641"/>
        <item x="284"/>
        <item x="748"/>
        <item x="2956"/>
        <item x="2168"/>
        <item x="3253"/>
        <item x="1699"/>
        <item x="1606"/>
        <item x="3446"/>
        <item x="1958"/>
        <item x="1863"/>
        <item x="1754"/>
        <item x="2136"/>
        <item x="1773"/>
        <item x="159"/>
        <item x="446"/>
        <item x="803"/>
        <item x="2149"/>
        <item x="1719"/>
        <item x="1094"/>
        <item x="3098"/>
        <item x="1090"/>
        <item x="480"/>
        <item x="3395"/>
        <item x="994"/>
        <item x="1269"/>
        <item x="2771"/>
        <item x="2392"/>
        <item x="2810"/>
        <item x="1662"/>
        <item x="2574"/>
        <item x="2410"/>
        <item x="257"/>
        <item x="1249"/>
        <item x="2138"/>
        <item x="959"/>
        <item x="3081"/>
        <item x="647"/>
        <item x="3381"/>
        <item x="239"/>
        <item x="890"/>
        <item x="210"/>
        <item x="1376"/>
        <item x="1500"/>
        <item x="3096"/>
        <item x="1853"/>
        <item x="990"/>
        <item x="2909"/>
        <item x="800"/>
        <item x="668"/>
        <item x="86"/>
        <item x="863"/>
        <item x="1776"/>
        <item x="3108"/>
        <item x="382"/>
        <item x="819"/>
        <item x="3449"/>
        <item x="3467"/>
        <item x="1652"/>
        <item x="763"/>
        <item x="1241"/>
        <item x="1741"/>
        <item x="1133"/>
        <item x="349"/>
        <item x="1155"/>
        <item x="1524"/>
        <item x="2539"/>
        <item x="425"/>
        <item x="2099"/>
        <item x="3372"/>
        <item x="2215"/>
        <item x="3119"/>
        <item x="597"/>
        <item x="89"/>
        <item x="2033"/>
        <item x="3003"/>
        <item x="2291"/>
        <item x="3267"/>
        <item x="3533"/>
        <item x="964"/>
        <item x="915"/>
        <item x="1022"/>
        <item x="3008"/>
        <item x="730"/>
        <item x="2395"/>
        <item x="3290"/>
        <item x="2275"/>
        <item x="3436"/>
        <item x="1243"/>
        <item x="2065"/>
        <item x="3161"/>
        <item x="2882"/>
        <item x="1979"/>
        <item x="681"/>
        <item x="2602"/>
        <item x="272"/>
        <item x="1305"/>
        <item x="1402"/>
        <item x="1808"/>
        <item x="1089"/>
        <item x="757"/>
        <item x="952"/>
        <item x="822"/>
        <item x="2671"/>
        <item x="421"/>
        <item x="1381"/>
        <item x="141"/>
        <item x="2190"/>
        <item x="2589"/>
        <item x="1775"/>
        <item x="2126"/>
        <item x="1660"/>
        <item x="2809"/>
        <item x="2122"/>
        <item x="2883"/>
        <item x="1309"/>
        <item x="2607"/>
        <item x="2179"/>
        <item x="737"/>
        <item x="154"/>
        <item x="3538"/>
        <item x="1947"/>
        <item x="3154"/>
        <item x="2330"/>
        <item x="562"/>
        <item x="1148"/>
        <item x="2651"/>
        <item x="1016"/>
        <item x="2991"/>
        <item x="1561"/>
        <item x="1201"/>
        <item x="786"/>
        <item x="1465"/>
        <item x="2698"/>
        <item x="1261"/>
        <item x="3502"/>
        <item x="512"/>
        <item x="221"/>
        <item x="2847"/>
        <item x="3205"/>
        <item x="1110"/>
        <item x="47"/>
        <item x="134"/>
        <item x="2316"/>
        <item x="2187"/>
        <item x="1774"/>
        <item x="862"/>
        <item x="1757"/>
        <item x="2493"/>
        <item x="2266"/>
        <item x="1236"/>
        <item x="381"/>
        <item x="1950"/>
        <item x="3417"/>
        <item x="3237"/>
        <item x="1103"/>
        <item x="3216"/>
        <item x="2637"/>
        <item x="2382"/>
        <item x="1013"/>
        <item x="882"/>
        <item x="2201"/>
        <item x="1722"/>
        <item x="3144"/>
        <item x="600"/>
        <item x="201"/>
        <item x="1323"/>
        <item x="707"/>
        <item x="1400"/>
        <item x="1897"/>
        <item x="3333"/>
        <item x="2686"/>
        <item x="2839"/>
        <item x="3136"/>
        <item x="1036"/>
        <item x="2"/>
        <item x="714"/>
        <item x="2949"/>
        <item x="1696"/>
        <item x="2008"/>
        <item x="1783"/>
        <item x="2296"/>
        <item x="2407"/>
        <item x="3415"/>
        <item x="1109"/>
        <item x="1813"/>
        <item x="346"/>
        <item x="3051"/>
        <item x="406"/>
        <item x="986"/>
        <item x="550"/>
        <item x="1172"/>
        <item x="2176"/>
        <item x="3277"/>
        <item x="2157"/>
        <item x="3214"/>
        <item x="83"/>
        <item x="3491"/>
        <item x="1633"/>
        <item x="2394"/>
        <item x="1361"/>
        <item x="504"/>
        <item x="3399"/>
        <item x="2763"/>
        <item x="774"/>
        <item x="2034"/>
        <item x="2360"/>
        <item x="3032"/>
        <item x="2163"/>
        <item x="1136"/>
        <item x="2221"/>
        <item x="3362"/>
        <item x="67"/>
        <item x="2446"/>
        <item x="436"/>
        <item x="1213"/>
        <item x="1311"/>
        <item x="1366"/>
        <item x="3434"/>
        <item x="2154"/>
        <item x="2609"/>
        <item x="931"/>
        <item x="75"/>
        <item x="2570"/>
        <item x="653"/>
        <item x="3406"/>
        <item x="235"/>
        <item x="1061"/>
        <item x="1564"/>
        <item x="3242"/>
        <item x="1175"/>
        <item x="485"/>
        <item x="167"/>
        <item x="1812"/>
        <item x="3336"/>
        <item x="1149"/>
        <item x="914"/>
        <item x="3531"/>
        <item x="3283"/>
        <item x="2969"/>
        <item x="809"/>
        <item x="2702"/>
        <item x="1619"/>
        <item x="884"/>
        <item x="444"/>
        <item x="2412"/>
        <item x="879"/>
        <item x="3542"/>
        <item x="3251"/>
        <item x="1042"/>
        <item x="2534"/>
        <item x="3015"/>
        <item x="1160"/>
        <item x="1407"/>
        <item x="275"/>
        <item x="972"/>
        <item x="2240"/>
        <item x="214"/>
        <item x="2593"/>
        <item x="177"/>
        <item x="1073"/>
        <item x="3473"/>
        <item x="3031"/>
        <item x="1814"/>
        <item x="613"/>
        <item x="3162"/>
        <item x="377"/>
        <item x="3302"/>
        <item x="3519"/>
        <item x="1647"/>
        <item x="2830"/>
        <item x="1519"/>
        <item x="1933"/>
        <item x="2178"/>
        <item x="1002"/>
        <item x="247"/>
        <item x="1831"/>
        <item x="1014"/>
        <item x="5"/>
        <item x="2908"/>
        <item x="1704"/>
        <item x="397"/>
        <item x="3420"/>
        <item x="632"/>
        <item x="2103"/>
        <item x="3483"/>
        <item x="3138"/>
        <item x="735"/>
        <item x="1017"/>
        <item x="1574"/>
        <item x="2629"/>
        <item x="2561"/>
        <item x="2009"/>
        <item x="3341"/>
        <item x="3195"/>
        <item x="2770"/>
        <item x="2492"/>
        <item x="2323"/>
        <item x="2590"/>
        <item x="290"/>
        <item x="109"/>
        <item x="323"/>
        <item x="3085"/>
        <item x="3221"/>
        <item x="2127"/>
        <item x="2014"/>
        <item x="2582"/>
        <item x="3517"/>
        <item x="1526"/>
        <item x="3075"/>
        <item x="64"/>
        <item x="1349"/>
        <item x="2921"/>
        <item x="2505"/>
        <item t="default"/>
      </items>
    </pivotField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4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3CAEA1-4791-4593-A3C5-2A483693BCE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6" firstHeaderRow="0" firstDataRow="1" firstDataCol="1"/>
  <pivotFields count="12">
    <pivotField numFmtId="14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dataField="1" showAll="0"/>
    <pivotField showAll="0"/>
    <pivotField showAll="0">
      <items count="4516">
        <item x="1289"/>
        <item x="1005"/>
        <item x="2311"/>
        <item x="3198"/>
        <item x="54"/>
        <item x="2032"/>
        <item x="2517"/>
        <item x="4004"/>
        <item x="1606"/>
        <item x="227"/>
        <item x="2094"/>
        <item x="1050"/>
        <item x="1696"/>
        <item x="4306"/>
        <item x="3836"/>
        <item x="1532"/>
        <item x="1161"/>
        <item x="4319"/>
        <item x="197"/>
        <item x="4016"/>
        <item x="2538"/>
        <item x="2557"/>
        <item x="725"/>
        <item x="404"/>
        <item x="3713"/>
        <item x="1747"/>
        <item x="3616"/>
        <item x="2539"/>
        <item x="2002"/>
        <item x="1502"/>
        <item x="3227"/>
        <item x="2680"/>
        <item x="3406"/>
        <item x="2211"/>
        <item x="1266"/>
        <item x="1554"/>
        <item x="3935"/>
        <item x="2444"/>
        <item x="698"/>
        <item x="2793"/>
        <item x="797"/>
        <item x="2320"/>
        <item x="3797"/>
        <item x="4376"/>
        <item x="1444"/>
        <item x="38"/>
        <item x="739"/>
        <item x="4314"/>
        <item x="3239"/>
        <item x="2292"/>
        <item x="3538"/>
        <item x="2869"/>
        <item x="3162"/>
        <item x="518"/>
        <item x="3350"/>
        <item x="1117"/>
        <item x="1770"/>
        <item x="1712"/>
        <item x="309"/>
        <item x="4009"/>
        <item x="1348"/>
        <item x="93"/>
        <item x="730"/>
        <item x="293"/>
        <item x="3580"/>
        <item x="1974"/>
        <item x="608"/>
        <item x="4497"/>
        <item x="576"/>
        <item x="2669"/>
        <item x="2274"/>
        <item x="3712"/>
        <item x="3122"/>
        <item x="4457"/>
        <item x="2720"/>
        <item x="1096"/>
        <item x="2889"/>
        <item x="2828"/>
        <item x="508"/>
        <item x="4219"/>
        <item x="3439"/>
        <item x="554"/>
        <item x="2067"/>
        <item x="1223"/>
        <item x="4452"/>
        <item x="3857"/>
        <item x="1656"/>
        <item x="735"/>
        <item x="3484"/>
        <item x="4301"/>
        <item x="3531"/>
        <item x="4114"/>
        <item x="833"/>
        <item x="704"/>
        <item x="2319"/>
        <item x="3365"/>
        <item x="2992"/>
        <item x="4295"/>
        <item x="705"/>
        <item x="68"/>
        <item x="1471"/>
        <item x="2473"/>
        <item x="922"/>
        <item x="2374"/>
        <item x="1501"/>
        <item x="2075"/>
        <item x="3263"/>
        <item x="286"/>
        <item x="714"/>
        <item x="2513"/>
        <item x="3060"/>
        <item x="997"/>
        <item x="4448"/>
        <item x="474"/>
        <item x="2847"/>
        <item x="4447"/>
        <item x="1205"/>
        <item x="1218"/>
        <item x="3296"/>
        <item x="1199"/>
        <item x="3670"/>
        <item x="2540"/>
        <item x="849"/>
        <item x="2575"/>
        <item x="1206"/>
        <item x="1700"/>
        <item x="3425"/>
        <item x="1261"/>
        <item x="2545"/>
        <item x="4191"/>
        <item x="418"/>
        <item x="2070"/>
        <item x="42"/>
        <item x="2970"/>
        <item x="4001"/>
        <item x="975"/>
        <item x="3524"/>
        <item x="547"/>
        <item x="2170"/>
        <item x="3252"/>
        <item x="1730"/>
        <item x="1288"/>
        <item x="829"/>
        <item x="3683"/>
        <item x="806"/>
        <item x="1792"/>
        <item x="3237"/>
        <item x="579"/>
        <item x="4392"/>
        <item x="4318"/>
        <item x="3868"/>
        <item x="2432"/>
        <item x="773"/>
        <item x="2735"/>
        <item x="4494"/>
        <item x="1901"/>
        <item x="1172"/>
        <item x="2524"/>
        <item x="1363"/>
        <item x="4104"/>
        <item x="2121"/>
        <item x="970"/>
        <item x="466"/>
        <item x="1839"/>
        <item x="3480"/>
        <item x="2275"/>
        <item x="3093"/>
        <item x="2546"/>
        <item x="1008"/>
        <item x="237"/>
        <item x="2726"/>
        <item x="3456"/>
        <item x="1026"/>
        <item x="643"/>
        <item x="2239"/>
        <item x="4383"/>
        <item x="1658"/>
        <item x="3566"/>
        <item x="468"/>
        <item x="3620"/>
        <item x="310"/>
        <item x="2926"/>
        <item x="1256"/>
        <item x="1248"/>
        <item x="3108"/>
        <item x="1472"/>
        <item x="39"/>
        <item x="2027"/>
        <item x="1040"/>
        <item x="3808"/>
        <item x="1741"/>
        <item x="2047"/>
        <item x="1757"/>
        <item x="1271"/>
        <item x="4263"/>
        <item x="4148"/>
        <item x="1623"/>
        <item x="1736"/>
        <item x="652"/>
        <item x="1524"/>
        <item x="3986"/>
        <item x="2668"/>
        <item x="1418"/>
        <item x="3384"/>
        <item x="2451"/>
        <item x="3825"/>
        <item x="530"/>
        <item x="2435"/>
        <item x="748"/>
        <item x="3699"/>
        <item x="3975"/>
        <item x="2588"/>
        <item x="3500"/>
        <item x="588"/>
        <item x="1309"/>
        <item x="4136"/>
        <item x="574"/>
        <item x="1548"/>
        <item x="1927"/>
        <item x="1608"/>
        <item x="3424"/>
        <item x="1493"/>
        <item x="4358"/>
        <item x="0"/>
        <item x="3757"/>
        <item x="305"/>
        <item x="965"/>
        <item x="3790"/>
        <item x="3326"/>
        <item x="266"/>
        <item x="2263"/>
        <item x="1843"/>
        <item x="1750"/>
        <item x="1531"/>
        <item x="3911"/>
        <item x="4492"/>
        <item x="1"/>
        <item x="3472"/>
        <item x="3217"/>
        <item x="4510"/>
        <item x="1263"/>
        <item x="1698"/>
        <item x="4035"/>
        <item x="1699"/>
        <item x="251"/>
        <item x="3843"/>
        <item x="767"/>
        <item x="2563"/>
        <item x="256"/>
        <item x="1157"/>
        <item x="4012"/>
        <item x="376"/>
        <item x="3389"/>
        <item x="4417"/>
        <item x="3776"/>
        <item x="3261"/>
        <item x="3355"/>
        <item x="3077"/>
        <item x="930"/>
        <item x="1782"/>
        <item x="512"/>
        <item x="2813"/>
        <item x="2445"/>
        <item x="989"/>
        <item x="170"/>
        <item x="1719"/>
        <item x="1562"/>
        <item x="3059"/>
        <item x="1775"/>
        <item x="465"/>
        <item x="3139"/>
        <item x="1338"/>
        <item x="167"/>
        <item x="3893"/>
        <item x="3702"/>
        <item x="3621"/>
        <item x="1941"/>
        <item x="582"/>
        <item x="2667"/>
        <item x="1407"/>
        <item x="668"/>
        <item x="4450"/>
        <item x="1761"/>
        <item x="3032"/>
        <item x="2200"/>
        <item x="41"/>
        <item x="1651"/>
        <item x="3799"/>
        <item x="1682"/>
        <item x="4381"/>
        <item x="1214"/>
        <item x="1797"/>
        <item x="683"/>
        <item x="3094"/>
        <item x="2342"/>
        <item x="2476"/>
        <item x="1631"/>
        <item x="4000"/>
        <item x="573"/>
        <item x="4458"/>
        <item x="3809"/>
        <item x="841"/>
        <item x="2942"/>
        <item x="1243"/>
        <item x="1655"/>
        <item x="3976"/>
        <item x="367"/>
        <item x="976"/>
        <item x="3637"/>
        <item x="3141"/>
        <item x="3483"/>
        <item x="4364"/>
        <item x="3641"/>
        <item x="3674"/>
        <item x="200"/>
        <item x="3318"/>
        <item x="1007"/>
        <item x="2293"/>
        <item x="1128"/>
        <item x="3411"/>
        <item x="431"/>
        <item x="3376"/>
        <item x="2377"/>
        <item x="971"/>
        <item x="814"/>
        <item x="2390"/>
        <item x="1576"/>
        <item x="2378"/>
        <item x="3297"/>
        <item x="3603"/>
        <item x="3051"/>
        <item x="3862"/>
        <item x="1060"/>
        <item x="966"/>
        <item x="3168"/>
        <item x="478"/>
        <item x="1211"/>
        <item x="3135"/>
        <item x="91"/>
        <item x="2345"/>
        <item x="2638"/>
        <item x="583"/>
        <item x="4083"/>
        <item x="1402"/>
        <item x="3864"/>
        <item x="1739"/>
        <item x="2449"/>
        <item x="1340"/>
        <item x="4006"/>
        <item x="501"/>
        <item x="600"/>
        <item x="4260"/>
        <item x="1751"/>
        <item x="4387"/>
        <item x="4496"/>
        <item x="3756"/>
        <item x="550"/>
        <item x="2456"/>
        <item x="3113"/>
        <item x="3156"/>
        <item x="330"/>
        <item x="2175"/>
        <item x="2041"/>
        <item x="2936"/>
        <item x="4375"/>
        <item x="2875"/>
        <item x="1701"/>
        <item x="3415"/>
        <item x="1092"/>
        <item x="780"/>
        <item x="2738"/>
        <item x="1846"/>
        <item x="166"/>
        <item x="3185"/>
        <item x="3341"/>
        <item x="1459"/>
        <item x="370"/>
        <item x="1149"/>
        <item x="904"/>
        <item x="3516"/>
        <item x="1451"/>
        <item x="1693"/>
        <item x="1162"/>
        <item x="4351"/>
        <item x="2384"/>
        <item x="222"/>
        <item x="3343"/>
        <item x="1334"/>
        <item x="4168"/>
        <item x="4159"/>
        <item x="4052"/>
        <item x="4173"/>
        <item x="1559"/>
        <item x="1374"/>
        <item x="1572"/>
        <item x="3091"/>
        <item x="2923"/>
        <item x="3508"/>
        <item x="999"/>
        <item x="3880"/>
        <item x="2141"/>
        <item x="545"/>
        <item x="982"/>
        <item x="3800"/>
        <item x="4093"/>
        <item x="176"/>
        <item x="2670"/>
        <item x="3826"/>
        <item x="2135"/>
        <item x="3368"/>
        <item x="3160"/>
        <item x="2214"/>
        <item x="2248"/>
        <item x="4330"/>
        <item x="4066"/>
        <item x="1314"/>
        <item x="2677"/>
        <item x="1229"/>
        <item x="4408"/>
        <item x="2941"/>
        <item x="428"/>
        <item x="3345"/>
        <item x="4204"/>
        <item x="80"/>
        <item x="426"/>
        <item x="4310"/>
        <item x="3828"/>
        <item x="378"/>
        <item x="3097"/>
        <item x="2888"/>
        <item x="4099"/>
        <item x="3005"/>
        <item x="1382"/>
        <item x="3035"/>
        <item x="692"/>
        <item x="4303"/>
        <item x="2271"/>
        <item x="3933"/>
        <item x="2055"/>
        <item x="2749"/>
        <item x="4101"/>
        <item x="346"/>
        <item x="1247"/>
        <item x="1835"/>
        <item x="4463"/>
        <item x="689"/>
        <item x="4065"/>
        <item x="3794"/>
        <item x="3905"/>
        <item x="3274"/>
        <item x="57"/>
        <item x="2842"/>
        <item x="2480"/>
        <item x="1392"/>
        <item x="1556"/>
        <item x="4486"/>
        <item x="974"/>
        <item x="4184"/>
        <item x="1628"/>
        <item x="4005"/>
        <item x="1031"/>
        <item x="2132"/>
        <item x="1118"/>
        <item x="3065"/>
        <item x="598"/>
        <item x="4115"/>
        <item x="4100"/>
        <item x="960"/>
        <item x="3882"/>
        <item x="2980"/>
        <item x="3246"/>
        <item x="1088"/>
        <item x="3289"/>
        <item x="1077"/>
        <item x="1657"/>
        <item x="2968"/>
        <item x="1207"/>
        <item x="4091"/>
        <item x="4141"/>
        <item x="24"/>
        <item x="4443"/>
        <item x="3242"/>
        <item x="2935"/>
        <item x="3192"/>
        <item x="4089"/>
        <item x="4224"/>
        <item x="973"/>
        <item x="3761"/>
        <item x="3042"/>
        <item x="2184"/>
        <item x="3878"/>
        <item x="615"/>
        <item x="2310"/>
        <item x="794"/>
        <item x="350"/>
        <item x="1587"/>
        <item x="1362"/>
        <item x="3283"/>
        <item x="1833"/>
        <item x="2515"/>
        <item x="520"/>
        <item x="3316"/>
        <item x="138"/>
        <item x="2610"/>
        <item x="1667"/>
        <item x="1484"/>
        <item x="2952"/>
        <item x="2142"/>
        <item x="120"/>
        <item x="1062"/>
        <item x="2518"/>
        <item x="3733"/>
        <item x="758"/>
        <item x="3606"/>
        <item x="1899"/>
        <item x="2644"/>
        <item x="3638"/>
        <item x="3455"/>
        <item x="2766"/>
        <item x="4377"/>
        <item x="202"/>
        <item x="1754"/>
        <item x="3435"/>
        <item x="4430"/>
        <item x="2636"/>
        <item x="2059"/>
        <item x="3555"/>
        <item x="4506"/>
        <item x="3410"/>
        <item x="1244"/>
        <item x="2302"/>
        <item x="3664"/>
        <item x="2759"/>
        <item x="1904"/>
        <item x="4390"/>
        <item x="3853"/>
        <item x="3785"/>
        <item x="2632"/>
        <item x="1375"/>
        <item x="3573"/>
        <item x="2256"/>
        <item x="214"/>
        <item x="50"/>
        <item x="2624"/>
        <item x="1517"/>
        <item x="481"/>
        <item x="3070"/>
        <item x="3057"/>
        <item x="1233"/>
        <item x="2805"/>
        <item x="123"/>
        <item x="2464"/>
        <item x="12"/>
        <item x="1611"/>
        <item x="2686"/>
        <item x="3723"/>
        <item x="897"/>
        <item x="869"/>
        <item x="2093"/>
        <item x="2228"/>
        <item x="3262"/>
        <item x="4335"/>
        <item x="1777"/>
        <item x="4382"/>
        <item x="4329"/>
        <item x="3534"/>
        <item x="1339"/>
        <item x="3079"/>
        <item x="4459"/>
        <item x="2206"/>
        <item x="515"/>
        <item x="2924"/>
        <item x="3131"/>
        <item x="3622"/>
        <item x="1240"/>
        <item x="1055"/>
        <item x="1836"/>
        <item x="2023"/>
        <item x="2505"/>
        <item x="4241"/>
        <item x="4409"/>
        <item x="4076"/>
        <item x="40"/>
        <item x="3358"/>
        <item x="1873"/>
        <item x="3277"/>
        <item x="4491"/>
        <item x="2998"/>
        <item x="2222"/>
        <item x="1890"/>
        <item x="3517"/>
        <item x="3013"/>
        <item x="2725"/>
        <item x="4508"/>
        <item x="3552"/>
        <item x="3926"/>
        <item x="242"/>
        <item x="901"/>
        <item x="3728"/>
        <item x="3040"/>
        <item x="3520"/>
        <item x="1815"/>
        <item x="1784"/>
        <item x="2787"/>
        <item x="343"/>
        <item x="3041"/>
        <item x="1536"/>
        <item x="2056"/>
        <item x="321"/>
        <item x="186"/>
        <item x="2903"/>
        <item x="1996"/>
        <item x="1685"/>
        <item x="2144"/>
        <item x="3789"/>
        <item x="3409"/>
        <item x="677"/>
        <item x="2359"/>
        <item x="891"/>
        <item x="4464"/>
        <item x="670"/>
        <item x="3939"/>
        <item x="2332"/>
        <item x="3119"/>
        <item x="1064"/>
        <item x="3876"/>
        <item x="412"/>
        <item x="2068"/>
        <item x="302"/>
        <item x="2348"/>
        <item x="1742"/>
        <item x="4413"/>
        <item x="112"/>
        <item x="4265"/>
        <item x="3143"/>
        <item x="1522"/>
        <item x="37"/>
        <item x="1364"/>
        <item x="3888"/>
        <item x="3495"/>
        <item x="1609"/>
        <item x="3842"/>
        <item x="764"/>
        <item x="2107"/>
        <item x="4384"/>
        <item x="1967"/>
        <item x="4094"/>
        <item x="3717"/>
        <item x="2147"/>
        <item x="3020"/>
        <item x="1089"/>
        <item x="4215"/>
        <item x="2452"/>
        <item x="2115"/>
        <item x="514"/>
        <item x="1387"/>
        <item x="4096"/>
        <item x="1864"/>
        <item x="3146"/>
        <item x="1663"/>
        <item x="2663"/>
        <item x="4246"/>
        <item x="477"/>
        <item x="1676"/>
        <item x="949"/>
        <item x="719"/>
        <item x="4125"/>
        <item x="2617"/>
        <item x="2629"/>
        <item x="3151"/>
        <item x="69"/>
        <item x="2086"/>
        <item x="1048"/>
        <item x="1193"/>
        <item x="1249"/>
        <item x="451"/>
        <item x="561"/>
        <item x="2177"/>
        <item x="2554"/>
        <item x="1787"/>
        <item x="4157"/>
        <item x="1464"/>
        <item x="4369"/>
        <item x="895"/>
        <item x="1791"/>
        <item x="1011"/>
        <item x="3193"/>
        <item x="4164"/>
        <item x="631"/>
        <item x="865"/>
        <item x="2997"/>
        <item x="663"/>
        <item x="2864"/>
        <item x="3841"/>
        <item x="2621"/>
        <item x="3145"/>
        <item x="269"/>
        <item x="1262"/>
        <item x="3838"/>
        <item x="1203"/>
        <item x="2832"/>
        <item x="525"/>
        <item x="2521"/>
        <item x="2799"/>
        <item x="3287"/>
        <item x="433"/>
        <item x="1852"/>
        <item x="4195"/>
        <item x="4200"/>
        <item x="3068"/>
        <item x="3704"/>
        <item x="25"/>
        <item x="4221"/>
        <item x="882"/>
        <item x="824"/>
        <item x="3111"/>
        <item x="2894"/>
        <item x="1293"/>
        <item x="2090"/>
        <item x="3687"/>
        <item x="593"/>
        <item x="4054"/>
        <item x="2165"/>
        <item x="2769"/>
        <item x="887"/>
        <item x="2639"/>
        <item x="1975"/>
        <item x="171"/>
        <item x="4466"/>
        <item x="3175"/>
        <item x="290"/>
        <item x="1480"/>
        <item x="921"/>
        <item x="810"/>
        <item x="486"/>
        <item x="368"/>
        <item x="1460"/>
        <item x="3747"/>
        <item x="1282"/>
        <item x="3937"/>
        <item x="1571"/>
        <item x="3852"/>
        <item x="2965"/>
        <item x="1724"/>
        <item x="4342"/>
        <item x="3074"/>
        <item x="4455"/>
        <item x="2512"/>
        <item x="805"/>
        <item x="1422"/>
        <item x="1563"/>
        <item x="1173"/>
        <item x="529"/>
        <item x="2428"/>
        <item x="3061"/>
        <item x="2367"/>
        <item x="3665"/>
        <item x="4391"/>
        <item x="1600"/>
        <item x="2469"/>
        <item x="1317"/>
        <item x="460"/>
        <item x="1935"/>
        <item x="1511"/>
        <item x="1458"/>
        <item x="2959"/>
        <item x="535"/>
        <item x="770"/>
        <item x="3991"/>
        <item x="3064"/>
        <item x="371"/>
        <item x="1394"/>
        <item x="1133"/>
        <item x="4177"/>
        <item x="1555"/>
        <item x="2819"/>
        <item x="3007"/>
        <item x="4394"/>
        <item x="3462"/>
        <item x="1137"/>
        <item x="3657"/>
        <item x="858"/>
        <item x="1923"/>
        <item x="3084"/>
        <item x="3817"/>
        <item x="3854"/>
        <item x="4146"/>
        <item x="1490"/>
        <item x="2413"/>
        <item x="2659"/>
        <item x="1419"/>
        <item x="2996"/>
        <item x="1688"/>
        <item x="1969"/>
        <item x="503"/>
        <item x="2727"/>
        <item x="2835"/>
        <item x="274"/>
        <item x="2466"/>
        <item x="184"/>
        <item x="114"/>
        <item x="1543"/>
        <item x="2849"/>
        <item x="2608"/>
        <item x="2865"/>
        <item x="3251"/>
        <item x="2579"/>
        <item x="3813"/>
        <item x="3427"/>
        <item x="4003"/>
        <item x="1344"/>
        <item x="1622"/>
        <item x="2552"/>
        <item x="1497"/>
        <item x="823"/>
        <item x="1723"/>
        <item x="4206"/>
        <item x="3381"/>
        <item x="2401"/>
        <item x="1254"/>
        <item x="2483"/>
        <item x="610"/>
        <item x="1508"/>
        <item x="1601"/>
        <item x="1438"/>
        <item x="4478"/>
        <item x="1446"/>
        <item x="2385"/>
        <item x="338"/>
        <item x="1575"/>
        <item x="84"/>
        <item x="1728"/>
        <item x="337"/>
        <item x="1452"/>
        <item x="2204"/>
        <item x="2223"/>
        <item x="1624"/>
        <item x="1505"/>
        <item x="2599"/>
        <item x="373"/>
        <item x="1267"/>
        <item x="998"/>
        <item x="1403"/>
        <item x="207"/>
        <item x="476"/>
        <item x="4467"/>
        <item x="1258"/>
        <item x="4411"/>
        <item x="3362"/>
        <item x="1727"/>
        <item x="1414"/>
        <item x="1733"/>
        <item x="1321"/>
        <item x="4432"/>
        <item x="3440"/>
        <item x="396"/>
        <item x="3977"/>
        <item x="3190"/>
        <item x="860"/>
        <item x="3197"/>
        <item x="2180"/>
        <item x="1534"/>
        <item x="3689"/>
        <item x="2838"/>
        <item x="96"/>
        <item x="1217"/>
        <item x="2150"/>
        <item x="3879"/>
        <item x="236"/>
        <item x="3834"/>
        <item x="3798"/>
        <item x="559"/>
        <item x="2174"/>
        <item x="1119"/>
        <item x="2194"/>
        <item x="871"/>
        <item x="1626"/>
        <item x="1386"/>
        <item x="2852"/>
        <item x="369"/>
        <item x="3913"/>
        <item x="2419"/>
        <item x="4261"/>
        <item x="3729"/>
        <item x="3803"/>
        <item x="2386"/>
        <item x="1441"/>
        <item x="4126"/>
        <item x="743"/>
        <item x="3960"/>
        <item x="838"/>
        <item x="3443"/>
        <item x="4199"/>
        <item x="819"/>
        <item x="129"/>
        <item x="1054"/>
        <item x="2054"/>
        <item x="1253"/>
        <item x="3335"/>
        <item x="4490"/>
        <item x="4315"/>
        <item x="2767"/>
        <item x="1549"/>
        <item x="2402"/>
        <item x="3709"/>
        <item x="3248"/>
        <item x="2582"/>
        <item x="235"/>
        <item x="1732"/>
        <item x="316"/>
        <item x="2484"/>
        <item x="3250"/>
        <item x="2221"/>
        <item x="981"/>
        <item x="1506"/>
        <item x="1224"/>
        <item x="2791"/>
        <item x="3672"/>
        <item x="2516"/>
        <item x="19"/>
        <item x="1717"/>
        <item x="2490"/>
        <item x="3773"/>
        <item x="2426"/>
        <item x="4037"/>
        <item x="759"/>
        <item x="575"/>
        <item x="2294"/>
        <item x="1187"/>
        <item x="3774"/>
        <item x="3269"/>
        <item x="352"/>
        <item x="495"/>
        <item x="188"/>
        <item x="1115"/>
        <item x="1525"/>
        <item x="3379"/>
        <item x="2892"/>
        <item x="3176"/>
        <item x="2630"/>
        <item x="1776"/>
        <item x="649"/>
        <item x="267"/>
        <item x="779"/>
        <item x="453"/>
        <item x="3039"/>
        <item x="3210"/>
        <item x="626"/>
        <item x="3471"/>
        <item x="2196"/>
        <item x="3402"/>
        <item x="1436"/>
        <item x="2300"/>
        <item x="2411"/>
        <item x="754"/>
        <item x="1184"/>
        <item x="2440"/>
        <item x="2145"/>
        <item x="2665"/>
        <item x="2811"/>
        <item x="3479"/>
        <item x="360"/>
        <item x="1246"/>
        <item x="300"/>
        <item x="1966"/>
        <item x="3968"/>
        <item x="313"/>
        <item x="410"/>
        <item x="4487"/>
        <item x="607"/>
        <item x="1360"/>
        <item x="1734"/>
        <item x="731"/>
        <item x="1580"/>
        <item x="3559"/>
        <item x="2071"/>
        <item x="4291"/>
        <item x="3229"/>
        <item x="2510"/>
        <item x="641"/>
        <item x="354"/>
        <item x="3303"/>
        <item x="3222"/>
        <item x="220"/>
        <item x="3458"/>
        <item x="1889"/>
        <item x="87"/>
        <item x="3597"/>
        <item x="2733"/>
        <item x="2536"/>
        <item x="2241"/>
        <item x="3511"/>
        <item x="815"/>
        <item x="94"/>
        <item x="260"/>
        <item x="2573"/>
        <item x="1807"/>
        <item x="4402"/>
        <item x="2116"/>
        <item x="853"/>
        <item x="1238"/>
        <item x="3030"/>
        <item x="340"/>
        <item x="3194"/>
        <item x="712"/>
        <item x="690"/>
        <item x="3078"/>
        <item x="4158"/>
        <item x="121"/>
        <item x="328"/>
        <item x="727"/>
        <item x="3959"/>
        <item x="118"/>
        <item x="4050"/>
        <item x="2325"/>
        <item x="1320"/>
        <item x="43"/>
        <item x="124"/>
        <item x="2609"/>
        <item x="3342"/>
        <item x="3753"/>
        <item x="699"/>
        <item x="1313"/>
        <item x="2265"/>
        <item x="1567"/>
        <item x="1705"/>
        <item x="2744"/>
        <item x="2364"/>
        <item x="4084"/>
        <item x="4362"/>
        <item x="99"/>
        <item x="4242"/>
        <item x="2682"/>
        <item x="325"/>
        <item x="726"/>
        <item x="1553"/>
        <item x="4324"/>
        <item x="1914"/>
        <item x="442"/>
        <item x="2218"/>
        <item x="2337"/>
        <item x="408"/>
        <item x="4302"/>
        <item x="3497"/>
        <item x="3027"/>
        <item x="1840"/>
        <item x="1022"/>
        <item x="2491"/>
        <item x="3925"/>
        <item x="3767"/>
        <item x="3840"/>
        <item x="2357"/>
        <item x="21"/>
        <item x="2372"/>
        <item x="2999"/>
        <item x="198"/>
        <item x="3386"/>
        <item x="4162"/>
        <item x="3537"/>
        <item x="2757"/>
        <item x="2148"/>
        <item x="540"/>
        <item x="3584"/>
        <item x="2678"/>
        <item x="4368"/>
        <item x="3856"/>
        <item x="2210"/>
        <item x="1598"/>
        <item x="3211"/>
        <item x="840"/>
        <item x="4415"/>
        <item x="4234"/>
        <item x="1679"/>
        <item x="147"/>
        <item x="2307"/>
        <item x="3117"/>
        <item x="2673"/>
        <item x="2675"/>
        <item x="3568"/>
        <item x="566"/>
        <item x="3489"/>
        <item x="454"/>
        <item x="736"/>
        <item x="2117"/>
        <item x="636"/>
        <item x="2800"/>
        <item x="1401"/>
        <item x="1990"/>
        <item x="4504"/>
        <item x="1456"/>
        <item x="1812"/>
        <item x="1037"/>
        <item x="296"/>
        <item x="2133"/>
        <item x="1684"/>
        <item x="3990"/>
        <item x="1158"/>
        <item x="1905"/>
        <item x="3127"/>
        <item x="1908"/>
        <item x="2448"/>
        <item x="3953"/>
        <item x="2613"/>
        <item x="616"/>
        <item x="3695"/>
        <item x="247"/>
        <item x="3601"/>
        <item x="3581"/>
        <item x="1632"/>
        <item x="4512"/>
        <item x="2715"/>
        <item x="1931"/>
        <item x="601"/>
        <item x="2286"/>
        <item x="3626"/>
        <item x="1911"/>
        <item x="968"/>
        <item x="1219"/>
        <item x="3947"/>
        <item x="409"/>
        <item x="1845"/>
        <item x="2017"/>
        <item x="2114"/>
        <item x="3115"/>
        <item x="3053"/>
        <item x="3413"/>
        <item x="334"/>
        <item x="1057"/>
        <item x="1645"/>
        <item x="2984"/>
        <item x="3932"/>
        <item x="3722"/>
        <item x="1069"/>
        <item x="1504"/>
        <item x="422"/>
        <item x="1618"/>
        <item x="3996"/>
        <item x="3221"/>
        <item x="4014"/>
        <item x="3403"/>
        <item x="3245"/>
        <item x="4422"/>
        <item x="2205"/>
        <item x="2388"/>
        <item x="3407"/>
        <item x="890"/>
        <item x="3571"/>
        <item x="3561"/>
        <item x="1709"/>
        <item x="2097"/>
        <item x="4400"/>
        <item x="785"/>
        <item x="1968"/>
        <item x="1753"/>
        <item x="363"/>
        <item x="1740"/>
        <item x="1779"/>
        <item x="137"/>
        <item x="2215"/>
        <item x="2583"/>
        <item x="1897"/>
        <item x="3839"/>
        <item x="633"/>
        <item x="1428"/>
        <item x="1910"/>
        <item x="2423"/>
        <item x="881"/>
        <item x="3910"/>
        <item x="1781"/>
        <item x="2486"/>
        <item x="2069"/>
        <item x="3233"/>
        <item x="1633"/>
        <item x="1109"/>
        <item x="1641"/>
        <item x="3542"/>
        <item x="2434"/>
        <item x="497"/>
        <item x="2839"/>
        <item x="102"/>
        <item x="1259"/>
        <item x="3970"/>
        <item x="2266"/>
        <item x="2868"/>
        <item x="1627"/>
        <item x="2525"/>
        <item x="528"/>
        <item x="3163"/>
        <item x="4069"/>
        <item x="802"/>
        <item x="3203"/>
        <item x="2938"/>
        <item x="1870"/>
        <item x="4363"/>
        <item x="958"/>
        <item x="3521"/>
        <item x="3765"/>
        <item x="2475"/>
        <item x="1068"/>
        <item x="3238"/>
        <item x="3348"/>
        <item x="4067"/>
        <item x="2614"/>
        <item x="4352"/>
        <item x="1182"/>
        <item x="581"/>
        <item x="4228"/>
        <item x="47"/>
        <item x="1341"/>
        <item x="3320"/>
        <item x="3382"/>
        <item x="407"/>
        <item x="421"/>
        <item x="3501"/>
        <item x="2969"/>
        <item x="3688"/>
        <item x="1813"/>
        <item x="4026"/>
        <item x="456"/>
        <item x="1825"/>
        <item x="2504"/>
        <item x="308"/>
        <item x="1102"/>
        <item x="3105"/>
        <item x="3408"/>
        <item x="2666"/>
        <item x="2087"/>
        <item x="348"/>
        <item x="2973"/>
        <item x="4188"/>
        <item x="2705"/>
        <item x="801"/>
        <item x="4256"/>
        <item x="2400"/>
        <item x="3851"/>
        <item x="4412"/>
        <item x="3865"/>
        <item x="4274"/>
        <item x="3442"/>
        <item x="288"/>
        <item x="3697"/>
        <item x="854"/>
        <item x="789"/>
        <item x="4047"/>
        <item x="1551"/>
        <item x="2904"/>
        <item x="284"/>
        <item x="3514"/>
        <item x="276"/>
        <item x="2934"/>
        <item x="3421"/>
        <item x="2414"/>
        <item x="4041"/>
        <item x="335"/>
        <item x="3351"/>
        <item x="3873"/>
        <item x="2163"/>
        <item x="4309"/>
        <item x="295"/>
        <item x="2297"/>
        <item x="1887"/>
        <item x="3625"/>
        <item x="2159"/>
        <item x="4071"/>
        <item x="1988"/>
        <item x="595"/>
        <item x="2985"/>
        <item x="3784"/>
        <item x="3778"/>
        <item x="818"/>
        <item x="2837"/>
        <item x="3874"/>
        <item x="2199"/>
        <item x="1610"/>
        <item x="562"/>
        <item x="1489"/>
        <item x="3943"/>
        <item x="733"/>
        <item x="2590"/>
        <item x="3485"/>
        <item x="3546"/>
        <item x="4194"/>
        <item x="2896"/>
        <item x="4209"/>
        <item x="2528"/>
        <item x="105"/>
        <item x="4231"/>
        <item x="3547"/>
        <item x="2600"/>
        <item x="1280"/>
        <item x="760"/>
        <item x="2089"/>
        <item x="2280"/>
        <item x="1284"/>
        <item x="3224"/>
        <item x="1826"/>
        <item x="4435"/>
        <item x="3492"/>
        <item x="3564"/>
        <item x="4296"/>
        <item x="49"/>
        <item x="3004"/>
        <item x="3165"/>
        <item x="3922"/>
        <item x="4107"/>
        <item x="1036"/>
        <item x="2361"/>
        <item x="843"/>
        <item x="10"/>
        <item x="883"/>
        <item x="2979"/>
        <item x="3450"/>
        <item x="230"/>
        <item x="3593"/>
        <item x="1616"/>
        <item x="1140"/>
        <item x="268"/>
        <item x="4514"/>
        <item x="703"/>
        <item x="3300"/>
        <item x="3954"/>
        <item x="3950"/>
        <item x="4266"/>
        <item x="3748"/>
        <item x="1528"/>
        <item x="52"/>
        <item x="606"/>
        <item x="3469"/>
        <item x="935"/>
        <item x="2081"/>
        <item x="2615"/>
        <item x="2318"/>
        <item x="2851"/>
        <item x="1494"/>
        <item x="2794"/>
        <item x="3441"/>
        <item x="1884"/>
        <item x="2082"/>
        <item x="1987"/>
        <item x="443"/>
        <item x="3820"/>
        <item x="2803"/>
        <item x="2815"/>
        <item x="22"/>
        <item x="3003"/>
        <item x="702"/>
        <item x="3831"/>
        <item x="3037"/>
        <item x="2155"/>
        <item x="2365"/>
        <item x="482"/>
        <item x="141"/>
        <item x="2330"/>
        <item x="1847"/>
        <item x="4451"/>
        <item x="355"/>
        <item x="3103"/>
        <item x="3754"/>
        <item x="4040"/>
        <item x="1593"/>
        <item x="318"/>
        <item x="4321"/>
        <item x="3112"/>
        <item x="4145"/>
        <item x="2226"/>
        <item x="3183"/>
        <item x="2130"/>
        <item x="1590"/>
        <item x="61"/>
        <item x="3202"/>
        <item x="3648"/>
        <item x="446"/>
        <item x="953"/>
        <item x="1765"/>
        <item x="2902"/>
        <item x="366"/>
        <item x="3916"/>
        <item x="722"/>
        <item x="2790"/>
        <item x="341"/>
        <item x="2604"/>
        <item x="2105"/>
        <item x="2693"/>
        <item x="2541"/>
        <item x="2711"/>
        <item x="4285"/>
        <item x="1145"/>
        <item x="3578"/>
        <item x="1174"/>
        <item x="15"/>
        <item x="4333"/>
        <item x="4267"/>
        <item x="2050"/>
        <item x="1607"/>
        <item x="4348"/>
        <item x="78"/>
        <item x="4428"/>
        <item x="1038"/>
        <item x="262"/>
        <item x="3570"/>
        <item x="2623"/>
        <item x="2471"/>
        <item x="1457"/>
        <item x="1735"/>
        <item x="1874"/>
        <item x="2316"/>
        <item x="2681"/>
        <item x="3430"/>
        <item x="2818"/>
        <item x="2085"/>
        <item x="2324"/>
        <item x="4290"/>
        <item x="221"/>
        <item x="2251"/>
        <item x="565"/>
        <item x="1955"/>
        <item x="4057"/>
        <item x="3752"/>
        <item x="3150"/>
        <item x="685"/>
        <item x="864"/>
        <item x="2477"/>
        <item x="1423"/>
        <item x="2264"/>
        <item x="3314"/>
        <item x="872"/>
        <item x="3161"/>
        <item x="991"/>
        <item x="30"/>
        <item x="157"/>
        <item x="194"/>
        <item x="1279"/>
        <item x="3530"/>
        <item x="1962"/>
        <item x="1560"/>
        <item x="3474"/>
        <item x="3902"/>
        <item x="2503"/>
        <item x="3914"/>
        <item x="2003"/>
        <item x="3867"/>
        <item x="1043"/>
        <item x="684"/>
        <item x="1605"/>
        <item x="2036"/>
        <item x="3292"/>
        <item x="798"/>
        <item x="2932"/>
        <item x="2299"/>
        <item x="538"/>
        <item x="2696"/>
        <item x="4323"/>
        <item x="816"/>
        <item x="832"/>
        <item x="659"/>
        <item x="3513"/>
        <item x="3949"/>
        <item x="3028"/>
        <item x="3339"/>
        <item x="438"/>
        <item x="3464"/>
        <item x="1023"/>
        <item x="2676"/>
        <item x="7"/>
        <item x="4019"/>
        <item x="3714"/>
        <item x="1540"/>
        <item x="3587"/>
        <item x="964"/>
        <item x="4449"/>
        <item x="3010"/>
        <item x="4020"/>
        <item x="3716"/>
        <item x="4294"/>
        <item x="3401"/>
        <item x="4227"/>
        <item x="2511"/>
        <item x="1756"/>
        <item x="2016"/>
        <item x="3142"/>
        <item x="3861"/>
        <item x="345"/>
        <item x="450"/>
        <item x="1151"/>
        <item x="3589"/>
        <item x="2700"/>
        <item x="1474"/>
        <item x="537"/>
        <item x="2765"/>
        <item x="1726"/>
        <item x="2140"/>
        <item x="2955"/>
        <item x="3399"/>
        <item x="4043"/>
        <item x="2982"/>
        <item x="2724"/>
        <item x="1875"/>
        <item x="3598"/>
        <item x="3052"/>
        <item x="1903"/>
        <item x="707"/>
        <item x="2684"/>
        <item x="790"/>
        <item x="2597"/>
        <item x="913"/>
        <item x="1748"/>
        <item x="3989"/>
        <item x="4336"/>
        <item x="1366"/>
        <item x="2722"/>
        <item x="2945"/>
        <item x="1189"/>
        <item x="1312"/>
        <item x="132"/>
        <item x="275"/>
        <item x="3762"/>
        <item x="1920"/>
        <item x="3653"/>
        <item x="710"/>
        <item x="2910"/>
        <item x="3586"/>
        <item x="669"/>
        <item x="1463"/>
        <item x="1527"/>
        <item x="1095"/>
        <item x="151"/>
        <item x="1558"/>
        <item x="3295"/>
        <item x="2317"/>
        <item x="3325"/>
        <item x="2918"/>
        <item x="638"/>
        <item x="1800"/>
        <item x="2371"/>
        <item x="4304"/>
        <item x="1565"/>
        <item x="3532"/>
        <item x="4243"/>
        <item x="2183"/>
        <item x="3022"/>
        <item x="2714"/>
        <item x="1176"/>
        <item x="1449"/>
        <item x="3373"/>
        <item x="2258"/>
        <item x="1150"/>
        <item x="1209"/>
        <item x="1619"/>
        <item x="1099"/>
        <item x="4131"/>
        <item x="2900"/>
        <item x="4116"/>
        <item x="536"/>
        <item x="1704"/>
        <item x="4282"/>
        <item x="484"/>
        <item x="4170"/>
        <item x="1170"/>
        <item x="1759"/>
        <item x="957"/>
        <item x="1400"/>
        <item x="2745"/>
        <item x="89"/>
        <item x="4137"/>
        <item x="240"/>
        <item x="1668"/>
        <item x="3966"/>
        <item x="3282"/>
        <item x="3967"/>
        <item x="908"/>
        <item x="1155"/>
        <item x="3420"/>
        <item x="1669"/>
        <item x="1639"/>
        <item x="954"/>
        <item x="3576"/>
        <item x="996"/>
        <item x="2078"/>
        <item x="243"/>
        <item x="1079"/>
        <item x="650"/>
        <item x="2260"/>
        <item x="4361"/>
        <item x="2185"/>
        <item x="2084"/>
        <item x="1670"/>
        <item x="3557"/>
        <item x="3599"/>
        <item x="885"/>
        <item x="1442"/>
        <item x="2149"/>
        <item x="2584"/>
        <item x="389"/>
        <item x="1821"/>
        <item x="4018"/>
        <item x="1745"/>
        <item x="3909"/>
        <item x="1771"/>
        <item x="1595"/>
        <item x="4070"/>
        <item x="2646"/>
        <item x="2964"/>
        <item x="1822"/>
        <item x="2542"/>
        <item x="1691"/>
        <item x="3354"/>
        <item x="1252"/>
        <item x="211"/>
        <item x="1034"/>
        <item x="3087"/>
        <item x="2044"/>
        <item x="2846"/>
        <item x="942"/>
        <item x="1159"/>
        <item x="4293"/>
        <item x="2640"/>
        <item x="1080"/>
        <item x="1025"/>
        <item x="2443"/>
        <item x="2369"/>
        <item x="160"/>
        <item x="4453"/>
        <item x="3002"/>
        <item x="414"/>
        <item x="3629"/>
        <item x="264"/>
        <item x="3449"/>
        <item x="3254"/>
        <item x="1976"/>
        <item x="3642"/>
        <item x="586"/>
        <item x="2616"/>
        <item x="4023"/>
        <item x="1180"/>
        <item x="4425"/>
        <item x="2417"/>
        <item x="651"/>
        <item x="3998"/>
        <item x="3329"/>
        <item x="3398"/>
        <item x="1152"/>
        <item x="2618"/>
        <item x="2797"/>
        <item x="2796"/>
        <item x="3138"/>
        <item x="990"/>
        <item x="4122"/>
        <item x="4320"/>
        <item x="1492"/>
        <item x="1671"/>
        <item x="2187"/>
        <item x="2547"/>
        <item x="92"/>
        <item x="3750"/>
        <item x="1711"/>
        <item x="3719"/>
        <item x="3523"/>
        <item x="2468"/>
        <item x="3128"/>
        <item x="621"/>
        <item x="2283"/>
        <item x="812"/>
        <item x="3946"/>
        <item x="3627"/>
        <item x="3818"/>
        <item x="696"/>
        <item x="2991"/>
        <item x="2595"/>
        <item x="2522"/>
        <item x="1585"/>
        <item x="1049"/>
        <item x="688"/>
        <item x="1834"/>
        <item x="1568"/>
        <item x="3387"/>
        <item x="602"/>
        <item x="4434"/>
        <item x="594"/>
        <item x="2158"/>
        <item x="1989"/>
        <item x="62"/>
        <item x="2572"/>
        <item x="4213"/>
        <item x="827"/>
        <item x="1367"/>
        <item x="1802"/>
        <item x="3811"/>
        <item x="2830"/>
        <item x="399"/>
        <item x="2502"/>
        <item x="467"/>
        <item x="1871"/>
        <item x="546"/>
        <item x="2405"/>
        <item x="1799"/>
        <item x="2252"/>
        <item x="2862"/>
        <item x="4325"/>
        <item x="745"/>
        <item x="128"/>
        <item x="177"/>
        <item x="4068"/>
        <item x="2358"/>
        <item x="2326"/>
        <item x="2788"/>
        <item x="1434"/>
        <item x="657"/>
        <item x="3255"/>
        <item x="81"/>
        <item x="1242"/>
        <item x="1953"/>
        <item x="2662"/>
        <item x="3671"/>
        <item x="1412"/>
        <item x="2045"/>
        <item x="4298"/>
        <item x="2931"/>
        <item x="3819"/>
        <item x="539"/>
        <item x="2858"/>
        <item x="4461"/>
        <item x="1662"/>
        <item x="2571"/>
        <item x="2773"/>
        <item x="2295"/>
        <item x="1042"/>
        <item x="1298"/>
        <item x="3920"/>
        <item x="2981"/>
        <item x="3600"/>
        <item x="1983"/>
        <item x="3766"/>
        <item x="1073"/>
        <item x="551"/>
        <item x="1579"/>
        <item x="4160"/>
        <item x="2202"/>
        <item x="3739"/>
        <item x="429"/>
        <item x="3821"/>
        <item x="4405"/>
        <item x="2030"/>
        <item x="2993"/>
        <item x="4441"/>
        <item x="3212"/>
        <item x="3418"/>
        <item x="1918"/>
        <item x="1377"/>
        <item x="423"/>
        <item x="660"/>
        <item x="1495"/>
        <item x="3000"/>
        <item x="82"/>
        <item x="265"/>
        <item x="277"/>
        <item x="4509"/>
        <item x="2091"/>
        <item x="3721"/>
        <item x="1015"/>
        <item x="3682"/>
        <item x="140"/>
        <item x="1268"/>
        <item x="1913"/>
        <item x="342"/>
        <item x="4239"/>
        <item x="4186"/>
        <item x="3887"/>
        <item x="380"/>
        <item x="3892"/>
        <item x="1625"/>
        <item x="2000"/>
        <item x="4230"/>
        <item x="1895"/>
        <item x="2391"/>
        <item x="2840"/>
        <item x="56"/>
        <item x="673"/>
        <item x="3394"/>
        <item x="357"/>
        <item x="1795"/>
        <item x="219"/>
        <item x="3656"/>
        <item x="333"/>
        <item x="4353"/>
        <item x="1470"/>
        <item x="510"/>
        <item x="2246"/>
        <item x="4130"/>
        <item x="1894"/>
        <item x="3392"/>
        <item x="746"/>
        <item x="1947"/>
        <item x="1689"/>
        <item x="2778"/>
        <item x="2567"/>
        <item x="1485"/>
        <item x="3429"/>
        <item x="3187"/>
        <item x="3477"/>
        <item x="1749"/>
        <item x="113"/>
        <item x="4024"/>
        <item x="3383"/>
        <item x="4208"/>
        <item x="273"/>
        <item x="2406"/>
        <item x="4013"/>
        <item x="1850"/>
        <item x="3089"/>
        <item x="4031"/>
        <item x="3793"/>
        <item x="532"/>
        <item x="255"/>
        <item x="1881"/>
        <item x="3706"/>
        <item x="1237"/>
        <item x="3066"/>
        <item x="2499"/>
        <item x="1225"/>
        <item x="728"/>
        <item x="2313"/>
        <item x="2399"/>
        <item x="301"/>
        <item x="4316"/>
        <item x="3137"/>
        <item x="1376"/>
        <item x="322"/>
        <item x="1276"/>
        <item x="3649"/>
        <item x="2560"/>
        <item x="3795"/>
        <item x="2312"/>
        <item x="4311"/>
        <item x="1336"/>
        <item x="1557"/>
        <item x="3596"/>
        <item x="2118"/>
        <item x="856"/>
        <item x="165"/>
        <item x="1596"/>
        <item x="2123"/>
        <item x="2242"/>
        <item x="1868"/>
        <item x="3651"/>
        <item x="2161"/>
        <item x="3279"/>
        <item x="830"/>
        <item x="943"/>
        <item x="724"/>
        <item x="2559"/>
        <item x="3567"/>
        <item x="3356"/>
        <item x="3505"/>
        <item x="2712"/>
        <item x="2139"/>
        <item x="3317"/>
        <item x="3340"/>
        <item x="3847"/>
        <item x="3490"/>
        <item x="3624"/>
        <item x="1465"/>
        <item x="1863"/>
        <item x="776"/>
        <item x="2353"/>
        <item x="2754"/>
        <item x="1971"/>
        <item x="1537"/>
        <item x="3661"/>
        <item x="146"/>
        <item x="2929"/>
        <item x="1861"/>
        <item x="3140"/>
        <item x="4399"/>
        <item x="3322"/>
        <item x="86"/>
        <item x="1577"/>
        <item x="4446"/>
        <item x="196"/>
        <item x="3452"/>
        <item x="2164"/>
        <item x="3526"/>
        <item x="1993"/>
        <item x="4356"/>
        <item x="4135"/>
        <item x="3930"/>
        <item x="955"/>
        <item x="119"/>
        <item x="4235"/>
        <item x="365"/>
        <item x="3104"/>
        <item x="1264"/>
        <item x="855"/>
        <item x="4217"/>
        <item x="1716"/>
        <item x="2994"/>
        <item x="3247"/>
        <item x="1383"/>
        <item x="2698"/>
        <item x="2776"/>
        <item x="2327"/>
        <item x="4253"/>
        <item x="3527"/>
        <item x="3984"/>
        <item x="936"/>
        <item x="400"/>
        <item x="640"/>
        <item x="2220"/>
        <item x="570"/>
        <item x="1680"/>
        <item x="1860"/>
        <item x="17"/>
        <item x="490"/>
        <item x="4167"/>
        <item x="3056"/>
        <item x="1286"/>
        <item x="2424"/>
        <item x="448"/>
        <item x="3917"/>
        <item x="1278"/>
        <item x="2823"/>
        <item x="2866"/>
        <item x="4166"/>
        <item x="1664"/>
        <item x="3375"/>
        <item x="3069"/>
        <item x="1389"/>
        <item x="675"/>
        <item x="3201"/>
        <item x="1612"/>
        <item x="4222"/>
        <item x="1958"/>
        <item x="3081"/>
        <item x="1273"/>
        <item x="3678"/>
        <item x="383"/>
        <item x="3328"/>
        <item x="3812"/>
        <item x="4147"/>
        <item x="3898"/>
        <item x="2270"/>
        <item x="3154"/>
        <item x="2771"/>
        <item x="3048"/>
        <item x="2020"/>
        <item x="4505"/>
        <item x="3506"/>
        <item x="2110"/>
        <item x="2577"/>
        <item x="3009"/>
        <item x="3164"/>
        <item x="534"/>
        <item x="1710"/>
        <item x="1058"/>
        <item x="1132"/>
        <item x="831"/>
        <item x="1305"/>
        <item x="1310"/>
        <item x="3148"/>
        <item x="3569"/>
        <item x="3992"/>
        <item x="444"/>
        <item x="386"/>
        <item x="3390"/>
        <item x="212"/>
        <item x="2281"/>
        <item x="2346"/>
        <item x="502"/>
        <item x="4365"/>
        <item x="3726"/>
        <item x="3815"/>
        <item x="2323"/>
        <item x="440"/>
        <item x="3188"/>
        <item x="1703"/>
        <item x="1731"/>
        <item x="2168"/>
        <item x="2500"/>
        <item x="4347"/>
        <item x="3583"/>
        <item x="1694"/>
        <item x="4075"/>
        <item x="1519"/>
        <item x="3086"/>
        <item x="180"/>
        <item x="926"/>
        <item x="71"/>
        <item x="4097"/>
        <item x="625"/>
        <item x="2730"/>
        <item x="3196"/>
        <item x="4270"/>
        <item x="1006"/>
        <item x="3258"/>
        <item x="319"/>
        <item x="2594"/>
        <item x="4153"/>
        <item x="706"/>
        <item x="1973"/>
        <item x="382"/>
        <item x="2758"/>
        <item x="2134"/>
        <item x="4179"/>
        <item x="3204"/>
        <item x="3199"/>
        <item x="1029"/>
        <item x="3802"/>
        <item x="1838"/>
        <item x="3152"/>
        <item x="647"/>
        <item x="3466"/>
        <item x="3655"/>
        <item x="261"/>
        <item x="1533"/>
        <item x="65"/>
        <item x="3727"/>
        <item x="231"/>
        <item x="2898"/>
        <item x="3978"/>
        <item x="4192"/>
        <item x="475"/>
        <item x="2798"/>
        <item x="2817"/>
        <item x="2370"/>
        <item x="4272"/>
        <item x="4140"/>
        <item x="1972"/>
        <item x="1301"/>
        <item x="3019"/>
        <item x="489"/>
        <item x="3307"/>
        <item x="2822"/>
        <item x="2080"/>
        <item x="653"/>
        <item x="1194"/>
        <item x="1891"/>
        <item x="3958"/>
        <item x="2890"/>
        <item x="4033"/>
        <item x="2532"/>
        <item x="1677"/>
        <item x="3737"/>
        <item x="4156"/>
        <item x="516"/>
        <item x="509"/>
        <item x="886"/>
        <item x="1329"/>
        <item x="3158"/>
        <item x="2156"/>
        <item x="3871"/>
        <item x="3881"/>
        <item x="889"/>
        <item x="3705"/>
        <item x="1181"/>
        <item x="2201"/>
        <item x="3758"/>
        <item x="1001"/>
        <item x="1030"/>
        <item x="1326"/>
        <item x="3473"/>
        <item x="3006"/>
        <item x="2279"/>
        <item x="420"/>
        <item x="213"/>
        <item x="3539"/>
        <item x="4207"/>
        <item x="1488"/>
        <item x="1185"/>
        <item x="4092"/>
        <item x="3548"/>
        <item x="2216"/>
        <item x="1888"/>
        <item x="1294"/>
        <item x="2878"/>
        <item x="2482"/>
        <item x="1513"/>
        <item x="3134"/>
        <item x="4355"/>
        <item x="1171"/>
        <item x="2308"/>
        <item x="70"/>
        <item x="2124"/>
        <item x="4404"/>
        <item x="4229"/>
        <item x="1964"/>
        <item x="4223"/>
        <item x="2282"/>
        <item x="778"/>
        <item x="359"/>
        <item x="4481"/>
        <item x="3417"/>
        <item x="2396"/>
        <item x="3659"/>
        <item x="3608"/>
        <item x="1156"/>
        <item x="3816"/>
        <item x="613"/>
        <item x="1195"/>
        <item x="2339"/>
        <item x="2602"/>
        <item x="4028"/>
        <item x="2354"/>
        <item x="156"/>
        <item x="2366"/>
        <item x="1371"/>
        <item x="3169"/>
        <item x="3869"/>
        <item x="755"/>
        <item x="680"/>
        <item x="924"/>
        <item x="3972"/>
        <item x="199"/>
        <item x="4254"/>
        <item x="4155"/>
        <item x="1405"/>
        <item x="2718"/>
        <item x="3207"/>
        <item x="1227"/>
        <item x="4212"/>
        <item x="1922"/>
        <item x="1046"/>
        <item x="2231"/>
        <item x="1530"/>
        <item x="605"/>
        <item x="2658"/>
        <item x="2772"/>
        <item x="3457"/>
        <item x="1343"/>
        <item x="4479"/>
        <item x="3711"/>
        <item x="986"/>
        <item x="2859"/>
        <item x="4171"/>
        <item x="1033"/>
        <item x="3994"/>
        <item x="4259"/>
        <item x="2695"/>
        <item x="2245"/>
        <item x="2157"/>
        <item x="4501"/>
        <item x="2877"/>
        <item x="3026"/>
        <item x="757"/>
        <item x="2565"/>
        <item x="126"/>
        <item x="1384"/>
        <item x="3639"/>
        <item x="1255"/>
        <item x="2561"/>
        <item x="3338"/>
        <item x="2506"/>
        <item x="2225"/>
        <item x="519"/>
        <item x="2641"/>
        <item x="3630"/>
        <item x="3109"/>
        <item x="4138"/>
        <item x="2661"/>
        <item x="896"/>
        <item x="2652"/>
        <item x="1713"/>
        <item x="3172"/>
        <item x="2564"/>
        <item x="4174"/>
        <item x="654"/>
        <item x="3560"/>
        <item x="3478"/>
        <item x="3594"/>
        <item x="1212"/>
        <item x="391"/>
        <item x="4085"/>
        <item x="1842"/>
        <item x="4120"/>
        <item x="1432"/>
        <item x="1831"/>
        <item x="174"/>
        <item x="4202"/>
        <item x="4420"/>
        <item x="1399"/>
        <item x="2007"/>
        <item x="470"/>
        <item x="347"/>
        <item x="3220"/>
        <item x="4299"/>
        <item x="3378"/>
        <item x="2687"/>
        <item x="1818"/>
        <item x="317"/>
        <item x="3708"/>
        <item x="4442"/>
        <item x="2053"/>
        <item x="2481"/>
        <item x="3900"/>
        <item x="3461"/>
        <item x="1486"/>
        <item x="2526"/>
        <item x="2099"/>
        <item x="3734"/>
        <item x="46"/>
        <item x="3883"/>
        <item x="4393"/>
        <item x="1039"/>
        <item x="3488"/>
        <item x="11"/>
        <item x="2848"/>
        <item x="3025"/>
        <item x="3850"/>
        <item x="786"/>
        <item x="3633"/>
        <item x="2836"/>
        <item x="1637"/>
        <item x="2596"/>
        <item x="2750"/>
        <item x="1930"/>
        <item x="3396"/>
        <item x="48"/>
        <item x="2176"/>
        <item x="2568"/>
        <item x="1849"/>
        <item x="2131"/>
        <item x="783"/>
        <item x="2287"/>
        <item x="1644"/>
        <item x="2804"/>
        <item x="1929"/>
        <item x="821"/>
        <item x="3556"/>
        <item x="1421"/>
        <item x="1395"/>
        <item x="822"/>
        <item x="2879"/>
        <item x="2702"/>
        <item x="3306"/>
        <item x="2562"/>
        <item x="3602"/>
        <item x="2978"/>
        <item x="3614"/>
        <item x="2382"/>
        <item x="3446"/>
        <item x="117"/>
        <item x="1957"/>
        <item x="1809"/>
        <item x="2267"/>
        <item x="4251"/>
        <item x="3786"/>
        <item x="233"/>
        <item x="2237"/>
        <item x="4484"/>
        <item x="918"/>
        <item x="2570"/>
        <item x="462"/>
        <item x="210"/>
        <item x="2574"/>
        <item x="2351"/>
        <item x="3735"/>
        <item x="732"/>
        <item x="3981"/>
        <item x="695"/>
        <item x="4205"/>
        <item x="3535"/>
        <item x="747"/>
        <item x="2775"/>
        <item x="1478"/>
        <item x="1141"/>
        <item x="3769"/>
        <item x="1328"/>
        <item x="3359"/>
        <item x="76"/>
        <item x="2634"/>
        <item x="374"/>
        <item x="1805"/>
        <item x="2092"/>
        <item x="1678"/>
        <item x="2305"/>
        <item x="1977"/>
        <item x="1832"/>
        <item x="938"/>
        <item x="3071"/>
        <item x="2034"/>
        <item x="2914"/>
        <item x="2553"/>
        <item x="351"/>
        <item x="2120"/>
        <item x="183"/>
        <item x="1417"/>
        <item x="3540"/>
        <item x="3494"/>
        <item x="2238"/>
        <item x="1547"/>
        <item x="4418"/>
        <item x="2928"/>
        <item x="4110"/>
        <item x="1649"/>
        <item x="604"/>
        <item x="4350"/>
        <item x="2188"/>
        <item x="3184"/>
        <item x="947"/>
        <item x="2566"/>
        <item x="101"/>
        <item x="3595"/>
        <item x="1841"/>
        <item x="3311"/>
        <item x="1951"/>
        <item x="2551"/>
        <item x="1072"/>
        <item x="1659"/>
        <item x="4338"/>
        <item x="862"/>
        <item x="2138"/>
        <item x="3771"/>
        <item x="2976"/>
        <item x="2919"/>
        <item x="312"/>
        <item x="4025"/>
        <item x="708"/>
        <item x="3562"/>
        <item x="1934"/>
        <item x="2694"/>
        <item x="3696"/>
        <item x="994"/>
        <item x="1582"/>
        <item x="1542"/>
        <item x="4476"/>
        <item x="793"/>
        <item x="2192"/>
        <item x="4056"/>
        <item x="498"/>
        <item x="34"/>
        <item x="304"/>
        <item x="1603"/>
        <item x="2304"/>
        <item x="1304"/>
        <item x="1950"/>
        <item x="1482"/>
        <item x="193"/>
        <item x="1907"/>
        <item x="26"/>
        <item x="3936"/>
        <item x="4300"/>
        <item x="3309"/>
        <item x="916"/>
        <item x="4403"/>
        <item x="2151"/>
        <item x="1496"/>
        <item x="2729"/>
        <item x="522"/>
        <item x="3635"/>
        <item x="3225"/>
        <item x="2268"/>
        <item x="4123"/>
        <item x="2770"/>
        <item x="2806"/>
        <item x="848"/>
        <item x="2143"/>
        <item x="3095"/>
        <item x="1912"/>
        <item x="2605"/>
        <item x="100"/>
        <item x="485"/>
        <item x="4372"/>
        <item x="1454"/>
        <item x="3120"/>
        <item x="3288"/>
        <item x="403"/>
        <item x="2534"/>
        <item x="2437"/>
        <item x="1295"/>
        <item x="3241"/>
        <item x="2247"/>
        <item x="4064"/>
        <item x="4133"/>
        <item x="3896"/>
        <item x="3008"/>
        <item x="1378"/>
        <item x="4334"/>
        <item x="2751"/>
        <item x="3889"/>
        <item x="402"/>
        <item x="1183"/>
        <item x="3231"/>
        <item x="4193"/>
        <item x="3021"/>
        <item x="3679"/>
        <item x="172"/>
        <item x="394"/>
        <item x="3243"/>
        <item x="3067"/>
        <item x="2447"/>
        <item x="2244"/>
        <item x="3647"/>
        <item x="4211"/>
        <item x="2328"/>
        <item x="2421"/>
        <item x="3445"/>
        <item x="718"/>
        <item x="3529"/>
        <item x="2855"/>
        <item x="2710"/>
        <item x="4340"/>
        <item x="2731"/>
        <item x="2717"/>
        <item x="1127"/>
        <item x="844"/>
        <item x="2882"/>
        <item x="307"/>
        <item x="4022"/>
        <item x="1114"/>
        <item x="3940"/>
        <item x="1945"/>
        <item x="2977"/>
        <item x="3742"/>
        <item x="1345"/>
        <item x="2962"/>
        <item x="3132"/>
        <item x="4431"/>
        <item x="3519"/>
        <item x="836"/>
        <item x="3305"/>
        <item x="2826"/>
        <item x="2915"/>
        <item x="1820"/>
        <item x="3944"/>
        <item x="2884"/>
        <item x="4407"/>
        <item x="4424"/>
        <item x="3364"/>
        <item x="711"/>
        <item x="1453"/>
        <item x="2709"/>
        <item x="1297"/>
        <item x="3701"/>
        <item x="3544"/>
        <item x="2850"/>
        <item x="3822"/>
        <item x="1354"/>
        <item x="2947"/>
        <item x="2285"/>
        <item x="1859"/>
        <item x="1084"/>
        <item x="1675"/>
        <item x="2683"/>
        <item x="1926"/>
        <item x="397"/>
        <item x="2531"/>
        <item x="2198"/>
        <item x="2498"/>
        <item x="1948"/>
        <item x="3858"/>
        <item x="1296"/>
        <item x="4021"/>
        <item x="3590"/>
        <item x="2591"/>
        <item x="1828"/>
        <item x="3467"/>
        <item x="3787"/>
        <item x="4127"/>
        <item x="1359"/>
        <item x="4"/>
        <item x="178"/>
        <item x="1991"/>
        <item x="4172"/>
        <item x="3496"/>
        <item x="3232"/>
        <item x="907"/>
        <item x="4203"/>
        <item x="589"/>
        <item x="2060"/>
        <item x="3703"/>
        <item x="1830"/>
        <item x="2039"/>
        <item x="2336"/>
        <item x="3792"/>
        <item x="3268"/>
        <item x="2816"/>
        <item x="1481"/>
        <item x="3582"/>
        <item x="2930"/>
        <item x="2360"/>
        <item x="852"/>
        <item x="3806"/>
        <item x="980"/>
        <item x="356"/>
        <item x="3215"/>
        <item x="3574"/>
        <item x="1827"/>
        <item x="1858"/>
        <item x="1353"/>
        <item x="2489"/>
        <item x="3690"/>
        <item x="3788"/>
        <item x="4002"/>
        <item x="2558"/>
        <item x="1552"/>
        <item x="1767"/>
        <item x="2633"/>
        <item x="870"/>
        <item x="1635"/>
        <item x="1352"/>
        <item x="1370"/>
        <item x="3321"/>
        <item x="4444"/>
        <item x="1695"/>
        <item x="1794"/>
        <item x="3963"/>
        <item x="1866"/>
        <item x="1388"/>
        <item x="1222"/>
        <item x="1529"/>
        <item x="868"/>
        <item x="1867"/>
        <item x="1443"/>
        <item x="2493"/>
        <item x="381"/>
        <item x="3588"/>
        <item x="1851"/>
        <item x="3498"/>
        <item x="1783"/>
        <item x="4327"/>
        <item x="458"/>
        <item x="3096"/>
        <item x="1093"/>
        <item x="3899"/>
        <item x="2691"/>
        <item x="4482"/>
        <item x="3244"/>
        <item x="3463"/>
        <item x="3313"/>
        <item x="715"/>
        <item x="2812"/>
        <item x="2655"/>
        <item x="1763"/>
        <item x="721"/>
        <item x="2288"/>
        <item x="218"/>
        <item x="257"/>
        <item x="390"/>
        <item x="4462"/>
        <item x="1104"/>
        <item x="3017"/>
        <item x="624"/>
        <item x="2083"/>
        <item x="1097"/>
        <item x="568"/>
        <item x="109"/>
        <item x="3085"/>
        <item x="2780"/>
        <item x="2189"/>
        <item x="2845"/>
        <item x="762"/>
        <item x="2126"/>
        <item x="3266"/>
        <item x="59"/>
        <item x="2113"/>
        <item x="2350"/>
        <item x="3431"/>
        <item x="3897"/>
        <item x="4039"/>
        <item x="2111"/>
        <item x="189"/>
        <item x="1346"/>
        <item x="398"/>
        <item x="2937"/>
        <item x="280"/>
        <item x="28"/>
        <item x="2046"/>
        <item x="4087"/>
        <item x="2990"/>
        <item x="2487"/>
        <item x="2257"/>
        <item x="3980"/>
        <item x="3585"/>
        <item x="1018"/>
        <item x="1738"/>
        <item x="2688"/>
        <item x="774"/>
        <item x="372"/>
        <item x="2509"/>
        <item x="2037"/>
        <item x="4060"/>
        <item x="987"/>
        <item x="33"/>
        <item x="3426"/>
        <item x="2672"/>
        <item x="2906"/>
        <item x="2042"/>
        <item x="808"/>
        <item x="4281"/>
        <item x="4045"/>
        <item x="1129"/>
        <item x="281"/>
        <item x="1893"/>
        <item x="3011"/>
        <item x="32"/>
        <item x="2454"/>
        <item x="2109"/>
        <item x="2854"/>
        <item x="2949"/>
        <item x="3577"/>
        <item x="3075"/>
        <item x="750"/>
        <item x="4201"/>
        <item x="1672"/>
        <item x="664"/>
        <item x="1882"/>
        <item x="4498"/>
        <item x="2284"/>
        <item x="543"/>
        <item x="2021"/>
        <item x="2058"/>
        <item x="3515"/>
        <item x="2472"/>
        <item x="4165"/>
        <item x="4106"/>
        <item x="4379"/>
        <item x="2212"/>
        <item x="1985"/>
        <item x="384"/>
        <item x="2001"/>
        <item x="3957"/>
        <item x="2974"/>
        <item x="1121"/>
        <item x="587"/>
        <item x="1192"/>
        <item x="3166"/>
        <item x="4198"/>
        <item x="2876"/>
        <item x="148"/>
        <item x="1674"/>
        <item x="2438"/>
        <item x="811"/>
        <item x="3904"/>
        <item x="244"/>
        <item x="3023"/>
        <item x="1569"/>
        <item x="3286"/>
        <item x="1869"/>
        <item x="201"/>
        <item x="3720"/>
        <item x="768"/>
        <item x="892"/>
        <item x="888"/>
        <item x="1257"/>
        <item x="658"/>
        <item x="3400"/>
        <item x="471"/>
        <item x="2014"/>
        <item x="1652"/>
        <item x="1900"/>
        <item x="2895"/>
        <item x="3395"/>
        <item x="995"/>
        <item x="2179"/>
        <item x="639"/>
        <item x="4332"/>
        <item x="1164"/>
        <item x="4250"/>
        <item x="3680"/>
        <item x="2065"/>
        <item x="2442"/>
        <item x="4112"/>
        <item x="920"/>
        <item x="2619"/>
        <item x="2061"/>
        <item x="1427"/>
        <item x="1853"/>
        <item x="2398"/>
        <item x="4074"/>
        <item x="4048"/>
        <item x="978"/>
        <item x="752"/>
        <item x="2872"/>
        <item x="135"/>
        <item x="3170"/>
        <item x="2162"/>
        <item x="775"/>
        <item x="1065"/>
        <item x="14"/>
        <item x="2625"/>
        <item x="111"/>
        <item x="1810"/>
        <item x="2478"/>
        <item x="2550"/>
        <item x="4421"/>
        <item x="1746"/>
        <item x="4485"/>
        <item x="1177"/>
        <item x="850"/>
        <item x="1997"/>
        <item x="435"/>
        <item x="3907"/>
        <item x="1420"/>
        <item x="1226"/>
        <item x="2322"/>
        <item x="2721"/>
        <item x="788"/>
        <item x="3772"/>
        <item x="880"/>
        <item x="614"/>
        <item x="1448"/>
        <item x="3942"/>
        <item x="1646"/>
        <item x="4088"/>
        <item x="3755"/>
        <item x="3710"/>
        <item x="3349"/>
        <item x="4027"/>
        <item x="3768"/>
        <item x="3363"/>
        <item x="18"/>
        <item x="1165"/>
        <item x="2331"/>
        <item x="2921"/>
        <item x="1044"/>
        <item x="3525"/>
        <item x="681"/>
        <item x="2960"/>
        <item x="1274"/>
        <item x="1045"/>
        <item x="1318"/>
        <item x="3528"/>
        <item x="2781"/>
        <item x="1949"/>
        <item x="1332"/>
        <item x="3718"/>
        <item x="1126"/>
        <item x="1429"/>
        <item x="2963"/>
        <item x="1311"/>
        <item x="3929"/>
        <item x="2707"/>
        <item x="1752"/>
        <item x="1932"/>
        <item x="1000"/>
        <item x="3062"/>
        <item x="2954"/>
        <item x="2989"/>
        <item x="1322"/>
        <item x="4095"/>
        <item x="596"/>
        <item x="3090"/>
        <item x="2555"/>
        <item x="1082"/>
        <item x="3493"/>
        <item x="899"/>
        <item x="3155"/>
        <item x="1017"/>
        <item x="315"/>
        <item x="2740"/>
        <item x="3668"/>
        <item x="2"/>
        <item x="3018"/>
        <item x="3249"/>
        <item x="3796"/>
        <item x="2495"/>
        <item x="3205"/>
        <item x="784"/>
        <item x="3214"/>
        <item x="2708"/>
        <item x="1566"/>
        <item x="863"/>
        <item x="3290"/>
        <item x="3770"/>
        <item x="51"/>
        <item x="1323"/>
        <item x="4144"/>
        <item x="4232"/>
        <item x="1086"/>
        <item x="3234"/>
        <item x="553"/>
        <item x="771"/>
        <item x="4373"/>
        <item x="107"/>
        <item x="2628"/>
        <item x="4240"/>
        <item x="4233"/>
        <item x="903"/>
        <item x="3736"/>
        <item x="2520"/>
        <item x="3310"/>
        <item x="2195"/>
        <item x="1215"/>
        <item x="411"/>
        <item x="3563"/>
        <item x="2315"/>
        <item x="4414"/>
        <item x="3807"/>
        <item x="4042"/>
        <item x="1980"/>
        <item x="3951"/>
        <item x="1047"/>
        <item x="2863"/>
        <item x="1306"/>
        <item x="150"/>
        <item x="203"/>
        <item x="4183"/>
        <item x="252"/>
        <item x="4380"/>
        <item x="3780"/>
        <item x="4063"/>
        <item x="234"/>
        <item x="1936"/>
        <item x="289"/>
        <item x="3890"/>
        <item x="1425"/>
        <item x="2820"/>
        <item x="2172"/>
        <item x="3377"/>
        <item x="3285"/>
        <item x="3675"/>
        <item x="2497"/>
        <item x="2643"/>
        <item x="1028"/>
        <item x="3366"/>
        <item x="2049"/>
        <item x="1862"/>
        <item x="358"/>
        <item x="3033"/>
        <item x="4465"/>
        <item x="1105"/>
        <item x="2485"/>
        <item x="3278"/>
        <item x="691"/>
        <item x="2810"/>
        <item x="2957"/>
        <item x="1003"/>
        <item x="577"/>
        <item x="1369"/>
        <item x="31"/>
        <item x="88"/>
        <item x="3827"/>
        <item x="1744"/>
        <item x="161"/>
        <item x="630"/>
        <item x="2178"/>
        <item x="3216"/>
        <item x="1790"/>
        <item x="3265"/>
        <item x="2664"/>
        <item x="3782"/>
        <item x="2777"/>
        <item x="3063"/>
        <item x="3845"/>
        <item x="2190"/>
        <item x="3686"/>
        <item x="3302"/>
        <item x="4216"/>
        <item x="1426"/>
        <item x="3167"/>
        <item x="817"/>
        <item x="1613"/>
        <item x="1758"/>
        <item x="3558"/>
        <item x="3955"/>
        <item x="3281"/>
        <item x="297"/>
        <item x="2792"/>
        <item x="2732"/>
        <item x="4103"/>
        <item x="1687"/>
        <item x="3294"/>
        <item x="1316"/>
        <item x="329"/>
        <item x="2654"/>
        <item x="1956"/>
        <item x="825"/>
        <item x="729"/>
        <item x="2679"/>
        <item x="3522"/>
        <item x="4468"/>
        <item x="1729"/>
        <item x="3987"/>
        <item x="4378"/>
        <item x="720"/>
        <item x="2606"/>
        <item x="4305"/>
        <item x="4118"/>
        <item x="103"/>
        <item x="2393"/>
        <item x="1331"/>
        <item x="2530"/>
        <item x="1998"/>
        <item x="1142"/>
        <item x="950"/>
        <item x="473"/>
        <item x="395"/>
        <item x="1175"/>
        <item x="73"/>
        <item x="417"/>
        <item x="4429"/>
        <item x="1440"/>
        <item x="3677"/>
        <item x="1024"/>
        <item x="1269"/>
        <item x="2986"/>
        <item x="3264"/>
        <item x="2474"/>
        <item x="2755"/>
        <item x="3129"/>
        <item x="364"/>
        <item x="4470"/>
        <item x="425"/>
        <item x="3860"/>
        <item x="6"/>
        <item x="2038"/>
        <item x="3948"/>
        <item x="2607"/>
        <item x="4297"/>
        <item x="1035"/>
        <item x="2589"/>
        <item x="387"/>
        <item x="2102"/>
        <item x="2627"/>
        <item x="3924"/>
        <item x="2344"/>
        <item x="3609"/>
        <item x="463"/>
        <item x="4044"/>
        <item x="3291"/>
        <item x="3619"/>
        <item x="2601"/>
        <item x="2457"/>
        <item x="2076"/>
        <item x="1806"/>
        <item x="531"/>
        <item x="3209"/>
        <item x="127"/>
        <item x="134"/>
        <item x="401"/>
        <item x="4438"/>
        <item x="1535"/>
        <item x="1477"/>
        <item x="344"/>
        <item x="3433"/>
        <item x="2012"/>
        <item x="2671"/>
        <item x="4086"/>
        <item x="2958"/>
        <item x="4210"/>
        <item x="110"/>
        <item x="272"/>
        <item x="1837"/>
        <item x="4238"/>
        <item x="2971"/>
        <item x="2950"/>
        <item x="3875"/>
        <item x="393"/>
        <item x="1952"/>
        <item x="4154"/>
        <item x="4317"/>
        <item x="1380"/>
        <item x="1232"/>
        <item x="1342"/>
        <item x="4283"/>
        <item x="1798"/>
        <item x="2961"/>
        <item x="258"/>
        <item x="2233"/>
        <item x="945"/>
        <item x="3361"/>
        <item x="4388"/>
        <item x="4397"/>
        <item x="3253"/>
        <item x="1916"/>
        <item x="2321"/>
        <item x="2690"/>
        <item x="2181"/>
        <item x="2814"/>
        <item x="2119"/>
        <item x="4161"/>
        <item x="3189"/>
        <item x="2841"/>
        <item x="1902"/>
        <item x="3206"/>
        <item x="2739"/>
        <item x="787"/>
        <item x="3126"/>
        <item x="555"/>
        <item x="1796"/>
        <item x="4029"/>
        <item x="332"/>
        <item x="3178"/>
        <item x="1785"/>
        <item x="2535"/>
        <item x="3101"/>
        <item x="3919"/>
        <item x="2048"/>
        <item x="1630"/>
        <item x="3118"/>
        <item x="1124"/>
        <item x="3080"/>
        <item x="3592"/>
        <item x="2883"/>
        <item x="1992"/>
        <item x="2213"/>
        <item x="738"/>
        <item x="3928"/>
        <item x="1829"/>
        <item x="952"/>
        <item x="4038"/>
        <item x="27"/>
        <item x="2453"/>
        <item x="4111"/>
        <item x="3257"/>
        <item x="2043"/>
        <item x="637"/>
        <item x="205"/>
        <item x="717"/>
        <item x="521"/>
        <item x="2549"/>
        <item x="2703"/>
        <item x="1094"/>
        <item x="1408"/>
        <item x="4439"/>
        <item x="3895"/>
        <item x="3016"/>
        <item x="656"/>
        <item x="469"/>
        <item x="2459"/>
        <item x="766"/>
        <item x="3870"/>
        <item x="4152"/>
        <item x="1844"/>
        <item x="701"/>
        <item x="2243"/>
        <item x="564"/>
        <item x="3099"/>
        <item x="1995"/>
        <item x="1640"/>
        <item x="3043"/>
        <item x="2762"/>
        <item x="2303"/>
        <item x="826"/>
        <item x="2821"/>
        <item x="3744"/>
        <item x="979"/>
        <item x="223"/>
        <item x="2261"/>
        <item x="2653"/>
        <item x="1546"/>
        <item x="3681"/>
        <item x="2018"/>
        <item x="851"/>
        <item x="2254"/>
        <item x="133"/>
        <item x="1016"/>
        <item x="1327"/>
        <item x="3159"/>
        <item x="1915"/>
        <item x="1629"/>
        <item x="238"/>
        <item x="2507"/>
        <item x="523"/>
        <item x="2857"/>
        <item x="623"/>
        <item x="2556"/>
        <item x="2899"/>
        <item x="3327"/>
        <item x="4108"/>
        <item x="1410"/>
        <item x="3046"/>
        <item x="3575"/>
        <item x="2011"/>
        <item x="845"/>
        <item x="1066"/>
        <item x="2073"/>
        <item x="2004"/>
        <item x="751"/>
        <item x="687"/>
        <item x="3512"/>
        <item x="2415"/>
        <item x="2005"/>
        <item x="2232"/>
        <item x="1291"/>
        <item x="2079"/>
        <item x="4030"/>
        <item x="905"/>
        <item x="939"/>
        <item x="2496"/>
        <item x="3393"/>
        <item x="3107"/>
        <item x="3509"/>
        <item x="1196"/>
        <item x="163"/>
        <item x="1766"/>
        <item x="1937"/>
        <item x="3058"/>
        <item x="4163"/>
        <item x="552"/>
        <item x="3088"/>
        <item x="3475"/>
        <item x="3380"/>
        <item x="1561"/>
        <item x="4370"/>
        <item x="3550"/>
        <item x="741"/>
        <item x="263"/>
        <item x="459"/>
        <item x="909"/>
        <item x="3106"/>
        <item x="85"/>
        <item x="1708"/>
        <item x="3777"/>
        <item x="2768"/>
        <item x="3391"/>
        <item x="2154"/>
        <item x="142"/>
        <item x="4423"/>
        <item x="2748"/>
        <item x="956"/>
        <item x="2009"/>
        <item x="2704"/>
        <item x="563"/>
        <item x="375"/>
        <item x="3486"/>
        <item x="4262"/>
        <item x="3352"/>
        <item x="4386"/>
        <item x="4419"/>
        <item x="4176"/>
        <item x="2913"/>
        <item x="1986"/>
        <item x="572"/>
        <item x="4480"/>
        <item x="1308"/>
        <item x="3700"/>
        <item x="2272"/>
        <item x="781"/>
        <item x="753"/>
        <item x="1113"/>
        <item x="674"/>
        <item x="2635"/>
        <item x="3191"/>
        <item x="1817"/>
        <item x="2197"/>
        <item x="1959"/>
        <item x="875"/>
        <item x="3894"/>
        <item x="4344"/>
        <item x="609"/>
        <item x="2752"/>
        <item x="1098"/>
        <item x="634"/>
        <item x="1138"/>
        <item x="164"/>
        <item x="437"/>
        <item x="1814"/>
        <item x="560"/>
        <item x="1285"/>
        <item x="941"/>
        <item x="327"/>
        <item x="2824"/>
        <item x="3591"/>
        <item x="2430"/>
        <item x="190"/>
        <item x="1415"/>
        <item x="1491"/>
        <item x="2995"/>
        <item x="104"/>
        <item x="4077"/>
        <item x="632"/>
        <item x="3319"/>
        <item x="3476"/>
        <item x="125"/>
        <item x="1450"/>
        <item x="1857"/>
        <item x="2096"/>
        <item x="3974"/>
        <item x="1780"/>
        <item x="1144"/>
        <item x="1816"/>
        <item x="1686"/>
        <item x="3731"/>
        <item x="3669"/>
        <item x="2795"/>
        <item x="857"/>
        <item x="2137"/>
        <item x="4214"/>
        <item x="2112"/>
        <item x="144"/>
        <item x="1067"/>
        <item x="187"/>
        <item x="353"/>
        <item x="115"/>
        <item x="2028"/>
        <item x="3177"/>
        <item x="1330"/>
        <item x="3884"/>
        <item x="1302"/>
        <item x="3301"/>
        <item x="505"/>
        <item x="1666"/>
        <item x="2368"/>
        <item x="1883"/>
        <item x="3422"/>
        <item x="2593"/>
        <item x="1231"/>
        <item x="3333"/>
        <item x="3388"/>
        <item x="3299"/>
        <item x="2334"/>
        <item x="3360"/>
        <item x="3965"/>
        <item x="3110"/>
        <item x="1032"/>
        <item x="4341"/>
        <item x="1647"/>
        <item x="3830"/>
        <item x="1178"/>
        <item x="635"/>
        <item x="246"/>
        <item x="1469"/>
        <item x="2692"/>
        <item x="4454"/>
        <item x="4081"/>
        <item x="60"/>
        <item x="79"/>
        <item x="3226"/>
        <item x="67"/>
        <item x="1188"/>
        <item x="1468"/>
        <item x="3982"/>
        <item x="1824"/>
        <item x="3076"/>
        <item x="2956"/>
        <item x="792"/>
        <item x="2392"/>
        <item x="3038"/>
        <item x="441"/>
        <item x="2782"/>
        <item x="2543"/>
        <item x="3941"/>
        <item x="66"/>
        <item x="3628"/>
        <item x="1393"/>
        <item x="4445"/>
        <item x="578"/>
        <item x="4149"/>
        <item x="16"/>
        <item x="2273"/>
        <item x="3436"/>
        <item x="2276"/>
        <item x="2425"/>
        <item x="2462"/>
        <item x="1589"/>
        <item x="1788"/>
        <item x="2647"/>
        <item x="3611"/>
        <item x="44"/>
        <item x="4343"/>
        <item x="2867"/>
        <item x="3055"/>
        <item x="2844"/>
        <item x="1801"/>
        <item x="2569"/>
        <item x="430"/>
        <item x="2404"/>
        <item x="742"/>
        <item x="4015"/>
        <item x="2025"/>
        <item x="2341"/>
        <item x="232"/>
        <item x="4488"/>
        <item x="1811"/>
        <item x="1134"/>
        <item x="2006"/>
        <item x="2193"/>
        <item x="3174"/>
        <item x="1373"/>
        <item x="3654"/>
        <item x="1190"/>
        <item x="2716"/>
        <item x="1154"/>
        <item x="3502"/>
        <item x="2743"/>
        <item x="3219"/>
        <item x="3432"/>
        <item x="4345"/>
        <item x="4245"/>
        <item x="1324"/>
        <item x="2944"/>
        <item x="388"/>
        <item x="2901"/>
        <item x="3615"/>
        <item x="642"/>
        <item x="1110"/>
        <item x="3412"/>
        <item x="782"/>
        <item x="1315"/>
        <item x="3814"/>
        <item x="2461"/>
        <item x="169"/>
        <item x="2548"/>
        <item x="3507"/>
        <item x="944"/>
        <item x="3518"/>
        <item x="1160"/>
        <item x="152"/>
        <item x="3715"/>
        <item x="1620"/>
        <item x="1954"/>
        <item x="3964"/>
        <item x="513"/>
        <item x="834"/>
        <item x="1599"/>
        <item x="2873"/>
        <item x="1984"/>
        <item x="2289"/>
        <item x="2376"/>
        <item x="3240"/>
        <item x="3324"/>
        <item x="1943"/>
        <item x="4502"/>
        <item x="898"/>
        <item x="977"/>
        <item x="3372"/>
        <item x="4269"/>
        <item x="3273"/>
        <item x="3332"/>
        <item x="3102"/>
        <item x="2051"/>
        <item x="1924"/>
        <item x="984"/>
        <item x="2394"/>
        <item x="2479"/>
        <item x="1372"/>
        <item x="4255"/>
        <item x="4011"/>
        <item x="4349"/>
        <item x="1013"/>
        <item x="285"/>
        <item x="3613"/>
        <item x="1351"/>
        <item x="3195"/>
        <item x="2706"/>
        <item x="3617"/>
        <item x="154"/>
        <item x="1385"/>
        <item x="1019"/>
        <item x="902"/>
        <item x="1475"/>
        <item x="3631"/>
        <item x="3536"/>
        <item x="2907"/>
        <item x="4360"/>
        <item x="3660"/>
        <item x="2066"/>
        <item x="1898"/>
        <item x="2433"/>
        <item x="4511"/>
        <item x="734"/>
        <item x="809"/>
        <item x="4284"/>
        <item x="2057"/>
        <item x="4121"/>
        <item x="1356"/>
        <item x="1347"/>
        <item x="2856"/>
        <item x="644"/>
        <item x="2987"/>
        <item x="4489"/>
        <item x="1130"/>
        <item x="1349"/>
        <item x="2033"/>
        <item x="2024"/>
        <item x="526"/>
        <item x="130"/>
        <item x="3931"/>
        <item x="153"/>
        <item x="413"/>
        <item x="3045"/>
        <item x="2492"/>
        <item x="3652"/>
        <item x="457"/>
        <item x="1200"/>
        <item x="3116"/>
        <item x="3760"/>
        <item x="2620"/>
        <item x="1053"/>
        <item x="4268"/>
        <item x="3676"/>
        <item x="1970"/>
        <item x="1241"/>
        <item x="1437"/>
        <item x="2416"/>
        <item x="1999"/>
        <item x="3694"/>
        <item x="2429"/>
        <item x="2763"/>
        <item x="878"/>
        <item x="3275"/>
        <item x="679"/>
        <item x="2347"/>
        <item x="362"/>
        <item x="3323"/>
        <item x="879"/>
        <item x="2827"/>
        <item x="4237"/>
        <item x="2967"/>
        <item x="2833"/>
        <item x="2253"/>
        <item x="2240"/>
        <item x="1307"/>
        <item x="2290"/>
        <item x="191"/>
        <item x="217"/>
        <item x="3667"/>
        <item x="3945"/>
        <item x="3092"/>
        <item x="3049"/>
        <item x="216"/>
        <item x="2008"/>
        <item x="1789"/>
        <item x="2660"/>
        <item x="4247"/>
        <item x="3666"/>
        <item x="3072"/>
        <item x="2088"/>
        <item x="83"/>
        <item x="4477"/>
        <item x="3218"/>
        <item x="479"/>
        <item x="2446"/>
        <item x="2951"/>
        <item x="2074"/>
        <item x="2436"/>
        <item x="436"/>
        <item x="1848"/>
        <item x="3572"/>
        <item x="3833"/>
        <item x="2808"/>
        <item x="2412"/>
        <item x="3999"/>
        <item x="4308"/>
        <item x="4180"/>
        <item x="1010"/>
        <item x="2031"/>
        <item x="2988"/>
        <item x="2063"/>
        <item x="2052"/>
        <item x="3491"/>
        <item x="2631"/>
        <item x="2674"/>
        <item x="1768"/>
        <item x="1350"/>
        <item x="2972"/>
        <item x="1978"/>
        <item x="3459"/>
        <item x="3260"/>
        <item x="1272"/>
        <item x="2789"/>
        <item x="4008"/>
        <item x="3082"/>
        <item x="4119"/>
        <item x="542"/>
        <item x="2853"/>
        <item x="2784"/>
        <item x="796"/>
        <item x="777"/>
        <item x="339"/>
        <item x="556"/>
        <item x="1235"/>
        <item x="2983"/>
        <item x="3353"/>
        <item x="2578"/>
        <item x="379"/>
        <item x="1106"/>
        <item x="646"/>
        <item x="2912"/>
        <item x="3371"/>
        <item x="3691"/>
        <item x="483"/>
        <item x="671"/>
        <item x="3533"/>
        <item x="1722"/>
        <item x="3180"/>
        <item x="2802"/>
        <item x="592"/>
        <item x="1052"/>
        <item x="2897"/>
        <item x="2278"/>
        <item x="4078"/>
        <item x="558"/>
        <item x="4288"/>
        <item x="2786"/>
        <item x="2585"/>
        <item x="1230"/>
        <item x="548"/>
        <item x="1602"/>
        <item x="1917"/>
        <item x="4426"/>
        <item x="499"/>
        <item x="4286"/>
        <item x="2943"/>
        <item x="3031"/>
        <item x="4185"/>
        <item x="4346"/>
        <item x="1872"/>
        <item x="1430"/>
        <item x="1938"/>
        <item x="1886"/>
        <item x="2409"/>
        <item x="1063"/>
        <item x="64"/>
        <item x="2182"/>
        <item x="3995"/>
        <item x="2746"/>
        <item x="993"/>
        <item x="972"/>
        <item x="3510"/>
        <item x="2098"/>
        <item x="1944"/>
        <item x="4427"/>
        <item x="1718"/>
        <item x="181"/>
        <item x="4079"/>
        <item x="3298"/>
        <item x="2465"/>
        <item x="162"/>
        <item x="3835"/>
        <item x="3554"/>
        <item x="3866"/>
        <item x="4366"/>
        <item x="3200"/>
        <item x="603"/>
        <item x="1361"/>
        <item x="1281"/>
        <item x="36"/>
        <item x="800"/>
        <item x="1906"/>
        <item x="3732"/>
        <item x="2397"/>
        <item x="349"/>
        <item x="4189"/>
        <item x="1773"/>
        <item x="1355"/>
        <item x="1163"/>
        <item x="1435"/>
        <item x="611"/>
        <item x="2410"/>
        <item x="3743"/>
        <item x="3447"/>
        <item x="3872"/>
        <item x="2355"/>
        <item x="1683"/>
        <item x="3405"/>
        <item x="4090"/>
        <item x="1466"/>
        <item x="3337"/>
        <item x="1198"/>
        <item x="1981"/>
        <item x="1447"/>
        <item x="1933"/>
        <item x="427"/>
        <item x="452"/>
        <item x="1692"/>
        <item x="1166"/>
        <item x="3849"/>
        <item x="2431"/>
        <item x="3453"/>
        <item x="2129"/>
        <item x="3001"/>
        <item x="676"/>
        <item x="4082"/>
        <item x="424"/>
        <item x="2809"/>
        <item x="406"/>
        <item x="2756"/>
        <item x="2209"/>
        <item x="1880"/>
        <item x="45"/>
        <item x="1510"/>
        <item x="2458"/>
        <item x="2373"/>
        <item x="3604"/>
        <item x="1396"/>
        <item x="254"/>
        <item x="2122"/>
        <item x="1804"/>
        <item x="713"/>
        <item x="3751"/>
        <item x="3927"/>
        <item x="1715"/>
        <item x="97"/>
        <item x="4220"/>
        <item x="2587"/>
        <item x="3658"/>
        <item x="4499"/>
        <item x="620"/>
        <item x="3684"/>
        <item x="1125"/>
        <item x="1499"/>
        <item x="3885"/>
        <item x="2100"/>
        <item x="648"/>
        <item x="1085"/>
        <item x="2029"/>
        <item x="149"/>
        <item x="2925"/>
        <item x="744"/>
        <item x="4102"/>
        <item x="3315"/>
        <item x="4312"/>
        <item x="2106"/>
        <item x="893"/>
        <item x="4436"/>
        <item x="3775"/>
        <item x="763"/>
        <item x="919"/>
        <item x="2169"/>
        <item x="291"/>
        <item x="911"/>
        <item x="3336"/>
        <item x="3124"/>
        <item x="447"/>
        <item x="3369"/>
        <item x="3334"/>
        <item x="761"/>
        <item x="2753"/>
        <item x="3607"/>
        <item x="1397"/>
        <item x="3304"/>
        <item x="1661"/>
        <item x="4354"/>
        <item x="866"/>
        <item x="1100"/>
        <item x="3923"/>
        <item x="590"/>
        <item x="1518"/>
        <item x="961"/>
        <item x="2656"/>
        <item x="3908"/>
        <item x="179"/>
        <item x="2648"/>
        <item x="4169"/>
        <item x="507"/>
        <item x="4113"/>
        <item x="700"/>
        <item x="3640"/>
        <item x="2395"/>
        <item x="1774"/>
        <item x="813"/>
        <item x="2622"/>
        <item x="2494"/>
        <item x="1877"/>
        <item x="4249"/>
        <item x="3259"/>
        <item x="985"/>
        <item x="1051"/>
        <item x="2040"/>
        <item x="3367"/>
        <item x="4469"/>
        <item x="2909"/>
        <item x="3236"/>
        <item x="1778"/>
        <item x="2439"/>
        <item x="2637"/>
        <item x="3971"/>
        <item x="912"/>
        <item x="3962"/>
        <item x="2152"/>
        <item x="3541"/>
        <item x="271"/>
        <item x="837"/>
        <item x="3451"/>
        <item x="3824"/>
        <item x="1020"/>
        <item x="1521"/>
        <item x="2249"/>
        <item x="1573"/>
        <item x="2269"/>
        <item x="1404"/>
        <item x="3805"/>
        <item x="533"/>
        <item x="1564"/>
        <item x="3781"/>
        <item x="3267"/>
        <item x="2920"/>
        <item x="278"/>
        <item x="2383"/>
        <item x="1591"/>
        <item x="3308"/>
        <item x="385"/>
        <item x="298"/>
        <item x="432"/>
        <item x="1697"/>
        <item x="3801"/>
        <item x="3783"/>
        <item x="3235"/>
        <item x="98"/>
        <item x="2774"/>
        <item x="2861"/>
        <item x="628"/>
        <item x="874"/>
        <item x="3047"/>
        <item x="4357"/>
        <item x="3504"/>
        <item x="2825"/>
        <item x="2966"/>
        <item x="3543"/>
        <item x="795"/>
        <item x="2356"/>
        <item x="3903"/>
        <item x="1994"/>
        <item x="4474"/>
        <item x="1406"/>
        <item x="2651"/>
        <item x="192"/>
        <item x="209"/>
        <item x="3346"/>
        <item x="208"/>
        <item x="1500"/>
        <item x="2219"/>
        <item x="1654"/>
        <item x="1202"/>
        <item x="2871"/>
        <item x="963"/>
        <item x="2230"/>
        <item x="461"/>
        <item x="4109"/>
        <item x="1467"/>
        <item x="139"/>
        <item x="3454"/>
        <item x="1636"/>
        <item x="29"/>
        <item x="4367"/>
        <item x="3280"/>
        <item x="77"/>
        <item x="2171"/>
        <item x="1498"/>
        <item x="3662"/>
        <item x="248"/>
        <item x="1707"/>
        <item x="1275"/>
        <item x="3153"/>
        <item x="4181"/>
        <item x="4475"/>
        <item x="2785"/>
        <item x="1928"/>
        <item x="645"/>
        <item x="1615"/>
        <item x="249"/>
        <item x="1578"/>
        <item x="2236"/>
        <item x="2581"/>
        <item x="716"/>
        <item x="2146"/>
        <item x="1076"/>
        <item x="1764"/>
        <item x="2592"/>
        <item x="1479"/>
        <item x="2301"/>
        <item x="116"/>
        <item x="131"/>
        <item x="2527"/>
        <item x="1122"/>
        <item x="2095"/>
        <item x="925"/>
        <item x="1108"/>
        <item x="3663"/>
        <item x="3284"/>
        <item x="842"/>
        <item x="4105"/>
        <item x="2737"/>
        <item x="3014"/>
        <item x="2363"/>
        <item x="3759"/>
        <item x="1424"/>
        <item x="2834"/>
        <item x="2422"/>
        <item x="3650"/>
        <item x="549"/>
        <item x="3444"/>
        <item x="3416"/>
        <item x="4495"/>
        <item x="2807"/>
        <item x="4134"/>
        <item x="3565"/>
        <item x="2544"/>
        <item x="445"/>
        <item x="1690"/>
        <item x="55"/>
        <item x="1239"/>
        <item x="4398"/>
        <item x="749"/>
        <item x="3133"/>
        <item x="3810"/>
        <item x="2948"/>
        <item x="2701"/>
        <item x="2019"/>
        <item x="1287"/>
        <item x="3779"/>
        <item x="2224"/>
        <item x="173"/>
        <item x="2736"/>
        <item x="3545"/>
        <item x="3434"/>
        <item x="932"/>
        <item x="2742"/>
        <item x="4328"/>
        <item x="839"/>
        <item x="3036"/>
        <item x="1260"/>
        <item x="2125"/>
        <item x="2103"/>
        <item x="2407"/>
        <item x="2519"/>
        <item x="2455"/>
        <item x="2734"/>
        <item x="1772"/>
        <item x="224"/>
        <item x="2783"/>
        <item x="3634"/>
        <item x="1087"/>
        <item x="2893"/>
        <item x="2953"/>
        <item x="3636"/>
        <item x="2160"/>
        <item x="1234"/>
        <item x="1538"/>
        <item x="1379"/>
        <item x="3147"/>
        <item x="143"/>
        <item x="3952"/>
        <item x="1439"/>
        <item x="1056"/>
        <item x="1123"/>
        <item x="1642"/>
        <item x="2306"/>
        <item x="3918"/>
        <item x="2460"/>
        <item x="2657"/>
        <item x="2713"/>
        <item x="1706"/>
        <item x="2580"/>
        <item x="1071"/>
        <item x="1186"/>
        <item x="3272"/>
        <item x="2015"/>
        <item x="1299"/>
        <item x="472"/>
        <item x="2153"/>
        <item x="1078"/>
        <item x="204"/>
        <item x="665"/>
        <item x="3438"/>
        <item x="3100"/>
        <item x="940"/>
        <item x="3618"/>
        <item x="2077"/>
        <item x="3114"/>
        <item x="2128"/>
        <item x="1390"/>
        <item x="1431"/>
        <item x="4473"/>
        <item x="2642"/>
        <item x="3993"/>
        <item x="1586"/>
        <item x="3419"/>
        <item x="4190"/>
        <item x="2922"/>
        <item x="1191"/>
        <item x="948"/>
        <item x="1337"/>
        <item x="4017"/>
        <item x="2537"/>
        <item x="3915"/>
        <item x="3997"/>
        <item x="4036"/>
        <item x="303"/>
        <item x="1856"/>
        <item x="4197"/>
        <item x="1487"/>
        <item x="1597"/>
        <item x="2801"/>
        <item x="599"/>
        <item x="8"/>
        <item x="3125"/>
        <item x="1760"/>
        <item x="3223"/>
        <item x="2217"/>
        <item x="4264"/>
        <item x="4313"/>
        <item x="299"/>
        <item x="876"/>
        <item x="917"/>
        <item x="3437"/>
        <item x="894"/>
        <item x="2843"/>
        <item x="4046"/>
        <item x="1503"/>
        <item x="488"/>
        <item x="3610"/>
        <item x="959"/>
        <item x="58"/>
        <item x="2946"/>
        <item x="4437"/>
        <item x="666"/>
        <item x="1147"/>
        <item x="951"/>
        <item x="597"/>
        <item x="63"/>
        <item x="1112"/>
        <item x="3746"/>
        <item x="416"/>
        <item x="1455"/>
        <item x="1148"/>
        <item x="1786"/>
        <item x="1574"/>
        <item x="807"/>
        <item x="3228"/>
        <item x="1303"/>
        <item x="3934"/>
        <item x="2101"/>
        <item x="3487"/>
        <item x="74"/>
        <item x="506"/>
        <item x="1061"/>
        <item x="72"/>
        <item x="2529"/>
        <item x="3979"/>
        <item x="1216"/>
        <item x="1368"/>
        <item x="2166"/>
        <item x="1445"/>
        <item x="828"/>
        <item x="4257"/>
        <item x="3859"/>
        <item x="2335"/>
        <item x="4150"/>
        <item x="106"/>
        <item x="1012"/>
        <item x="1965"/>
        <item x="226"/>
        <item x="3605"/>
        <item x="4331"/>
        <item x="1283"/>
        <item x="3347"/>
        <item x="4322"/>
        <item x="4483"/>
        <item x="661"/>
        <item x="4307"/>
        <item x="682"/>
        <item x="1617"/>
        <item x="1960"/>
        <item x="2309"/>
        <item x="3848"/>
        <item x="934"/>
        <item x="2870"/>
        <item x="3230"/>
        <item x="2441"/>
        <item x="3499"/>
        <item x="1002"/>
        <item x="1083"/>
        <item x="1581"/>
        <item x="1473"/>
        <item x="155"/>
        <item x="3482"/>
        <item x="3707"/>
        <item x="1004"/>
        <item x="2975"/>
        <item x="1514"/>
        <item x="1854"/>
        <item x="2173"/>
        <item x="2229"/>
        <item x="4072"/>
        <item x="962"/>
        <item x="1270"/>
        <item x="1544"/>
        <item x="3470"/>
        <item x="2203"/>
        <item x="2689"/>
        <item x="3460"/>
        <item x="2514"/>
        <item x="23"/>
        <item x="3763"/>
        <item x="1208"/>
        <item x="1539"/>
        <item x="1512"/>
        <item x="4271"/>
        <item x="4175"/>
        <item x="259"/>
        <item x="108"/>
        <item x="1570"/>
        <item x="1939"/>
        <item x="239"/>
        <item x="4359"/>
        <item x="1961"/>
        <item x="4406"/>
        <item x="2343"/>
        <item x="511"/>
        <item x="4416"/>
        <item x="3171"/>
        <item x="1091"/>
        <item x="3791"/>
        <item x="2891"/>
        <item x="3738"/>
        <item x="3855"/>
        <item x="2747"/>
        <item x="4456"/>
        <item x="3050"/>
        <item x="287"/>
        <item x="3357"/>
        <item x="1153"/>
        <item x="1725"/>
        <item x="122"/>
        <item x="2764"/>
        <item x="567"/>
        <item x="3029"/>
        <item x="2611"/>
        <item x="2508"/>
        <item x="311"/>
        <item x="326"/>
        <item x="336"/>
        <item x="1876"/>
        <item x="914"/>
        <item x="415"/>
        <item x="2329"/>
        <item x="517"/>
        <item x="1027"/>
        <item x="1462"/>
        <item x="1409"/>
        <item x="4326"/>
        <item x="2136"/>
        <item x="969"/>
        <item x="2255"/>
        <item x="4273"/>
        <item x="4275"/>
        <item x="4225"/>
        <item x="3549"/>
        <item x="2035"/>
        <item x="544"/>
        <item x="3374"/>
        <item x="1737"/>
        <item x="1357"/>
        <item x="283"/>
        <item x="1681"/>
        <item x="1168"/>
        <item x="1250"/>
        <item x="4440"/>
        <item x="1720"/>
        <item x="1885"/>
        <item x="3912"/>
        <item x="2723"/>
        <item x="3579"/>
        <item x="4055"/>
        <item x="2298"/>
        <item x="3938"/>
        <item x="2389"/>
        <item x="627"/>
        <item x="2450"/>
        <item x="1865"/>
        <item x="622"/>
        <item x="2381"/>
        <item x="686"/>
        <item x="3312"/>
        <item x="361"/>
        <item x="4471"/>
        <item x="3"/>
        <item x="1107"/>
        <item x="185"/>
        <item x="206"/>
        <item x="1251"/>
        <item x="4218"/>
        <item x="1228"/>
        <item x="2427"/>
        <item x="13"/>
        <item x="2104"/>
        <item x="2887"/>
        <item x="612"/>
        <item x="35"/>
        <item x="504"/>
        <item x="4143"/>
        <item x="629"/>
        <item x="1413"/>
        <item x="1103"/>
        <item x="250"/>
        <item x="1714"/>
        <item x="3730"/>
        <item x="3157"/>
        <item x="2064"/>
        <item x="3906"/>
        <item x="4182"/>
        <item x="75"/>
        <item x="1653"/>
        <item x="3740"/>
        <item x="3877"/>
        <item x="1292"/>
        <item x="3181"/>
        <item x="2227"/>
        <item x="3331"/>
        <item x="3692"/>
        <item x="4503"/>
        <item x="1963"/>
        <item x="584"/>
        <item x="434"/>
        <item x="4371"/>
        <item x="1946"/>
        <item x="4396"/>
        <item x="929"/>
        <item x="4410"/>
        <item x="3481"/>
        <item x="1604"/>
        <item x="873"/>
        <item x="1665"/>
        <item x="2650"/>
        <item x="3136"/>
        <item x="4460"/>
        <item x="928"/>
        <item x="314"/>
        <item x="2612"/>
        <item x="662"/>
        <item x="799"/>
        <item x="3179"/>
        <item x="4374"/>
        <item x="4493"/>
        <item x="2234"/>
        <item x="4098"/>
        <item x="4395"/>
        <item x="1139"/>
        <item x="3448"/>
        <item x="3182"/>
        <item x="4507"/>
        <item x="20"/>
        <item x="2940"/>
        <item x="2314"/>
        <item x="619"/>
        <item x="500"/>
        <item x="1592"/>
        <item x="709"/>
        <item x="3468"/>
        <item x="1236"/>
        <item x="3725"/>
        <item x="3414"/>
        <item x="1621"/>
        <item x="2403"/>
        <item x="2697"/>
        <item x="2296"/>
        <item x="2013"/>
        <item x="4142"/>
        <item x="1979"/>
        <item x="4049"/>
        <item x="693"/>
        <item x="1793"/>
        <item x="449"/>
        <item x="1892"/>
        <item x="1416"/>
        <item x="591"/>
        <item x="3837"/>
        <item x="3673"/>
        <item x="1290"/>
        <item x="2208"/>
        <item x="3012"/>
        <item x="3213"/>
        <item x="4252"/>
        <item x="168"/>
        <item x="4277"/>
        <item x="2831"/>
        <item x="2779"/>
        <item x="1803"/>
        <item x="580"/>
        <item x="4058"/>
        <item x="1594"/>
        <item x="306"/>
        <item x="3983"/>
        <item x="2418"/>
        <item x="3271"/>
        <item x="1197"/>
        <item x="931"/>
        <item x="136"/>
        <item x="884"/>
        <item x="983"/>
        <item x="569"/>
        <item x="2685"/>
        <item x="2886"/>
        <item x="740"/>
        <item x="1101"/>
        <item x="527"/>
        <item x="182"/>
        <item x="2533"/>
        <item x="4080"/>
        <item x="225"/>
        <item x="1743"/>
        <item x="1391"/>
        <item x="1614"/>
        <item x="1081"/>
        <item x="3130"/>
        <item x="4178"/>
        <item x="1111"/>
        <item x="1090"/>
        <item x="1925"/>
        <item x="3276"/>
        <item x="1319"/>
        <item x="95"/>
        <item x="3612"/>
        <item x="2576"/>
        <item x="1919"/>
        <item x="765"/>
        <item x="5"/>
        <item x="2467"/>
        <item x="1167"/>
        <item x="4128"/>
        <item x="439"/>
        <item x="2874"/>
        <item x="3397"/>
        <item x="4034"/>
        <item x="1143"/>
        <item x="791"/>
        <item x="1673"/>
        <item x="4389"/>
        <item x="4129"/>
        <item x="1210"/>
        <item x="1179"/>
        <item x="2349"/>
        <item x="4032"/>
        <item x="2022"/>
        <item x="2728"/>
        <item x="320"/>
        <item x="1483"/>
        <item x="4280"/>
        <item x="910"/>
        <item x="1588"/>
        <item x="4500"/>
        <item x="491"/>
        <item x="1921"/>
        <item x="3645"/>
        <item x="1878"/>
        <item x="1120"/>
        <item x="2026"/>
        <item x="4276"/>
        <item x="988"/>
        <item x="4279"/>
        <item x="2916"/>
        <item x="1638"/>
        <item x="1721"/>
        <item x="3804"/>
        <item x="1545"/>
        <item x="4472"/>
        <item x="493"/>
        <item x="241"/>
        <item x="1702"/>
        <item x="3123"/>
        <item x="245"/>
        <item x="1583"/>
        <item x="4289"/>
        <item x="847"/>
        <item x="405"/>
        <item x="1520"/>
        <item x="906"/>
        <item x="900"/>
        <item x="2645"/>
        <item x="4248"/>
        <item x="915"/>
        <item x="2939"/>
        <item x="3256"/>
        <item x="769"/>
        <item x="1277"/>
        <item x="1220"/>
        <item x="1461"/>
        <item x="4196"/>
        <item x="2167"/>
        <item x="2387"/>
        <item x="4244"/>
        <item x="3646"/>
        <item x="3551"/>
        <item x="1909"/>
        <item x="4124"/>
        <item x="1021"/>
        <item x="2649"/>
        <item x="3330"/>
        <item x="1059"/>
        <item x="294"/>
        <item x="392"/>
        <item x="3423"/>
        <item x="1507"/>
        <item x="1660"/>
        <item x="804"/>
        <item x="3644"/>
        <item x="2885"/>
        <item x="3698"/>
        <item x="2860"/>
        <item x="4287"/>
        <item x="324"/>
        <item x="3749"/>
        <item x="992"/>
        <item x="2380"/>
        <item x="877"/>
        <item x="3054"/>
        <item x="270"/>
        <item x="9"/>
        <item x="1650"/>
        <item x="1515"/>
        <item x="377"/>
        <item x="4385"/>
        <item x="3385"/>
        <item x="90"/>
        <item x="323"/>
        <item x="3961"/>
        <item x="4401"/>
        <item x="2470"/>
        <item x="1075"/>
        <item x="158"/>
        <item x="3901"/>
        <item x="3034"/>
        <item x="4151"/>
        <item x="541"/>
        <item x="3693"/>
        <item x="2186"/>
        <item x="2127"/>
        <item x="861"/>
        <item x="1335"/>
        <item x="2250"/>
        <item x="455"/>
        <item x="1169"/>
        <item x="292"/>
        <item x="492"/>
        <item x="2333"/>
        <item x="2463"/>
        <item x="1116"/>
        <item x="846"/>
        <item x="3293"/>
        <item x="1982"/>
        <item x="1411"/>
        <item x="1526"/>
        <item x="618"/>
        <item x="3149"/>
        <item x="1509"/>
        <item x="1131"/>
        <item x="494"/>
        <item x="1433"/>
        <item x="933"/>
        <item x="253"/>
        <item x="737"/>
        <item x="2881"/>
        <item x="803"/>
        <item x="3886"/>
        <item x="4139"/>
        <item x="867"/>
        <item x="2586"/>
        <item x="4061"/>
        <item x="756"/>
        <item x="1762"/>
        <item x="496"/>
        <item x="2829"/>
        <item x="524"/>
        <item x="1398"/>
        <item x="3428"/>
        <item x="1541"/>
        <item x="1643"/>
        <item x="4132"/>
        <item x="4339"/>
        <item x="557"/>
        <item x="3969"/>
        <item x="3270"/>
        <item x="1523"/>
        <item x="4513"/>
        <item x="1550"/>
        <item x="667"/>
        <item x="2235"/>
        <item x="1213"/>
        <item x="1245"/>
        <item x="3891"/>
        <item x="1135"/>
        <item x="2761"/>
        <item x="927"/>
        <item x="2719"/>
        <item x="282"/>
        <item x="723"/>
        <item x="487"/>
        <item x="2626"/>
        <item x="4051"/>
        <item x="228"/>
        <item x="2603"/>
        <item x="1879"/>
        <item x="2933"/>
        <item x="4007"/>
        <item x="3503"/>
        <item x="2699"/>
        <item x="3553"/>
        <item x="464"/>
        <item x="3186"/>
        <item x="159"/>
        <item x="480"/>
        <item x="1516"/>
        <item x="2352"/>
        <item x="2259"/>
        <item x="2362"/>
        <item x="1819"/>
        <item x="4059"/>
        <item x="967"/>
        <item x="2108"/>
        <item x="3643"/>
        <item x="4010"/>
        <item x="1300"/>
        <item x="3073"/>
        <item x="279"/>
        <item x="1381"/>
        <item x="3083"/>
        <item x="1584"/>
        <item x="4236"/>
        <item x="1333"/>
        <item x="3844"/>
        <item x="1769"/>
        <item x="2379"/>
        <item x="1942"/>
        <item x="145"/>
        <item x="2277"/>
        <item x="585"/>
        <item x="1634"/>
        <item x="53"/>
        <item x="923"/>
        <item x="3404"/>
        <item x="1204"/>
        <item x="678"/>
        <item x="1009"/>
        <item x="4258"/>
        <item x="3685"/>
        <item x="3973"/>
        <item x="1074"/>
        <item x="2291"/>
        <item x="1070"/>
        <item x="3344"/>
        <item x="571"/>
        <item x="3623"/>
        <item x="859"/>
        <item x="2207"/>
        <item x="3832"/>
        <item x="3745"/>
        <item x="1855"/>
        <item x="4337"/>
        <item x="3370"/>
        <item x="229"/>
        <item x="1648"/>
        <item x="1146"/>
        <item x="2598"/>
        <item x="3764"/>
        <item x="1201"/>
        <item x="4433"/>
        <item x="1365"/>
        <item x="215"/>
        <item x="1823"/>
        <item x="3044"/>
        <item x="2911"/>
        <item x="2408"/>
        <item x="3121"/>
        <item x="419"/>
        <item x="4053"/>
        <item x="3985"/>
        <item x="2741"/>
        <item x="3015"/>
        <item x="2880"/>
        <item x="2501"/>
        <item x="331"/>
        <item x="3098"/>
        <item x="4226"/>
        <item x="4292"/>
        <item x="2420"/>
        <item x="1041"/>
        <item x="2927"/>
        <item x="820"/>
        <item x="2072"/>
        <item x="3632"/>
        <item x="3144"/>
        <item x="672"/>
        <item x="2338"/>
        <item x="946"/>
        <item x="4187"/>
        <item x="2340"/>
        <item x="3988"/>
        <item x="1136"/>
        <item x="3823"/>
        <item x="3741"/>
        <item x="937"/>
        <item x="195"/>
        <item x="4278"/>
        <item x="2488"/>
        <item x="4073"/>
        <item x="2062"/>
        <item x="3956"/>
        <item x="3921"/>
        <item x="3173"/>
        <item x="2760"/>
        <item x="3208"/>
        <item x="655"/>
        <item x="694"/>
        <item x="1476"/>
        <item x="1755"/>
        <item x="3829"/>
        <item x="175"/>
        <item x="2375"/>
        <item x="1358"/>
        <item x="1265"/>
        <item x="2262"/>
        <item x="617"/>
        <item x="3465"/>
        <item x="3024"/>
        <item x="2010"/>
        <item x="2191"/>
        <item x="1014"/>
        <item x="772"/>
        <item x="4117"/>
        <item x="835"/>
        <item x="1896"/>
        <item x="2523"/>
        <item x="1808"/>
        <item x="1940"/>
        <item x="1325"/>
        <item x="697"/>
        <item x="1221"/>
        <item x="3863"/>
        <item x="4062"/>
        <item x="2908"/>
        <item x="2905"/>
        <item x="2917"/>
        <item x="3846"/>
        <item x="3724"/>
        <item t="default"/>
      </items>
    </pivotField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realized PnL" fld="8" baseField="0" baseItem="0"/>
    <dataField name="Average of Buy Price (Cost Basis)" fld="5" subtotal="average" baseField="3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90937-47AA-4541-B67B-0E742E18BEC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F10" firstHeaderRow="1" firstDataRow="2" firstDataCol="1"/>
  <pivotFields count="12">
    <pivotField numFmtId="14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>
      <items count="26">
        <item x="0"/>
        <item x="3"/>
        <item x="14"/>
        <item x="18"/>
        <item x="17"/>
        <item x="9"/>
        <item x="19"/>
        <item x="11"/>
        <item x="12"/>
        <item x="2"/>
        <item x="8"/>
        <item x="7"/>
        <item x="5"/>
        <item x="1"/>
        <item x="10"/>
        <item x="6"/>
        <item x="16"/>
        <item x="24"/>
        <item x="22"/>
        <item x="21"/>
        <item x="4"/>
        <item x="15"/>
        <item x="13"/>
        <item x="23"/>
        <item x="20"/>
        <item t="default"/>
      </items>
    </pivotField>
    <pivotField showAll="0"/>
    <pivotField axis="axisCol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>
      <items count="4516">
        <item x="1289"/>
        <item x="1005"/>
        <item x="2311"/>
        <item x="3198"/>
        <item x="54"/>
        <item x="2032"/>
        <item x="2517"/>
        <item x="4004"/>
        <item x="1606"/>
        <item x="227"/>
        <item x="2094"/>
        <item x="1050"/>
        <item x="1696"/>
        <item x="4306"/>
        <item x="3836"/>
        <item x="1532"/>
        <item x="1161"/>
        <item x="4319"/>
        <item x="197"/>
        <item x="4016"/>
        <item x="2538"/>
        <item x="2557"/>
        <item x="725"/>
        <item x="404"/>
        <item x="3713"/>
        <item x="1747"/>
        <item x="3616"/>
        <item x="2539"/>
        <item x="2002"/>
        <item x="1502"/>
        <item x="3227"/>
        <item x="2680"/>
        <item x="3406"/>
        <item x="2211"/>
        <item x="1266"/>
        <item x="1554"/>
        <item x="3935"/>
        <item x="2444"/>
        <item x="698"/>
        <item x="2793"/>
        <item x="797"/>
        <item x="2320"/>
        <item x="3797"/>
        <item x="4376"/>
        <item x="1444"/>
        <item x="38"/>
        <item x="739"/>
        <item x="4314"/>
        <item x="3239"/>
        <item x="2292"/>
        <item x="3538"/>
        <item x="2869"/>
        <item x="3162"/>
        <item x="518"/>
        <item x="3350"/>
        <item x="1117"/>
        <item x="1770"/>
        <item x="1712"/>
        <item x="309"/>
        <item x="4009"/>
        <item x="1348"/>
        <item x="93"/>
        <item x="730"/>
        <item x="293"/>
        <item x="3580"/>
        <item x="1974"/>
        <item x="608"/>
        <item x="4497"/>
        <item x="576"/>
        <item x="2669"/>
        <item x="2274"/>
        <item x="3712"/>
        <item x="3122"/>
        <item x="4457"/>
        <item x="2720"/>
        <item x="1096"/>
        <item x="2889"/>
        <item x="2828"/>
        <item x="508"/>
        <item x="4219"/>
        <item x="3439"/>
        <item x="554"/>
        <item x="2067"/>
        <item x="1223"/>
        <item x="4452"/>
        <item x="3857"/>
        <item x="1656"/>
        <item x="735"/>
        <item x="3484"/>
        <item x="4301"/>
        <item x="3531"/>
        <item x="4114"/>
        <item x="833"/>
        <item x="704"/>
        <item x="2319"/>
        <item x="3365"/>
        <item x="2992"/>
        <item x="4295"/>
        <item x="705"/>
        <item x="68"/>
        <item x="1471"/>
        <item x="2473"/>
        <item x="922"/>
        <item x="2374"/>
        <item x="1501"/>
        <item x="2075"/>
        <item x="3263"/>
        <item x="286"/>
        <item x="714"/>
        <item x="2513"/>
        <item x="3060"/>
        <item x="997"/>
        <item x="4448"/>
        <item x="474"/>
        <item x="2847"/>
        <item x="4447"/>
        <item x="1205"/>
        <item x="1218"/>
        <item x="3296"/>
        <item x="1199"/>
        <item x="3670"/>
        <item x="2540"/>
        <item x="849"/>
        <item x="2575"/>
        <item x="1206"/>
        <item x="1700"/>
        <item x="3425"/>
        <item x="1261"/>
        <item x="2545"/>
        <item x="4191"/>
        <item x="418"/>
        <item x="2070"/>
        <item x="42"/>
        <item x="2970"/>
        <item x="4001"/>
        <item x="975"/>
        <item x="3524"/>
        <item x="547"/>
        <item x="2170"/>
        <item x="3252"/>
        <item x="1730"/>
        <item x="1288"/>
        <item x="829"/>
        <item x="3683"/>
        <item x="806"/>
        <item x="1792"/>
        <item x="3237"/>
        <item x="579"/>
        <item x="4392"/>
        <item x="4318"/>
        <item x="3868"/>
        <item x="2432"/>
        <item x="773"/>
        <item x="2735"/>
        <item x="4494"/>
        <item x="1901"/>
        <item x="1172"/>
        <item x="2524"/>
        <item x="1363"/>
        <item x="4104"/>
        <item x="2121"/>
        <item x="970"/>
        <item x="466"/>
        <item x="1839"/>
        <item x="3480"/>
        <item x="2275"/>
        <item x="3093"/>
        <item x="2546"/>
        <item x="1008"/>
        <item x="237"/>
        <item x="2726"/>
        <item x="3456"/>
        <item x="1026"/>
        <item x="643"/>
        <item x="2239"/>
        <item x="4383"/>
        <item x="1658"/>
        <item x="3566"/>
        <item x="468"/>
        <item x="3620"/>
        <item x="310"/>
        <item x="2926"/>
        <item x="1256"/>
        <item x="1248"/>
        <item x="3108"/>
        <item x="1472"/>
        <item x="39"/>
        <item x="2027"/>
        <item x="1040"/>
        <item x="3808"/>
        <item x="1741"/>
        <item x="2047"/>
        <item x="1757"/>
        <item x="1271"/>
        <item x="4263"/>
        <item x="4148"/>
        <item x="1623"/>
        <item x="1736"/>
        <item x="652"/>
        <item x="1524"/>
        <item x="3986"/>
        <item x="2668"/>
        <item x="1418"/>
        <item x="3384"/>
        <item x="2451"/>
        <item x="3825"/>
        <item x="530"/>
        <item x="2435"/>
        <item x="748"/>
        <item x="3699"/>
        <item x="3975"/>
        <item x="2588"/>
        <item x="3500"/>
        <item x="588"/>
        <item x="1309"/>
        <item x="4136"/>
        <item x="574"/>
        <item x="1548"/>
        <item x="1927"/>
        <item x="1608"/>
        <item x="3424"/>
        <item x="1493"/>
        <item x="4358"/>
        <item x="0"/>
        <item x="3757"/>
        <item x="305"/>
        <item x="965"/>
        <item x="3790"/>
        <item x="3326"/>
        <item x="266"/>
        <item x="2263"/>
        <item x="1843"/>
        <item x="1750"/>
        <item x="1531"/>
        <item x="3911"/>
        <item x="4492"/>
        <item x="1"/>
        <item x="3472"/>
        <item x="3217"/>
        <item x="4510"/>
        <item x="1263"/>
        <item x="1698"/>
        <item x="4035"/>
        <item x="1699"/>
        <item x="251"/>
        <item x="3843"/>
        <item x="767"/>
        <item x="2563"/>
        <item x="256"/>
        <item x="1157"/>
        <item x="4012"/>
        <item x="376"/>
        <item x="3389"/>
        <item x="4417"/>
        <item x="3776"/>
        <item x="3261"/>
        <item x="3355"/>
        <item x="3077"/>
        <item x="930"/>
        <item x="1782"/>
        <item x="512"/>
        <item x="2813"/>
        <item x="2445"/>
        <item x="989"/>
        <item x="170"/>
        <item x="1719"/>
        <item x="1562"/>
        <item x="3059"/>
        <item x="1775"/>
        <item x="465"/>
        <item x="3139"/>
        <item x="1338"/>
        <item x="167"/>
        <item x="3893"/>
        <item x="3702"/>
        <item x="3621"/>
        <item x="1941"/>
        <item x="582"/>
        <item x="2667"/>
        <item x="1407"/>
        <item x="668"/>
        <item x="4450"/>
        <item x="1761"/>
        <item x="3032"/>
        <item x="2200"/>
        <item x="41"/>
        <item x="1651"/>
        <item x="3799"/>
        <item x="1682"/>
        <item x="4381"/>
        <item x="1214"/>
        <item x="1797"/>
        <item x="683"/>
        <item x="3094"/>
        <item x="2342"/>
        <item x="2476"/>
        <item x="1631"/>
        <item x="4000"/>
        <item x="573"/>
        <item x="4458"/>
        <item x="3809"/>
        <item x="841"/>
        <item x="2942"/>
        <item x="1243"/>
        <item x="1655"/>
        <item x="3976"/>
        <item x="367"/>
        <item x="976"/>
        <item x="3637"/>
        <item x="3141"/>
        <item x="3483"/>
        <item x="4364"/>
        <item x="3641"/>
        <item x="3674"/>
        <item x="200"/>
        <item x="3318"/>
        <item x="1007"/>
        <item x="2293"/>
        <item x="1128"/>
        <item x="3411"/>
        <item x="431"/>
        <item x="3376"/>
        <item x="2377"/>
        <item x="971"/>
        <item x="814"/>
        <item x="2390"/>
        <item x="1576"/>
        <item x="2378"/>
        <item x="3297"/>
        <item x="3603"/>
        <item x="3051"/>
        <item x="3862"/>
        <item x="1060"/>
        <item x="966"/>
        <item x="3168"/>
        <item x="478"/>
        <item x="1211"/>
        <item x="3135"/>
        <item x="91"/>
        <item x="2345"/>
        <item x="2638"/>
        <item x="583"/>
        <item x="4083"/>
        <item x="1402"/>
        <item x="3864"/>
        <item x="1739"/>
        <item x="2449"/>
        <item x="1340"/>
        <item x="4006"/>
        <item x="501"/>
        <item x="600"/>
        <item x="4260"/>
        <item x="1751"/>
        <item x="4387"/>
        <item x="4496"/>
        <item x="3756"/>
        <item x="550"/>
        <item x="2456"/>
        <item x="3113"/>
        <item x="3156"/>
        <item x="330"/>
        <item x="2175"/>
        <item x="2041"/>
        <item x="2936"/>
        <item x="4375"/>
        <item x="2875"/>
        <item x="1701"/>
        <item x="3415"/>
        <item x="1092"/>
        <item x="780"/>
        <item x="2738"/>
        <item x="1846"/>
        <item x="166"/>
        <item x="3185"/>
        <item x="3341"/>
        <item x="1459"/>
        <item x="370"/>
        <item x="1149"/>
        <item x="904"/>
        <item x="3516"/>
        <item x="1451"/>
        <item x="1693"/>
        <item x="1162"/>
        <item x="4351"/>
        <item x="2384"/>
        <item x="222"/>
        <item x="3343"/>
        <item x="1334"/>
        <item x="4168"/>
        <item x="4159"/>
        <item x="4052"/>
        <item x="4173"/>
        <item x="1559"/>
        <item x="1374"/>
        <item x="1572"/>
        <item x="3091"/>
        <item x="2923"/>
        <item x="3508"/>
        <item x="999"/>
        <item x="3880"/>
        <item x="2141"/>
        <item x="545"/>
        <item x="982"/>
        <item x="3800"/>
        <item x="4093"/>
        <item x="176"/>
        <item x="2670"/>
        <item x="3826"/>
        <item x="2135"/>
        <item x="3368"/>
        <item x="3160"/>
        <item x="2214"/>
        <item x="2248"/>
        <item x="4330"/>
        <item x="4066"/>
        <item x="1314"/>
        <item x="2677"/>
        <item x="1229"/>
        <item x="4408"/>
        <item x="2941"/>
        <item x="428"/>
        <item x="3345"/>
        <item x="4204"/>
        <item x="80"/>
        <item x="426"/>
        <item x="4310"/>
        <item x="3828"/>
        <item x="378"/>
        <item x="3097"/>
        <item x="2888"/>
        <item x="4099"/>
        <item x="3005"/>
        <item x="1382"/>
        <item x="3035"/>
        <item x="692"/>
        <item x="4303"/>
        <item x="2271"/>
        <item x="3933"/>
        <item x="2055"/>
        <item x="2749"/>
        <item x="4101"/>
        <item x="346"/>
        <item x="1247"/>
        <item x="1835"/>
        <item x="4463"/>
        <item x="689"/>
        <item x="4065"/>
        <item x="3794"/>
        <item x="3905"/>
        <item x="3274"/>
        <item x="57"/>
        <item x="2842"/>
        <item x="2480"/>
        <item x="1392"/>
        <item x="1556"/>
        <item x="4486"/>
        <item x="974"/>
        <item x="4184"/>
        <item x="1628"/>
        <item x="4005"/>
        <item x="1031"/>
        <item x="2132"/>
        <item x="1118"/>
        <item x="3065"/>
        <item x="598"/>
        <item x="4115"/>
        <item x="4100"/>
        <item x="960"/>
        <item x="3882"/>
        <item x="2980"/>
        <item x="3246"/>
        <item x="1088"/>
        <item x="3289"/>
        <item x="1077"/>
        <item x="1657"/>
        <item x="2968"/>
        <item x="1207"/>
        <item x="4091"/>
        <item x="4141"/>
        <item x="24"/>
        <item x="4443"/>
        <item x="3242"/>
        <item x="2935"/>
        <item x="3192"/>
        <item x="4089"/>
        <item x="4224"/>
        <item x="973"/>
        <item x="3761"/>
        <item x="3042"/>
        <item x="2184"/>
        <item x="3878"/>
        <item x="615"/>
        <item x="2310"/>
        <item x="794"/>
        <item x="350"/>
        <item x="1587"/>
        <item x="1362"/>
        <item x="3283"/>
        <item x="1833"/>
        <item x="2515"/>
        <item x="520"/>
        <item x="3316"/>
        <item x="138"/>
        <item x="2610"/>
        <item x="1667"/>
        <item x="1484"/>
        <item x="2952"/>
        <item x="2142"/>
        <item x="120"/>
        <item x="1062"/>
        <item x="2518"/>
        <item x="3733"/>
        <item x="758"/>
        <item x="3606"/>
        <item x="1899"/>
        <item x="2644"/>
        <item x="3638"/>
        <item x="3455"/>
        <item x="2766"/>
        <item x="4377"/>
        <item x="202"/>
        <item x="1754"/>
        <item x="3435"/>
        <item x="4430"/>
        <item x="2636"/>
        <item x="2059"/>
        <item x="3555"/>
        <item x="4506"/>
        <item x="3410"/>
        <item x="1244"/>
        <item x="2302"/>
        <item x="3664"/>
        <item x="2759"/>
        <item x="1904"/>
        <item x="4390"/>
        <item x="3853"/>
        <item x="3785"/>
        <item x="2632"/>
        <item x="1375"/>
        <item x="3573"/>
        <item x="2256"/>
        <item x="214"/>
        <item x="50"/>
        <item x="2624"/>
        <item x="1517"/>
        <item x="481"/>
        <item x="3070"/>
        <item x="3057"/>
        <item x="1233"/>
        <item x="2805"/>
        <item x="123"/>
        <item x="2464"/>
        <item x="12"/>
        <item x="1611"/>
        <item x="2686"/>
        <item x="3723"/>
        <item x="897"/>
        <item x="869"/>
        <item x="2093"/>
        <item x="2228"/>
        <item x="3262"/>
        <item x="4335"/>
        <item x="1777"/>
        <item x="4382"/>
        <item x="4329"/>
        <item x="3534"/>
        <item x="1339"/>
        <item x="3079"/>
        <item x="4459"/>
        <item x="2206"/>
        <item x="515"/>
        <item x="2924"/>
        <item x="3131"/>
        <item x="3622"/>
        <item x="1240"/>
        <item x="1055"/>
        <item x="1836"/>
        <item x="2023"/>
        <item x="2505"/>
        <item x="4241"/>
        <item x="4409"/>
        <item x="4076"/>
        <item x="40"/>
        <item x="3358"/>
        <item x="1873"/>
        <item x="3277"/>
        <item x="4491"/>
        <item x="2998"/>
        <item x="2222"/>
        <item x="1890"/>
        <item x="3517"/>
        <item x="3013"/>
        <item x="2725"/>
        <item x="4508"/>
        <item x="3552"/>
        <item x="3926"/>
        <item x="242"/>
        <item x="901"/>
        <item x="3728"/>
        <item x="3040"/>
        <item x="3520"/>
        <item x="1815"/>
        <item x="1784"/>
        <item x="2787"/>
        <item x="343"/>
        <item x="3041"/>
        <item x="1536"/>
        <item x="2056"/>
        <item x="321"/>
        <item x="186"/>
        <item x="2903"/>
        <item x="1996"/>
        <item x="1685"/>
        <item x="2144"/>
        <item x="3789"/>
        <item x="3409"/>
        <item x="677"/>
        <item x="2359"/>
        <item x="891"/>
        <item x="4464"/>
        <item x="670"/>
        <item x="3939"/>
        <item x="2332"/>
        <item x="3119"/>
        <item x="1064"/>
        <item x="3876"/>
        <item x="412"/>
        <item x="2068"/>
        <item x="302"/>
        <item x="2348"/>
        <item x="1742"/>
        <item x="4413"/>
        <item x="112"/>
        <item x="4265"/>
        <item x="3143"/>
        <item x="1522"/>
        <item x="37"/>
        <item x="1364"/>
        <item x="3888"/>
        <item x="3495"/>
        <item x="1609"/>
        <item x="3842"/>
        <item x="764"/>
        <item x="2107"/>
        <item x="4384"/>
        <item x="1967"/>
        <item x="4094"/>
        <item x="3717"/>
        <item x="2147"/>
        <item x="3020"/>
        <item x="1089"/>
        <item x="4215"/>
        <item x="2452"/>
        <item x="2115"/>
        <item x="514"/>
        <item x="1387"/>
        <item x="4096"/>
        <item x="1864"/>
        <item x="3146"/>
        <item x="1663"/>
        <item x="2663"/>
        <item x="4246"/>
        <item x="477"/>
        <item x="1676"/>
        <item x="949"/>
        <item x="719"/>
        <item x="4125"/>
        <item x="2617"/>
        <item x="2629"/>
        <item x="3151"/>
        <item x="69"/>
        <item x="2086"/>
        <item x="1048"/>
        <item x="1193"/>
        <item x="1249"/>
        <item x="451"/>
        <item x="561"/>
        <item x="2177"/>
        <item x="2554"/>
        <item x="1787"/>
        <item x="4157"/>
        <item x="1464"/>
        <item x="4369"/>
        <item x="895"/>
        <item x="1791"/>
        <item x="1011"/>
        <item x="3193"/>
        <item x="4164"/>
        <item x="631"/>
        <item x="865"/>
        <item x="2997"/>
        <item x="663"/>
        <item x="2864"/>
        <item x="3841"/>
        <item x="2621"/>
        <item x="3145"/>
        <item x="269"/>
        <item x="1262"/>
        <item x="3838"/>
        <item x="1203"/>
        <item x="2832"/>
        <item x="525"/>
        <item x="2521"/>
        <item x="2799"/>
        <item x="3287"/>
        <item x="433"/>
        <item x="1852"/>
        <item x="4195"/>
        <item x="4200"/>
        <item x="3068"/>
        <item x="3704"/>
        <item x="25"/>
        <item x="4221"/>
        <item x="882"/>
        <item x="824"/>
        <item x="3111"/>
        <item x="2894"/>
        <item x="1293"/>
        <item x="2090"/>
        <item x="3687"/>
        <item x="593"/>
        <item x="4054"/>
        <item x="2165"/>
        <item x="2769"/>
        <item x="887"/>
        <item x="2639"/>
        <item x="1975"/>
        <item x="171"/>
        <item x="4466"/>
        <item x="3175"/>
        <item x="290"/>
        <item x="1480"/>
        <item x="921"/>
        <item x="810"/>
        <item x="486"/>
        <item x="368"/>
        <item x="1460"/>
        <item x="3747"/>
        <item x="1282"/>
        <item x="3937"/>
        <item x="1571"/>
        <item x="3852"/>
        <item x="2965"/>
        <item x="1724"/>
        <item x="4342"/>
        <item x="3074"/>
        <item x="4455"/>
        <item x="2512"/>
        <item x="805"/>
        <item x="1422"/>
        <item x="1563"/>
        <item x="1173"/>
        <item x="529"/>
        <item x="2428"/>
        <item x="3061"/>
        <item x="2367"/>
        <item x="3665"/>
        <item x="4391"/>
        <item x="1600"/>
        <item x="2469"/>
        <item x="1317"/>
        <item x="460"/>
        <item x="1935"/>
        <item x="1511"/>
        <item x="1458"/>
        <item x="2959"/>
        <item x="535"/>
        <item x="770"/>
        <item x="3991"/>
        <item x="3064"/>
        <item x="371"/>
        <item x="1394"/>
        <item x="1133"/>
        <item x="4177"/>
        <item x="1555"/>
        <item x="2819"/>
        <item x="3007"/>
        <item x="4394"/>
        <item x="3462"/>
        <item x="1137"/>
        <item x="3657"/>
        <item x="858"/>
        <item x="1923"/>
        <item x="3084"/>
        <item x="3817"/>
        <item x="3854"/>
        <item x="4146"/>
        <item x="1490"/>
        <item x="2413"/>
        <item x="2659"/>
        <item x="1419"/>
        <item x="2996"/>
        <item x="1688"/>
        <item x="1969"/>
        <item x="503"/>
        <item x="2727"/>
        <item x="2835"/>
        <item x="274"/>
        <item x="2466"/>
        <item x="184"/>
        <item x="114"/>
        <item x="1543"/>
        <item x="2849"/>
        <item x="2608"/>
        <item x="2865"/>
        <item x="3251"/>
        <item x="2579"/>
        <item x="3813"/>
        <item x="3427"/>
        <item x="4003"/>
        <item x="1344"/>
        <item x="1622"/>
        <item x="2552"/>
        <item x="1497"/>
        <item x="823"/>
        <item x="1723"/>
        <item x="4206"/>
        <item x="3381"/>
        <item x="2401"/>
        <item x="1254"/>
        <item x="2483"/>
        <item x="610"/>
        <item x="1508"/>
        <item x="1601"/>
        <item x="1438"/>
        <item x="4478"/>
        <item x="1446"/>
        <item x="2385"/>
        <item x="338"/>
        <item x="1575"/>
        <item x="84"/>
        <item x="1728"/>
        <item x="337"/>
        <item x="1452"/>
        <item x="2204"/>
        <item x="2223"/>
        <item x="1624"/>
        <item x="1505"/>
        <item x="2599"/>
        <item x="373"/>
        <item x="1267"/>
        <item x="998"/>
        <item x="1403"/>
        <item x="207"/>
        <item x="476"/>
        <item x="4467"/>
        <item x="1258"/>
        <item x="4411"/>
        <item x="3362"/>
        <item x="1727"/>
        <item x="1414"/>
        <item x="1733"/>
        <item x="1321"/>
        <item x="4432"/>
        <item x="3440"/>
        <item x="396"/>
        <item x="3977"/>
        <item x="3190"/>
        <item x="860"/>
        <item x="3197"/>
        <item x="2180"/>
        <item x="1534"/>
        <item x="3689"/>
        <item x="2838"/>
        <item x="96"/>
        <item x="1217"/>
        <item x="2150"/>
        <item x="3879"/>
        <item x="236"/>
        <item x="3834"/>
        <item x="3798"/>
        <item x="559"/>
        <item x="2174"/>
        <item x="1119"/>
        <item x="2194"/>
        <item x="871"/>
        <item x="1626"/>
        <item x="1386"/>
        <item x="2852"/>
        <item x="369"/>
        <item x="3913"/>
        <item x="2419"/>
        <item x="4261"/>
        <item x="3729"/>
        <item x="3803"/>
        <item x="2386"/>
        <item x="1441"/>
        <item x="4126"/>
        <item x="743"/>
        <item x="3960"/>
        <item x="838"/>
        <item x="3443"/>
        <item x="4199"/>
        <item x="819"/>
        <item x="129"/>
        <item x="1054"/>
        <item x="2054"/>
        <item x="1253"/>
        <item x="3335"/>
        <item x="4490"/>
        <item x="4315"/>
        <item x="2767"/>
        <item x="1549"/>
        <item x="2402"/>
        <item x="3709"/>
        <item x="3248"/>
        <item x="2582"/>
        <item x="235"/>
        <item x="1732"/>
        <item x="316"/>
        <item x="2484"/>
        <item x="3250"/>
        <item x="2221"/>
        <item x="981"/>
        <item x="1506"/>
        <item x="1224"/>
        <item x="2791"/>
        <item x="3672"/>
        <item x="2516"/>
        <item x="19"/>
        <item x="1717"/>
        <item x="2490"/>
        <item x="3773"/>
        <item x="2426"/>
        <item x="4037"/>
        <item x="759"/>
        <item x="575"/>
        <item x="2294"/>
        <item x="1187"/>
        <item x="3774"/>
        <item x="3269"/>
        <item x="352"/>
        <item x="495"/>
        <item x="188"/>
        <item x="1115"/>
        <item x="1525"/>
        <item x="3379"/>
        <item x="2892"/>
        <item x="3176"/>
        <item x="2630"/>
        <item x="1776"/>
        <item x="649"/>
        <item x="267"/>
        <item x="779"/>
        <item x="453"/>
        <item x="3039"/>
        <item x="3210"/>
        <item x="626"/>
        <item x="3471"/>
        <item x="2196"/>
        <item x="3402"/>
        <item x="1436"/>
        <item x="2300"/>
        <item x="2411"/>
        <item x="754"/>
        <item x="1184"/>
        <item x="2440"/>
        <item x="2145"/>
        <item x="2665"/>
        <item x="2811"/>
        <item x="3479"/>
        <item x="360"/>
        <item x="1246"/>
        <item x="300"/>
        <item x="1966"/>
        <item x="3968"/>
        <item x="313"/>
        <item x="410"/>
        <item x="4487"/>
        <item x="607"/>
        <item x="1360"/>
        <item x="1734"/>
        <item x="731"/>
        <item x="1580"/>
        <item x="3559"/>
        <item x="2071"/>
        <item x="4291"/>
        <item x="3229"/>
        <item x="2510"/>
        <item x="641"/>
        <item x="354"/>
        <item x="3303"/>
        <item x="3222"/>
        <item x="220"/>
        <item x="3458"/>
        <item x="1889"/>
        <item x="87"/>
        <item x="3597"/>
        <item x="2733"/>
        <item x="2536"/>
        <item x="2241"/>
        <item x="3511"/>
        <item x="815"/>
        <item x="94"/>
        <item x="260"/>
        <item x="2573"/>
        <item x="1807"/>
        <item x="4402"/>
        <item x="2116"/>
        <item x="853"/>
        <item x="1238"/>
        <item x="3030"/>
        <item x="340"/>
        <item x="3194"/>
        <item x="712"/>
        <item x="690"/>
        <item x="3078"/>
        <item x="4158"/>
        <item x="121"/>
        <item x="328"/>
        <item x="727"/>
        <item x="3959"/>
        <item x="118"/>
        <item x="4050"/>
        <item x="2325"/>
        <item x="1320"/>
        <item x="43"/>
        <item x="124"/>
        <item x="2609"/>
        <item x="3342"/>
        <item x="3753"/>
        <item x="699"/>
        <item x="1313"/>
        <item x="2265"/>
        <item x="1567"/>
        <item x="1705"/>
        <item x="2744"/>
        <item x="2364"/>
        <item x="4084"/>
        <item x="4362"/>
        <item x="99"/>
        <item x="4242"/>
        <item x="2682"/>
        <item x="325"/>
        <item x="726"/>
        <item x="1553"/>
        <item x="4324"/>
        <item x="1914"/>
        <item x="442"/>
        <item x="2218"/>
        <item x="2337"/>
        <item x="408"/>
        <item x="4302"/>
        <item x="3497"/>
        <item x="3027"/>
        <item x="1840"/>
        <item x="1022"/>
        <item x="2491"/>
        <item x="3925"/>
        <item x="3767"/>
        <item x="3840"/>
        <item x="2357"/>
        <item x="21"/>
        <item x="2372"/>
        <item x="2999"/>
        <item x="198"/>
        <item x="3386"/>
        <item x="4162"/>
        <item x="3537"/>
        <item x="2757"/>
        <item x="2148"/>
        <item x="540"/>
        <item x="3584"/>
        <item x="2678"/>
        <item x="4368"/>
        <item x="3856"/>
        <item x="2210"/>
        <item x="1598"/>
        <item x="3211"/>
        <item x="840"/>
        <item x="4415"/>
        <item x="4234"/>
        <item x="1679"/>
        <item x="147"/>
        <item x="2307"/>
        <item x="3117"/>
        <item x="2673"/>
        <item x="2675"/>
        <item x="3568"/>
        <item x="566"/>
        <item x="3489"/>
        <item x="454"/>
        <item x="736"/>
        <item x="2117"/>
        <item x="636"/>
        <item x="2800"/>
        <item x="1401"/>
        <item x="1990"/>
        <item x="4504"/>
        <item x="1456"/>
        <item x="1812"/>
        <item x="1037"/>
        <item x="296"/>
        <item x="2133"/>
        <item x="1684"/>
        <item x="3990"/>
        <item x="1158"/>
        <item x="1905"/>
        <item x="3127"/>
        <item x="1908"/>
        <item x="2448"/>
        <item x="3953"/>
        <item x="2613"/>
        <item x="616"/>
        <item x="3695"/>
        <item x="247"/>
        <item x="3601"/>
        <item x="3581"/>
        <item x="1632"/>
        <item x="4512"/>
        <item x="2715"/>
        <item x="1931"/>
        <item x="601"/>
        <item x="2286"/>
        <item x="3626"/>
        <item x="1911"/>
        <item x="968"/>
        <item x="1219"/>
        <item x="3947"/>
        <item x="409"/>
        <item x="1845"/>
        <item x="2017"/>
        <item x="2114"/>
        <item x="3115"/>
        <item x="3053"/>
        <item x="3413"/>
        <item x="334"/>
        <item x="1057"/>
        <item x="1645"/>
        <item x="2984"/>
        <item x="3932"/>
        <item x="3722"/>
        <item x="1069"/>
        <item x="1504"/>
        <item x="422"/>
        <item x="1618"/>
        <item x="3996"/>
        <item x="3221"/>
        <item x="4014"/>
        <item x="3403"/>
        <item x="3245"/>
        <item x="4422"/>
        <item x="2205"/>
        <item x="2388"/>
        <item x="3407"/>
        <item x="890"/>
        <item x="3571"/>
        <item x="3561"/>
        <item x="1709"/>
        <item x="2097"/>
        <item x="4400"/>
        <item x="785"/>
        <item x="1968"/>
        <item x="1753"/>
        <item x="363"/>
        <item x="1740"/>
        <item x="1779"/>
        <item x="137"/>
        <item x="2215"/>
        <item x="2583"/>
        <item x="1897"/>
        <item x="3839"/>
        <item x="633"/>
        <item x="1428"/>
        <item x="1910"/>
        <item x="2423"/>
        <item x="881"/>
        <item x="3910"/>
        <item x="1781"/>
        <item x="2486"/>
        <item x="2069"/>
        <item x="3233"/>
        <item x="1633"/>
        <item x="1109"/>
        <item x="1641"/>
        <item x="3542"/>
        <item x="2434"/>
        <item x="497"/>
        <item x="2839"/>
        <item x="102"/>
        <item x="1259"/>
        <item x="3970"/>
        <item x="2266"/>
        <item x="2868"/>
        <item x="1627"/>
        <item x="2525"/>
        <item x="528"/>
        <item x="3163"/>
        <item x="4069"/>
        <item x="802"/>
        <item x="3203"/>
        <item x="2938"/>
        <item x="1870"/>
        <item x="4363"/>
        <item x="958"/>
        <item x="3521"/>
        <item x="3765"/>
        <item x="2475"/>
        <item x="1068"/>
        <item x="3238"/>
        <item x="3348"/>
        <item x="4067"/>
        <item x="2614"/>
        <item x="4352"/>
        <item x="1182"/>
        <item x="581"/>
        <item x="4228"/>
        <item x="47"/>
        <item x="1341"/>
        <item x="3320"/>
        <item x="3382"/>
        <item x="407"/>
        <item x="421"/>
        <item x="3501"/>
        <item x="2969"/>
        <item x="3688"/>
        <item x="1813"/>
        <item x="4026"/>
        <item x="456"/>
        <item x="1825"/>
        <item x="2504"/>
        <item x="308"/>
        <item x="1102"/>
        <item x="3105"/>
        <item x="3408"/>
        <item x="2666"/>
        <item x="2087"/>
        <item x="348"/>
        <item x="2973"/>
        <item x="4188"/>
        <item x="2705"/>
        <item x="801"/>
        <item x="4256"/>
        <item x="2400"/>
        <item x="3851"/>
        <item x="4412"/>
        <item x="3865"/>
        <item x="4274"/>
        <item x="3442"/>
        <item x="288"/>
        <item x="3697"/>
        <item x="854"/>
        <item x="789"/>
        <item x="4047"/>
        <item x="1551"/>
        <item x="2904"/>
        <item x="284"/>
        <item x="3514"/>
        <item x="276"/>
        <item x="2934"/>
        <item x="3421"/>
        <item x="2414"/>
        <item x="4041"/>
        <item x="335"/>
        <item x="3351"/>
        <item x="3873"/>
        <item x="2163"/>
        <item x="4309"/>
        <item x="295"/>
        <item x="2297"/>
        <item x="1887"/>
        <item x="3625"/>
        <item x="2159"/>
        <item x="4071"/>
        <item x="1988"/>
        <item x="595"/>
        <item x="2985"/>
        <item x="3784"/>
        <item x="3778"/>
        <item x="818"/>
        <item x="2837"/>
        <item x="3874"/>
        <item x="2199"/>
        <item x="1610"/>
        <item x="562"/>
        <item x="1489"/>
        <item x="3943"/>
        <item x="733"/>
        <item x="2590"/>
        <item x="3485"/>
        <item x="3546"/>
        <item x="4194"/>
        <item x="2896"/>
        <item x="4209"/>
        <item x="2528"/>
        <item x="105"/>
        <item x="4231"/>
        <item x="3547"/>
        <item x="2600"/>
        <item x="1280"/>
        <item x="760"/>
        <item x="2089"/>
        <item x="2280"/>
        <item x="1284"/>
        <item x="3224"/>
        <item x="1826"/>
        <item x="4435"/>
        <item x="3492"/>
        <item x="3564"/>
        <item x="4296"/>
        <item x="49"/>
        <item x="3004"/>
        <item x="3165"/>
        <item x="3922"/>
        <item x="4107"/>
        <item x="1036"/>
        <item x="2361"/>
        <item x="843"/>
        <item x="10"/>
        <item x="883"/>
        <item x="2979"/>
        <item x="3450"/>
        <item x="230"/>
        <item x="3593"/>
        <item x="1616"/>
        <item x="1140"/>
        <item x="268"/>
        <item x="4514"/>
        <item x="703"/>
        <item x="3300"/>
        <item x="3954"/>
        <item x="3950"/>
        <item x="4266"/>
        <item x="3748"/>
        <item x="1528"/>
        <item x="52"/>
        <item x="606"/>
        <item x="3469"/>
        <item x="935"/>
        <item x="2081"/>
        <item x="2615"/>
        <item x="2318"/>
        <item x="2851"/>
        <item x="1494"/>
        <item x="2794"/>
        <item x="3441"/>
        <item x="1884"/>
        <item x="2082"/>
        <item x="1987"/>
        <item x="443"/>
        <item x="3820"/>
        <item x="2803"/>
        <item x="2815"/>
        <item x="22"/>
        <item x="3003"/>
        <item x="702"/>
        <item x="3831"/>
        <item x="3037"/>
        <item x="2155"/>
        <item x="2365"/>
        <item x="482"/>
        <item x="141"/>
        <item x="2330"/>
        <item x="1847"/>
        <item x="4451"/>
        <item x="355"/>
        <item x="3103"/>
        <item x="3754"/>
        <item x="4040"/>
        <item x="1593"/>
        <item x="318"/>
        <item x="4321"/>
        <item x="3112"/>
        <item x="4145"/>
        <item x="2226"/>
        <item x="3183"/>
        <item x="2130"/>
        <item x="1590"/>
        <item x="61"/>
        <item x="3202"/>
        <item x="3648"/>
        <item x="446"/>
        <item x="953"/>
        <item x="1765"/>
        <item x="2902"/>
        <item x="366"/>
        <item x="3916"/>
        <item x="722"/>
        <item x="2790"/>
        <item x="341"/>
        <item x="2604"/>
        <item x="2105"/>
        <item x="2693"/>
        <item x="2541"/>
        <item x="2711"/>
        <item x="4285"/>
        <item x="1145"/>
        <item x="3578"/>
        <item x="1174"/>
        <item x="15"/>
        <item x="4333"/>
        <item x="4267"/>
        <item x="2050"/>
        <item x="1607"/>
        <item x="4348"/>
        <item x="78"/>
        <item x="4428"/>
        <item x="1038"/>
        <item x="262"/>
        <item x="3570"/>
        <item x="2623"/>
        <item x="2471"/>
        <item x="1457"/>
        <item x="1735"/>
        <item x="1874"/>
        <item x="2316"/>
        <item x="2681"/>
        <item x="3430"/>
        <item x="2818"/>
        <item x="2085"/>
        <item x="2324"/>
        <item x="4290"/>
        <item x="221"/>
        <item x="2251"/>
        <item x="565"/>
        <item x="1955"/>
        <item x="4057"/>
        <item x="3752"/>
        <item x="3150"/>
        <item x="685"/>
        <item x="864"/>
        <item x="2477"/>
        <item x="1423"/>
        <item x="2264"/>
        <item x="3314"/>
        <item x="872"/>
        <item x="3161"/>
        <item x="991"/>
        <item x="30"/>
        <item x="157"/>
        <item x="194"/>
        <item x="1279"/>
        <item x="3530"/>
        <item x="1962"/>
        <item x="1560"/>
        <item x="3474"/>
        <item x="3902"/>
        <item x="2503"/>
        <item x="3914"/>
        <item x="2003"/>
        <item x="3867"/>
        <item x="1043"/>
        <item x="684"/>
        <item x="1605"/>
        <item x="2036"/>
        <item x="3292"/>
        <item x="798"/>
        <item x="2932"/>
        <item x="2299"/>
        <item x="538"/>
        <item x="2696"/>
        <item x="4323"/>
        <item x="816"/>
        <item x="832"/>
        <item x="659"/>
        <item x="3513"/>
        <item x="3949"/>
        <item x="3028"/>
        <item x="3339"/>
        <item x="438"/>
        <item x="3464"/>
        <item x="1023"/>
        <item x="2676"/>
        <item x="7"/>
        <item x="4019"/>
        <item x="3714"/>
        <item x="1540"/>
        <item x="3587"/>
        <item x="964"/>
        <item x="4449"/>
        <item x="3010"/>
        <item x="4020"/>
        <item x="3716"/>
        <item x="4294"/>
        <item x="3401"/>
        <item x="4227"/>
        <item x="2511"/>
        <item x="1756"/>
        <item x="2016"/>
        <item x="3142"/>
        <item x="3861"/>
        <item x="345"/>
        <item x="450"/>
        <item x="1151"/>
        <item x="3589"/>
        <item x="2700"/>
        <item x="1474"/>
        <item x="537"/>
        <item x="2765"/>
        <item x="1726"/>
        <item x="2140"/>
        <item x="2955"/>
        <item x="3399"/>
        <item x="4043"/>
        <item x="2982"/>
        <item x="2724"/>
        <item x="1875"/>
        <item x="3598"/>
        <item x="3052"/>
        <item x="1903"/>
        <item x="707"/>
        <item x="2684"/>
        <item x="790"/>
        <item x="2597"/>
        <item x="913"/>
        <item x="1748"/>
        <item x="3989"/>
        <item x="4336"/>
        <item x="1366"/>
        <item x="2722"/>
        <item x="2945"/>
        <item x="1189"/>
        <item x="1312"/>
        <item x="132"/>
        <item x="275"/>
        <item x="3762"/>
        <item x="1920"/>
        <item x="3653"/>
        <item x="710"/>
        <item x="2910"/>
        <item x="3586"/>
        <item x="669"/>
        <item x="1463"/>
        <item x="1527"/>
        <item x="1095"/>
        <item x="151"/>
        <item x="1558"/>
        <item x="3295"/>
        <item x="2317"/>
        <item x="3325"/>
        <item x="2918"/>
        <item x="638"/>
        <item x="1800"/>
        <item x="2371"/>
        <item x="4304"/>
        <item x="1565"/>
        <item x="3532"/>
        <item x="4243"/>
        <item x="2183"/>
        <item x="3022"/>
        <item x="2714"/>
        <item x="1176"/>
        <item x="1449"/>
        <item x="3373"/>
        <item x="2258"/>
        <item x="1150"/>
        <item x="1209"/>
        <item x="1619"/>
        <item x="1099"/>
        <item x="4131"/>
        <item x="2900"/>
        <item x="4116"/>
        <item x="536"/>
        <item x="1704"/>
        <item x="4282"/>
        <item x="484"/>
        <item x="4170"/>
        <item x="1170"/>
        <item x="1759"/>
        <item x="957"/>
        <item x="1400"/>
        <item x="2745"/>
        <item x="89"/>
        <item x="4137"/>
        <item x="240"/>
        <item x="1668"/>
        <item x="3966"/>
        <item x="3282"/>
        <item x="3967"/>
        <item x="908"/>
        <item x="1155"/>
        <item x="3420"/>
        <item x="1669"/>
        <item x="1639"/>
        <item x="954"/>
        <item x="3576"/>
        <item x="996"/>
        <item x="2078"/>
        <item x="243"/>
        <item x="1079"/>
        <item x="650"/>
        <item x="2260"/>
        <item x="4361"/>
        <item x="2185"/>
        <item x="2084"/>
        <item x="1670"/>
        <item x="3557"/>
        <item x="3599"/>
        <item x="885"/>
        <item x="1442"/>
        <item x="2149"/>
        <item x="2584"/>
        <item x="389"/>
        <item x="1821"/>
        <item x="4018"/>
        <item x="1745"/>
        <item x="3909"/>
        <item x="1771"/>
        <item x="1595"/>
        <item x="4070"/>
        <item x="2646"/>
        <item x="2964"/>
        <item x="1822"/>
        <item x="2542"/>
        <item x="1691"/>
        <item x="3354"/>
        <item x="1252"/>
        <item x="211"/>
        <item x="1034"/>
        <item x="3087"/>
        <item x="2044"/>
        <item x="2846"/>
        <item x="942"/>
        <item x="1159"/>
        <item x="4293"/>
        <item x="2640"/>
        <item x="1080"/>
        <item x="1025"/>
        <item x="2443"/>
        <item x="2369"/>
        <item x="160"/>
        <item x="4453"/>
        <item x="3002"/>
        <item x="414"/>
        <item x="3629"/>
        <item x="264"/>
        <item x="3449"/>
        <item x="3254"/>
        <item x="1976"/>
        <item x="3642"/>
        <item x="586"/>
        <item x="2616"/>
        <item x="4023"/>
        <item x="1180"/>
        <item x="4425"/>
        <item x="2417"/>
        <item x="651"/>
        <item x="3998"/>
        <item x="3329"/>
        <item x="3398"/>
        <item x="1152"/>
        <item x="2618"/>
        <item x="2797"/>
        <item x="2796"/>
        <item x="3138"/>
        <item x="990"/>
        <item x="4122"/>
        <item x="4320"/>
        <item x="1492"/>
        <item x="1671"/>
        <item x="2187"/>
        <item x="2547"/>
        <item x="92"/>
        <item x="3750"/>
        <item x="1711"/>
        <item x="3719"/>
        <item x="3523"/>
        <item x="2468"/>
        <item x="3128"/>
        <item x="621"/>
        <item x="2283"/>
        <item x="812"/>
        <item x="3946"/>
        <item x="3627"/>
        <item x="3818"/>
        <item x="696"/>
        <item x="2991"/>
        <item x="2595"/>
        <item x="2522"/>
        <item x="1585"/>
        <item x="1049"/>
        <item x="688"/>
        <item x="1834"/>
        <item x="1568"/>
        <item x="3387"/>
        <item x="602"/>
        <item x="4434"/>
        <item x="594"/>
        <item x="2158"/>
        <item x="1989"/>
        <item x="62"/>
        <item x="2572"/>
        <item x="4213"/>
        <item x="827"/>
        <item x="1367"/>
        <item x="1802"/>
        <item x="3811"/>
        <item x="2830"/>
        <item x="399"/>
        <item x="2502"/>
        <item x="467"/>
        <item x="1871"/>
        <item x="546"/>
        <item x="2405"/>
        <item x="1799"/>
        <item x="2252"/>
        <item x="2862"/>
        <item x="4325"/>
        <item x="745"/>
        <item x="128"/>
        <item x="177"/>
        <item x="4068"/>
        <item x="2358"/>
        <item x="2326"/>
        <item x="2788"/>
        <item x="1434"/>
        <item x="657"/>
        <item x="3255"/>
        <item x="81"/>
        <item x="1242"/>
        <item x="1953"/>
        <item x="2662"/>
        <item x="3671"/>
        <item x="1412"/>
        <item x="2045"/>
        <item x="4298"/>
        <item x="2931"/>
        <item x="3819"/>
        <item x="539"/>
        <item x="2858"/>
        <item x="4461"/>
        <item x="1662"/>
        <item x="2571"/>
        <item x="2773"/>
        <item x="2295"/>
        <item x="1042"/>
        <item x="1298"/>
        <item x="3920"/>
        <item x="2981"/>
        <item x="3600"/>
        <item x="1983"/>
        <item x="3766"/>
        <item x="1073"/>
        <item x="551"/>
        <item x="1579"/>
        <item x="4160"/>
        <item x="2202"/>
        <item x="3739"/>
        <item x="429"/>
        <item x="3821"/>
        <item x="4405"/>
        <item x="2030"/>
        <item x="2993"/>
        <item x="4441"/>
        <item x="3212"/>
        <item x="3418"/>
        <item x="1918"/>
        <item x="1377"/>
        <item x="423"/>
        <item x="660"/>
        <item x="1495"/>
        <item x="3000"/>
        <item x="82"/>
        <item x="265"/>
        <item x="277"/>
        <item x="4509"/>
        <item x="2091"/>
        <item x="3721"/>
        <item x="1015"/>
        <item x="3682"/>
        <item x="140"/>
        <item x="1268"/>
        <item x="1913"/>
        <item x="342"/>
        <item x="4239"/>
        <item x="4186"/>
        <item x="3887"/>
        <item x="380"/>
        <item x="3892"/>
        <item x="1625"/>
        <item x="2000"/>
        <item x="4230"/>
        <item x="1895"/>
        <item x="2391"/>
        <item x="2840"/>
        <item x="56"/>
        <item x="673"/>
        <item x="3394"/>
        <item x="357"/>
        <item x="1795"/>
        <item x="219"/>
        <item x="3656"/>
        <item x="333"/>
        <item x="4353"/>
        <item x="1470"/>
        <item x="510"/>
        <item x="2246"/>
        <item x="4130"/>
        <item x="1894"/>
        <item x="3392"/>
        <item x="746"/>
        <item x="1947"/>
        <item x="1689"/>
        <item x="2778"/>
        <item x="2567"/>
        <item x="1485"/>
        <item x="3429"/>
        <item x="3187"/>
        <item x="3477"/>
        <item x="1749"/>
        <item x="113"/>
        <item x="4024"/>
        <item x="3383"/>
        <item x="4208"/>
        <item x="273"/>
        <item x="2406"/>
        <item x="4013"/>
        <item x="1850"/>
        <item x="3089"/>
        <item x="4031"/>
        <item x="3793"/>
        <item x="532"/>
        <item x="255"/>
        <item x="1881"/>
        <item x="3706"/>
        <item x="1237"/>
        <item x="3066"/>
        <item x="2499"/>
        <item x="1225"/>
        <item x="728"/>
        <item x="2313"/>
        <item x="2399"/>
        <item x="301"/>
        <item x="4316"/>
        <item x="3137"/>
        <item x="1376"/>
        <item x="322"/>
        <item x="1276"/>
        <item x="3649"/>
        <item x="2560"/>
        <item x="3795"/>
        <item x="2312"/>
        <item x="4311"/>
        <item x="1336"/>
        <item x="1557"/>
        <item x="3596"/>
        <item x="2118"/>
        <item x="856"/>
        <item x="165"/>
        <item x="1596"/>
        <item x="2123"/>
        <item x="2242"/>
        <item x="1868"/>
        <item x="3651"/>
        <item x="2161"/>
        <item x="3279"/>
        <item x="830"/>
        <item x="943"/>
        <item x="724"/>
        <item x="2559"/>
        <item x="3567"/>
        <item x="3356"/>
        <item x="3505"/>
        <item x="2712"/>
        <item x="2139"/>
        <item x="3317"/>
        <item x="3340"/>
        <item x="3847"/>
        <item x="3490"/>
        <item x="3624"/>
        <item x="1465"/>
        <item x="1863"/>
        <item x="776"/>
        <item x="2353"/>
        <item x="2754"/>
        <item x="1971"/>
        <item x="1537"/>
        <item x="3661"/>
        <item x="146"/>
        <item x="2929"/>
        <item x="1861"/>
        <item x="3140"/>
        <item x="4399"/>
        <item x="3322"/>
        <item x="86"/>
        <item x="1577"/>
        <item x="4446"/>
        <item x="196"/>
        <item x="3452"/>
        <item x="2164"/>
        <item x="3526"/>
        <item x="1993"/>
        <item x="4356"/>
        <item x="4135"/>
        <item x="3930"/>
        <item x="955"/>
        <item x="119"/>
        <item x="4235"/>
        <item x="365"/>
        <item x="3104"/>
        <item x="1264"/>
        <item x="855"/>
        <item x="4217"/>
        <item x="1716"/>
        <item x="2994"/>
        <item x="3247"/>
        <item x="1383"/>
        <item x="2698"/>
        <item x="2776"/>
        <item x="2327"/>
        <item x="4253"/>
        <item x="3527"/>
        <item x="3984"/>
        <item x="936"/>
        <item x="400"/>
        <item x="640"/>
        <item x="2220"/>
        <item x="570"/>
        <item x="1680"/>
        <item x="1860"/>
        <item x="17"/>
        <item x="490"/>
        <item x="4167"/>
        <item x="3056"/>
        <item x="1286"/>
        <item x="2424"/>
        <item x="448"/>
        <item x="3917"/>
        <item x="1278"/>
        <item x="2823"/>
        <item x="2866"/>
        <item x="4166"/>
        <item x="1664"/>
        <item x="3375"/>
        <item x="3069"/>
        <item x="1389"/>
        <item x="675"/>
        <item x="3201"/>
        <item x="1612"/>
        <item x="4222"/>
        <item x="1958"/>
        <item x="3081"/>
        <item x="1273"/>
        <item x="3678"/>
        <item x="383"/>
        <item x="3328"/>
        <item x="3812"/>
        <item x="4147"/>
        <item x="3898"/>
        <item x="2270"/>
        <item x="3154"/>
        <item x="2771"/>
        <item x="3048"/>
        <item x="2020"/>
        <item x="4505"/>
        <item x="3506"/>
        <item x="2110"/>
        <item x="2577"/>
        <item x="3009"/>
        <item x="3164"/>
        <item x="534"/>
        <item x="1710"/>
        <item x="1058"/>
        <item x="1132"/>
        <item x="831"/>
        <item x="1305"/>
        <item x="1310"/>
        <item x="3148"/>
        <item x="3569"/>
        <item x="3992"/>
        <item x="444"/>
        <item x="386"/>
        <item x="3390"/>
        <item x="212"/>
        <item x="2281"/>
        <item x="2346"/>
        <item x="502"/>
        <item x="4365"/>
        <item x="3726"/>
        <item x="3815"/>
        <item x="2323"/>
        <item x="440"/>
        <item x="3188"/>
        <item x="1703"/>
        <item x="1731"/>
        <item x="2168"/>
        <item x="2500"/>
        <item x="4347"/>
        <item x="3583"/>
        <item x="1694"/>
        <item x="4075"/>
        <item x="1519"/>
        <item x="3086"/>
        <item x="180"/>
        <item x="926"/>
        <item x="71"/>
        <item x="4097"/>
        <item x="625"/>
        <item x="2730"/>
        <item x="3196"/>
        <item x="4270"/>
        <item x="1006"/>
        <item x="3258"/>
        <item x="319"/>
        <item x="2594"/>
        <item x="4153"/>
        <item x="706"/>
        <item x="1973"/>
        <item x="382"/>
        <item x="2758"/>
        <item x="2134"/>
        <item x="4179"/>
        <item x="3204"/>
        <item x="3199"/>
        <item x="1029"/>
        <item x="3802"/>
        <item x="1838"/>
        <item x="3152"/>
        <item x="647"/>
        <item x="3466"/>
        <item x="3655"/>
        <item x="261"/>
        <item x="1533"/>
        <item x="65"/>
        <item x="3727"/>
        <item x="231"/>
        <item x="2898"/>
        <item x="3978"/>
        <item x="4192"/>
        <item x="475"/>
        <item x="2798"/>
        <item x="2817"/>
        <item x="2370"/>
        <item x="4272"/>
        <item x="4140"/>
        <item x="1972"/>
        <item x="1301"/>
        <item x="3019"/>
        <item x="489"/>
        <item x="3307"/>
        <item x="2822"/>
        <item x="2080"/>
        <item x="653"/>
        <item x="1194"/>
        <item x="1891"/>
        <item x="3958"/>
        <item x="2890"/>
        <item x="4033"/>
        <item x="2532"/>
        <item x="1677"/>
        <item x="3737"/>
        <item x="4156"/>
        <item x="516"/>
        <item x="509"/>
        <item x="886"/>
        <item x="1329"/>
        <item x="3158"/>
        <item x="2156"/>
        <item x="3871"/>
        <item x="3881"/>
        <item x="889"/>
        <item x="3705"/>
        <item x="1181"/>
        <item x="2201"/>
        <item x="3758"/>
        <item x="1001"/>
        <item x="1030"/>
        <item x="1326"/>
        <item x="3473"/>
        <item x="3006"/>
        <item x="2279"/>
        <item x="420"/>
        <item x="213"/>
        <item x="3539"/>
        <item x="4207"/>
        <item x="1488"/>
        <item x="1185"/>
        <item x="4092"/>
        <item x="3548"/>
        <item x="2216"/>
        <item x="1888"/>
        <item x="1294"/>
        <item x="2878"/>
        <item x="2482"/>
        <item x="1513"/>
        <item x="3134"/>
        <item x="4355"/>
        <item x="1171"/>
        <item x="2308"/>
        <item x="70"/>
        <item x="2124"/>
        <item x="4404"/>
        <item x="4229"/>
        <item x="1964"/>
        <item x="4223"/>
        <item x="2282"/>
        <item x="778"/>
        <item x="359"/>
        <item x="4481"/>
        <item x="3417"/>
        <item x="2396"/>
        <item x="3659"/>
        <item x="3608"/>
        <item x="1156"/>
        <item x="3816"/>
        <item x="613"/>
        <item x="1195"/>
        <item x="2339"/>
        <item x="2602"/>
        <item x="4028"/>
        <item x="2354"/>
        <item x="156"/>
        <item x="2366"/>
        <item x="1371"/>
        <item x="3169"/>
        <item x="3869"/>
        <item x="755"/>
        <item x="680"/>
        <item x="924"/>
        <item x="3972"/>
        <item x="199"/>
        <item x="4254"/>
        <item x="4155"/>
        <item x="1405"/>
        <item x="2718"/>
        <item x="3207"/>
        <item x="1227"/>
        <item x="4212"/>
        <item x="1922"/>
        <item x="1046"/>
        <item x="2231"/>
        <item x="1530"/>
        <item x="605"/>
        <item x="2658"/>
        <item x="2772"/>
        <item x="3457"/>
        <item x="1343"/>
        <item x="4479"/>
        <item x="3711"/>
        <item x="986"/>
        <item x="2859"/>
        <item x="4171"/>
        <item x="1033"/>
        <item x="3994"/>
        <item x="4259"/>
        <item x="2695"/>
        <item x="2245"/>
        <item x="2157"/>
        <item x="4501"/>
        <item x="2877"/>
        <item x="3026"/>
        <item x="757"/>
        <item x="2565"/>
        <item x="126"/>
        <item x="1384"/>
        <item x="3639"/>
        <item x="1255"/>
        <item x="2561"/>
        <item x="3338"/>
        <item x="2506"/>
        <item x="2225"/>
        <item x="519"/>
        <item x="2641"/>
        <item x="3630"/>
        <item x="3109"/>
        <item x="4138"/>
        <item x="2661"/>
        <item x="896"/>
        <item x="2652"/>
        <item x="1713"/>
        <item x="3172"/>
        <item x="2564"/>
        <item x="4174"/>
        <item x="654"/>
        <item x="3560"/>
        <item x="3478"/>
        <item x="3594"/>
        <item x="1212"/>
        <item x="391"/>
        <item x="4085"/>
        <item x="1842"/>
        <item x="4120"/>
        <item x="1432"/>
        <item x="1831"/>
        <item x="174"/>
        <item x="4202"/>
        <item x="4420"/>
        <item x="1399"/>
        <item x="2007"/>
        <item x="470"/>
        <item x="347"/>
        <item x="3220"/>
        <item x="4299"/>
        <item x="3378"/>
        <item x="2687"/>
        <item x="1818"/>
        <item x="317"/>
        <item x="3708"/>
        <item x="4442"/>
        <item x="2053"/>
        <item x="2481"/>
        <item x="3900"/>
        <item x="3461"/>
        <item x="1486"/>
        <item x="2526"/>
        <item x="2099"/>
        <item x="3734"/>
        <item x="46"/>
        <item x="3883"/>
        <item x="4393"/>
        <item x="1039"/>
        <item x="3488"/>
        <item x="11"/>
        <item x="2848"/>
        <item x="3025"/>
        <item x="3850"/>
        <item x="786"/>
        <item x="3633"/>
        <item x="2836"/>
        <item x="1637"/>
        <item x="2596"/>
        <item x="2750"/>
        <item x="1930"/>
        <item x="3396"/>
        <item x="48"/>
        <item x="2176"/>
        <item x="2568"/>
        <item x="1849"/>
        <item x="2131"/>
        <item x="783"/>
        <item x="2287"/>
        <item x="1644"/>
        <item x="2804"/>
        <item x="1929"/>
        <item x="821"/>
        <item x="3556"/>
        <item x="1421"/>
        <item x="1395"/>
        <item x="822"/>
        <item x="2879"/>
        <item x="2702"/>
        <item x="3306"/>
        <item x="2562"/>
        <item x="3602"/>
        <item x="2978"/>
        <item x="3614"/>
        <item x="2382"/>
        <item x="3446"/>
        <item x="117"/>
        <item x="1957"/>
        <item x="1809"/>
        <item x="2267"/>
        <item x="4251"/>
        <item x="3786"/>
        <item x="233"/>
        <item x="2237"/>
        <item x="4484"/>
        <item x="918"/>
        <item x="2570"/>
        <item x="462"/>
        <item x="210"/>
        <item x="2574"/>
        <item x="2351"/>
        <item x="3735"/>
        <item x="732"/>
        <item x="3981"/>
        <item x="695"/>
        <item x="4205"/>
        <item x="3535"/>
        <item x="747"/>
        <item x="2775"/>
        <item x="1478"/>
        <item x="1141"/>
        <item x="3769"/>
        <item x="1328"/>
        <item x="3359"/>
        <item x="76"/>
        <item x="2634"/>
        <item x="374"/>
        <item x="1805"/>
        <item x="2092"/>
        <item x="1678"/>
        <item x="2305"/>
        <item x="1977"/>
        <item x="1832"/>
        <item x="938"/>
        <item x="3071"/>
        <item x="2034"/>
        <item x="2914"/>
        <item x="2553"/>
        <item x="351"/>
        <item x="2120"/>
        <item x="183"/>
        <item x="1417"/>
        <item x="3540"/>
        <item x="3494"/>
        <item x="2238"/>
        <item x="1547"/>
        <item x="4418"/>
        <item x="2928"/>
        <item x="4110"/>
        <item x="1649"/>
        <item x="604"/>
        <item x="4350"/>
        <item x="2188"/>
        <item x="3184"/>
        <item x="947"/>
        <item x="2566"/>
        <item x="101"/>
        <item x="3595"/>
        <item x="1841"/>
        <item x="3311"/>
        <item x="1951"/>
        <item x="2551"/>
        <item x="1072"/>
        <item x="1659"/>
        <item x="4338"/>
        <item x="862"/>
        <item x="2138"/>
        <item x="3771"/>
        <item x="2976"/>
        <item x="2919"/>
        <item x="312"/>
        <item x="4025"/>
        <item x="708"/>
        <item x="3562"/>
        <item x="1934"/>
        <item x="2694"/>
        <item x="3696"/>
        <item x="994"/>
        <item x="1582"/>
        <item x="1542"/>
        <item x="4476"/>
        <item x="793"/>
        <item x="2192"/>
        <item x="4056"/>
        <item x="498"/>
        <item x="34"/>
        <item x="304"/>
        <item x="1603"/>
        <item x="2304"/>
        <item x="1304"/>
        <item x="1950"/>
        <item x="1482"/>
        <item x="193"/>
        <item x="1907"/>
        <item x="26"/>
        <item x="3936"/>
        <item x="4300"/>
        <item x="3309"/>
        <item x="916"/>
        <item x="4403"/>
        <item x="2151"/>
        <item x="1496"/>
        <item x="2729"/>
        <item x="522"/>
        <item x="3635"/>
        <item x="3225"/>
        <item x="2268"/>
        <item x="4123"/>
        <item x="2770"/>
        <item x="2806"/>
        <item x="848"/>
        <item x="2143"/>
        <item x="3095"/>
        <item x="1912"/>
        <item x="2605"/>
        <item x="100"/>
        <item x="485"/>
        <item x="4372"/>
        <item x="1454"/>
        <item x="3120"/>
        <item x="3288"/>
        <item x="403"/>
        <item x="2534"/>
        <item x="2437"/>
        <item x="1295"/>
        <item x="3241"/>
        <item x="2247"/>
        <item x="4064"/>
        <item x="4133"/>
        <item x="3896"/>
        <item x="3008"/>
        <item x="1378"/>
        <item x="4334"/>
        <item x="2751"/>
        <item x="3889"/>
        <item x="402"/>
        <item x="1183"/>
        <item x="3231"/>
        <item x="4193"/>
        <item x="3021"/>
        <item x="3679"/>
        <item x="172"/>
        <item x="394"/>
        <item x="3243"/>
        <item x="3067"/>
        <item x="2447"/>
        <item x="2244"/>
        <item x="3647"/>
        <item x="4211"/>
        <item x="2328"/>
        <item x="2421"/>
        <item x="3445"/>
        <item x="718"/>
        <item x="3529"/>
        <item x="2855"/>
        <item x="2710"/>
        <item x="4340"/>
        <item x="2731"/>
        <item x="2717"/>
        <item x="1127"/>
        <item x="844"/>
        <item x="2882"/>
        <item x="307"/>
        <item x="4022"/>
        <item x="1114"/>
        <item x="3940"/>
        <item x="1945"/>
        <item x="2977"/>
        <item x="3742"/>
        <item x="1345"/>
        <item x="2962"/>
        <item x="3132"/>
        <item x="4431"/>
        <item x="3519"/>
        <item x="836"/>
        <item x="3305"/>
        <item x="2826"/>
        <item x="2915"/>
        <item x="1820"/>
        <item x="3944"/>
        <item x="2884"/>
        <item x="4407"/>
        <item x="4424"/>
        <item x="3364"/>
        <item x="711"/>
        <item x="1453"/>
        <item x="2709"/>
        <item x="1297"/>
        <item x="3701"/>
        <item x="3544"/>
        <item x="2850"/>
        <item x="3822"/>
        <item x="1354"/>
        <item x="2947"/>
        <item x="2285"/>
        <item x="1859"/>
        <item x="1084"/>
        <item x="1675"/>
        <item x="2683"/>
        <item x="1926"/>
        <item x="397"/>
        <item x="2531"/>
        <item x="2198"/>
        <item x="2498"/>
        <item x="1948"/>
        <item x="3858"/>
        <item x="1296"/>
        <item x="4021"/>
        <item x="3590"/>
        <item x="2591"/>
        <item x="1828"/>
        <item x="3467"/>
        <item x="3787"/>
        <item x="4127"/>
        <item x="1359"/>
        <item x="4"/>
        <item x="178"/>
        <item x="1991"/>
        <item x="4172"/>
        <item x="3496"/>
        <item x="3232"/>
        <item x="907"/>
        <item x="4203"/>
        <item x="589"/>
        <item x="2060"/>
        <item x="3703"/>
        <item x="1830"/>
        <item x="2039"/>
        <item x="2336"/>
        <item x="3792"/>
        <item x="3268"/>
        <item x="2816"/>
        <item x="1481"/>
        <item x="3582"/>
        <item x="2930"/>
        <item x="2360"/>
        <item x="852"/>
        <item x="3806"/>
        <item x="980"/>
        <item x="356"/>
        <item x="3215"/>
        <item x="3574"/>
        <item x="1827"/>
        <item x="1858"/>
        <item x="1353"/>
        <item x="2489"/>
        <item x="3690"/>
        <item x="3788"/>
        <item x="4002"/>
        <item x="2558"/>
        <item x="1552"/>
        <item x="1767"/>
        <item x="2633"/>
        <item x="870"/>
        <item x="1635"/>
        <item x="1352"/>
        <item x="1370"/>
        <item x="3321"/>
        <item x="4444"/>
        <item x="1695"/>
        <item x="1794"/>
        <item x="3963"/>
        <item x="1866"/>
        <item x="1388"/>
        <item x="1222"/>
        <item x="1529"/>
        <item x="868"/>
        <item x="1867"/>
        <item x="1443"/>
        <item x="2493"/>
        <item x="381"/>
        <item x="3588"/>
        <item x="1851"/>
        <item x="3498"/>
        <item x="1783"/>
        <item x="4327"/>
        <item x="458"/>
        <item x="3096"/>
        <item x="1093"/>
        <item x="3899"/>
        <item x="2691"/>
        <item x="4482"/>
        <item x="3244"/>
        <item x="3463"/>
        <item x="3313"/>
        <item x="715"/>
        <item x="2812"/>
        <item x="2655"/>
        <item x="1763"/>
        <item x="721"/>
        <item x="2288"/>
        <item x="218"/>
        <item x="257"/>
        <item x="390"/>
        <item x="4462"/>
        <item x="1104"/>
        <item x="3017"/>
        <item x="624"/>
        <item x="2083"/>
        <item x="1097"/>
        <item x="568"/>
        <item x="109"/>
        <item x="3085"/>
        <item x="2780"/>
        <item x="2189"/>
        <item x="2845"/>
        <item x="762"/>
        <item x="2126"/>
        <item x="3266"/>
        <item x="59"/>
        <item x="2113"/>
        <item x="2350"/>
        <item x="3431"/>
        <item x="3897"/>
        <item x="4039"/>
        <item x="2111"/>
        <item x="189"/>
        <item x="1346"/>
        <item x="398"/>
        <item x="2937"/>
        <item x="280"/>
        <item x="28"/>
        <item x="2046"/>
        <item x="4087"/>
        <item x="2990"/>
        <item x="2487"/>
        <item x="2257"/>
        <item x="3980"/>
        <item x="3585"/>
        <item x="1018"/>
        <item x="1738"/>
        <item x="2688"/>
        <item x="774"/>
        <item x="372"/>
        <item x="2509"/>
        <item x="2037"/>
        <item x="4060"/>
        <item x="987"/>
        <item x="33"/>
        <item x="3426"/>
        <item x="2672"/>
        <item x="2906"/>
        <item x="2042"/>
        <item x="808"/>
        <item x="4281"/>
        <item x="4045"/>
        <item x="1129"/>
        <item x="281"/>
        <item x="1893"/>
        <item x="3011"/>
        <item x="32"/>
        <item x="2454"/>
        <item x="2109"/>
        <item x="2854"/>
        <item x="2949"/>
        <item x="3577"/>
        <item x="3075"/>
        <item x="750"/>
        <item x="4201"/>
        <item x="1672"/>
        <item x="664"/>
        <item x="1882"/>
        <item x="4498"/>
        <item x="2284"/>
        <item x="543"/>
        <item x="2021"/>
        <item x="2058"/>
        <item x="3515"/>
        <item x="2472"/>
        <item x="4165"/>
        <item x="4106"/>
        <item x="4379"/>
        <item x="2212"/>
        <item x="1985"/>
        <item x="384"/>
        <item x="2001"/>
        <item x="3957"/>
        <item x="2974"/>
        <item x="1121"/>
        <item x="587"/>
        <item x="1192"/>
        <item x="3166"/>
        <item x="4198"/>
        <item x="2876"/>
        <item x="148"/>
        <item x="1674"/>
        <item x="2438"/>
        <item x="811"/>
        <item x="3904"/>
        <item x="244"/>
        <item x="3023"/>
        <item x="1569"/>
        <item x="3286"/>
        <item x="1869"/>
        <item x="201"/>
        <item x="3720"/>
        <item x="768"/>
        <item x="892"/>
        <item x="888"/>
        <item x="1257"/>
        <item x="658"/>
        <item x="3400"/>
        <item x="471"/>
        <item x="2014"/>
        <item x="1652"/>
        <item x="1900"/>
        <item x="2895"/>
        <item x="3395"/>
        <item x="995"/>
        <item x="2179"/>
        <item x="639"/>
        <item x="4332"/>
        <item x="1164"/>
        <item x="4250"/>
        <item x="3680"/>
        <item x="2065"/>
        <item x="2442"/>
        <item x="4112"/>
        <item x="920"/>
        <item x="2619"/>
        <item x="2061"/>
        <item x="1427"/>
        <item x="1853"/>
        <item x="2398"/>
        <item x="4074"/>
        <item x="4048"/>
        <item x="978"/>
        <item x="752"/>
        <item x="2872"/>
        <item x="135"/>
        <item x="3170"/>
        <item x="2162"/>
        <item x="775"/>
        <item x="1065"/>
        <item x="14"/>
        <item x="2625"/>
        <item x="111"/>
        <item x="1810"/>
        <item x="2478"/>
        <item x="2550"/>
        <item x="4421"/>
        <item x="1746"/>
        <item x="4485"/>
        <item x="1177"/>
        <item x="850"/>
        <item x="1997"/>
        <item x="435"/>
        <item x="3907"/>
        <item x="1420"/>
        <item x="1226"/>
        <item x="2322"/>
        <item x="2721"/>
        <item x="788"/>
        <item x="3772"/>
        <item x="880"/>
        <item x="614"/>
        <item x="1448"/>
        <item x="3942"/>
        <item x="1646"/>
        <item x="4088"/>
        <item x="3755"/>
        <item x="3710"/>
        <item x="3349"/>
        <item x="4027"/>
        <item x="3768"/>
        <item x="3363"/>
        <item x="18"/>
        <item x="1165"/>
        <item x="2331"/>
        <item x="2921"/>
        <item x="1044"/>
        <item x="3525"/>
        <item x="681"/>
        <item x="2960"/>
        <item x="1274"/>
        <item x="1045"/>
        <item x="1318"/>
        <item x="3528"/>
        <item x="2781"/>
        <item x="1949"/>
        <item x="1332"/>
        <item x="3718"/>
        <item x="1126"/>
        <item x="1429"/>
        <item x="2963"/>
        <item x="1311"/>
        <item x="3929"/>
        <item x="2707"/>
        <item x="1752"/>
        <item x="1932"/>
        <item x="1000"/>
        <item x="3062"/>
        <item x="2954"/>
        <item x="2989"/>
        <item x="1322"/>
        <item x="4095"/>
        <item x="596"/>
        <item x="3090"/>
        <item x="2555"/>
        <item x="1082"/>
        <item x="3493"/>
        <item x="899"/>
        <item x="3155"/>
        <item x="1017"/>
        <item x="315"/>
        <item x="2740"/>
        <item x="3668"/>
        <item x="2"/>
        <item x="3018"/>
        <item x="3249"/>
        <item x="3796"/>
        <item x="2495"/>
        <item x="3205"/>
        <item x="784"/>
        <item x="3214"/>
        <item x="2708"/>
        <item x="1566"/>
        <item x="863"/>
        <item x="3290"/>
        <item x="3770"/>
        <item x="51"/>
        <item x="1323"/>
        <item x="4144"/>
        <item x="4232"/>
        <item x="1086"/>
        <item x="3234"/>
        <item x="553"/>
        <item x="771"/>
        <item x="4373"/>
        <item x="107"/>
        <item x="2628"/>
        <item x="4240"/>
        <item x="4233"/>
        <item x="903"/>
        <item x="3736"/>
        <item x="2520"/>
        <item x="3310"/>
        <item x="2195"/>
        <item x="1215"/>
        <item x="411"/>
        <item x="3563"/>
        <item x="2315"/>
        <item x="4414"/>
        <item x="3807"/>
        <item x="4042"/>
        <item x="1980"/>
        <item x="3951"/>
        <item x="1047"/>
        <item x="2863"/>
        <item x="1306"/>
        <item x="150"/>
        <item x="203"/>
        <item x="4183"/>
        <item x="252"/>
        <item x="4380"/>
        <item x="3780"/>
        <item x="4063"/>
        <item x="234"/>
        <item x="1936"/>
        <item x="289"/>
        <item x="3890"/>
        <item x="1425"/>
        <item x="2820"/>
        <item x="2172"/>
        <item x="3377"/>
        <item x="3285"/>
        <item x="3675"/>
        <item x="2497"/>
        <item x="2643"/>
        <item x="1028"/>
        <item x="3366"/>
        <item x="2049"/>
        <item x="1862"/>
        <item x="358"/>
        <item x="3033"/>
        <item x="4465"/>
        <item x="1105"/>
        <item x="2485"/>
        <item x="3278"/>
        <item x="691"/>
        <item x="2810"/>
        <item x="2957"/>
        <item x="1003"/>
        <item x="577"/>
        <item x="1369"/>
        <item x="31"/>
        <item x="88"/>
        <item x="3827"/>
        <item x="1744"/>
        <item x="161"/>
        <item x="630"/>
        <item x="2178"/>
        <item x="3216"/>
        <item x="1790"/>
        <item x="3265"/>
        <item x="2664"/>
        <item x="3782"/>
        <item x="2777"/>
        <item x="3063"/>
        <item x="3845"/>
        <item x="2190"/>
        <item x="3686"/>
        <item x="3302"/>
        <item x="4216"/>
        <item x="1426"/>
        <item x="3167"/>
        <item x="817"/>
        <item x="1613"/>
        <item x="1758"/>
        <item x="3558"/>
        <item x="3955"/>
        <item x="3281"/>
        <item x="297"/>
        <item x="2792"/>
        <item x="2732"/>
        <item x="4103"/>
        <item x="1687"/>
        <item x="3294"/>
        <item x="1316"/>
        <item x="329"/>
        <item x="2654"/>
        <item x="1956"/>
        <item x="825"/>
        <item x="729"/>
        <item x="2679"/>
        <item x="3522"/>
        <item x="4468"/>
        <item x="1729"/>
        <item x="3987"/>
        <item x="4378"/>
        <item x="720"/>
        <item x="2606"/>
        <item x="4305"/>
        <item x="4118"/>
        <item x="103"/>
        <item x="2393"/>
        <item x="1331"/>
        <item x="2530"/>
        <item x="1998"/>
        <item x="1142"/>
        <item x="950"/>
        <item x="473"/>
        <item x="395"/>
        <item x="1175"/>
        <item x="73"/>
        <item x="417"/>
        <item x="4429"/>
        <item x="1440"/>
        <item x="3677"/>
        <item x="1024"/>
        <item x="1269"/>
        <item x="2986"/>
        <item x="3264"/>
        <item x="2474"/>
        <item x="2755"/>
        <item x="3129"/>
        <item x="364"/>
        <item x="4470"/>
        <item x="425"/>
        <item x="3860"/>
        <item x="6"/>
        <item x="2038"/>
        <item x="3948"/>
        <item x="2607"/>
        <item x="4297"/>
        <item x="1035"/>
        <item x="2589"/>
        <item x="387"/>
        <item x="2102"/>
        <item x="2627"/>
        <item x="3924"/>
        <item x="2344"/>
        <item x="3609"/>
        <item x="463"/>
        <item x="4044"/>
        <item x="3291"/>
        <item x="3619"/>
        <item x="2601"/>
        <item x="2457"/>
        <item x="2076"/>
        <item x="1806"/>
        <item x="531"/>
        <item x="3209"/>
        <item x="127"/>
        <item x="134"/>
        <item x="401"/>
        <item x="4438"/>
        <item x="1535"/>
        <item x="1477"/>
        <item x="344"/>
        <item x="3433"/>
        <item x="2012"/>
        <item x="2671"/>
        <item x="4086"/>
        <item x="2958"/>
        <item x="4210"/>
        <item x="110"/>
        <item x="272"/>
        <item x="1837"/>
        <item x="4238"/>
        <item x="2971"/>
        <item x="2950"/>
        <item x="3875"/>
        <item x="393"/>
        <item x="1952"/>
        <item x="4154"/>
        <item x="4317"/>
        <item x="1380"/>
        <item x="1232"/>
        <item x="1342"/>
        <item x="4283"/>
        <item x="1798"/>
        <item x="2961"/>
        <item x="258"/>
        <item x="2233"/>
        <item x="945"/>
        <item x="3361"/>
        <item x="4388"/>
        <item x="4397"/>
        <item x="3253"/>
        <item x="1916"/>
        <item x="2321"/>
        <item x="2690"/>
        <item x="2181"/>
        <item x="2814"/>
        <item x="2119"/>
        <item x="4161"/>
        <item x="3189"/>
        <item x="2841"/>
        <item x="1902"/>
        <item x="3206"/>
        <item x="2739"/>
        <item x="787"/>
        <item x="3126"/>
        <item x="555"/>
        <item x="1796"/>
        <item x="4029"/>
        <item x="332"/>
        <item x="3178"/>
        <item x="1785"/>
        <item x="2535"/>
        <item x="3101"/>
        <item x="3919"/>
        <item x="2048"/>
        <item x="1630"/>
        <item x="3118"/>
        <item x="1124"/>
        <item x="3080"/>
        <item x="3592"/>
        <item x="2883"/>
        <item x="1992"/>
        <item x="2213"/>
        <item x="738"/>
        <item x="3928"/>
        <item x="1829"/>
        <item x="952"/>
        <item x="4038"/>
        <item x="27"/>
        <item x="2453"/>
        <item x="4111"/>
        <item x="3257"/>
        <item x="2043"/>
        <item x="637"/>
        <item x="205"/>
        <item x="717"/>
        <item x="521"/>
        <item x="2549"/>
        <item x="2703"/>
        <item x="1094"/>
        <item x="1408"/>
        <item x="4439"/>
        <item x="3895"/>
        <item x="3016"/>
        <item x="656"/>
        <item x="469"/>
        <item x="2459"/>
        <item x="766"/>
        <item x="3870"/>
        <item x="4152"/>
        <item x="1844"/>
        <item x="701"/>
        <item x="2243"/>
        <item x="564"/>
        <item x="3099"/>
        <item x="1995"/>
        <item x="1640"/>
        <item x="3043"/>
        <item x="2762"/>
        <item x="2303"/>
        <item x="826"/>
        <item x="2821"/>
        <item x="3744"/>
        <item x="979"/>
        <item x="223"/>
        <item x="2261"/>
        <item x="2653"/>
        <item x="1546"/>
        <item x="3681"/>
        <item x="2018"/>
        <item x="851"/>
        <item x="2254"/>
        <item x="133"/>
        <item x="1016"/>
        <item x="1327"/>
        <item x="3159"/>
        <item x="1915"/>
        <item x="1629"/>
        <item x="238"/>
        <item x="2507"/>
        <item x="523"/>
        <item x="2857"/>
        <item x="623"/>
        <item x="2556"/>
        <item x="2899"/>
        <item x="3327"/>
        <item x="4108"/>
        <item x="1410"/>
        <item x="3046"/>
        <item x="3575"/>
        <item x="2011"/>
        <item x="845"/>
        <item x="1066"/>
        <item x="2073"/>
        <item x="2004"/>
        <item x="751"/>
        <item x="687"/>
        <item x="3512"/>
        <item x="2415"/>
        <item x="2005"/>
        <item x="2232"/>
        <item x="1291"/>
        <item x="2079"/>
        <item x="4030"/>
        <item x="905"/>
        <item x="939"/>
        <item x="2496"/>
        <item x="3393"/>
        <item x="3107"/>
        <item x="3509"/>
        <item x="1196"/>
        <item x="163"/>
        <item x="1766"/>
        <item x="1937"/>
        <item x="3058"/>
        <item x="4163"/>
        <item x="552"/>
        <item x="3088"/>
        <item x="3475"/>
        <item x="3380"/>
        <item x="1561"/>
        <item x="4370"/>
        <item x="3550"/>
        <item x="741"/>
        <item x="263"/>
        <item x="459"/>
        <item x="909"/>
        <item x="3106"/>
        <item x="85"/>
        <item x="1708"/>
        <item x="3777"/>
        <item x="2768"/>
        <item x="3391"/>
        <item x="2154"/>
        <item x="142"/>
        <item x="4423"/>
        <item x="2748"/>
        <item x="956"/>
        <item x="2009"/>
        <item x="2704"/>
        <item x="563"/>
        <item x="375"/>
        <item x="3486"/>
        <item x="4262"/>
        <item x="3352"/>
        <item x="4386"/>
        <item x="4419"/>
        <item x="4176"/>
        <item x="2913"/>
        <item x="1986"/>
        <item x="572"/>
        <item x="4480"/>
        <item x="1308"/>
        <item x="3700"/>
        <item x="2272"/>
        <item x="781"/>
        <item x="753"/>
        <item x="1113"/>
        <item x="674"/>
        <item x="2635"/>
        <item x="3191"/>
        <item x="1817"/>
        <item x="2197"/>
        <item x="1959"/>
        <item x="875"/>
        <item x="3894"/>
        <item x="4344"/>
        <item x="609"/>
        <item x="2752"/>
        <item x="1098"/>
        <item x="634"/>
        <item x="1138"/>
        <item x="164"/>
        <item x="437"/>
        <item x="1814"/>
        <item x="560"/>
        <item x="1285"/>
        <item x="941"/>
        <item x="327"/>
        <item x="2824"/>
        <item x="3591"/>
        <item x="2430"/>
        <item x="190"/>
        <item x="1415"/>
        <item x="1491"/>
        <item x="2995"/>
        <item x="104"/>
        <item x="4077"/>
        <item x="632"/>
        <item x="3319"/>
        <item x="3476"/>
        <item x="125"/>
        <item x="1450"/>
        <item x="1857"/>
        <item x="2096"/>
        <item x="3974"/>
        <item x="1780"/>
        <item x="1144"/>
        <item x="1816"/>
        <item x="1686"/>
        <item x="3731"/>
        <item x="3669"/>
        <item x="2795"/>
        <item x="857"/>
        <item x="2137"/>
        <item x="4214"/>
        <item x="2112"/>
        <item x="144"/>
        <item x="1067"/>
        <item x="187"/>
        <item x="353"/>
        <item x="115"/>
        <item x="2028"/>
        <item x="3177"/>
        <item x="1330"/>
        <item x="3884"/>
        <item x="1302"/>
        <item x="3301"/>
        <item x="505"/>
        <item x="1666"/>
        <item x="2368"/>
        <item x="1883"/>
        <item x="3422"/>
        <item x="2593"/>
        <item x="1231"/>
        <item x="3333"/>
        <item x="3388"/>
        <item x="3299"/>
        <item x="2334"/>
        <item x="3360"/>
        <item x="3965"/>
        <item x="3110"/>
        <item x="1032"/>
        <item x="4341"/>
        <item x="1647"/>
        <item x="3830"/>
        <item x="1178"/>
        <item x="635"/>
        <item x="246"/>
        <item x="1469"/>
        <item x="2692"/>
        <item x="4454"/>
        <item x="4081"/>
        <item x="60"/>
        <item x="79"/>
        <item x="3226"/>
        <item x="67"/>
        <item x="1188"/>
        <item x="1468"/>
        <item x="3982"/>
        <item x="1824"/>
        <item x="3076"/>
        <item x="2956"/>
        <item x="792"/>
        <item x="2392"/>
        <item x="3038"/>
        <item x="441"/>
        <item x="2782"/>
        <item x="2543"/>
        <item x="3941"/>
        <item x="66"/>
        <item x="3628"/>
        <item x="1393"/>
        <item x="4445"/>
        <item x="578"/>
        <item x="4149"/>
        <item x="16"/>
        <item x="2273"/>
        <item x="3436"/>
        <item x="2276"/>
        <item x="2425"/>
        <item x="2462"/>
        <item x="1589"/>
        <item x="1788"/>
        <item x="2647"/>
        <item x="3611"/>
        <item x="44"/>
        <item x="4343"/>
        <item x="2867"/>
        <item x="3055"/>
        <item x="2844"/>
        <item x="1801"/>
        <item x="2569"/>
        <item x="430"/>
        <item x="2404"/>
        <item x="742"/>
        <item x="4015"/>
        <item x="2025"/>
        <item x="2341"/>
        <item x="232"/>
        <item x="4488"/>
        <item x="1811"/>
        <item x="1134"/>
        <item x="2006"/>
        <item x="2193"/>
        <item x="3174"/>
        <item x="1373"/>
        <item x="3654"/>
        <item x="1190"/>
        <item x="2716"/>
        <item x="1154"/>
        <item x="3502"/>
        <item x="2743"/>
        <item x="3219"/>
        <item x="3432"/>
        <item x="4345"/>
        <item x="4245"/>
        <item x="1324"/>
        <item x="2944"/>
        <item x="388"/>
        <item x="2901"/>
        <item x="3615"/>
        <item x="642"/>
        <item x="1110"/>
        <item x="3412"/>
        <item x="782"/>
        <item x="1315"/>
        <item x="3814"/>
        <item x="2461"/>
        <item x="169"/>
        <item x="2548"/>
        <item x="3507"/>
        <item x="944"/>
        <item x="3518"/>
        <item x="1160"/>
        <item x="152"/>
        <item x="3715"/>
        <item x="1620"/>
        <item x="1954"/>
        <item x="3964"/>
        <item x="513"/>
        <item x="834"/>
        <item x="1599"/>
        <item x="2873"/>
        <item x="1984"/>
        <item x="2289"/>
        <item x="2376"/>
        <item x="3240"/>
        <item x="3324"/>
        <item x="1943"/>
        <item x="4502"/>
        <item x="898"/>
        <item x="977"/>
        <item x="3372"/>
        <item x="4269"/>
        <item x="3273"/>
        <item x="3332"/>
        <item x="3102"/>
        <item x="2051"/>
        <item x="1924"/>
        <item x="984"/>
        <item x="2394"/>
        <item x="2479"/>
        <item x="1372"/>
        <item x="4255"/>
        <item x="4011"/>
        <item x="4349"/>
        <item x="1013"/>
        <item x="285"/>
        <item x="3613"/>
        <item x="1351"/>
        <item x="3195"/>
        <item x="2706"/>
        <item x="3617"/>
        <item x="154"/>
        <item x="1385"/>
        <item x="1019"/>
        <item x="902"/>
        <item x="1475"/>
        <item x="3631"/>
        <item x="3536"/>
        <item x="2907"/>
        <item x="4360"/>
        <item x="3660"/>
        <item x="2066"/>
        <item x="1898"/>
        <item x="2433"/>
        <item x="4511"/>
        <item x="734"/>
        <item x="809"/>
        <item x="4284"/>
        <item x="2057"/>
        <item x="4121"/>
        <item x="1356"/>
        <item x="1347"/>
        <item x="2856"/>
        <item x="644"/>
        <item x="2987"/>
        <item x="4489"/>
        <item x="1130"/>
        <item x="1349"/>
        <item x="2033"/>
        <item x="2024"/>
        <item x="526"/>
        <item x="130"/>
        <item x="3931"/>
        <item x="153"/>
        <item x="413"/>
        <item x="3045"/>
        <item x="2492"/>
        <item x="3652"/>
        <item x="457"/>
        <item x="1200"/>
        <item x="3116"/>
        <item x="3760"/>
        <item x="2620"/>
        <item x="1053"/>
        <item x="4268"/>
        <item x="3676"/>
        <item x="1970"/>
        <item x="1241"/>
        <item x="1437"/>
        <item x="2416"/>
        <item x="1999"/>
        <item x="3694"/>
        <item x="2429"/>
        <item x="2763"/>
        <item x="878"/>
        <item x="3275"/>
        <item x="679"/>
        <item x="2347"/>
        <item x="362"/>
        <item x="3323"/>
        <item x="879"/>
        <item x="2827"/>
        <item x="4237"/>
        <item x="2967"/>
        <item x="2833"/>
        <item x="2253"/>
        <item x="2240"/>
        <item x="1307"/>
        <item x="2290"/>
        <item x="191"/>
        <item x="217"/>
        <item x="3667"/>
        <item x="3945"/>
        <item x="3092"/>
        <item x="3049"/>
        <item x="216"/>
        <item x="2008"/>
        <item x="1789"/>
        <item x="2660"/>
        <item x="4247"/>
        <item x="3666"/>
        <item x="3072"/>
        <item x="2088"/>
        <item x="83"/>
        <item x="4477"/>
        <item x="3218"/>
        <item x="479"/>
        <item x="2446"/>
        <item x="2951"/>
        <item x="2074"/>
        <item x="2436"/>
        <item x="436"/>
        <item x="1848"/>
        <item x="3572"/>
        <item x="3833"/>
        <item x="2808"/>
        <item x="2412"/>
        <item x="3999"/>
        <item x="4308"/>
        <item x="4180"/>
        <item x="1010"/>
        <item x="2031"/>
        <item x="2988"/>
        <item x="2063"/>
        <item x="2052"/>
        <item x="3491"/>
        <item x="2631"/>
        <item x="2674"/>
        <item x="1768"/>
        <item x="1350"/>
        <item x="2972"/>
        <item x="1978"/>
        <item x="3459"/>
        <item x="3260"/>
        <item x="1272"/>
        <item x="2789"/>
        <item x="4008"/>
        <item x="3082"/>
        <item x="4119"/>
        <item x="542"/>
        <item x="2853"/>
        <item x="2784"/>
        <item x="796"/>
        <item x="777"/>
        <item x="339"/>
        <item x="556"/>
        <item x="1235"/>
        <item x="2983"/>
        <item x="3353"/>
        <item x="2578"/>
        <item x="379"/>
        <item x="1106"/>
        <item x="646"/>
        <item x="2912"/>
        <item x="3371"/>
        <item x="3691"/>
        <item x="483"/>
        <item x="671"/>
        <item x="3533"/>
        <item x="1722"/>
        <item x="3180"/>
        <item x="2802"/>
        <item x="592"/>
        <item x="1052"/>
        <item x="2897"/>
        <item x="2278"/>
        <item x="4078"/>
        <item x="558"/>
        <item x="4288"/>
        <item x="2786"/>
        <item x="2585"/>
        <item x="1230"/>
        <item x="548"/>
        <item x="1602"/>
        <item x="1917"/>
        <item x="4426"/>
        <item x="499"/>
        <item x="4286"/>
        <item x="2943"/>
        <item x="3031"/>
        <item x="4185"/>
        <item x="4346"/>
        <item x="1872"/>
        <item x="1430"/>
        <item x="1938"/>
        <item x="1886"/>
        <item x="2409"/>
        <item x="1063"/>
        <item x="64"/>
        <item x="2182"/>
        <item x="3995"/>
        <item x="2746"/>
        <item x="993"/>
        <item x="972"/>
        <item x="3510"/>
        <item x="2098"/>
        <item x="1944"/>
        <item x="4427"/>
        <item x="1718"/>
        <item x="181"/>
        <item x="4079"/>
        <item x="3298"/>
        <item x="2465"/>
        <item x="162"/>
        <item x="3835"/>
        <item x="3554"/>
        <item x="3866"/>
        <item x="4366"/>
        <item x="3200"/>
        <item x="603"/>
        <item x="1361"/>
        <item x="1281"/>
        <item x="36"/>
        <item x="800"/>
        <item x="1906"/>
        <item x="3732"/>
        <item x="2397"/>
        <item x="349"/>
        <item x="4189"/>
        <item x="1773"/>
        <item x="1355"/>
        <item x="1163"/>
        <item x="1435"/>
        <item x="611"/>
        <item x="2410"/>
        <item x="3743"/>
        <item x="3447"/>
        <item x="3872"/>
        <item x="2355"/>
        <item x="1683"/>
        <item x="3405"/>
        <item x="4090"/>
        <item x="1466"/>
        <item x="3337"/>
        <item x="1198"/>
        <item x="1981"/>
        <item x="1447"/>
        <item x="1933"/>
        <item x="427"/>
        <item x="452"/>
        <item x="1692"/>
        <item x="1166"/>
        <item x="3849"/>
        <item x="2431"/>
        <item x="3453"/>
        <item x="2129"/>
        <item x="3001"/>
        <item x="676"/>
        <item x="4082"/>
        <item x="424"/>
        <item x="2809"/>
        <item x="406"/>
        <item x="2756"/>
        <item x="2209"/>
        <item x="1880"/>
        <item x="45"/>
        <item x="1510"/>
        <item x="2458"/>
        <item x="2373"/>
        <item x="3604"/>
        <item x="1396"/>
        <item x="254"/>
        <item x="2122"/>
        <item x="1804"/>
        <item x="713"/>
        <item x="3751"/>
        <item x="3927"/>
        <item x="1715"/>
        <item x="97"/>
        <item x="4220"/>
        <item x="2587"/>
        <item x="3658"/>
        <item x="4499"/>
        <item x="620"/>
        <item x="3684"/>
        <item x="1125"/>
        <item x="1499"/>
        <item x="3885"/>
        <item x="2100"/>
        <item x="648"/>
        <item x="1085"/>
        <item x="2029"/>
        <item x="149"/>
        <item x="2925"/>
        <item x="744"/>
        <item x="4102"/>
        <item x="3315"/>
        <item x="4312"/>
        <item x="2106"/>
        <item x="893"/>
        <item x="4436"/>
        <item x="3775"/>
        <item x="763"/>
        <item x="919"/>
        <item x="2169"/>
        <item x="291"/>
        <item x="911"/>
        <item x="3336"/>
        <item x="3124"/>
        <item x="447"/>
        <item x="3369"/>
        <item x="3334"/>
        <item x="761"/>
        <item x="2753"/>
        <item x="3607"/>
        <item x="1397"/>
        <item x="3304"/>
        <item x="1661"/>
        <item x="4354"/>
        <item x="866"/>
        <item x="1100"/>
        <item x="3923"/>
        <item x="590"/>
        <item x="1518"/>
        <item x="961"/>
        <item x="2656"/>
        <item x="3908"/>
        <item x="179"/>
        <item x="2648"/>
        <item x="4169"/>
        <item x="507"/>
        <item x="4113"/>
        <item x="700"/>
        <item x="3640"/>
        <item x="2395"/>
        <item x="1774"/>
        <item x="813"/>
        <item x="2622"/>
        <item x="2494"/>
        <item x="1877"/>
        <item x="4249"/>
        <item x="3259"/>
        <item x="985"/>
        <item x="1051"/>
        <item x="2040"/>
        <item x="3367"/>
        <item x="4469"/>
        <item x="2909"/>
        <item x="3236"/>
        <item x="1778"/>
        <item x="2439"/>
        <item x="2637"/>
        <item x="3971"/>
        <item x="912"/>
        <item x="3962"/>
        <item x="2152"/>
        <item x="3541"/>
        <item x="271"/>
        <item x="837"/>
        <item x="3451"/>
        <item x="3824"/>
        <item x="1020"/>
        <item x="1521"/>
        <item x="2249"/>
        <item x="1573"/>
        <item x="2269"/>
        <item x="1404"/>
        <item x="3805"/>
        <item x="533"/>
        <item x="1564"/>
        <item x="3781"/>
        <item x="3267"/>
        <item x="2920"/>
        <item x="278"/>
        <item x="2383"/>
        <item x="1591"/>
        <item x="3308"/>
        <item x="385"/>
        <item x="298"/>
        <item x="432"/>
        <item x="1697"/>
        <item x="3801"/>
        <item x="3783"/>
        <item x="3235"/>
        <item x="98"/>
        <item x="2774"/>
        <item x="2861"/>
        <item x="628"/>
        <item x="874"/>
        <item x="3047"/>
        <item x="4357"/>
        <item x="3504"/>
        <item x="2825"/>
        <item x="2966"/>
        <item x="3543"/>
        <item x="795"/>
        <item x="2356"/>
        <item x="3903"/>
        <item x="1994"/>
        <item x="4474"/>
        <item x="1406"/>
        <item x="2651"/>
        <item x="192"/>
        <item x="209"/>
        <item x="3346"/>
        <item x="208"/>
        <item x="1500"/>
        <item x="2219"/>
        <item x="1654"/>
        <item x="1202"/>
        <item x="2871"/>
        <item x="963"/>
        <item x="2230"/>
        <item x="461"/>
        <item x="4109"/>
        <item x="1467"/>
        <item x="139"/>
        <item x="3454"/>
        <item x="1636"/>
        <item x="29"/>
        <item x="4367"/>
        <item x="3280"/>
        <item x="77"/>
        <item x="2171"/>
        <item x="1498"/>
        <item x="3662"/>
        <item x="248"/>
        <item x="1707"/>
        <item x="1275"/>
        <item x="3153"/>
        <item x="4181"/>
        <item x="4475"/>
        <item x="2785"/>
        <item x="1928"/>
        <item x="645"/>
        <item x="1615"/>
        <item x="249"/>
        <item x="1578"/>
        <item x="2236"/>
        <item x="2581"/>
        <item x="716"/>
        <item x="2146"/>
        <item x="1076"/>
        <item x="1764"/>
        <item x="2592"/>
        <item x="1479"/>
        <item x="2301"/>
        <item x="116"/>
        <item x="131"/>
        <item x="2527"/>
        <item x="1122"/>
        <item x="2095"/>
        <item x="925"/>
        <item x="1108"/>
        <item x="3663"/>
        <item x="3284"/>
        <item x="842"/>
        <item x="4105"/>
        <item x="2737"/>
        <item x="3014"/>
        <item x="2363"/>
        <item x="3759"/>
        <item x="1424"/>
        <item x="2834"/>
        <item x="2422"/>
        <item x="3650"/>
        <item x="549"/>
        <item x="3444"/>
        <item x="3416"/>
        <item x="4495"/>
        <item x="2807"/>
        <item x="4134"/>
        <item x="3565"/>
        <item x="2544"/>
        <item x="445"/>
        <item x="1690"/>
        <item x="55"/>
        <item x="1239"/>
        <item x="4398"/>
        <item x="749"/>
        <item x="3133"/>
        <item x="3810"/>
        <item x="2948"/>
        <item x="2701"/>
        <item x="2019"/>
        <item x="1287"/>
        <item x="3779"/>
        <item x="2224"/>
        <item x="173"/>
        <item x="2736"/>
        <item x="3545"/>
        <item x="3434"/>
        <item x="932"/>
        <item x="2742"/>
        <item x="4328"/>
        <item x="839"/>
        <item x="3036"/>
        <item x="1260"/>
        <item x="2125"/>
        <item x="2103"/>
        <item x="2407"/>
        <item x="2519"/>
        <item x="2455"/>
        <item x="2734"/>
        <item x="1772"/>
        <item x="224"/>
        <item x="2783"/>
        <item x="3634"/>
        <item x="1087"/>
        <item x="2893"/>
        <item x="2953"/>
        <item x="3636"/>
        <item x="2160"/>
        <item x="1234"/>
        <item x="1538"/>
        <item x="1379"/>
        <item x="3147"/>
        <item x="143"/>
        <item x="3952"/>
        <item x="1439"/>
        <item x="1056"/>
        <item x="1123"/>
        <item x="1642"/>
        <item x="2306"/>
        <item x="3918"/>
        <item x="2460"/>
        <item x="2657"/>
        <item x="2713"/>
        <item x="1706"/>
        <item x="2580"/>
        <item x="1071"/>
        <item x="1186"/>
        <item x="3272"/>
        <item x="2015"/>
        <item x="1299"/>
        <item x="472"/>
        <item x="2153"/>
        <item x="1078"/>
        <item x="204"/>
        <item x="665"/>
        <item x="3438"/>
        <item x="3100"/>
        <item x="940"/>
        <item x="3618"/>
        <item x="2077"/>
        <item x="3114"/>
        <item x="2128"/>
        <item x="1390"/>
        <item x="1431"/>
        <item x="4473"/>
        <item x="2642"/>
        <item x="3993"/>
        <item x="1586"/>
        <item x="3419"/>
        <item x="4190"/>
        <item x="2922"/>
        <item x="1191"/>
        <item x="948"/>
        <item x="1337"/>
        <item x="4017"/>
        <item x="2537"/>
        <item x="3915"/>
        <item x="3997"/>
        <item x="4036"/>
        <item x="303"/>
        <item x="1856"/>
        <item x="4197"/>
        <item x="1487"/>
        <item x="1597"/>
        <item x="2801"/>
        <item x="599"/>
        <item x="8"/>
        <item x="3125"/>
        <item x="1760"/>
        <item x="3223"/>
        <item x="2217"/>
        <item x="4264"/>
        <item x="4313"/>
        <item x="299"/>
        <item x="876"/>
        <item x="917"/>
        <item x="3437"/>
        <item x="894"/>
        <item x="2843"/>
        <item x="4046"/>
        <item x="1503"/>
        <item x="488"/>
        <item x="3610"/>
        <item x="959"/>
        <item x="58"/>
        <item x="2946"/>
        <item x="4437"/>
        <item x="666"/>
        <item x="1147"/>
        <item x="951"/>
        <item x="597"/>
        <item x="63"/>
        <item x="1112"/>
        <item x="3746"/>
        <item x="416"/>
        <item x="1455"/>
        <item x="1148"/>
        <item x="1786"/>
        <item x="1574"/>
        <item x="807"/>
        <item x="3228"/>
        <item x="1303"/>
        <item x="3934"/>
        <item x="2101"/>
        <item x="3487"/>
        <item x="74"/>
        <item x="506"/>
        <item x="1061"/>
        <item x="72"/>
        <item x="2529"/>
        <item x="3979"/>
        <item x="1216"/>
        <item x="1368"/>
        <item x="2166"/>
        <item x="1445"/>
        <item x="828"/>
        <item x="4257"/>
        <item x="3859"/>
        <item x="2335"/>
        <item x="4150"/>
        <item x="106"/>
        <item x="1012"/>
        <item x="1965"/>
        <item x="226"/>
        <item x="3605"/>
        <item x="4331"/>
        <item x="1283"/>
        <item x="3347"/>
        <item x="4322"/>
        <item x="4483"/>
        <item x="661"/>
        <item x="4307"/>
        <item x="682"/>
        <item x="1617"/>
        <item x="1960"/>
        <item x="2309"/>
        <item x="3848"/>
        <item x="934"/>
        <item x="2870"/>
        <item x="3230"/>
        <item x="2441"/>
        <item x="3499"/>
        <item x="1002"/>
        <item x="1083"/>
        <item x="1581"/>
        <item x="1473"/>
        <item x="155"/>
        <item x="3482"/>
        <item x="3707"/>
        <item x="1004"/>
        <item x="2975"/>
        <item x="1514"/>
        <item x="1854"/>
        <item x="2173"/>
        <item x="2229"/>
        <item x="4072"/>
        <item x="962"/>
        <item x="1270"/>
        <item x="1544"/>
        <item x="3470"/>
        <item x="2203"/>
        <item x="2689"/>
        <item x="3460"/>
        <item x="2514"/>
        <item x="23"/>
        <item x="3763"/>
        <item x="1208"/>
        <item x="1539"/>
        <item x="1512"/>
        <item x="4271"/>
        <item x="4175"/>
        <item x="259"/>
        <item x="108"/>
        <item x="1570"/>
        <item x="1939"/>
        <item x="239"/>
        <item x="4359"/>
        <item x="1961"/>
        <item x="4406"/>
        <item x="2343"/>
        <item x="511"/>
        <item x="4416"/>
        <item x="3171"/>
        <item x="1091"/>
        <item x="3791"/>
        <item x="2891"/>
        <item x="3738"/>
        <item x="3855"/>
        <item x="2747"/>
        <item x="4456"/>
        <item x="3050"/>
        <item x="287"/>
        <item x="3357"/>
        <item x="1153"/>
        <item x="1725"/>
        <item x="122"/>
        <item x="2764"/>
        <item x="567"/>
        <item x="3029"/>
        <item x="2611"/>
        <item x="2508"/>
        <item x="311"/>
        <item x="326"/>
        <item x="336"/>
        <item x="1876"/>
        <item x="914"/>
        <item x="415"/>
        <item x="2329"/>
        <item x="517"/>
        <item x="1027"/>
        <item x="1462"/>
        <item x="1409"/>
        <item x="4326"/>
        <item x="2136"/>
        <item x="969"/>
        <item x="2255"/>
        <item x="4273"/>
        <item x="4275"/>
        <item x="4225"/>
        <item x="3549"/>
        <item x="2035"/>
        <item x="544"/>
        <item x="3374"/>
        <item x="1737"/>
        <item x="1357"/>
        <item x="283"/>
        <item x="1681"/>
        <item x="1168"/>
        <item x="1250"/>
        <item x="4440"/>
        <item x="1720"/>
        <item x="1885"/>
        <item x="3912"/>
        <item x="2723"/>
        <item x="3579"/>
        <item x="4055"/>
        <item x="2298"/>
        <item x="3938"/>
        <item x="2389"/>
        <item x="627"/>
        <item x="2450"/>
        <item x="1865"/>
        <item x="622"/>
        <item x="2381"/>
        <item x="686"/>
        <item x="3312"/>
        <item x="361"/>
        <item x="4471"/>
        <item x="3"/>
        <item x="1107"/>
        <item x="185"/>
        <item x="206"/>
        <item x="1251"/>
        <item x="4218"/>
        <item x="1228"/>
        <item x="2427"/>
        <item x="13"/>
        <item x="2104"/>
        <item x="2887"/>
        <item x="612"/>
        <item x="35"/>
        <item x="504"/>
        <item x="4143"/>
        <item x="629"/>
        <item x="1413"/>
        <item x="1103"/>
        <item x="250"/>
        <item x="1714"/>
        <item x="3730"/>
        <item x="3157"/>
        <item x="2064"/>
        <item x="3906"/>
        <item x="4182"/>
        <item x="75"/>
        <item x="1653"/>
        <item x="3740"/>
        <item x="3877"/>
        <item x="1292"/>
        <item x="3181"/>
        <item x="2227"/>
        <item x="3331"/>
        <item x="3692"/>
        <item x="4503"/>
        <item x="1963"/>
        <item x="584"/>
        <item x="434"/>
        <item x="4371"/>
        <item x="1946"/>
        <item x="4396"/>
        <item x="929"/>
        <item x="4410"/>
        <item x="3481"/>
        <item x="1604"/>
        <item x="873"/>
        <item x="1665"/>
        <item x="2650"/>
        <item x="3136"/>
        <item x="4460"/>
        <item x="928"/>
        <item x="314"/>
        <item x="2612"/>
        <item x="662"/>
        <item x="799"/>
        <item x="3179"/>
        <item x="4374"/>
        <item x="4493"/>
        <item x="2234"/>
        <item x="4098"/>
        <item x="4395"/>
        <item x="1139"/>
        <item x="3448"/>
        <item x="3182"/>
        <item x="4507"/>
        <item x="20"/>
        <item x="2940"/>
        <item x="2314"/>
        <item x="619"/>
        <item x="500"/>
        <item x="1592"/>
        <item x="709"/>
        <item x="3468"/>
        <item x="1236"/>
        <item x="3725"/>
        <item x="3414"/>
        <item x="1621"/>
        <item x="2403"/>
        <item x="2697"/>
        <item x="2296"/>
        <item x="2013"/>
        <item x="4142"/>
        <item x="1979"/>
        <item x="4049"/>
        <item x="693"/>
        <item x="1793"/>
        <item x="449"/>
        <item x="1892"/>
        <item x="1416"/>
        <item x="591"/>
        <item x="3837"/>
        <item x="3673"/>
        <item x="1290"/>
        <item x="2208"/>
        <item x="3012"/>
        <item x="3213"/>
        <item x="4252"/>
        <item x="168"/>
        <item x="4277"/>
        <item x="2831"/>
        <item x="2779"/>
        <item x="1803"/>
        <item x="580"/>
        <item x="4058"/>
        <item x="1594"/>
        <item x="306"/>
        <item x="3983"/>
        <item x="2418"/>
        <item x="3271"/>
        <item x="1197"/>
        <item x="931"/>
        <item x="136"/>
        <item x="884"/>
        <item x="983"/>
        <item x="569"/>
        <item x="2685"/>
        <item x="2886"/>
        <item x="740"/>
        <item x="1101"/>
        <item x="527"/>
        <item x="182"/>
        <item x="2533"/>
        <item x="4080"/>
        <item x="225"/>
        <item x="1743"/>
        <item x="1391"/>
        <item x="1614"/>
        <item x="1081"/>
        <item x="3130"/>
        <item x="4178"/>
        <item x="1111"/>
        <item x="1090"/>
        <item x="1925"/>
        <item x="3276"/>
        <item x="1319"/>
        <item x="95"/>
        <item x="3612"/>
        <item x="2576"/>
        <item x="1919"/>
        <item x="765"/>
        <item x="5"/>
        <item x="2467"/>
        <item x="1167"/>
        <item x="4128"/>
        <item x="439"/>
        <item x="2874"/>
        <item x="3397"/>
        <item x="4034"/>
        <item x="1143"/>
        <item x="791"/>
        <item x="1673"/>
        <item x="4389"/>
        <item x="4129"/>
        <item x="1210"/>
        <item x="1179"/>
        <item x="2349"/>
        <item x="4032"/>
        <item x="2022"/>
        <item x="2728"/>
        <item x="320"/>
        <item x="1483"/>
        <item x="4280"/>
        <item x="910"/>
        <item x="1588"/>
        <item x="4500"/>
        <item x="491"/>
        <item x="1921"/>
        <item x="3645"/>
        <item x="1878"/>
        <item x="1120"/>
        <item x="2026"/>
        <item x="4276"/>
        <item x="988"/>
        <item x="4279"/>
        <item x="2916"/>
        <item x="1638"/>
        <item x="1721"/>
        <item x="3804"/>
        <item x="1545"/>
        <item x="4472"/>
        <item x="493"/>
        <item x="241"/>
        <item x="1702"/>
        <item x="3123"/>
        <item x="245"/>
        <item x="1583"/>
        <item x="4289"/>
        <item x="847"/>
        <item x="405"/>
        <item x="1520"/>
        <item x="906"/>
        <item x="900"/>
        <item x="2645"/>
        <item x="4248"/>
        <item x="915"/>
        <item x="2939"/>
        <item x="3256"/>
        <item x="769"/>
        <item x="1277"/>
        <item x="1220"/>
        <item x="1461"/>
        <item x="4196"/>
        <item x="2167"/>
        <item x="2387"/>
        <item x="4244"/>
        <item x="3646"/>
        <item x="3551"/>
        <item x="1909"/>
        <item x="4124"/>
        <item x="1021"/>
        <item x="2649"/>
        <item x="3330"/>
        <item x="1059"/>
        <item x="294"/>
        <item x="392"/>
        <item x="3423"/>
        <item x="1507"/>
        <item x="1660"/>
        <item x="804"/>
        <item x="3644"/>
        <item x="2885"/>
        <item x="3698"/>
        <item x="2860"/>
        <item x="4287"/>
        <item x="324"/>
        <item x="3749"/>
        <item x="992"/>
        <item x="2380"/>
        <item x="877"/>
        <item x="3054"/>
        <item x="270"/>
        <item x="9"/>
        <item x="1650"/>
        <item x="1515"/>
        <item x="377"/>
        <item x="4385"/>
        <item x="3385"/>
        <item x="90"/>
        <item x="323"/>
        <item x="3961"/>
        <item x="4401"/>
        <item x="2470"/>
        <item x="1075"/>
        <item x="158"/>
        <item x="3901"/>
        <item x="3034"/>
        <item x="4151"/>
        <item x="541"/>
        <item x="3693"/>
        <item x="2186"/>
        <item x="2127"/>
        <item x="861"/>
        <item x="1335"/>
        <item x="2250"/>
        <item x="455"/>
        <item x="1169"/>
        <item x="292"/>
        <item x="492"/>
        <item x="2333"/>
        <item x="2463"/>
        <item x="1116"/>
        <item x="846"/>
        <item x="3293"/>
        <item x="1982"/>
        <item x="1411"/>
        <item x="1526"/>
        <item x="618"/>
        <item x="3149"/>
        <item x="1509"/>
        <item x="1131"/>
        <item x="494"/>
        <item x="1433"/>
        <item x="933"/>
        <item x="253"/>
        <item x="737"/>
        <item x="2881"/>
        <item x="803"/>
        <item x="3886"/>
        <item x="4139"/>
        <item x="867"/>
        <item x="2586"/>
        <item x="4061"/>
        <item x="756"/>
        <item x="1762"/>
        <item x="496"/>
        <item x="2829"/>
        <item x="524"/>
        <item x="1398"/>
        <item x="3428"/>
        <item x="1541"/>
        <item x="1643"/>
        <item x="4132"/>
        <item x="4339"/>
        <item x="557"/>
        <item x="3969"/>
        <item x="3270"/>
        <item x="1523"/>
        <item x="4513"/>
        <item x="1550"/>
        <item x="667"/>
        <item x="2235"/>
        <item x="1213"/>
        <item x="1245"/>
        <item x="3891"/>
        <item x="1135"/>
        <item x="2761"/>
        <item x="927"/>
        <item x="2719"/>
        <item x="282"/>
        <item x="723"/>
        <item x="487"/>
        <item x="2626"/>
        <item x="4051"/>
        <item x="228"/>
        <item x="2603"/>
        <item x="1879"/>
        <item x="2933"/>
        <item x="4007"/>
        <item x="3503"/>
        <item x="2699"/>
        <item x="3553"/>
        <item x="464"/>
        <item x="3186"/>
        <item x="159"/>
        <item x="480"/>
        <item x="1516"/>
        <item x="2352"/>
        <item x="2259"/>
        <item x="2362"/>
        <item x="1819"/>
        <item x="4059"/>
        <item x="967"/>
        <item x="2108"/>
        <item x="3643"/>
        <item x="4010"/>
        <item x="1300"/>
        <item x="3073"/>
        <item x="279"/>
        <item x="1381"/>
        <item x="3083"/>
        <item x="1584"/>
        <item x="4236"/>
        <item x="1333"/>
        <item x="3844"/>
        <item x="1769"/>
        <item x="2379"/>
        <item x="1942"/>
        <item x="145"/>
        <item x="2277"/>
        <item x="585"/>
        <item x="1634"/>
        <item x="53"/>
        <item x="923"/>
        <item x="3404"/>
        <item x="1204"/>
        <item x="678"/>
        <item x="1009"/>
        <item x="4258"/>
        <item x="3685"/>
        <item x="3973"/>
        <item x="1074"/>
        <item x="2291"/>
        <item x="1070"/>
        <item x="3344"/>
        <item x="571"/>
        <item x="3623"/>
        <item x="859"/>
        <item x="2207"/>
        <item x="3832"/>
        <item x="3745"/>
        <item x="1855"/>
        <item x="4337"/>
        <item x="3370"/>
        <item x="229"/>
        <item x="1648"/>
        <item x="1146"/>
        <item x="2598"/>
        <item x="3764"/>
        <item x="1201"/>
        <item x="4433"/>
        <item x="1365"/>
        <item x="215"/>
        <item x="1823"/>
        <item x="3044"/>
        <item x="2911"/>
        <item x="2408"/>
        <item x="3121"/>
        <item x="419"/>
        <item x="4053"/>
        <item x="3985"/>
        <item x="2741"/>
        <item x="3015"/>
        <item x="2880"/>
        <item x="2501"/>
        <item x="331"/>
        <item x="3098"/>
        <item x="4226"/>
        <item x="4292"/>
        <item x="2420"/>
        <item x="1041"/>
        <item x="2927"/>
        <item x="820"/>
        <item x="2072"/>
        <item x="3632"/>
        <item x="3144"/>
        <item x="672"/>
        <item x="2338"/>
        <item x="946"/>
        <item x="4187"/>
        <item x="2340"/>
        <item x="3988"/>
        <item x="1136"/>
        <item x="3823"/>
        <item x="3741"/>
        <item x="937"/>
        <item x="195"/>
        <item x="4278"/>
        <item x="2488"/>
        <item x="4073"/>
        <item x="2062"/>
        <item x="3956"/>
        <item x="3921"/>
        <item x="3173"/>
        <item x="2760"/>
        <item x="3208"/>
        <item x="655"/>
        <item x="694"/>
        <item x="1476"/>
        <item x="1755"/>
        <item x="3829"/>
        <item x="175"/>
        <item x="2375"/>
        <item x="1358"/>
        <item x="1265"/>
        <item x="2262"/>
        <item x="617"/>
        <item x="3465"/>
        <item x="3024"/>
        <item x="2010"/>
        <item x="2191"/>
        <item x="1014"/>
        <item x="772"/>
        <item x="4117"/>
        <item x="835"/>
        <item x="1896"/>
        <item x="2523"/>
        <item x="1808"/>
        <item x="1940"/>
        <item x="1325"/>
        <item x="697"/>
        <item x="1221"/>
        <item x="3863"/>
        <item x="4062"/>
        <item x="2908"/>
        <item x="2905"/>
        <item x="2917"/>
        <item x="3846"/>
        <item x="3724"/>
        <item t="default"/>
      </items>
    </pivotField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Unrealized PnL" fld="8" baseField="0" baseItem="0"/>
  </dataFields>
  <chartFormats count="8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58162-40FD-45E3-AD34-834B756C86A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1:C27" firstHeaderRow="0" firstDataRow="1" firstDataCol="1"/>
  <pivotFields count="12">
    <pivotField numFmtId="14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showAll="0">
      <items count="26">
        <item x="0"/>
        <item x="3"/>
        <item x="14"/>
        <item x="18"/>
        <item x="17"/>
        <item x="9"/>
        <item x="19"/>
        <item x="11"/>
        <item x="12"/>
        <item x="2"/>
        <item x="8"/>
        <item x="7"/>
        <item x="5"/>
        <item x="1"/>
        <item x="10"/>
        <item x="6"/>
        <item x="16"/>
        <item x="24"/>
        <item x="22"/>
        <item x="21"/>
        <item x="4"/>
        <item x="15"/>
        <item x="13"/>
        <item x="23"/>
        <item x="20"/>
        <item t="default"/>
      </items>
    </pivotField>
    <pivotField showAll="0"/>
    <pivotField showAll="0">
      <items count="5">
        <item x="2"/>
        <item x="3"/>
        <item x="1"/>
        <item x="0"/>
        <item t="default"/>
      </items>
    </pivotField>
    <pivotField dataField="1" showAll="0"/>
    <pivotField dataField="1" showAll="0"/>
    <pivotField showAll="0"/>
    <pivotField showAll="0">
      <items count="4516">
        <item x="1289"/>
        <item x="1005"/>
        <item x="2311"/>
        <item x="3198"/>
        <item x="54"/>
        <item x="2032"/>
        <item x="2517"/>
        <item x="4004"/>
        <item x="1606"/>
        <item x="227"/>
        <item x="2094"/>
        <item x="1050"/>
        <item x="1696"/>
        <item x="4306"/>
        <item x="3836"/>
        <item x="1532"/>
        <item x="1161"/>
        <item x="4319"/>
        <item x="197"/>
        <item x="4016"/>
        <item x="2538"/>
        <item x="2557"/>
        <item x="725"/>
        <item x="404"/>
        <item x="3713"/>
        <item x="1747"/>
        <item x="3616"/>
        <item x="2539"/>
        <item x="2002"/>
        <item x="1502"/>
        <item x="3227"/>
        <item x="2680"/>
        <item x="3406"/>
        <item x="2211"/>
        <item x="1266"/>
        <item x="1554"/>
        <item x="3935"/>
        <item x="2444"/>
        <item x="698"/>
        <item x="2793"/>
        <item x="797"/>
        <item x="2320"/>
        <item x="3797"/>
        <item x="4376"/>
        <item x="1444"/>
        <item x="38"/>
        <item x="739"/>
        <item x="4314"/>
        <item x="3239"/>
        <item x="2292"/>
        <item x="3538"/>
        <item x="2869"/>
        <item x="3162"/>
        <item x="518"/>
        <item x="3350"/>
        <item x="1117"/>
        <item x="1770"/>
        <item x="1712"/>
        <item x="309"/>
        <item x="4009"/>
        <item x="1348"/>
        <item x="93"/>
        <item x="730"/>
        <item x="293"/>
        <item x="3580"/>
        <item x="1974"/>
        <item x="608"/>
        <item x="4497"/>
        <item x="576"/>
        <item x="2669"/>
        <item x="2274"/>
        <item x="3712"/>
        <item x="3122"/>
        <item x="4457"/>
        <item x="2720"/>
        <item x="1096"/>
        <item x="2889"/>
        <item x="2828"/>
        <item x="508"/>
        <item x="4219"/>
        <item x="3439"/>
        <item x="554"/>
        <item x="2067"/>
        <item x="1223"/>
        <item x="4452"/>
        <item x="3857"/>
        <item x="1656"/>
        <item x="735"/>
        <item x="3484"/>
        <item x="4301"/>
        <item x="3531"/>
        <item x="4114"/>
        <item x="833"/>
        <item x="704"/>
        <item x="2319"/>
        <item x="3365"/>
        <item x="2992"/>
        <item x="4295"/>
        <item x="705"/>
        <item x="68"/>
        <item x="1471"/>
        <item x="2473"/>
        <item x="922"/>
        <item x="2374"/>
        <item x="1501"/>
        <item x="2075"/>
        <item x="3263"/>
        <item x="286"/>
        <item x="714"/>
        <item x="2513"/>
        <item x="3060"/>
        <item x="997"/>
        <item x="4448"/>
        <item x="474"/>
        <item x="2847"/>
        <item x="4447"/>
        <item x="1205"/>
        <item x="1218"/>
        <item x="3296"/>
        <item x="1199"/>
        <item x="3670"/>
        <item x="2540"/>
        <item x="849"/>
        <item x="2575"/>
        <item x="1206"/>
        <item x="1700"/>
        <item x="3425"/>
        <item x="1261"/>
        <item x="2545"/>
        <item x="4191"/>
        <item x="418"/>
        <item x="2070"/>
        <item x="42"/>
        <item x="2970"/>
        <item x="4001"/>
        <item x="975"/>
        <item x="3524"/>
        <item x="547"/>
        <item x="2170"/>
        <item x="3252"/>
        <item x="1730"/>
        <item x="1288"/>
        <item x="829"/>
        <item x="3683"/>
        <item x="806"/>
        <item x="1792"/>
        <item x="3237"/>
        <item x="579"/>
        <item x="4392"/>
        <item x="4318"/>
        <item x="3868"/>
        <item x="2432"/>
        <item x="773"/>
        <item x="2735"/>
        <item x="4494"/>
        <item x="1901"/>
        <item x="1172"/>
        <item x="2524"/>
        <item x="1363"/>
        <item x="4104"/>
        <item x="2121"/>
        <item x="970"/>
        <item x="466"/>
        <item x="1839"/>
        <item x="3480"/>
        <item x="2275"/>
        <item x="3093"/>
        <item x="2546"/>
        <item x="1008"/>
        <item x="237"/>
        <item x="2726"/>
        <item x="3456"/>
        <item x="1026"/>
        <item x="643"/>
        <item x="2239"/>
        <item x="4383"/>
        <item x="1658"/>
        <item x="3566"/>
        <item x="468"/>
        <item x="3620"/>
        <item x="310"/>
        <item x="2926"/>
        <item x="1256"/>
        <item x="1248"/>
        <item x="3108"/>
        <item x="1472"/>
        <item x="39"/>
        <item x="2027"/>
        <item x="1040"/>
        <item x="3808"/>
        <item x="1741"/>
        <item x="2047"/>
        <item x="1757"/>
        <item x="1271"/>
        <item x="4263"/>
        <item x="4148"/>
        <item x="1623"/>
        <item x="1736"/>
        <item x="652"/>
        <item x="1524"/>
        <item x="3986"/>
        <item x="2668"/>
        <item x="1418"/>
        <item x="3384"/>
        <item x="2451"/>
        <item x="3825"/>
        <item x="530"/>
        <item x="2435"/>
        <item x="748"/>
        <item x="3699"/>
        <item x="3975"/>
        <item x="2588"/>
        <item x="3500"/>
        <item x="588"/>
        <item x="1309"/>
        <item x="4136"/>
        <item x="574"/>
        <item x="1548"/>
        <item x="1927"/>
        <item x="1608"/>
        <item x="3424"/>
        <item x="1493"/>
        <item x="4358"/>
        <item x="0"/>
        <item x="3757"/>
        <item x="305"/>
        <item x="965"/>
        <item x="3790"/>
        <item x="3326"/>
        <item x="266"/>
        <item x="2263"/>
        <item x="1843"/>
        <item x="1750"/>
        <item x="1531"/>
        <item x="3911"/>
        <item x="4492"/>
        <item x="1"/>
        <item x="3472"/>
        <item x="3217"/>
        <item x="4510"/>
        <item x="1263"/>
        <item x="1698"/>
        <item x="4035"/>
        <item x="1699"/>
        <item x="251"/>
        <item x="3843"/>
        <item x="767"/>
        <item x="2563"/>
        <item x="256"/>
        <item x="1157"/>
        <item x="4012"/>
        <item x="376"/>
        <item x="3389"/>
        <item x="4417"/>
        <item x="3776"/>
        <item x="3261"/>
        <item x="3355"/>
        <item x="3077"/>
        <item x="930"/>
        <item x="1782"/>
        <item x="512"/>
        <item x="2813"/>
        <item x="2445"/>
        <item x="989"/>
        <item x="170"/>
        <item x="1719"/>
        <item x="1562"/>
        <item x="3059"/>
        <item x="1775"/>
        <item x="465"/>
        <item x="3139"/>
        <item x="1338"/>
        <item x="167"/>
        <item x="3893"/>
        <item x="3702"/>
        <item x="3621"/>
        <item x="1941"/>
        <item x="582"/>
        <item x="2667"/>
        <item x="1407"/>
        <item x="668"/>
        <item x="4450"/>
        <item x="1761"/>
        <item x="3032"/>
        <item x="2200"/>
        <item x="41"/>
        <item x="1651"/>
        <item x="3799"/>
        <item x="1682"/>
        <item x="4381"/>
        <item x="1214"/>
        <item x="1797"/>
        <item x="683"/>
        <item x="3094"/>
        <item x="2342"/>
        <item x="2476"/>
        <item x="1631"/>
        <item x="4000"/>
        <item x="573"/>
        <item x="4458"/>
        <item x="3809"/>
        <item x="841"/>
        <item x="2942"/>
        <item x="1243"/>
        <item x="1655"/>
        <item x="3976"/>
        <item x="367"/>
        <item x="976"/>
        <item x="3637"/>
        <item x="3141"/>
        <item x="3483"/>
        <item x="4364"/>
        <item x="3641"/>
        <item x="3674"/>
        <item x="200"/>
        <item x="3318"/>
        <item x="1007"/>
        <item x="2293"/>
        <item x="1128"/>
        <item x="3411"/>
        <item x="431"/>
        <item x="3376"/>
        <item x="2377"/>
        <item x="971"/>
        <item x="814"/>
        <item x="2390"/>
        <item x="1576"/>
        <item x="2378"/>
        <item x="3297"/>
        <item x="3603"/>
        <item x="3051"/>
        <item x="3862"/>
        <item x="1060"/>
        <item x="966"/>
        <item x="3168"/>
        <item x="478"/>
        <item x="1211"/>
        <item x="3135"/>
        <item x="91"/>
        <item x="2345"/>
        <item x="2638"/>
        <item x="583"/>
        <item x="4083"/>
        <item x="1402"/>
        <item x="3864"/>
        <item x="1739"/>
        <item x="2449"/>
        <item x="1340"/>
        <item x="4006"/>
        <item x="501"/>
        <item x="600"/>
        <item x="4260"/>
        <item x="1751"/>
        <item x="4387"/>
        <item x="4496"/>
        <item x="3756"/>
        <item x="550"/>
        <item x="2456"/>
        <item x="3113"/>
        <item x="3156"/>
        <item x="330"/>
        <item x="2175"/>
        <item x="2041"/>
        <item x="2936"/>
        <item x="4375"/>
        <item x="2875"/>
        <item x="1701"/>
        <item x="3415"/>
        <item x="1092"/>
        <item x="780"/>
        <item x="2738"/>
        <item x="1846"/>
        <item x="166"/>
        <item x="3185"/>
        <item x="3341"/>
        <item x="1459"/>
        <item x="370"/>
        <item x="1149"/>
        <item x="904"/>
        <item x="3516"/>
        <item x="1451"/>
        <item x="1693"/>
        <item x="1162"/>
        <item x="4351"/>
        <item x="2384"/>
        <item x="222"/>
        <item x="3343"/>
        <item x="1334"/>
        <item x="4168"/>
        <item x="4159"/>
        <item x="4052"/>
        <item x="4173"/>
        <item x="1559"/>
        <item x="1374"/>
        <item x="1572"/>
        <item x="3091"/>
        <item x="2923"/>
        <item x="3508"/>
        <item x="999"/>
        <item x="3880"/>
        <item x="2141"/>
        <item x="545"/>
        <item x="982"/>
        <item x="3800"/>
        <item x="4093"/>
        <item x="176"/>
        <item x="2670"/>
        <item x="3826"/>
        <item x="2135"/>
        <item x="3368"/>
        <item x="3160"/>
        <item x="2214"/>
        <item x="2248"/>
        <item x="4330"/>
        <item x="4066"/>
        <item x="1314"/>
        <item x="2677"/>
        <item x="1229"/>
        <item x="4408"/>
        <item x="2941"/>
        <item x="428"/>
        <item x="3345"/>
        <item x="4204"/>
        <item x="80"/>
        <item x="426"/>
        <item x="4310"/>
        <item x="3828"/>
        <item x="378"/>
        <item x="3097"/>
        <item x="2888"/>
        <item x="4099"/>
        <item x="3005"/>
        <item x="1382"/>
        <item x="3035"/>
        <item x="692"/>
        <item x="4303"/>
        <item x="2271"/>
        <item x="3933"/>
        <item x="2055"/>
        <item x="2749"/>
        <item x="4101"/>
        <item x="346"/>
        <item x="1247"/>
        <item x="1835"/>
        <item x="4463"/>
        <item x="689"/>
        <item x="4065"/>
        <item x="3794"/>
        <item x="3905"/>
        <item x="3274"/>
        <item x="57"/>
        <item x="2842"/>
        <item x="2480"/>
        <item x="1392"/>
        <item x="1556"/>
        <item x="4486"/>
        <item x="974"/>
        <item x="4184"/>
        <item x="1628"/>
        <item x="4005"/>
        <item x="1031"/>
        <item x="2132"/>
        <item x="1118"/>
        <item x="3065"/>
        <item x="598"/>
        <item x="4115"/>
        <item x="4100"/>
        <item x="960"/>
        <item x="3882"/>
        <item x="2980"/>
        <item x="3246"/>
        <item x="1088"/>
        <item x="3289"/>
        <item x="1077"/>
        <item x="1657"/>
        <item x="2968"/>
        <item x="1207"/>
        <item x="4091"/>
        <item x="4141"/>
        <item x="24"/>
        <item x="4443"/>
        <item x="3242"/>
        <item x="2935"/>
        <item x="3192"/>
        <item x="4089"/>
        <item x="4224"/>
        <item x="973"/>
        <item x="3761"/>
        <item x="3042"/>
        <item x="2184"/>
        <item x="3878"/>
        <item x="615"/>
        <item x="2310"/>
        <item x="794"/>
        <item x="350"/>
        <item x="1587"/>
        <item x="1362"/>
        <item x="3283"/>
        <item x="1833"/>
        <item x="2515"/>
        <item x="520"/>
        <item x="3316"/>
        <item x="138"/>
        <item x="2610"/>
        <item x="1667"/>
        <item x="1484"/>
        <item x="2952"/>
        <item x="2142"/>
        <item x="120"/>
        <item x="1062"/>
        <item x="2518"/>
        <item x="3733"/>
        <item x="758"/>
        <item x="3606"/>
        <item x="1899"/>
        <item x="2644"/>
        <item x="3638"/>
        <item x="3455"/>
        <item x="2766"/>
        <item x="4377"/>
        <item x="202"/>
        <item x="1754"/>
        <item x="3435"/>
        <item x="4430"/>
        <item x="2636"/>
        <item x="2059"/>
        <item x="3555"/>
        <item x="4506"/>
        <item x="3410"/>
        <item x="1244"/>
        <item x="2302"/>
        <item x="3664"/>
        <item x="2759"/>
        <item x="1904"/>
        <item x="4390"/>
        <item x="3853"/>
        <item x="3785"/>
        <item x="2632"/>
        <item x="1375"/>
        <item x="3573"/>
        <item x="2256"/>
        <item x="214"/>
        <item x="50"/>
        <item x="2624"/>
        <item x="1517"/>
        <item x="481"/>
        <item x="3070"/>
        <item x="3057"/>
        <item x="1233"/>
        <item x="2805"/>
        <item x="123"/>
        <item x="2464"/>
        <item x="12"/>
        <item x="1611"/>
        <item x="2686"/>
        <item x="3723"/>
        <item x="897"/>
        <item x="869"/>
        <item x="2093"/>
        <item x="2228"/>
        <item x="3262"/>
        <item x="4335"/>
        <item x="1777"/>
        <item x="4382"/>
        <item x="4329"/>
        <item x="3534"/>
        <item x="1339"/>
        <item x="3079"/>
        <item x="4459"/>
        <item x="2206"/>
        <item x="515"/>
        <item x="2924"/>
        <item x="3131"/>
        <item x="3622"/>
        <item x="1240"/>
        <item x="1055"/>
        <item x="1836"/>
        <item x="2023"/>
        <item x="2505"/>
        <item x="4241"/>
        <item x="4409"/>
        <item x="4076"/>
        <item x="40"/>
        <item x="3358"/>
        <item x="1873"/>
        <item x="3277"/>
        <item x="4491"/>
        <item x="2998"/>
        <item x="2222"/>
        <item x="1890"/>
        <item x="3517"/>
        <item x="3013"/>
        <item x="2725"/>
        <item x="4508"/>
        <item x="3552"/>
        <item x="3926"/>
        <item x="242"/>
        <item x="901"/>
        <item x="3728"/>
        <item x="3040"/>
        <item x="3520"/>
        <item x="1815"/>
        <item x="1784"/>
        <item x="2787"/>
        <item x="343"/>
        <item x="3041"/>
        <item x="1536"/>
        <item x="2056"/>
        <item x="321"/>
        <item x="186"/>
        <item x="2903"/>
        <item x="1996"/>
        <item x="1685"/>
        <item x="2144"/>
        <item x="3789"/>
        <item x="3409"/>
        <item x="677"/>
        <item x="2359"/>
        <item x="891"/>
        <item x="4464"/>
        <item x="670"/>
        <item x="3939"/>
        <item x="2332"/>
        <item x="3119"/>
        <item x="1064"/>
        <item x="3876"/>
        <item x="412"/>
        <item x="2068"/>
        <item x="302"/>
        <item x="2348"/>
        <item x="1742"/>
        <item x="4413"/>
        <item x="112"/>
        <item x="4265"/>
        <item x="3143"/>
        <item x="1522"/>
        <item x="37"/>
        <item x="1364"/>
        <item x="3888"/>
        <item x="3495"/>
        <item x="1609"/>
        <item x="3842"/>
        <item x="764"/>
        <item x="2107"/>
        <item x="4384"/>
        <item x="1967"/>
        <item x="4094"/>
        <item x="3717"/>
        <item x="2147"/>
        <item x="3020"/>
        <item x="1089"/>
        <item x="4215"/>
        <item x="2452"/>
        <item x="2115"/>
        <item x="514"/>
        <item x="1387"/>
        <item x="4096"/>
        <item x="1864"/>
        <item x="3146"/>
        <item x="1663"/>
        <item x="2663"/>
        <item x="4246"/>
        <item x="477"/>
        <item x="1676"/>
        <item x="949"/>
        <item x="719"/>
        <item x="4125"/>
        <item x="2617"/>
        <item x="2629"/>
        <item x="3151"/>
        <item x="69"/>
        <item x="2086"/>
        <item x="1048"/>
        <item x="1193"/>
        <item x="1249"/>
        <item x="451"/>
        <item x="561"/>
        <item x="2177"/>
        <item x="2554"/>
        <item x="1787"/>
        <item x="4157"/>
        <item x="1464"/>
        <item x="4369"/>
        <item x="895"/>
        <item x="1791"/>
        <item x="1011"/>
        <item x="3193"/>
        <item x="4164"/>
        <item x="631"/>
        <item x="865"/>
        <item x="2997"/>
        <item x="663"/>
        <item x="2864"/>
        <item x="3841"/>
        <item x="2621"/>
        <item x="3145"/>
        <item x="269"/>
        <item x="1262"/>
        <item x="3838"/>
        <item x="1203"/>
        <item x="2832"/>
        <item x="525"/>
        <item x="2521"/>
        <item x="2799"/>
        <item x="3287"/>
        <item x="433"/>
        <item x="1852"/>
        <item x="4195"/>
        <item x="4200"/>
        <item x="3068"/>
        <item x="3704"/>
        <item x="25"/>
        <item x="4221"/>
        <item x="882"/>
        <item x="824"/>
        <item x="3111"/>
        <item x="2894"/>
        <item x="1293"/>
        <item x="2090"/>
        <item x="3687"/>
        <item x="593"/>
        <item x="4054"/>
        <item x="2165"/>
        <item x="2769"/>
        <item x="887"/>
        <item x="2639"/>
        <item x="1975"/>
        <item x="171"/>
        <item x="4466"/>
        <item x="3175"/>
        <item x="290"/>
        <item x="1480"/>
        <item x="921"/>
        <item x="810"/>
        <item x="486"/>
        <item x="368"/>
        <item x="1460"/>
        <item x="3747"/>
        <item x="1282"/>
        <item x="3937"/>
        <item x="1571"/>
        <item x="3852"/>
        <item x="2965"/>
        <item x="1724"/>
        <item x="4342"/>
        <item x="3074"/>
        <item x="4455"/>
        <item x="2512"/>
        <item x="805"/>
        <item x="1422"/>
        <item x="1563"/>
        <item x="1173"/>
        <item x="529"/>
        <item x="2428"/>
        <item x="3061"/>
        <item x="2367"/>
        <item x="3665"/>
        <item x="4391"/>
        <item x="1600"/>
        <item x="2469"/>
        <item x="1317"/>
        <item x="460"/>
        <item x="1935"/>
        <item x="1511"/>
        <item x="1458"/>
        <item x="2959"/>
        <item x="535"/>
        <item x="770"/>
        <item x="3991"/>
        <item x="3064"/>
        <item x="371"/>
        <item x="1394"/>
        <item x="1133"/>
        <item x="4177"/>
        <item x="1555"/>
        <item x="2819"/>
        <item x="3007"/>
        <item x="4394"/>
        <item x="3462"/>
        <item x="1137"/>
        <item x="3657"/>
        <item x="858"/>
        <item x="1923"/>
        <item x="3084"/>
        <item x="3817"/>
        <item x="3854"/>
        <item x="4146"/>
        <item x="1490"/>
        <item x="2413"/>
        <item x="2659"/>
        <item x="1419"/>
        <item x="2996"/>
        <item x="1688"/>
        <item x="1969"/>
        <item x="503"/>
        <item x="2727"/>
        <item x="2835"/>
        <item x="274"/>
        <item x="2466"/>
        <item x="184"/>
        <item x="114"/>
        <item x="1543"/>
        <item x="2849"/>
        <item x="2608"/>
        <item x="2865"/>
        <item x="3251"/>
        <item x="2579"/>
        <item x="3813"/>
        <item x="3427"/>
        <item x="4003"/>
        <item x="1344"/>
        <item x="1622"/>
        <item x="2552"/>
        <item x="1497"/>
        <item x="823"/>
        <item x="1723"/>
        <item x="4206"/>
        <item x="3381"/>
        <item x="2401"/>
        <item x="1254"/>
        <item x="2483"/>
        <item x="610"/>
        <item x="1508"/>
        <item x="1601"/>
        <item x="1438"/>
        <item x="4478"/>
        <item x="1446"/>
        <item x="2385"/>
        <item x="338"/>
        <item x="1575"/>
        <item x="84"/>
        <item x="1728"/>
        <item x="337"/>
        <item x="1452"/>
        <item x="2204"/>
        <item x="2223"/>
        <item x="1624"/>
        <item x="1505"/>
        <item x="2599"/>
        <item x="373"/>
        <item x="1267"/>
        <item x="998"/>
        <item x="1403"/>
        <item x="207"/>
        <item x="476"/>
        <item x="4467"/>
        <item x="1258"/>
        <item x="4411"/>
        <item x="3362"/>
        <item x="1727"/>
        <item x="1414"/>
        <item x="1733"/>
        <item x="1321"/>
        <item x="4432"/>
        <item x="3440"/>
        <item x="396"/>
        <item x="3977"/>
        <item x="3190"/>
        <item x="860"/>
        <item x="3197"/>
        <item x="2180"/>
        <item x="1534"/>
        <item x="3689"/>
        <item x="2838"/>
        <item x="96"/>
        <item x="1217"/>
        <item x="2150"/>
        <item x="3879"/>
        <item x="236"/>
        <item x="3834"/>
        <item x="3798"/>
        <item x="559"/>
        <item x="2174"/>
        <item x="1119"/>
        <item x="2194"/>
        <item x="871"/>
        <item x="1626"/>
        <item x="1386"/>
        <item x="2852"/>
        <item x="369"/>
        <item x="3913"/>
        <item x="2419"/>
        <item x="4261"/>
        <item x="3729"/>
        <item x="3803"/>
        <item x="2386"/>
        <item x="1441"/>
        <item x="4126"/>
        <item x="743"/>
        <item x="3960"/>
        <item x="838"/>
        <item x="3443"/>
        <item x="4199"/>
        <item x="819"/>
        <item x="129"/>
        <item x="1054"/>
        <item x="2054"/>
        <item x="1253"/>
        <item x="3335"/>
        <item x="4490"/>
        <item x="4315"/>
        <item x="2767"/>
        <item x="1549"/>
        <item x="2402"/>
        <item x="3709"/>
        <item x="3248"/>
        <item x="2582"/>
        <item x="235"/>
        <item x="1732"/>
        <item x="316"/>
        <item x="2484"/>
        <item x="3250"/>
        <item x="2221"/>
        <item x="981"/>
        <item x="1506"/>
        <item x="1224"/>
        <item x="2791"/>
        <item x="3672"/>
        <item x="2516"/>
        <item x="19"/>
        <item x="1717"/>
        <item x="2490"/>
        <item x="3773"/>
        <item x="2426"/>
        <item x="4037"/>
        <item x="759"/>
        <item x="575"/>
        <item x="2294"/>
        <item x="1187"/>
        <item x="3774"/>
        <item x="3269"/>
        <item x="352"/>
        <item x="495"/>
        <item x="188"/>
        <item x="1115"/>
        <item x="1525"/>
        <item x="3379"/>
        <item x="2892"/>
        <item x="3176"/>
        <item x="2630"/>
        <item x="1776"/>
        <item x="649"/>
        <item x="267"/>
        <item x="779"/>
        <item x="453"/>
        <item x="3039"/>
        <item x="3210"/>
        <item x="626"/>
        <item x="3471"/>
        <item x="2196"/>
        <item x="3402"/>
        <item x="1436"/>
        <item x="2300"/>
        <item x="2411"/>
        <item x="754"/>
        <item x="1184"/>
        <item x="2440"/>
        <item x="2145"/>
        <item x="2665"/>
        <item x="2811"/>
        <item x="3479"/>
        <item x="360"/>
        <item x="1246"/>
        <item x="300"/>
        <item x="1966"/>
        <item x="3968"/>
        <item x="313"/>
        <item x="410"/>
        <item x="4487"/>
        <item x="607"/>
        <item x="1360"/>
        <item x="1734"/>
        <item x="731"/>
        <item x="1580"/>
        <item x="3559"/>
        <item x="2071"/>
        <item x="4291"/>
        <item x="3229"/>
        <item x="2510"/>
        <item x="641"/>
        <item x="354"/>
        <item x="3303"/>
        <item x="3222"/>
        <item x="220"/>
        <item x="3458"/>
        <item x="1889"/>
        <item x="87"/>
        <item x="3597"/>
        <item x="2733"/>
        <item x="2536"/>
        <item x="2241"/>
        <item x="3511"/>
        <item x="815"/>
        <item x="94"/>
        <item x="260"/>
        <item x="2573"/>
        <item x="1807"/>
        <item x="4402"/>
        <item x="2116"/>
        <item x="853"/>
        <item x="1238"/>
        <item x="3030"/>
        <item x="340"/>
        <item x="3194"/>
        <item x="712"/>
        <item x="690"/>
        <item x="3078"/>
        <item x="4158"/>
        <item x="121"/>
        <item x="328"/>
        <item x="727"/>
        <item x="3959"/>
        <item x="118"/>
        <item x="4050"/>
        <item x="2325"/>
        <item x="1320"/>
        <item x="43"/>
        <item x="124"/>
        <item x="2609"/>
        <item x="3342"/>
        <item x="3753"/>
        <item x="699"/>
        <item x="1313"/>
        <item x="2265"/>
        <item x="1567"/>
        <item x="1705"/>
        <item x="2744"/>
        <item x="2364"/>
        <item x="4084"/>
        <item x="4362"/>
        <item x="99"/>
        <item x="4242"/>
        <item x="2682"/>
        <item x="325"/>
        <item x="726"/>
        <item x="1553"/>
        <item x="4324"/>
        <item x="1914"/>
        <item x="442"/>
        <item x="2218"/>
        <item x="2337"/>
        <item x="408"/>
        <item x="4302"/>
        <item x="3497"/>
        <item x="3027"/>
        <item x="1840"/>
        <item x="1022"/>
        <item x="2491"/>
        <item x="3925"/>
        <item x="3767"/>
        <item x="3840"/>
        <item x="2357"/>
        <item x="21"/>
        <item x="2372"/>
        <item x="2999"/>
        <item x="198"/>
        <item x="3386"/>
        <item x="4162"/>
        <item x="3537"/>
        <item x="2757"/>
        <item x="2148"/>
        <item x="540"/>
        <item x="3584"/>
        <item x="2678"/>
        <item x="4368"/>
        <item x="3856"/>
        <item x="2210"/>
        <item x="1598"/>
        <item x="3211"/>
        <item x="840"/>
        <item x="4415"/>
        <item x="4234"/>
        <item x="1679"/>
        <item x="147"/>
        <item x="2307"/>
        <item x="3117"/>
        <item x="2673"/>
        <item x="2675"/>
        <item x="3568"/>
        <item x="566"/>
        <item x="3489"/>
        <item x="454"/>
        <item x="736"/>
        <item x="2117"/>
        <item x="636"/>
        <item x="2800"/>
        <item x="1401"/>
        <item x="1990"/>
        <item x="4504"/>
        <item x="1456"/>
        <item x="1812"/>
        <item x="1037"/>
        <item x="296"/>
        <item x="2133"/>
        <item x="1684"/>
        <item x="3990"/>
        <item x="1158"/>
        <item x="1905"/>
        <item x="3127"/>
        <item x="1908"/>
        <item x="2448"/>
        <item x="3953"/>
        <item x="2613"/>
        <item x="616"/>
        <item x="3695"/>
        <item x="247"/>
        <item x="3601"/>
        <item x="3581"/>
        <item x="1632"/>
        <item x="4512"/>
        <item x="2715"/>
        <item x="1931"/>
        <item x="601"/>
        <item x="2286"/>
        <item x="3626"/>
        <item x="1911"/>
        <item x="968"/>
        <item x="1219"/>
        <item x="3947"/>
        <item x="409"/>
        <item x="1845"/>
        <item x="2017"/>
        <item x="2114"/>
        <item x="3115"/>
        <item x="3053"/>
        <item x="3413"/>
        <item x="334"/>
        <item x="1057"/>
        <item x="1645"/>
        <item x="2984"/>
        <item x="3932"/>
        <item x="3722"/>
        <item x="1069"/>
        <item x="1504"/>
        <item x="422"/>
        <item x="1618"/>
        <item x="3996"/>
        <item x="3221"/>
        <item x="4014"/>
        <item x="3403"/>
        <item x="3245"/>
        <item x="4422"/>
        <item x="2205"/>
        <item x="2388"/>
        <item x="3407"/>
        <item x="890"/>
        <item x="3571"/>
        <item x="3561"/>
        <item x="1709"/>
        <item x="2097"/>
        <item x="4400"/>
        <item x="785"/>
        <item x="1968"/>
        <item x="1753"/>
        <item x="363"/>
        <item x="1740"/>
        <item x="1779"/>
        <item x="137"/>
        <item x="2215"/>
        <item x="2583"/>
        <item x="1897"/>
        <item x="3839"/>
        <item x="633"/>
        <item x="1428"/>
        <item x="1910"/>
        <item x="2423"/>
        <item x="881"/>
        <item x="3910"/>
        <item x="1781"/>
        <item x="2486"/>
        <item x="2069"/>
        <item x="3233"/>
        <item x="1633"/>
        <item x="1109"/>
        <item x="1641"/>
        <item x="3542"/>
        <item x="2434"/>
        <item x="497"/>
        <item x="2839"/>
        <item x="102"/>
        <item x="1259"/>
        <item x="3970"/>
        <item x="2266"/>
        <item x="2868"/>
        <item x="1627"/>
        <item x="2525"/>
        <item x="528"/>
        <item x="3163"/>
        <item x="4069"/>
        <item x="802"/>
        <item x="3203"/>
        <item x="2938"/>
        <item x="1870"/>
        <item x="4363"/>
        <item x="958"/>
        <item x="3521"/>
        <item x="3765"/>
        <item x="2475"/>
        <item x="1068"/>
        <item x="3238"/>
        <item x="3348"/>
        <item x="4067"/>
        <item x="2614"/>
        <item x="4352"/>
        <item x="1182"/>
        <item x="581"/>
        <item x="4228"/>
        <item x="47"/>
        <item x="1341"/>
        <item x="3320"/>
        <item x="3382"/>
        <item x="407"/>
        <item x="421"/>
        <item x="3501"/>
        <item x="2969"/>
        <item x="3688"/>
        <item x="1813"/>
        <item x="4026"/>
        <item x="456"/>
        <item x="1825"/>
        <item x="2504"/>
        <item x="308"/>
        <item x="1102"/>
        <item x="3105"/>
        <item x="3408"/>
        <item x="2666"/>
        <item x="2087"/>
        <item x="348"/>
        <item x="2973"/>
        <item x="4188"/>
        <item x="2705"/>
        <item x="801"/>
        <item x="4256"/>
        <item x="2400"/>
        <item x="3851"/>
        <item x="4412"/>
        <item x="3865"/>
        <item x="4274"/>
        <item x="3442"/>
        <item x="288"/>
        <item x="3697"/>
        <item x="854"/>
        <item x="789"/>
        <item x="4047"/>
        <item x="1551"/>
        <item x="2904"/>
        <item x="284"/>
        <item x="3514"/>
        <item x="276"/>
        <item x="2934"/>
        <item x="3421"/>
        <item x="2414"/>
        <item x="4041"/>
        <item x="335"/>
        <item x="3351"/>
        <item x="3873"/>
        <item x="2163"/>
        <item x="4309"/>
        <item x="295"/>
        <item x="2297"/>
        <item x="1887"/>
        <item x="3625"/>
        <item x="2159"/>
        <item x="4071"/>
        <item x="1988"/>
        <item x="595"/>
        <item x="2985"/>
        <item x="3784"/>
        <item x="3778"/>
        <item x="818"/>
        <item x="2837"/>
        <item x="3874"/>
        <item x="2199"/>
        <item x="1610"/>
        <item x="562"/>
        <item x="1489"/>
        <item x="3943"/>
        <item x="733"/>
        <item x="2590"/>
        <item x="3485"/>
        <item x="3546"/>
        <item x="4194"/>
        <item x="2896"/>
        <item x="4209"/>
        <item x="2528"/>
        <item x="105"/>
        <item x="4231"/>
        <item x="3547"/>
        <item x="2600"/>
        <item x="1280"/>
        <item x="760"/>
        <item x="2089"/>
        <item x="2280"/>
        <item x="1284"/>
        <item x="3224"/>
        <item x="1826"/>
        <item x="4435"/>
        <item x="3492"/>
        <item x="3564"/>
        <item x="4296"/>
        <item x="49"/>
        <item x="3004"/>
        <item x="3165"/>
        <item x="3922"/>
        <item x="4107"/>
        <item x="1036"/>
        <item x="2361"/>
        <item x="843"/>
        <item x="10"/>
        <item x="883"/>
        <item x="2979"/>
        <item x="3450"/>
        <item x="230"/>
        <item x="3593"/>
        <item x="1616"/>
        <item x="1140"/>
        <item x="268"/>
        <item x="4514"/>
        <item x="703"/>
        <item x="3300"/>
        <item x="3954"/>
        <item x="3950"/>
        <item x="4266"/>
        <item x="3748"/>
        <item x="1528"/>
        <item x="52"/>
        <item x="606"/>
        <item x="3469"/>
        <item x="935"/>
        <item x="2081"/>
        <item x="2615"/>
        <item x="2318"/>
        <item x="2851"/>
        <item x="1494"/>
        <item x="2794"/>
        <item x="3441"/>
        <item x="1884"/>
        <item x="2082"/>
        <item x="1987"/>
        <item x="443"/>
        <item x="3820"/>
        <item x="2803"/>
        <item x="2815"/>
        <item x="22"/>
        <item x="3003"/>
        <item x="702"/>
        <item x="3831"/>
        <item x="3037"/>
        <item x="2155"/>
        <item x="2365"/>
        <item x="482"/>
        <item x="141"/>
        <item x="2330"/>
        <item x="1847"/>
        <item x="4451"/>
        <item x="355"/>
        <item x="3103"/>
        <item x="3754"/>
        <item x="4040"/>
        <item x="1593"/>
        <item x="318"/>
        <item x="4321"/>
        <item x="3112"/>
        <item x="4145"/>
        <item x="2226"/>
        <item x="3183"/>
        <item x="2130"/>
        <item x="1590"/>
        <item x="61"/>
        <item x="3202"/>
        <item x="3648"/>
        <item x="446"/>
        <item x="953"/>
        <item x="1765"/>
        <item x="2902"/>
        <item x="366"/>
        <item x="3916"/>
        <item x="722"/>
        <item x="2790"/>
        <item x="341"/>
        <item x="2604"/>
        <item x="2105"/>
        <item x="2693"/>
        <item x="2541"/>
        <item x="2711"/>
        <item x="4285"/>
        <item x="1145"/>
        <item x="3578"/>
        <item x="1174"/>
        <item x="15"/>
        <item x="4333"/>
        <item x="4267"/>
        <item x="2050"/>
        <item x="1607"/>
        <item x="4348"/>
        <item x="78"/>
        <item x="4428"/>
        <item x="1038"/>
        <item x="262"/>
        <item x="3570"/>
        <item x="2623"/>
        <item x="2471"/>
        <item x="1457"/>
        <item x="1735"/>
        <item x="1874"/>
        <item x="2316"/>
        <item x="2681"/>
        <item x="3430"/>
        <item x="2818"/>
        <item x="2085"/>
        <item x="2324"/>
        <item x="4290"/>
        <item x="221"/>
        <item x="2251"/>
        <item x="565"/>
        <item x="1955"/>
        <item x="4057"/>
        <item x="3752"/>
        <item x="3150"/>
        <item x="685"/>
        <item x="864"/>
        <item x="2477"/>
        <item x="1423"/>
        <item x="2264"/>
        <item x="3314"/>
        <item x="872"/>
        <item x="3161"/>
        <item x="991"/>
        <item x="30"/>
        <item x="157"/>
        <item x="194"/>
        <item x="1279"/>
        <item x="3530"/>
        <item x="1962"/>
        <item x="1560"/>
        <item x="3474"/>
        <item x="3902"/>
        <item x="2503"/>
        <item x="3914"/>
        <item x="2003"/>
        <item x="3867"/>
        <item x="1043"/>
        <item x="684"/>
        <item x="1605"/>
        <item x="2036"/>
        <item x="3292"/>
        <item x="798"/>
        <item x="2932"/>
        <item x="2299"/>
        <item x="538"/>
        <item x="2696"/>
        <item x="4323"/>
        <item x="816"/>
        <item x="832"/>
        <item x="659"/>
        <item x="3513"/>
        <item x="3949"/>
        <item x="3028"/>
        <item x="3339"/>
        <item x="438"/>
        <item x="3464"/>
        <item x="1023"/>
        <item x="2676"/>
        <item x="7"/>
        <item x="4019"/>
        <item x="3714"/>
        <item x="1540"/>
        <item x="3587"/>
        <item x="964"/>
        <item x="4449"/>
        <item x="3010"/>
        <item x="4020"/>
        <item x="3716"/>
        <item x="4294"/>
        <item x="3401"/>
        <item x="4227"/>
        <item x="2511"/>
        <item x="1756"/>
        <item x="2016"/>
        <item x="3142"/>
        <item x="3861"/>
        <item x="345"/>
        <item x="450"/>
        <item x="1151"/>
        <item x="3589"/>
        <item x="2700"/>
        <item x="1474"/>
        <item x="537"/>
        <item x="2765"/>
        <item x="1726"/>
        <item x="2140"/>
        <item x="2955"/>
        <item x="3399"/>
        <item x="4043"/>
        <item x="2982"/>
        <item x="2724"/>
        <item x="1875"/>
        <item x="3598"/>
        <item x="3052"/>
        <item x="1903"/>
        <item x="707"/>
        <item x="2684"/>
        <item x="790"/>
        <item x="2597"/>
        <item x="913"/>
        <item x="1748"/>
        <item x="3989"/>
        <item x="4336"/>
        <item x="1366"/>
        <item x="2722"/>
        <item x="2945"/>
        <item x="1189"/>
        <item x="1312"/>
        <item x="132"/>
        <item x="275"/>
        <item x="3762"/>
        <item x="1920"/>
        <item x="3653"/>
        <item x="710"/>
        <item x="2910"/>
        <item x="3586"/>
        <item x="669"/>
        <item x="1463"/>
        <item x="1527"/>
        <item x="1095"/>
        <item x="151"/>
        <item x="1558"/>
        <item x="3295"/>
        <item x="2317"/>
        <item x="3325"/>
        <item x="2918"/>
        <item x="638"/>
        <item x="1800"/>
        <item x="2371"/>
        <item x="4304"/>
        <item x="1565"/>
        <item x="3532"/>
        <item x="4243"/>
        <item x="2183"/>
        <item x="3022"/>
        <item x="2714"/>
        <item x="1176"/>
        <item x="1449"/>
        <item x="3373"/>
        <item x="2258"/>
        <item x="1150"/>
        <item x="1209"/>
        <item x="1619"/>
        <item x="1099"/>
        <item x="4131"/>
        <item x="2900"/>
        <item x="4116"/>
        <item x="536"/>
        <item x="1704"/>
        <item x="4282"/>
        <item x="484"/>
        <item x="4170"/>
        <item x="1170"/>
        <item x="1759"/>
        <item x="957"/>
        <item x="1400"/>
        <item x="2745"/>
        <item x="89"/>
        <item x="4137"/>
        <item x="240"/>
        <item x="1668"/>
        <item x="3966"/>
        <item x="3282"/>
        <item x="3967"/>
        <item x="908"/>
        <item x="1155"/>
        <item x="3420"/>
        <item x="1669"/>
        <item x="1639"/>
        <item x="954"/>
        <item x="3576"/>
        <item x="996"/>
        <item x="2078"/>
        <item x="243"/>
        <item x="1079"/>
        <item x="650"/>
        <item x="2260"/>
        <item x="4361"/>
        <item x="2185"/>
        <item x="2084"/>
        <item x="1670"/>
        <item x="3557"/>
        <item x="3599"/>
        <item x="885"/>
        <item x="1442"/>
        <item x="2149"/>
        <item x="2584"/>
        <item x="389"/>
        <item x="1821"/>
        <item x="4018"/>
        <item x="1745"/>
        <item x="3909"/>
        <item x="1771"/>
        <item x="1595"/>
        <item x="4070"/>
        <item x="2646"/>
        <item x="2964"/>
        <item x="1822"/>
        <item x="2542"/>
        <item x="1691"/>
        <item x="3354"/>
        <item x="1252"/>
        <item x="211"/>
        <item x="1034"/>
        <item x="3087"/>
        <item x="2044"/>
        <item x="2846"/>
        <item x="942"/>
        <item x="1159"/>
        <item x="4293"/>
        <item x="2640"/>
        <item x="1080"/>
        <item x="1025"/>
        <item x="2443"/>
        <item x="2369"/>
        <item x="160"/>
        <item x="4453"/>
        <item x="3002"/>
        <item x="414"/>
        <item x="3629"/>
        <item x="264"/>
        <item x="3449"/>
        <item x="3254"/>
        <item x="1976"/>
        <item x="3642"/>
        <item x="586"/>
        <item x="2616"/>
        <item x="4023"/>
        <item x="1180"/>
        <item x="4425"/>
        <item x="2417"/>
        <item x="651"/>
        <item x="3998"/>
        <item x="3329"/>
        <item x="3398"/>
        <item x="1152"/>
        <item x="2618"/>
        <item x="2797"/>
        <item x="2796"/>
        <item x="3138"/>
        <item x="990"/>
        <item x="4122"/>
        <item x="4320"/>
        <item x="1492"/>
        <item x="1671"/>
        <item x="2187"/>
        <item x="2547"/>
        <item x="92"/>
        <item x="3750"/>
        <item x="1711"/>
        <item x="3719"/>
        <item x="3523"/>
        <item x="2468"/>
        <item x="3128"/>
        <item x="621"/>
        <item x="2283"/>
        <item x="812"/>
        <item x="3946"/>
        <item x="3627"/>
        <item x="3818"/>
        <item x="696"/>
        <item x="2991"/>
        <item x="2595"/>
        <item x="2522"/>
        <item x="1585"/>
        <item x="1049"/>
        <item x="688"/>
        <item x="1834"/>
        <item x="1568"/>
        <item x="3387"/>
        <item x="602"/>
        <item x="4434"/>
        <item x="594"/>
        <item x="2158"/>
        <item x="1989"/>
        <item x="62"/>
        <item x="2572"/>
        <item x="4213"/>
        <item x="827"/>
        <item x="1367"/>
        <item x="1802"/>
        <item x="3811"/>
        <item x="2830"/>
        <item x="399"/>
        <item x="2502"/>
        <item x="467"/>
        <item x="1871"/>
        <item x="546"/>
        <item x="2405"/>
        <item x="1799"/>
        <item x="2252"/>
        <item x="2862"/>
        <item x="4325"/>
        <item x="745"/>
        <item x="128"/>
        <item x="177"/>
        <item x="4068"/>
        <item x="2358"/>
        <item x="2326"/>
        <item x="2788"/>
        <item x="1434"/>
        <item x="657"/>
        <item x="3255"/>
        <item x="81"/>
        <item x="1242"/>
        <item x="1953"/>
        <item x="2662"/>
        <item x="3671"/>
        <item x="1412"/>
        <item x="2045"/>
        <item x="4298"/>
        <item x="2931"/>
        <item x="3819"/>
        <item x="539"/>
        <item x="2858"/>
        <item x="4461"/>
        <item x="1662"/>
        <item x="2571"/>
        <item x="2773"/>
        <item x="2295"/>
        <item x="1042"/>
        <item x="1298"/>
        <item x="3920"/>
        <item x="2981"/>
        <item x="3600"/>
        <item x="1983"/>
        <item x="3766"/>
        <item x="1073"/>
        <item x="551"/>
        <item x="1579"/>
        <item x="4160"/>
        <item x="2202"/>
        <item x="3739"/>
        <item x="429"/>
        <item x="3821"/>
        <item x="4405"/>
        <item x="2030"/>
        <item x="2993"/>
        <item x="4441"/>
        <item x="3212"/>
        <item x="3418"/>
        <item x="1918"/>
        <item x="1377"/>
        <item x="423"/>
        <item x="660"/>
        <item x="1495"/>
        <item x="3000"/>
        <item x="82"/>
        <item x="265"/>
        <item x="277"/>
        <item x="4509"/>
        <item x="2091"/>
        <item x="3721"/>
        <item x="1015"/>
        <item x="3682"/>
        <item x="140"/>
        <item x="1268"/>
        <item x="1913"/>
        <item x="342"/>
        <item x="4239"/>
        <item x="4186"/>
        <item x="3887"/>
        <item x="380"/>
        <item x="3892"/>
        <item x="1625"/>
        <item x="2000"/>
        <item x="4230"/>
        <item x="1895"/>
        <item x="2391"/>
        <item x="2840"/>
        <item x="56"/>
        <item x="673"/>
        <item x="3394"/>
        <item x="357"/>
        <item x="1795"/>
        <item x="219"/>
        <item x="3656"/>
        <item x="333"/>
        <item x="4353"/>
        <item x="1470"/>
        <item x="510"/>
        <item x="2246"/>
        <item x="4130"/>
        <item x="1894"/>
        <item x="3392"/>
        <item x="746"/>
        <item x="1947"/>
        <item x="1689"/>
        <item x="2778"/>
        <item x="2567"/>
        <item x="1485"/>
        <item x="3429"/>
        <item x="3187"/>
        <item x="3477"/>
        <item x="1749"/>
        <item x="113"/>
        <item x="4024"/>
        <item x="3383"/>
        <item x="4208"/>
        <item x="273"/>
        <item x="2406"/>
        <item x="4013"/>
        <item x="1850"/>
        <item x="3089"/>
        <item x="4031"/>
        <item x="3793"/>
        <item x="532"/>
        <item x="255"/>
        <item x="1881"/>
        <item x="3706"/>
        <item x="1237"/>
        <item x="3066"/>
        <item x="2499"/>
        <item x="1225"/>
        <item x="728"/>
        <item x="2313"/>
        <item x="2399"/>
        <item x="301"/>
        <item x="4316"/>
        <item x="3137"/>
        <item x="1376"/>
        <item x="322"/>
        <item x="1276"/>
        <item x="3649"/>
        <item x="2560"/>
        <item x="3795"/>
        <item x="2312"/>
        <item x="4311"/>
        <item x="1336"/>
        <item x="1557"/>
        <item x="3596"/>
        <item x="2118"/>
        <item x="856"/>
        <item x="165"/>
        <item x="1596"/>
        <item x="2123"/>
        <item x="2242"/>
        <item x="1868"/>
        <item x="3651"/>
        <item x="2161"/>
        <item x="3279"/>
        <item x="830"/>
        <item x="943"/>
        <item x="724"/>
        <item x="2559"/>
        <item x="3567"/>
        <item x="3356"/>
        <item x="3505"/>
        <item x="2712"/>
        <item x="2139"/>
        <item x="3317"/>
        <item x="3340"/>
        <item x="3847"/>
        <item x="3490"/>
        <item x="3624"/>
        <item x="1465"/>
        <item x="1863"/>
        <item x="776"/>
        <item x="2353"/>
        <item x="2754"/>
        <item x="1971"/>
        <item x="1537"/>
        <item x="3661"/>
        <item x="146"/>
        <item x="2929"/>
        <item x="1861"/>
        <item x="3140"/>
        <item x="4399"/>
        <item x="3322"/>
        <item x="86"/>
        <item x="1577"/>
        <item x="4446"/>
        <item x="196"/>
        <item x="3452"/>
        <item x="2164"/>
        <item x="3526"/>
        <item x="1993"/>
        <item x="4356"/>
        <item x="4135"/>
        <item x="3930"/>
        <item x="955"/>
        <item x="119"/>
        <item x="4235"/>
        <item x="365"/>
        <item x="3104"/>
        <item x="1264"/>
        <item x="855"/>
        <item x="4217"/>
        <item x="1716"/>
        <item x="2994"/>
        <item x="3247"/>
        <item x="1383"/>
        <item x="2698"/>
        <item x="2776"/>
        <item x="2327"/>
        <item x="4253"/>
        <item x="3527"/>
        <item x="3984"/>
        <item x="936"/>
        <item x="400"/>
        <item x="640"/>
        <item x="2220"/>
        <item x="570"/>
        <item x="1680"/>
        <item x="1860"/>
        <item x="17"/>
        <item x="490"/>
        <item x="4167"/>
        <item x="3056"/>
        <item x="1286"/>
        <item x="2424"/>
        <item x="448"/>
        <item x="3917"/>
        <item x="1278"/>
        <item x="2823"/>
        <item x="2866"/>
        <item x="4166"/>
        <item x="1664"/>
        <item x="3375"/>
        <item x="3069"/>
        <item x="1389"/>
        <item x="675"/>
        <item x="3201"/>
        <item x="1612"/>
        <item x="4222"/>
        <item x="1958"/>
        <item x="3081"/>
        <item x="1273"/>
        <item x="3678"/>
        <item x="383"/>
        <item x="3328"/>
        <item x="3812"/>
        <item x="4147"/>
        <item x="3898"/>
        <item x="2270"/>
        <item x="3154"/>
        <item x="2771"/>
        <item x="3048"/>
        <item x="2020"/>
        <item x="4505"/>
        <item x="3506"/>
        <item x="2110"/>
        <item x="2577"/>
        <item x="3009"/>
        <item x="3164"/>
        <item x="534"/>
        <item x="1710"/>
        <item x="1058"/>
        <item x="1132"/>
        <item x="831"/>
        <item x="1305"/>
        <item x="1310"/>
        <item x="3148"/>
        <item x="3569"/>
        <item x="3992"/>
        <item x="444"/>
        <item x="386"/>
        <item x="3390"/>
        <item x="212"/>
        <item x="2281"/>
        <item x="2346"/>
        <item x="502"/>
        <item x="4365"/>
        <item x="3726"/>
        <item x="3815"/>
        <item x="2323"/>
        <item x="440"/>
        <item x="3188"/>
        <item x="1703"/>
        <item x="1731"/>
        <item x="2168"/>
        <item x="2500"/>
        <item x="4347"/>
        <item x="3583"/>
        <item x="1694"/>
        <item x="4075"/>
        <item x="1519"/>
        <item x="3086"/>
        <item x="180"/>
        <item x="926"/>
        <item x="71"/>
        <item x="4097"/>
        <item x="625"/>
        <item x="2730"/>
        <item x="3196"/>
        <item x="4270"/>
        <item x="1006"/>
        <item x="3258"/>
        <item x="319"/>
        <item x="2594"/>
        <item x="4153"/>
        <item x="706"/>
        <item x="1973"/>
        <item x="382"/>
        <item x="2758"/>
        <item x="2134"/>
        <item x="4179"/>
        <item x="3204"/>
        <item x="3199"/>
        <item x="1029"/>
        <item x="3802"/>
        <item x="1838"/>
        <item x="3152"/>
        <item x="647"/>
        <item x="3466"/>
        <item x="3655"/>
        <item x="261"/>
        <item x="1533"/>
        <item x="65"/>
        <item x="3727"/>
        <item x="231"/>
        <item x="2898"/>
        <item x="3978"/>
        <item x="4192"/>
        <item x="475"/>
        <item x="2798"/>
        <item x="2817"/>
        <item x="2370"/>
        <item x="4272"/>
        <item x="4140"/>
        <item x="1972"/>
        <item x="1301"/>
        <item x="3019"/>
        <item x="489"/>
        <item x="3307"/>
        <item x="2822"/>
        <item x="2080"/>
        <item x="653"/>
        <item x="1194"/>
        <item x="1891"/>
        <item x="3958"/>
        <item x="2890"/>
        <item x="4033"/>
        <item x="2532"/>
        <item x="1677"/>
        <item x="3737"/>
        <item x="4156"/>
        <item x="516"/>
        <item x="509"/>
        <item x="886"/>
        <item x="1329"/>
        <item x="3158"/>
        <item x="2156"/>
        <item x="3871"/>
        <item x="3881"/>
        <item x="889"/>
        <item x="3705"/>
        <item x="1181"/>
        <item x="2201"/>
        <item x="3758"/>
        <item x="1001"/>
        <item x="1030"/>
        <item x="1326"/>
        <item x="3473"/>
        <item x="3006"/>
        <item x="2279"/>
        <item x="420"/>
        <item x="213"/>
        <item x="3539"/>
        <item x="4207"/>
        <item x="1488"/>
        <item x="1185"/>
        <item x="4092"/>
        <item x="3548"/>
        <item x="2216"/>
        <item x="1888"/>
        <item x="1294"/>
        <item x="2878"/>
        <item x="2482"/>
        <item x="1513"/>
        <item x="3134"/>
        <item x="4355"/>
        <item x="1171"/>
        <item x="2308"/>
        <item x="70"/>
        <item x="2124"/>
        <item x="4404"/>
        <item x="4229"/>
        <item x="1964"/>
        <item x="4223"/>
        <item x="2282"/>
        <item x="778"/>
        <item x="359"/>
        <item x="4481"/>
        <item x="3417"/>
        <item x="2396"/>
        <item x="3659"/>
        <item x="3608"/>
        <item x="1156"/>
        <item x="3816"/>
        <item x="613"/>
        <item x="1195"/>
        <item x="2339"/>
        <item x="2602"/>
        <item x="4028"/>
        <item x="2354"/>
        <item x="156"/>
        <item x="2366"/>
        <item x="1371"/>
        <item x="3169"/>
        <item x="3869"/>
        <item x="755"/>
        <item x="680"/>
        <item x="924"/>
        <item x="3972"/>
        <item x="199"/>
        <item x="4254"/>
        <item x="4155"/>
        <item x="1405"/>
        <item x="2718"/>
        <item x="3207"/>
        <item x="1227"/>
        <item x="4212"/>
        <item x="1922"/>
        <item x="1046"/>
        <item x="2231"/>
        <item x="1530"/>
        <item x="605"/>
        <item x="2658"/>
        <item x="2772"/>
        <item x="3457"/>
        <item x="1343"/>
        <item x="4479"/>
        <item x="3711"/>
        <item x="986"/>
        <item x="2859"/>
        <item x="4171"/>
        <item x="1033"/>
        <item x="3994"/>
        <item x="4259"/>
        <item x="2695"/>
        <item x="2245"/>
        <item x="2157"/>
        <item x="4501"/>
        <item x="2877"/>
        <item x="3026"/>
        <item x="757"/>
        <item x="2565"/>
        <item x="126"/>
        <item x="1384"/>
        <item x="3639"/>
        <item x="1255"/>
        <item x="2561"/>
        <item x="3338"/>
        <item x="2506"/>
        <item x="2225"/>
        <item x="519"/>
        <item x="2641"/>
        <item x="3630"/>
        <item x="3109"/>
        <item x="4138"/>
        <item x="2661"/>
        <item x="896"/>
        <item x="2652"/>
        <item x="1713"/>
        <item x="3172"/>
        <item x="2564"/>
        <item x="4174"/>
        <item x="654"/>
        <item x="3560"/>
        <item x="3478"/>
        <item x="3594"/>
        <item x="1212"/>
        <item x="391"/>
        <item x="4085"/>
        <item x="1842"/>
        <item x="4120"/>
        <item x="1432"/>
        <item x="1831"/>
        <item x="174"/>
        <item x="4202"/>
        <item x="4420"/>
        <item x="1399"/>
        <item x="2007"/>
        <item x="470"/>
        <item x="347"/>
        <item x="3220"/>
        <item x="4299"/>
        <item x="3378"/>
        <item x="2687"/>
        <item x="1818"/>
        <item x="317"/>
        <item x="3708"/>
        <item x="4442"/>
        <item x="2053"/>
        <item x="2481"/>
        <item x="3900"/>
        <item x="3461"/>
        <item x="1486"/>
        <item x="2526"/>
        <item x="2099"/>
        <item x="3734"/>
        <item x="46"/>
        <item x="3883"/>
        <item x="4393"/>
        <item x="1039"/>
        <item x="3488"/>
        <item x="11"/>
        <item x="2848"/>
        <item x="3025"/>
        <item x="3850"/>
        <item x="786"/>
        <item x="3633"/>
        <item x="2836"/>
        <item x="1637"/>
        <item x="2596"/>
        <item x="2750"/>
        <item x="1930"/>
        <item x="3396"/>
        <item x="48"/>
        <item x="2176"/>
        <item x="2568"/>
        <item x="1849"/>
        <item x="2131"/>
        <item x="783"/>
        <item x="2287"/>
        <item x="1644"/>
        <item x="2804"/>
        <item x="1929"/>
        <item x="821"/>
        <item x="3556"/>
        <item x="1421"/>
        <item x="1395"/>
        <item x="822"/>
        <item x="2879"/>
        <item x="2702"/>
        <item x="3306"/>
        <item x="2562"/>
        <item x="3602"/>
        <item x="2978"/>
        <item x="3614"/>
        <item x="2382"/>
        <item x="3446"/>
        <item x="117"/>
        <item x="1957"/>
        <item x="1809"/>
        <item x="2267"/>
        <item x="4251"/>
        <item x="3786"/>
        <item x="233"/>
        <item x="2237"/>
        <item x="4484"/>
        <item x="918"/>
        <item x="2570"/>
        <item x="462"/>
        <item x="210"/>
        <item x="2574"/>
        <item x="2351"/>
        <item x="3735"/>
        <item x="732"/>
        <item x="3981"/>
        <item x="695"/>
        <item x="4205"/>
        <item x="3535"/>
        <item x="747"/>
        <item x="2775"/>
        <item x="1478"/>
        <item x="1141"/>
        <item x="3769"/>
        <item x="1328"/>
        <item x="3359"/>
        <item x="76"/>
        <item x="2634"/>
        <item x="374"/>
        <item x="1805"/>
        <item x="2092"/>
        <item x="1678"/>
        <item x="2305"/>
        <item x="1977"/>
        <item x="1832"/>
        <item x="938"/>
        <item x="3071"/>
        <item x="2034"/>
        <item x="2914"/>
        <item x="2553"/>
        <item x="351"/>
        <item x="2120"/>
        <item x="183"/>
        <item x="1417"/>
        <item x="3540"/>
        <item x="3494"/>
        <item x="2238"/>
        <item x="1547"/>
        <item x="4418"/>
        <item x="2928"/>
        <item x="4110"/>
        <item x="1649"/>
        <item x="604"/>
        <item x="4350"/>
        <item x="2188"/>
        <item x="3184"/>
        <item x="947"/>
        <item x="2566"/>
        <item x="101"/>
        <item x="3595"/>
        <item x="1841"/>
        <item x="3311"/>
        <item x="1951"/>
        <item x="2551"/>
        <item x="1072"/>
        <item x="1659"/>
        <item x="4338"/>
        <item x="862"/>
        <item x="2138"/>
        <item x="3771"/>
        <item x="2976"/>
        <item x="2919"/>
        <item x="312"/>
        <item x="4025"/>
        <item x="708"/>
        <item x="3562"/>
        <item x="1934"/>
        <item x="2694"/>
        <item x="3696"/>
        <item x="994"/>
        <item x="1582"/>
        <item x="1542"/>
        <item x="4476"/>
        <item x="793"/>
        <item x="2192"/>
        <item x="4056"/>
        <item x="498"/>
        <item x="34"/>
        <item x="304"/>
        <item x="1603"/>
        <item x="2304"/>
        <item x="1304"/>
        <item x="1950"/>
        <item x="1482"/>
        <item x="193"/>
        <item x="1907"/>
        <item x="26"/>
        <item x="3936"/>
        <item x="4300"/>
        <item x="3309"/>
        <item x="916"/>
        <item x="4403"/>
        <item x="2151"/>
        <item x="1496"/>
        <item x="2729"/>
        <item x="522"/>
        <item x="3635"/>
        <item x="3225"/>
        <item x="2268"/>
        <item x="4123"/>
        <item x="2770"/>
        <item x="2806"/>
        <item x="848"/>
        <item x="2143"/>
        <item x="3095"/>
        <item x="1912"/>
        <item x="2605"/>
        <item x="100"/>
        <item x="485"/>
        <item x="4372"/>
        <item x="1454"/>
        <item x="3120"/>
        <item x="3288"/>
        <item x="403"/>
        <item x="2534"/>
        <item x="2437"/>
        <item x="1295"/>
        <item x="3241"/>
        <item x="2247"/>
        <item x="4064"/>
        <item x="4133"/>
        <item x="3896"/>
        <item x="3008"/>
        <item x="1378"/>
        <item x="4334"/>
        <item x="2751"/>
        <item x="3889"/>
        <item x="402"/>
        <item x="1183"/>
        <item x="3231"/>
        <item x="4193"/>
        <item x="3021"/>
        <item x="3679"/>
        <item x="172"/>
        <item x="394"/>
        <item x="3243"/>
        <item x="3067"/>
        <item x="2447"/>
        <item x="2244"/>
        <item x="3647"/>
        <item x="4211"/>
        <item x="2328"/>
        <item x="2421"/>
        <item x="3445"/>
        <item x="718"/>
        <item x="3529"/>
        <item x="2855"/>
        <item x="2710"/>
        <item x="4340"/>
        <item x="2731"/>
        <item x="2717"/>
        <item x="1127"/>
        <item x="844"/>
        <item x="2882"/>
        <item x="307"/>
        <item x="4022"/>
        <item x="1114"/>
        <item x="3940"/>
        <item x="1945"/>
        <item x="2977"/>
        <item x="3742"/>
        <item x="1345"/>
        <item x="2962"/>
        <item x="3132"/>
        <item x="4431"/>
        <item x="3519"/>
        <item x="836"/>
        <item x="3305"/>
        <item x="2826"/>
        <item x="2915"/>
        <item x="1820"/>
        <item x="3944"/>
        <item x="2884"/>
        <item x="4407"/>
        <item x="4424"/>
        <item x="3364"/>
        <item x="711"/>
        <item x="1453"/>
        <item x="2709"/>
        <item x="1297"/>
        <item x="3701"/>
        <item x="3544"/>
        <item x="2850"/>
        <item x="3822"/>
        <item x="1354"/>
        <item x="2947"/>
        <item x="2285"/>
        <item x="1859"/>
        <item x="1084"/>
        <item x="1675"/>
        <item x="2683"/>
        <item x="1926"/>
        <item x="397"/>
        <item x="2531"/>
        <item x="2198"/>
        <item x="2498"/>
        <item x="1948"/>
        <item x="3858"/>
        <item x="1296"/>
        <item x="4021"/>
        <item x="3590"/>
        <item x="2591"/>
        <item x="1828"/>
        <item x="3467"/>
        <item x="3787"/>
        <item x="4127"/>
        <item x="1359"/>
        <item x="4"/>
        <item x="178"/>
        <item x="1991"/>
        <item x="4172"/>
        <item x="3496"/>
        <item x="3232"/>
        <item x="907"/>
        <item x="4203"/>
        <item x="589"/>
        <item x="2060"/>
        <item x="3703"/>
        <item x="1830"/>
        <item x="2039"/>
        <item x="2336"/>
        <item x="3792"/>
        <item x="3268"/>
        <item x="2816"/>
        <item x="1481"/>
        <item x="3582"/>
        <item x="2930"/>
        <item x="2360"/>
        <item x="852"/>
        <item x="3806"/>
        <item x="980"/>
        <item x="356"/>
        <item x="3215"/>
        <item x="3574"/>
        <item x="1827"/>
        <item x="1858"/>
        <item x="1353"/>
        <item x="2489"/>
        <item x="3690"/>
        <item x="3788"/>
        <item x="4002"/>
        <item x="2558"/>
        <item x="1552"/>
        <item x="1767"/>
        <item x="2633"/>
        <item x="870"/>
        <item x="1635"/>
        <item x="1352"/>
        <item x="1370"/>
        <item x="3321"/>
        <item x="4444"/>
        <item x="1695"/>
        <item x="1794"/>
        <item x="3963"/>
        <item x="1866"/>
        <item x="1388"/>
        <item x="1222"/>
        <item x="1529"/>
        <item x="868"/>
        <item x="1867"/>
        <item x="1443"/>
        <item x="2493"/>
        <item x="381"/>
        <item x="3588"/>
        <item x="1851"/>
        <item x="3498"/>
        <item x="1783"/>
        <item x="4327"/>
        <item x="458"/>
        <item x="3096"/>
        <item x="1093"/>
        <item x="3899"/>
        <item x="2691"/>
        <item x="4482"/>
        <item x="3244"/>
        <item x="3463"/>
        <item x="3313"/>
        <item x="715"/>
        <item x="2812"/>
        <item x="2655"/>
        <item x="1763"/>
        <item x="721"/>
        <item x="2288"/>
        <item x="218"/>
        <item x="257"/>
        <item x="390"/>
        <item x="4462"/>
        <item x="1104"/>
        <item x="3017"/>
        <item x="624"/>
        <item x="2083"/>
        <item x="1097"/>
        <item x="568"/>
        <item x="109"/>
        <item x="3085"/>
        <item x="2780"/>
        <item x="2189"/>
        <item x="2845"/>
        <item x="762"/>
        <item x="2126"/>
        <item x="3266"/>
        <item x="59"/>
        <item x="2113"/>
        <item x="2350"/>
        <item x="3431"/>
        <item x="3897"/>
        <item x="4039"/>
        <item x="2111"/>
        <item x="189"/>
        <item x="1346"/>
        <item x="398"/>
        <item x="2937"/>
        <item x="280"/>
        <item x="28"/>
        <item x="2046"/>
        <item x="4087"/>
        <item x="2990"/>
        <item x="2487"/>
        <item x="2257"/>
        <item x="3980"/>
        <item x="3585"/>
        <item x="1018"/>
        <item x="1738"/>
        <item x="2688"/>
        <item x="774"/>
        <item x="372"/>
        <item x="2509"/>
        <item x="2037"/>
        <item x="4060"/>
        <item x="987"/>
        <item x="33"/>
        <item x="3426"/>
        <item x="2672"/>
        <item x="2906"/>
        <item x="2042"/>
        <item x="808"/>
        <item x="4281"/>
        <item x="4045"/>
        <item x="1129"/>
        <item x="281"/>
        <item x="1893"/>
        <item x="3011"/>
        <item x="32"/>
        <item x="2454"/>
        <item x="2109"/>
        <item x="2854"/>
        <item x="2949"/>
        <item x="3577"/>
        <item x="3075"/>
        <item x="750"/>
        <item x="4201"/>
        <item x="1672"/>
        <item x="664"/>
        <item x="1882"/>
        <item x="4498"/>
        <item x="2284"/>
        <item x="543"/>
        <item x="2021"/>
        <item x="2058"/>
        <item x="3515"/>
        <item x="2472"/>
        <item x="4165"/>
        <item x="4106"/>
        <item x="4379"/>
        <item x="2212"/>
        <item x="1985"/>
        <item x="384"/>
        <item x="2001"/>
        <item x="3957"/>
        <item x="2974"/>
        <item x="1121"/>
        <item x="587"/>
        <item x="1192"/>
        <item x="3166"/>
        <item x="4198"/>
        <item x="2876"/>
        <item x="148"/>
        <item x="1674"/>
        <item x="2438"/>
        <item x="811"/>
        <item x="3904"/>
        <item x="244"/>
        <item x="3023"/>
        <item x="1569"/>
        <item x="3286"/>
        <item x="1869"/>
        <item x="201"/>
        <item x="3720"/>
        <item x="768"/>
        <item x="892"/>
        <item x="888"/>
        <item x="1257"/>
        <item x="658"/>
        <item x="3400"/>
        <item x="471"/>
        <item x="2014"/>
        <item x="1652"/>
        <item x="1900"/>
        <item x="2895"/>
        <item x="3395"/>
        <item x="995"/>
        <item x="2179"/>
        <item x="639"/>
        <item x="4332"/>
        <item x="1164"/>
        <item x="4250"/>
        <item x="3680"/>
        <item x="2065"/>
        <item x="2442"/>
        <item x="4112"/>
        <item x="920"/>
        <item x="2619"/>
        <item x="2061"/>
        <item x="1427"/>
        <item x="1853"/>
        <item x="2398"/>
        <item x="4074"/>
        <item x="4048"/>
        <item x="978"/>
        <item x="752"/>
        <item x="2872"/>
        <item x="135"/>
        <item x="3170"/>
        <item x="2162"/>
        <item x="775"/>
        <item x="1065"/>
        <item x="14"/>
        <item x="2625"/>
        <item x="111"/>
        <item x="1810"/>
        <item x="2478"/>
        <item x="2550"/>
        <item x="4421"/>
        <item x="1746"/>
        <item x="4485"/>
        <item x="1177"/>
        <item x="850"/>
        <item x="1997"/>
        <item x="435"/>
        <item x="3907"/>
        <item x="1420"/>
        <item x="1226"/>
        <item x="2322"/>
        <item x="2721"/>
        <item x="788"/>
        <item x="3772"/>
        <item x="880"/>
        <item x="614"/>
        <item x="1448"/>
        <item x="3942"/>
        <item x="1646"/>
        <item x="4088"/>
        <item x="3755"/>
        <item x="3710"/>
        <item x="3349"/>
        <item x="4027"/>
        <item x="3768"/>
        <item x="3363"/>
        <item x="18"/>
        <item x="1165"/>
        <item x="2331"/>
        <item x="2921"/>
        <item x="1044"/>
        <item x="3525"/>
        <item x="681"/>
        <item x="2960"/>
        <item x="1274"/>
        <item x="1045"/>
        <item x="1318"/>
        <item x="3528"/>
        <item x="2781"/>
        <item x="1949"/>
        <item x="1332"/>
        <item x="3718"/>
        <item x="1126"/>
        <item x="1429"/>
        <item x="2963"/>
        <item x="1311"/>
        <item x="3929"/>
        <item x="2707"/>
        <item x="1752"/>
        <item x="1932"/>
        <item x="1000"/>
        <item x="3062"/>
        <item x="2954"/>
        <item x="2989"/>
        <item x="1322"/>
        <item x="4095"/>
        <item x="596"/>
        <item x="3090"/>
        <item x="2555"/>
        <item x="1082"/>
        <item x="3493"/>
        <item x="899"/>
        <item x="3155"/>
        <item x="1017"/>
        <item x="315"/>
        <item x="2740"/>
        <item x="3668"/>
        <item x="2"/>
        <item x="3018"/>
        <item x="3249"/>
        <item x="3796"/>
        <item x="2495"/>
        <item x="3205"/>
        <item x="784"/>
        <item x="3214"/>
        <item x="2708"/>
        <item x="1566"/>
        <item x="863"/>
        <item x="3290"/>
        <item x="3770"/>
        <item x="51"/>
        <item x="1323"/>
        <item x="4144"/>
        <item x="4232"/>
        <item x="1086"/>
        <item x="3234"/>
        <item x="553"/>
        <item x="771"/>
        <item x="4373"/>
        <item x="107"/>
        <item x="2628"/>
        <item x="4240"/>
        <item x="4233"/>
        <item x="903"/>
        <item x="3736"/>
        <item x="2520"/>
        <item x="3310"/>
        <item x="2195"/>
        <item x="1215"/>
        <item x="411"/>
        <item x="3563"/>
        <item x="2315"/>
        <item x="4414"/>
        <item x="3807"/>
        <item x="4042"/>
        <item x="1980"/>
        <item x="3951"/>
        <item x="1047"/>
        <item x="2863"/>
        <item x="1306"/>
        <item x="150"/>
        <item x="203"/>
        <item x="4183"/>
        <item x="252"/>
        <item x="4380"/>
        <item x="3780"/>
        <item x="4063"/>
        <item x="234"/>
        <item x="1936"/>
        <item x="289"/>
        <item x="3890"/>
        <item x="1425"/>
        <item x="2820"/>
        <item x="2172"/>
        <item x="3377"/>
        <item x="3285"/>
        <item x="3675"/>
        <item x="2497"/>
        <item x="2643"/>
        <item x="1028"/>
        <item x="3366"/>
        <item x="2049"/>
        <item x="1862"/>
        <item x="358"/>
        <item x="3033"/>
        <item x="4465"/>
        <item x="1105"/>
        <item x="2485"/>
        <item x="3278"/>
        <item x="691"/>
        <item x="2810"/>
        <item x="2957"/>
        <item x="1003"/>
        <item x="577"/>
        <item x="1369"/>
        <item x="31"/>
        <item x="88"/>
        <item x="3827"/>
        <item x="1744"/>
        <item x="161"/>
        <item x="630"/>
        <item x="2178"/>
        <item x="3216"/>
        <item x="1790"/>
        <item x="3265"/>
        <item x="2664"/>
        <item x="3782"/>
        <item x="2777"/>
        <item x="3063"/>
        <item x="3845"/>
        <item x="2190"/>
        <item x="3686"/>
        <item x="3302"/>
        <item x="4216"/>
        <item x="1426"/>
        <item x="3167"/>
        <item x="817"/>
        <item x="1613"/>
        <item x="1758"/>
        <item x="3558"/>
        <item x="3955"/>
        <item x="3281"/>
        <item x="297"/>
        <item x="2792"/>
        <item x="2732"/>
        <item x="4103"/>
        <item x="1687"/>
        <item x="3294"/>
        <item x="1316"/>
        <item x="329"/>
        <item x="2654"/>
        <item x="1956"/>
        <item x="825"/>
        <item x="729"/>
        <item x="2679"/>
        <item x="3522"/>
        <item x="4468"/>
        <item x="1729"/>
        <item x="3987"/>
        <item x="4378"/>
        <item x="720"/>
        <item x="2606"/>
        <item x="4305"/>
        <item x="4118"/>
        <item x="103"/>
        <item x="2393"/>
        <item x="1331"/>
        <item x="2530"/>
        <item x="1998"/>
        <item x="1142"/>
        <item x="950"/>
        <item x="473"/>
        <item x="395"/>
        <item x="1175"/>
        <item x="73"/>
        <item x="417"/>
        <item x="4429"/>
        <item x="1440"/>
        <item x="3677"/>
        <item x="1024"/>
        <item x="1269"/>
        <item x="2986"/>
        <item x="3264"/>
        <item x="2474"/>
        <item x="2755"/>
        <item x="3129"/>
        <item x="364"/>
        <item x="4470"/>
        <item x="425"/>
        <item x="3860"/>
        <item x="6"/>
        <item x="2038"/>
        <item x="3948"/>
        <item x="2607"/>
        <item x="4297"/>
        <item x="1035"/>
        <item x="2589"/>
        <item x="387"/>
        <item x="2102"/>
        <item x="2627"/>
        <item x="3924"/>
        <item x="2344"/>
        <item x="3609"/>
        <item x="463"/>
        <item x="4044"/>
        <item x="3291"/>
        <item x="3619"/>
        <item x="2601"/>
        <item x="2457"/>
        <item x="2076"/>
        <item x="1806"/>
        <item x="531"/>
        <item x="3209"/>
        <item x="127"/>
        <item x="134"/>
        <item x="401"/>
        <item x="4438"/>
        <item x="1535"/>
        <item x="1477"/>
        <item x="344"/>
        <item x="3433"/>
        <item x="2012"/>
        <item x="2671"/>
        <item x="4086"/>
        <item x="2958"/>
        <item x="4210"/>
        <item x="110"/>
        <item x="272"/>
        <item x="1837"/>
        <item x="4238"/>
        <item x="2971"/>
        <item x="2950"/>
        <item x="3875"/>
        <item x="393"/>
        <item x="1952"/>
        <item x="4154"/>
        <item x="4317"/>
        <item x="1380"/>
        <item x="1232"/>
        <item x="1342"/>
        <item x="4283"/>
        <item x="1798"/>
        <item x="2961"/>
        <item x="258"/>
        <item x="2233"/>
        <item x="945"/>
        <item x="3361"/>
        <item x="4388"/>
        <item x="4397"/>
        <item x="3253"/>
        <item x="1916"/>
        <item x="2321"/>
        <item x="2690"/>
        <item x="2181"/>
        <item x="2814"/>
        <item x="2119"/>
        <item x="4161"/>
        <item x="3189"/>
        <item x="2841"/>
        <item x="1902"/>
        <item x="3206"/>
        <item x="2739"/>
        <item x="787"/>
        <item x="3126"/>
        <item x="555"/>
        <item x="1796"/>
        <item x="4029"/>
        <item x="332"/>
        <item x="3178"/>
        <item x="1785"/>
        <item x="2535"/>
        <item x="3101"/>
        <item x="3919"/>
        <item x="2048"/>
        <item x="1630"/>
        <item x="3118"/>
        <item x="1124"/>
        <item x="3080"/>
        <item x="3592"/>
        <item x="2883"/>
        <item x="1992"/>
        <item x="2213"/>
        <item x="738"/>
        <item x="3928"/>
        <item x="1829"/>
        <item x="952"/>
        <item x="4038"/>
        <item x="27"/>
        <item x="2453"/>
        <item x="4111"/>
        <item x="3257"/>
        <item x="2043"/>
        <item x="637"/>
        <item x="205"/>
        <item x="717"/>
        <item x="521"/>
        <item x="2549"/>
        <item x="2703"/>
        <item x="1094"/>
        <item x="1408"/>
        <item x="4439"/>
        <item x="3895"/>
        <item x="3016"/>
        <item x="656"/>
        <item x="469"/>
        <item x="2459"/>
        <item x="766"/>
        <item x="3870"/>
        <item x="4152"/>
        <item x="1844"/>
        <item x="701"/>
        <item x="2243"/>
        <item x="564"/>
        <item x="3099"/>
        <item x="1995"/>
        <item x="1640"/>
        <item x="3043"/>
        <item x="2762"/>
        <item x="2303"/>
        <item x="826"/>
        <item x="2821"/>
        <item x="3744"/>
        <item x="979"/>
        <item x="223"/>
        <item x="2261"/>
        <item x="2653"/>
        <item x="1546"/>
        <item x="3681"/>
        <item x="2018"/>
        <item x="851"/>
        <item x="2254"/>
        <item x="133"/>
        <item x="1016"/>
        <item x="1327"/>
        <item x="3159"/>
        <item x="1915"/>
        <item x="1629"/>
        <item x="238"/>
        <item x="2507"/>
        <item x="523"/>
        <item x="2857"/>
        <item x="623"/>
        <item x="2556"/>
        <item x="2899"/>
        <item x="3327"/>
        <item x="4108"/>
        <item x="1410"/>
        <item x="3046"/>
        <item x="3575"/>
        <item x="2011"/>
        <item x="845"/>
        <item x="1066"/>
        <item x="2073"/>
        <item x="2004"/>
        <item x="751"/>
        <item x="687"/>
        <item x="3512"/>
        <item x="2415"/>
        <item x="2005"/>
        <item x="2232"/>
        <item x="1291"/>
        <item x="2079"/>
        <item x="4030"/>
        <item x="905"/>
        <item x="939"/>
        <item x="2496"/>
        <item x="3393"/>
        <item x="3107"/>
        <item x="3509"/>
        <item x="1196"/>
        <item x="163"/>
        <item x="1766"/>
        <item x="1937"/>
        <item x="3058"/>
        <item x="4163"/>
        <item x="552"/>
        <item x="3088"/>
        <item x="3475"/>
        <item x="3380"/>
        <item x="1561"/>
        <item x="4370"/>
        <item x="3550"/>
        <item x="741"/>
        <item x="263"/>
        <item x="459"/>
        <item x="909"/>
        <item x="3106"/>
        <item x="85"/>
        <item x="1708"/>
        <item x="3777"/>
        <item x="2768"/>
        <item x="3391"/>
        <item x="2154"/>
        <item x="142"/>
        <item x="4423"/>
        <item x="2748"/>
        <item x="956"/>
        <item x="2009"/>
        <item x="2704"/>
        <item x="563"/>
        <item x="375"/>
        <item x="3486"/>
        <item x="4262"/>
        <item x="3352"/>
        <item x="4386"/>
        <item x="4419"/>
        <item x="4176"/>
        <item x="2913"/>
        <item x="1986"/>
        <item x="572"/>
        <item x="4480"/>
        <item x="1308"/>
        <item x="3700"/>
        <item x="2272"/>
        <item x="781"/>
        <item x="753"/>
        <item x="1113"/>
        <item x="674"/>
        <item x="2635"/>
        <item x="3191"/>
        <item x="1817"/>
        <item x="2197"/>
        <item x="1959"/>
        <item x="875"/>
        <item x="3894"/>
        <item x="4344"/>
        <item x="609"/>
        <item x="2752"/>
        <item x="1098"/>
        <item x="634"/>
        <item x="1138"/>
        <item x="164"/>
        <item x="437"/>
        <item x="1814"/>
        <item x="560"/>
        <item x="1285"/>
        <item x="941"/>
        <item x="327"/>
        <item x="2824"/>
        <item x="3591"/>
        <item x="2430"/>
        <item x="190"/>
        <item x="1415"/>
        <item x="1491"/>
        <item x="2995"/>
        <item x="104"/>
        <item x="4077"/>
        <item x="632"/>
        <item x="3319"/>
        <item x="3476"/>
        <item x="125"/>
        <item x="1450"/>
        <item x="1857"/>
        <item x="2096"/>
        <item x="3974"/>
        <item x="1780"/>
        <item x="1144"/>
        <item x="1816"/>
        <item x="1686"/>
        <item x="3731"/>
        <item x="3669"/>
        <item x="2795"/>
        <item x="857"/>
        <item x="2137"/>
        <item x="4214"/>
        <item x="2112"/>
        <item x="144"/>
        <item x="1067"/>
        <item x="187"/>
        <item x="353"/>
        <item x="115"/>
        <item x="2028"/>
        <item x="3177"/>
        <item x="1330"/>
        <item x="3884"/>
        <item x="1302"/>
        <item x="3301"/>
        <item x="505"/>
        <item x="1666"/>
        <item x="2368"/>
        <item x="1883"/>
        <item x="3422"/>
        <item x="2593"/>
        <item x="1231"/>
        <item x="3333"/>
        <item x="3388"/>
        <item x="3299"/>
        <item x="2334"/>
        <item x="3360"/>
        <item x="3965"/>
        <item x="3110"/>
        <item x="1032"/>
        <item x="4341"/>
        <item x="1647"/>
        <item x="3830"/>
        <item x="1178"/>
        <item x="635"/>
        <item x="246"/>
        <item x="1469"/>
        <item x="2692"/>
        <item x="4454"/>
        <item x="4081"/>
        <item x="60"/>
        <item x="79"/>
        <item x="3226"/>
        <item x="67"/>
        <item x="1188"/>
        <item x="1468"/>
        <item x="3982"/>
        <item x="1824"/>
        <item x="3076"/>
        <item x="2956"/>
        <item x="792"/>
        <item x="2392"/>
        <item x="3038"/>
        <item x="441"/>
        <item x="2782"/>
        <item x="2543"/>
        <item x="3941"/>
        <item x="66"/>
        <item x="3628"/>
        <item x="1393"/>
        <item x="4445"/>
        <item x="578"/>
        <item x="4149"/>
        <item x="16"/>
        <item x="2273"/>
        <item x="3436"/>
        <item x="2276"/>
        <item x="2425"/>
        <item x="2462"/>
        <item x="1589"/>
        <item x="1788"/>
        <item x="2647"/>
        <item x="3611"/>
        <item x="44"/>
        <item x="4343"/>
        <item x="2867"/>
        <item x="3055"/>
        <item x="2844"/>
        <item x="1801"/>
        <item x="2569"/>
        <item x="430"/>
        <item x="2404"/>
        <item x="742"/>
        <item x="4015"/>
        <item x="2025"/>
        <item x="2341"/>
        <item x="232"/>
        <item x="4488"/>
        <item x="1811"/>
        <item x="1134"/>
        <item x="2006"/>
        <item x="2193"/>
        <item x="3174"/>
        <item x="1373"/>
        <item x="3654"/>
        <item x="1190"/>
        <item x="2716"/>
        <item x="1154"/>
        <item x="3502"/>
        <item x="2743"/>
        <item x="3219"/>
        <item x="3432"/>
        <item x="4345"/>
        <item x="4245"/>
        <item x="1324"/>
        <item x="2944"/>
        <item x="388"/>
        <item x="2901"/>
        <item x="3615"/>
        <item x="642"/>
        <item x="1110"/>
        <item x="3412"/>
        <item x="782"/>
        <item x="1315"/>
        <item x="3814"/>
        <item x="2461"/>
        <item x="169"/>
        <item x="2548"/>
        <item x="3507"/>
        <item x="944"/>
        <item x="3518"/>
        <item x="1160"/>
        <item x="152"/>
        <item x="3715"/>
        <item x="1620"/>
        <item x="1954"/>
        <item x="3964"/>
        <item x="513"/>
        <item x="834"/>
        <item x="1599"/>
        <item x="2873"/>
        <item x="1984"/>
        <item x="2289"/>
        <item x="2376"/>
        <item x="3240"/>
        <item x="3324"/>
        <item x="1943"/>
        <item x="4502"/>
        <item x="898"/>
        <item x="977"/>
        <item x="3372"/>
        <item x="4269"/>
        <item x="3273"/>
        <item x="3332"/>
        <item x="3102"/>
        <item x="2051"/>
        <item x="1924"/>
        <item x="984"/>
        <item x="2394"/>
        <item x="2479"/>
        <item x="1372"/>
        <item x="4255"/>
        <item x="4011"/>
        <item x="4349"/>
        <item x="1013"/>
        <item x="285"/>
        <item x="3613"/>
        <item x="1351"/>
        <item x="3195"/>
        <item x="2706"/>
        <item x="3617"/>
        <item x="154"/>
        <item x="1385"/>
        <item x="1019"/>
        <item x="902"/>
        <item x="1475"/>
        <item x="3631"/>
        <item x="3536"/>
        <item x="2907"/>
        <item x="4360"/>
        <item x="3660"/>
        <item x="2066"/>
        <item x="1898"/>
        <item x="2433"/>
        <item x="4511"/>
        <item x="734"/>
        <item x="809"/>
        <item x="4284"/>
        <item x="2057"/>
        <item x="4121"/>
        <item x="1356"/>
        <item x="1347"/>
        <item x="2856"/>
        <item x="644"/>
        <item x="2987"/>
        <item x="4489"/>
        <item x="1130"/>
        <item x="1349"/>
        <item x="2033"/>
        <item x="2024"/>
        <item x="526"/>
        <item x="130"/>
        <item x="3931"/>
        <item x="153"/>
        <item x="413"/>
        <item x="3045"/>
        <item x="2492"/>
        <item x="3652"/>
        <item x="457"/>
        <item x="1200"/>
        <item x="3116"/>
        <item x="3760"/>
        <item x="2620"/>
        <item x="1053"/>
        <item x="4268"/>
        <item x="3676"/>
        <item x="1970"/>
        <item x="1241"/>
        <item x="1437"/>
        <item x="2416"/>
        <item x="1999"/>
        <item x="3694"/>
        <item x="2429"/>
        <item x="2763"/>
        <item x="878"/>
        <item x="3275"/>
        <item x="679"/>
        <item x="2347"/>
        <item x="362"/>
        <item x="3323"/>
        <item x="879"/>
        <item x="2827"/>
        <item x="4237"/>
        <item x="2967"/>
        <item x="2833"/>
        <item x="2253"/>
        <item x="2240"/>
        <item x="1307"/>
        <item x="2290"/>
        <item x="191"/>
        <item x="217"/>
        <item x="3667"/>
        <item x="3945"/>
        <item x="3092"/>
        <item x="3049"/>
        <item x="216"/>
        <item x="2008"/>
        <item x="1789"/>
        <item x="2660"/>
        <item x="4247"/>
        <item x="3666"/>
        <item x="3072"/>
        <item x="2088"/>
        <item x="83"/>
        <item x="4477"/>
        <item x="3218"/>
        <item x="479"/>
        <item x="2446"/>
        <item x="2951"/>
        <item x="2074"/>
        <item x="2436"/>
        <item x="436"/>
        <item x="1848"/>
        <item x="3572"/>
        <item x="3833"/>
        <item x="2808"/>
        <item x="2412"/>
        <item x="3999"/>
        <item x="4308"/>
        <item x="4180"/>
        <item x="1010"/>
        <item x="2031"/>
        <item x="2988"/>
        <item x="2063"/>
        <item x="2052"/>
        <item x="3491"/>
        <item x="2631"/>
        <item x="2674"/>
        <item x="1768"/>
        <item x="1350"/>
        <item x="2972"/>
        <item x="1978"/>
        <item x="3459"/>
        <item x="3260"/>
        <item x="1272"/>
        <item x="2789"/>
        <item x="4008"/>
        <item x="3082"/>
        <item x="4119"/>
        <item x="542"/>
        <item x="2853"/>
        <item x="2784"/>
        <item x="796"/>
        <item x="777"/>
        <item x="339"/>
        <item x="556"/>
        <item x="1235"/>
        <item x="2983"/>
        <item x="3353"/>
        <item x="2578"/>
        <item x="379"/>
        <item x="1106"/>
        <item x="646"/>
        <item x="2912"/>
        <item x="3371"/>
        <item x="3691"/>
        <item x="483"/>
        <item x="671"/>
        <item x="3533"/>
        <item x="1722"/>
        <item x="3180"/>
        <item x="2802"/>
        <item x="592"/>
        <item x="1052"/>
        <item x="2897"/>
        <item x="2278"/>
        <item x="4078"/>
        <item x="558"/>
        <item x="4288"/>
        <item x="2786"/>
        <item x="2585"/>
        <item x="1230"/>
        <item x="548"/>
        <item x="1602"/>
        <item x="1917"/>
        <item x="4426"/>
        <item x="499"/>
        <item x="4286"/>
        <item x="2943"/>
        <item x="3031"/>
        <item x="4185"/>
        <item x="4346"/>
        <item x="1872"/>
        <item x="1430"/>
        <item x="1938"/>
        <item x="1886"/>
        <item x="2409"/>
        <item x="1063"/>
        <item x="64"/>
        <item x="2182"/>
        <item x="3995"/>
        <item x="2746"/>
        <item x="993"/>
        <item x="972"/>
        <item x="3510"/>
        <item x="2098"/>
        <item x="1944"/>
        <item x="4427"/>
        <item x="1718"/>
        <item x="181"/>
        <item x="4079"/>
        <item x="3298"/>
        <item x="2465"/>
        <item x="162"/>
        <item x="3835"/>
        <item x="3554"/>
        <item x="3866"/>
        <item x="4366"/>
        <item x="3200"/>
        <item x="603"/>
        <item x="1361"/>
        <item x="1281"/>
        <item x="36"/>
        <item x="800"/>
        <item x="1906"/>
        <item x="3732"/>
        <item x="2397"/>
        <item x="349"/>
        <item x="4189"/>
        <item x="1773"/>
        <item x="1355"/>
        <item x="1163"/>
        <item x="1435"/>
        <item x="611"/>
        <item x="2410"/>
        <item x="3743"/>
        <item x="3447"/>
        <item x="3872"/>
        <item x="2355"/>
        <item x="1683"/>
        <item x="3405"/>
        <item x="4090"/>
        <item x="1466"/>
        <item x="3337"/>
        <item x="1198"/>
        <item x="1981"/>
        <item x="1447"/>
        <item x="1933"/>
        <item x="427"/>
        <item x="452"/>
        <item x="1692"/>
        <item x="1166"/>
        <item x="3849"/>
        <item x="2431"/>
        <item x="3453"/>
        <item x="2129"/>
        <item x="3001"/>
        <item x="676"/>
        <item x="4082"/>
        <item x="424"/>
        <item x="2809"/>
        <item x="406"/>
        <item x="2756"/>
        <item x="2209"/>
        <item x="1880"/>
        <item x="45"/>
        <item x="1510"/>
        <item x="2458"/>
        <item x="2373"/>
        <item x="3604"/>
        <item x="1396"/>
        <item x="254"/>
        <item x="2122"/>
        <item x="1804"/>
        <item x="713"/>
        <item x="3751"/>
        <item x="3927"/>
        <item x="1715"/>
        <item x="97"/>
        <item x="4220"/>
        <item x="2587"/>
        <item x="3658"/>
        <item x="4499"/>
        <item x="620"/>
        <item x="3684"/>
        <item x="1125"/>
        <item x="1499"/>
        <item x="3885"/>
        <item x="2100"/>
        <item x="648"/>
        <item x="1085"/>
        <item x="2029"/>
        <item x="149"/>
        <item x="2925"/>
        <item x="744"/>
        <item x="4102"/>
        <item x="3315"/>
        <item x="4312"/>
        <item x="2106"/>
        <item x="893"/>
        <item x="4436"/>
        <item x="3775"/>
        <item x="763"/>
        <item x="919"/>
        <item x="2169"/>
        <item x="291"/>
        <item x="911"/>
        <item x="3336"/>
        <item x="3124"/>
        <item x="447"/>
        <item x="3369"/>
        <item x="3334"/>
        <item x="761"/>
        <item x="2753"/>
        <item x="3607"/>
        <item x="1397"/>
        <item x="3304"/>
        <item x="1661"/>
        <item x="4354"/>
        <item x="866"/>
        <item x="1100"/>
        <item x="3923"/>
        <item x="590"/>
        <item x="1518"/>
        <item x="961"/>
        <item x="2656"/>
        <item x="3908"/>
        <item x="179"/>
        <item x="2648"/>
        <item x="4169"/>
        <item x="507"/>
        <item x="4113"/>
        <item x="700"/>
        <item x="3640"/>
        <item x="2395"/>
        <item x="1774"/>
        <item x="813"/>
        <item x="2622"/>
        <item x="2494"/>
        <item x="1877"/>
        <item x="4249"/>
        <item x="3259"/>
        <item x="985"/>
        <item x="1051"/>
        <item x="2040"/>
        <item x="3367"/>
        <item x="4469"/>
        <item x="2909"/>
        <item x="3236"/>
        <item x="1778"/>
        <item x="2439"/>
        <item x="2637"/>
        <item x="3971"/>
        <item x="912"/>
        <item x="3962"/>
        <item x="2152"/>
        <item x="3541"/>
        <item x="271"/>
        <item x="837"/>
        <item x="3451"/>
        <item x="3824"/>
        <item x="1020"/>
        <item x="1521"/>
        <item x="2249"/>
        <item x="1573"/>
        <item x="2269"/>
        <item x="1404"/>
        <item x="3805"/>
        <item x="533"/>
        <item x="1564"/>
        <item x="3781"/>
        <item x="3267"/>
        <item x="2920"/>
        <item x="278"/>
        <item x="2383"/>
        <item x="1591"/>
        <item x="3308"/>
        <item x="385"/>
        <item x="298"/>
        <item x="432"/>
        <item x="1697"/>
        <item x="3801"/>
        <item x="3783"/>
        <item x="3235"/>
        <item x="98"/>
        <item x="2774"/>
        <item x="2861"/>
        <item x="628"/>
        <item x="874"/>
        <item x="3047"/>
        <item x="4357"/>
        <item x="3504"/>
        <item x="2825"/>
        <item x="2966"/>
        <item x="3543"/>
        <item x="795"/>
        <item x="2356"/>
        <item x="3903"/>
        <item x="1994"/>
        <item x="4474"/>
        <item x="1406"/>
        <item x="2651"/>
        <item x="192"/>
        <item x="209"/>
        <item x="3346"/>
        <item x="208"/>
        <item x="1500"/>
        <item x="2219"/>
        <item x="1654"/>
        <item x="1202"/>
        <item x="2871"/>
        <item x="963"/>
        <item x="2230"/>
        <item x="461"/>
        <item x="4109"/>
        <item x="1467"/>
        <item x="139"/>
        <item x="3454"/>
        <item x="1636"/>
        <item x="29"/>
        <item x="4367"/>
        <item x="3280"/>
        <item x="77"/>
        <item x="2171"/>
        <item x="1498"/>
        <item x="3662"/>
        <item x="248"/>
        <item x="1707"/>
        <item x="1275"/>
        <item x="3153"/>
        <item x="4181"/>
        <item x="4475"/>
        <item x="2785"/>
        <item x="1928"/>
        <item x="645"/>
        <item x="1615"/>
        <item x="249"/>
        <item x="1578"/>
        <item x="2236"/>
        <item x="2581"/>
        <item x="716"/>
        <item x="2146"/>
        <item x="1076"/>
        <item x="1764"/>
        <item x="2592"/>
        <item x="1479"/>
        <item x="2301"/>
        <item x="116"/>
        <item x="131"/>
        <item x="2527"/>
        <item x="1122"/>
        <item x="2095"/>
        <item x="925"/>
        <item x="1108"/>
        <item x="3663"/>
        <item x="3284"/>
        <item x="842"/>
        <item x="4105"/>
        <item x="2737"/>
        <item x="3014"/>
        <item x="2363"/>
        <item x="3759"/>
        <item x="1424"/>
        <item x="2834"/>
        <item x="2422"/>
        <item x="3650"/>
        <item x="549"/>
        <item x="3444"/>
        <item x="3416"/>
        <item x="4495"/>
        <item x="2807"/>
        <item x="4134"/>
        <item x="3565"/>
        <item x="2544"/>
        <item x="445"/>
        <item x="1690"/>
        <item x="55"/>
        <item x="1239"/>
        <item x="4398"/>
        <item x="749"/>
        <item x="3133"/>
        <item x="3810"/>
        <item x="2948"/>
        <item x="2701"/>
        <item x="2019"/>
        <item x="1287"/>
        <item x="3779"/>
        <item x="2224"/>
        <item x="173"/>
        <item x="2736"/>
        <item x="3545"/>
        <item x="3434"/>
        <item x="932"/>
        <item x="2742"/>
        <item x="4328"/>
        <item x="839"/>
        <item x="3036"/>
        <item x="1260"/>
        <item x="2125"/>
        <item x="2103"/>
        <item x="2407"/>
        <item x="2519"/>
        <item x="2455"/>
        <item x="2734"/>
        <item x="1772"/>
        <item x="224"/>
        <item x="2783"/>
        <item x="3634"/>
        <item x="1087"/>
        <item x="2893"/>
        <item x="2953"/>
        <item x="3636"/>
        <item x="2160"/>
        <item x="1234"/>
        <item x="1538"/>
        <item x="1379"/>
        <item x="3147"/>
        <item x="143"/>
        <item x="3952"/>
        <item x="1439"/>
        <item x="1056"/>
        <item x="1123"/>
        <item x="1642"/>
        <item x="2306"/>
        <item x="3918"/>
        <item x="2460"/>
        <item x="2657"/>
        <item x="2713"/>
        <item x="1706"/>
        <item x="2580"/>
        <item x="1071"/>
        <item x="1186"/>
        <item x="3272"/>
        <item x="2015"/>
        <item x="1299"/>
        <item x="472"/>
        <item x="2153"/>
        <item x="1078"/>
        <item x="204"/>
        <item x="665"/>
        <item x="3438"/>
        <item x="3100"/>
        <item x="940"/>
        <item x="3618"/>
        <item x="2077"/>
        <item x="3114"/>
        <item x="2128"/>
        <item x="1390"/>
        <item x="1431"/>
        <item x="4473"/>
        <item x="2642"/>
        <item x="3993"/>
        <item x="1586"/>
        <item x="3419"/>
        <item x="4190"/>
        <item x="2922"/>
        <item x="1191"/>
        <item x="948"/>
        <item x="1337"/>
        <item x="4017"/>
        <item x="2537"/>
        <item x="3915"/>
        <item x="3997"/>
        <item x="4036"/>
        <item x="303"/>
        <item x="1856"/>
        <item x="4197"/>
        <item x="1487"/>
        <item x="1597"/>
        <item x="2801"/>
        <item x="599"/>
        <item x="8"/>
        <item x="3125"/>
        <item x="1760"/>
        <item x="3223"/>
        <item x="2217"/>
        <item x="4264"/>
        <item x="4313"/>
        <item x="299"/>
        <item x="876"/>
        <item x="917"/>
        <item x="3437"/>
        <item x="894"/>
        <item x="2843"/>
        <item x="4046"/>
        <item x="1503"/>
        <item x="488"/>
        <item x="3610"/>
        <item x="959"/>
        <item x="58"/>
        <item x="2946"/>
        <item x="4437"/>
        <item x="666"/>
        <item x="1147"/>
        <item x="951"/>
        <item x="597"/>
        <item x="63"/>
        <item x="1112"/>
        <item x="3746"/>
        <item x="416"/>
        <item x="1455"/>
        <item x="1148"/>
        <item x="1786"/>
        <item x="1574"/>
        <item x="807"/>
        <item x="3228"/>
        <item x="1303"/>
        <item x="3934"/>
        <item x="2101"/>
        <item x="3487"/>
        <item x="74"/>
        <item x="506"/>
        <item x="1061"/>
        <item x="72"/>
        <item x="2529"/>
        <item x="3979"/>
        <item x="1216"/>
        <item x="1368"/>
        <item x="2166"/>
        <item x="1445"/>
        <item x="828"/>
        <item x="4257"/>
        <item x="3859"/>
        <item x="2335"/>
        <item x="4150"/>
        <item x="106"/>
        <item x="1012"/>
        <item x="1965"/>
        <item x="226"/>
        <item x="3605"/>
        <item x="4331"/>
        <item x="1283"/>
        <item x="3347"/>
        <item x="4322"/>
        <item x="4483"/>
        <item x="661"/>
        <item x="4307"/>
        <item x="682"/>
        <item x="1617"/>
        <item x="1960"/>
        <item x="2309"/>
        <item x="3848"/>
        <item x="934"/>
        <item x="2870"/>
        <item x="3230"/>
        <item x="2441"/>
        <item x="3499"/>
        <item x="1002"/>
        <item x="1083"/>
        <item x="1581"/>
        <item x="1473"/>
        <item x="155"/>
        <item x="3482"/>
        <item x="3707"/>
        <item x="1004"/>
        <item x="2975"/>
        <item x="1514"/>
        <item x="1854"/>
        <item x="2173"/>
        <item x="2229"/>
        <item x="4072"/>
        <item x="962"/>
        <item x="1270"/>
        <item x="1544"/>
        <item x="3470"/>
        <item x="2203"/>
        <item x="2689"/>
        <item x="3460"/>
        <item x="2514"/>
        <item x="23"/>
        <item x="3763"/>
        <item x="1208"/>
        <item x="1539"/>
        <item x="1512"/>
        <item x="4271"/>
        <item x="4175"/>
        <item x="259"/>
        <item x="108"/>
        <item x="1570"/>
        <item x="1939"/>
        <item x="239"/>
        <item x="4359"/>
        <item x="1961"/>
        <item x="4406"/>
        <item x="2343"/>
        <item x="511"/>
        <item x="4416"/>
        <item x="3171"/>
        <item x="1091"/>
        <item x="3791"/>
        <item x="2891"/>
        <item x="3738"/>
        <item x="3855"/>
        <item x="2747"/>
        <item x="4456"/>
        <item x="3050"/>
        <item x="287"/>
        <item x="3357"/>
        <item x="1153"/>
        <item x="1725"/>
        <item x="122"/>
        <item x="2764"/>
        <item x="567"/>
        <item x="3029"/>
        <item x="2611"/>
        <item x="2508"/>
        <item x="311"/>
        <item x="326"/>
        <item x="336"/>
        <item x="1876"/>
        <item x="914"/>
        <item x="415"/>
        <item x="2329"/>
        <item x="517"/>
        <item x="1027"/>
        <item x="1462"/>
        <item x="1409"/>
        <item x="4326"/>
        <item x="2136"/>
        <item x="969"/>
        <item x="2255"/>
        <item x="4273"/>
        <item x="4275"/>
        <item x="4225"/>
        <item x="3549"/>
        <item x="2035"/>
        <item x="544"/>
        <item x="3374"/>
        <item x="1737"/>
        <item x="1357"/>
        <item x="283"/>
        <item x="1681"/>
        <item x="1168"/>
        <item x="1250"/>
        <item x="4440"/>
        <item x="1720"/>
        <item x="1885"/>
        <item x="3912"/>
        <item x="2723"/>
        <item x="3579"/>
        <item x="4055"/>
        <item x="2298"/>
        <item x="3938"/>
        <item x="2389"/>
        <item x="627"/>
        <item x="2450"/>
        <item x="1865"/>
        <item x="622"/>
        <item x="2381"/>
        <item x="686"/>
        <item x="3312"/>
        <item x="361"/>
        <item x="4471"/>
        <item x="3"/>
        <item x="1107"/>
        <item x="185"/>
        <item x="206"/>
        <item x="1251"/>
        <item x="4218"/>
        <item x="1228"/>
        <item x="2427"/>
        <item x="13"/>
        <item x="2104"/>
        <item x="2887"/>
        <item x="612"/>
        <item x="35"/>
        <item x="504"/>
        <item x="4143"/>
        <item x="629"/>
        <item x="1413"/>
        <item x="1103"/>
        <item x="250"/>
        <item x="1714"/>
        <item x="3730"/>
        <item x="3157"/>
        <item x="2064"/>
        <item x="3906"/>
        <item x="4182"/>
        <item x="75"/>
        <item x="1653"/>
        <item x="3740"/>
        <item x="3877"/>
        <item x="1292"/>
        <item x="3181"/>
        <item x="2227"/>
        <item x="3331"/>
        <item x="3692"/>
        <item x="4503"/>
        <item x="1963"/>
        <item x="584"/>
        <item x="434"/>
        <item x="4371"/>
        <item x="1946"/>
        <item x="4396"/>
        <item x="929"/>
        <item x="4410"/>
        <item x="3481"/>
        <item x="1604"/>
        <item x="873"/>
        <item x="1665"/>
        <item x="2650"/>
        <item x="3136"/>
        <item x="4460"/>
        <item x="928"/>
        <item x="314"/>
        <item x="2612"/>
        <item x="662"/>
        <item x="799"/>
        <item x="3179"/>
        <item x="4374"/>
        <item x="4493"/>
        <item x="2234"/>
        <item x="4098"/>
        <item x="4395"/>
        <item x="1139"/>
        <item x="3448"/>
        <item x="3182"/>
        <item x="4507"/>
        <item x="20"/>
        <item x="2940"/>
        <item x="2314"/>
        <item x="619"/>
        <item x="500"/>
        <item x="1592"/>
        <item x="709"/>
        <item x="3468"/>
        <item x="1236"/>
        <item x="3725"/>
        <item x="3414"/>
        <item x="1621"/>
        <item x="2403"/>
        <item x="2697"/>
        <item x="2296"/>
        <item x="2013"/>
        <item x="4142"/>
        <item x="1979"/>
        <item x="4049"/>
        <item x="693"/>
        <item x="1793"/>
        <item x="449"/>
        <item x="1892"/>
        <item x="1416"/>
        <item x="591"/>
        <item x="3837"/>
        <item x="3673"/>
        <item x="1290"/>
        <item x="2208"/>
        <item x="3012"/>
        <item x="3213"/>
        <item x="4252"/>
        <item x="168"/>
        <item x="4277"/>
        <item x="2831"/>
        <item x="2779"/>
        <item x="1803"/>
        <item x="580"/>
        <item x="4058"/>
        <item x="1594"/>
        <item x="306"/>
        <item x="3983"/>
        <item x="2418"/>
        <item x="3271"/>
        <item x="1197"/>
        <item x="931"/>
        <item x="136"/>
        <item x="884"/>
        <item x="983"/>
        <item x="569"/>
        <item x="2685"/>
        <item x="2886"/>
        <item x="740"/>
        <item x="1101"/>
        <item x="527"/>
        <item x="182"/>
        <item x="2533"/>
        <item x="4080"/>
        <item x="225"/>
        <item x="1743"/>
        <item x="1391"/>
        <item x="1614"/>
        <item x="1081"/>
        <item x="3130"/>
        <item x="4178"/>
        <item x="1111"/>
        <item x="1090"/>
        <item x="1925"/>
        <item x="3276"/>
        <item x="1319"/>
        <item x="95"/>
        <item x="3612"/>
        <item x="2576"/>
        <item x="1919"/>
        <item x="765"/>
        <item x="5"/>
        <item x="2467"/>
        <item x="1167"/>
        <item x="4128"/>
        <item x="439"/>
        <item x="2874"/>
        <item x="3397"/>
        <item x="4034"/>
        <item x="1143"/>
        <item x="791"/>
        <item x="1673"/>
        <item x="4389"/>
        <item x="4129"/>
        <item x="1210"/>
        <item x="1179"/>
        <item x="2349"/>
        <item x="4032"/>
        <item x="2022"/>
        <item x="2728"/>
        <item x="320"/>
        <item x="1483"/>
        <item x="4280"/>
        <item x="910"/>
        <item x="1588"/>
        <item x="4500"/>
        <item x="491"/>
        <item x="1921"/>
        <item x="3645"/>
        <item x="1878"/>
        <item x="1120"/>
        <item x="2026"/>
        <item x="4276"/>
        <item x="988"/>
        <item x="4279"/>
        <item x="2916"/>
        <item x="1638"/>
        <item x="1721"/>
        <item x="3804"/>
        <item x="1545"/>
        <item x="4472"/>
        <item x="493"/>
        <item x="241"/>
        <item x="1702"/>
        <item x="3123"/>
        <item x="245"/>
        <item x="1583"/>
        <item x="4289"/>
        <item x="847"/>
        <item x="405"/>
        <item x="1520"/>
        <item x="906"/>
        <item x="900"/>
        <item x="2645"/>
        <item x="4248"/>
        <item x="915"/>
        <item x="2939"/>
        <item x="3256"/>
        <item x="769"/>
        <item x="1277"/>
        <item x="1220"/>
        <item x="1461"/>
        <item x="4196"/>
        <item x="2167"/>
        <item x="2387"/>
        <item x="4244"/>
        <item x="3646"/>
        <item x="3551"/>
        <item x="1909"/>
        <item x="4124"/>
        <item x="1021"/>
        <item x="2649"/>
        <item x="3330"/>
        <item x="1059"/>
        <item x="294"/>
        <item x="392"/>
        <item x="3423"/>
        <item x="1507"/>
        <item x="1660"/>
        <item x="804"/>
        <item x="3644"/>
        <item x="2885"/>
        <item x="3698"/>
        <item x="2860"/>
        <item x="4287"/>
        <item x="324"/>
        <item x="3749"/>
        <item x="992"/>
        <item x="2380"/>
        <item x="877"/>
        <item x="3054"/>
        <item x="270"/>
        <item x="9"/>
        <item x="1650"/>
        <item x="1515"/>
        <item x="377"/>
        <item x="4385"/>
        <item x="3385"/>
        <item x="90"/>
        <item x="323"/>
        <item x="3961"/>
        <item x="4401"/>
        <item x="2470"/>
        <item x="1075"/>
        <item x="158"/>
        <item x="3901"/>
        <item x="3034"/>
        <item x="4151"/>
        <item x="541"/>
        <item x="3693"/>
        <item x="2186"/>
        <item x="2127"/>
        <item x="861"/>
        <item x="1335"/>
        <item x="2250"/>
        <item x="455"/>
        <item x="1169"/>
        <item x="292"/>
        <item x="492"/>
        <item x="2333"/>
        <item x="2463"/>
        <item x="1116"/>
        <item x="846"/>
        <item x="3293"/>
        <item x="1982"/>
        <item x="1411"/>
        <item x="1526"/>
        <item x="618"/>
        <item x="3149"/>
        <item x="1509"/>
        <item x="1131"/>
        <item x="494"/>
        <item x="1433"/>
        <item x="933"/>
        <item x="253"/>
        <item x="737"/>
        <item x="2881"/>
        <item x="803"/>
        <item x="3886"/>
        <item x="4139"/>
        <item x="867"/>
        <item x="2586"/>
        <item x="4061"/>
        <item x="756"/>
        <item x="1762"/>
        <item x="496"/>
        <item x="2829"/>
        <item x="524"/>
        <item x="1398"/>
        <item x="3428"/>
        <item x="1541"/>
        <item x="1643"/>
        <item x="4132"/>
        <item x="4339"/>
        <item x="557"/>
        <item x="3969"/>
        <item x="3270"/>
        <item x="1523"/>
        <item x="4513"/>
        <item x="1550"/>
        <item x="667"/>
        <item x="2235"/>
        <item x="1213"/>
        <item x="1245"/>
        <item x="3891"/>
        <item x="1135"/>
        <item x="2761"/>
        <item x="927"/>
        <item x="2719"/>
        <item x="282"/>
        <item x="723"/>
        <item x="487"/>
        <item x="2626"/>
        <item x="4051"/>
        <item x="228"/>
        <item x="2603"/>
        <item x="1879"/>
        <item x="2933"/>
        <item x="4007"/>
        <item x="3503"/>
        <item x="2699"/>
        <item x="3553"/>
        <item x="464"/>
        <item x="3186"/>
        <item x="159"/>
        <item x="480"/>
        <item x="1516"/>
        <item x="2352"/>
        <item x="2259"/>
        <item x="2362"/>
        <item x="1819"/>
        <item x="4059"/>
        <item x="967"/>
        <item x="2108"/>
        <item x="3643"/>
        <item x="4010"/>
        <item x="1300"/>
        <item x="3073"/>
        <item x="279"/>
        <item x="1381"/>
        <item x="3083"/>
        <item x="1584"/>
        <item x="4236"/>
        <item x="1333"/>
        <item x="3844"/>
        <item x="1769"/>
        <item x="2379"/>
        <item x="1942"/>
        <item x="145"/>
        <item x="2277"/>
        <item x="585"/>
        <item x="1634"/>
        <item x="53"/>
        <item x="923"/>
        <item x="3404"/>
        <item x="1204"/>
        <item x="678"/>
        <item x="1009"/>
        <item x="4258"/>
        <item x="3685"/>
        <item x="3973"/>
        <item x="1074"/>
        <item x="2291"/>
        <item x="1070"/>
        <item x="3344"/>
        <item x="571"/>
        <item x="3623"/>
        <item x="859"/>
        <item x="2207"/>
        <item x="3832"/>
        <item x="3745"/>
        <item x="1855"/>
        <item x="4337"/>
        <item x="3370"/>
        <item x="229"/>
        <item x="1648"/>
        <item x="1146"/>
        <item x="2598"/>
        <item x="3764"/>
        <item x="1201"/>
        <item x="4433"/>
        <item x="1365"/>
        <item x="215"/>
        <item x="1823"/>
        <item x="3044"/>
        <item x="2911"/>
        <item x="2408"/>
        <item x="3121"/>
        <item x="419"/>
        <item x="4053"/>
        <item x="3985"/>
        <item x="2741"/>
        <item x="3015"/>
        <item x="2880"/>
        <item x="2501"/>
        <item x="331"/>
        <item x="3098"/>
        <item x="4226"/>
        <item x="4292"/>
        <item x="2420"/>
        <item x="1041"/>
        <item x="2927"/>
        <item x="820"/>
        <item x="2072"/>
        <item x="3632"/>
        <item x="3144"/>
        <item x="672"/>
        <item x="2338"/>
        <item x="946"/>
        <item x="4187"/>
        <item x="2340"/>
        <item x="3988"/>
        <item x="1136"/>
        <item x="3823"/>
        <item x="3741"/>
        <item x="937"/>
        <item x="195"/>
        <item x="4278"/>
        <item x="2488"/>
        <item x="4073"/>
        <item x="2062"/>
        <item x="3956"/>
        <item x="3921"/>
        <item x="3173"/>
        <item x="2760"/>
        <item x="3208"/>
        <item x="655"/>
        <item x="694"/>
        <item x="1476"/>
        <item x="1755"/>
        <item x="3829"/>
        <item x="175"/>
        <item x="2375"/>
        <item x="1358"/>
        <item x="1265"/>
        <item x="2262"/>
        <item x="617"/>
        <item x="3465"/>
        <item x="3024"/>
        <item x="2010"/>
        <item x="2191"/>
        <item x="1014"/>
        <item x="772"/>
        <item x="4117"/>
        <item x="835"/>
        <item x="1896"/>
        <item x="2523"/>
        <item x="1808"/>
        <item x="1940"/>
        <item x="1325"/>
        <item x="697"/>
        <item x="1221"/>
        <item x="3863"/>
        <item x="4062"/>
        <item x="2908"/>
        <item x="2905"/>
        <item x="2917"/>
        <item x="3846"/>
        <item x="3724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4" baseField="0" baseItem="0"/>
    <dataField name="Average of Buy Price (Cost Basis)" fld="5" subtotal="average" baseField="1" baseItem="0"/>
  </dataFields>
  <formats count="1">
    <format dxfId="0">
      <pivotArea outline="0" collapsedLevelsAreSubtotals="1" fieldPosition="0"/>
    </format>
  </formats>
  <chartFormats count="10"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0318D-3064-4E08-8871-0F5BD4B34D92}" name="Table1" displayName="Table1" ref="A1:J4558" totalsRowShown="0" headerRowDxfId="4" headerRowBorderDxfId="3" tableBorderDxfId="2">
  <autoFilter ref="A1:J4558" xr:uid="{37B0318D-3064-4E08-8871-0F5BD4B34D92}"/>
  <tableColumns count="10">
    <tableColumn id="1" xr3:uid="{5CDB3CBD-BEDA-453D-ABEA-8C7BD7293B22}" name="Date" dataDxfId="1"/>
    <tableColumn id="2" xr3:uid="{72ACFF03-79A2-4A6C-B87D-86A491D9858D}" name="Asset"/>
    <tableColumn id="3" xr3:uid="{7528A223-D689-4AD9-B277-B2F3CD210CF1}" name="Asset Full Name"/>
    <tableColumn id="4" xr3:uid="{08AB8590-11B9-469C-8C5B-7C2F1BF0D66B}" name="Asset Type"/>
    <tableColumn id="5" xr3:uid="{82EF8F7E-8E92-496A-89F0-7ABBDD1D74C1}" name="Quantity"/>
    <tableColumn id="6" xr3:uid="{92080E58-5372-4864-AF05-5BB65685B6D5}" name="Buy Price (Cost Basis)"/>
    <tableColumn id="7" xr3:uid="{2FCE21FB-16B6-4DCD-8A2B-0E8EB2E33435}" name="Current Price"/>
    <tableColumn id="8" xr3:uid="{F79C8794-8E64-4B78-92C3-98FCB92E70D5}" name="Value"/>
    <tableColumn id="9" xr3:uid="{F00A4ABA-A087-41AE-AB0C-7B88C050FAC9}" name="Unrealized PnL"/>
    <tableColumn id="10" xr3:uid="{416C7F31-F492-4E2E-852B-4BFB3B364181}" name="Portfolio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zoomScaleNormal="100" workbookViewId="0">
      <selection activeCell="L7" sqref="L7"/>
    </sheetView>
  </sheetViews>
  <sheetFormatPr defaultRowHeight="14.4" x14ac:dyDescent="0.3"/>
  <cols>
    <col min="1" max="1" width="10.5546875" style="2" bestFit="1" customWidth="1"/>
    <col min="2" max="2" width="8.33203125" bestFit="1" customWidth="1"/>
    <col min="3" max="3" width="27" bestFit="1" customWidth="1"/>
    <col min="4" max="4" width="12.88671875" customWidth="1"/>
    <col min="5" max="5" width="11.109375" customWidth="1"/>
    <col min="6" max="6" width="22.6640625" customWidth="1"/>
    <col min="7" max="7" width="15.109375" customWidth="1"/>
    <col min="8" max="8" width="13.33203125" customWidth="1"/>
    <col min="9" max="9" width="16.77734375" customWidth="1"/>
    <col min="10" max="10" width="13.33203125" customWidth="1"/>
    <col min="12" max="14" width="11" customWidth="1"/>
    <col min="15" max="15" width="16.88671875" bestFit="1" customWidth="1"/>
    <col min="16" max="16" width="12" style="4" customWidth="1"/>
    <col min="19" max="19" width="5" customWidth="1"/>
  </cols>
  <sheetData>
    <row r="1" spans="1:16" ht="29.4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L1" s="1" t="s">
        <v>3</v>
      </c>
      <c r="M1" s="17"/>
      <c r="N1" s="17"/>
    </row>
    <row r="2" spans="1:16" x14ac:dyDescent="0.3">
      <c r="A2" s="2">
        <v>45292</v>
      </c>
      <c r="B2" t="s">
        <v>10</v>
      </c>
      <c r="C2" t="s">
        <v>11</v>
      </c>
      <c r="D2" t="s">
        <v>89</v>
      </c>
      <c r="E2">
        <v>65.75</v>
      </c>
      <c r="F2">
        <v>1270.04</v>
      </c>
      <c r="G2">
        <v>1155.75</v>
      </c>
      <c r="H2">
        <v>75990.559999999998</v>
      </c>
      <c r="I2">
        <v>7514.57</v>
      </c>
      <c r="J2">
        <v>1.1559999999999999E-3</v>
      </c>
      <c r="L2" t="s">
        <v>89</v>
      </c>
    </row>
    <row r="3" spans="1:16" ht="43.2" customHeight="1" x14ac:dyDescent="0.3">
      <c r="A3" s="2">
        <v>45292</v>
      </c>
      <c r="B3" t="s">
        <v>12</v>
      </c>
      <c r="C3" t="s">
        <v>13</v>
      </c>
      <c r="D3" t="s">
        <v>89</v>
      </c>
      <c r="E3">
        <v>7.52</v>
      </c>
      <c r="F3">
        <v>9957.91</v>
      </c>
      <c r="G3">
        <v>10554.92</v>
      </c>
      <c r="H3">
        <v>79373</v>
      </c>
      <c r="I3">
        <v>-4489.5200000000004</v>
      </c>
      <c r="J3">
        <v>1.207E-3</v>
      </c>
      <c r="L3" t="s">
        <v>90</v>
      </c>
    </row>
    <row r="4" spans="1:16" ht="21.6" customHeight="1" thickBot="1" x14ac:dyDescent="0.35">
      <c r="A4" s="2">
        <v>45292</v>
      </c>
      <c r="B4" t="s">
        <v>14</v>
      </c>
      <c r="C4" t="s">
        <v>15</v>
      </c>
      <c r="D4" t="s">
        <v>89</v>
      </c>
      <c r="E4">
        <v>95.94</v>
      </c>
      <c r="F4">
        <v>16843</v>
      </c>
      <c r="G4">
        <v>14099.25</v>
      </c>
      <c r="H4">
        <v>1352682.04</v>
      </c>
      <c r="I4">
        <v>263235.38</v>
      </c>
      <c r="J4">
        <v>2.0573000000000001E-2</v>
      </c>
      <c r="L4" t="s">
        <v>91</v>
      </c>
      <c r="O4" s="10" t="s">
        <v>1</v>
      </c>
      <c r="P4" s="11" t="s">
        <v>10</v>
      </c>
    </row>
    <row r="5" spans="1:16" ht="21.6" customHeight="1" thickTop="1" x14ac:dyDescent="0.3">
      <c r="A5" s="2">
        <v>45292</v>
      </c>
      <c r="B5" t="s">
        <v>16</v>
      </c>
      <c r="C5" t="s">
        <v>17</v>
      </c>
      <c r="D5" t="s">
        <v>89</v>
      </c>
      <c r="E5">
        <v>83.79</v>
      </c>
      <c r="F5">
        <v>30933.62</v>
      </c>
      <c r="G5">
        <v>35409.18</v>
      </c>
      <c r="H5">
        <v>2966935.19</v>
      </c>
      <c r="I5">
        <v>-375007.17</v>
      </c>
      <c r="J5">
        <v>4.5123999999999997E-2</v>
      </c>
      <c r="L5" t="s">
        <v>58</v>
      </c>
      <c r="O5" s="12" t="s">
        <v>3</v>
      </c>
      <c r="P5" s="13" t="str">
        <f>VLOOKUP($P$4,$B$2:$J$4558,3,FALSE)</f>
        <v>STOCK</v>
      </c>
    </row>
    <row r="6" spans="1:16" ht="21.6" customHeight="1" x14ac:dyDescent="0.3">
      <c r="A6" s="2">
        <v>45292</v>
      </c>
      <c r="B6" t="s">
        <v>18</v>
      </c>
      <c r="C6" t="s">
        <v>19</v>
      </c>
      <c r="D6" t="s">
        <v>89</v>
      </c>
      <c r="E6">
        <v>65.39</v>
      </c>
      <c r="F6">
        <v>18254.310000000001</v>
      </c>
      <c r="G6">
        <v>17306.41</v>
      </c>
      <c r="H6">
        <v>1131666.1499999999</v>
      </c>
      <c r="I6">
        <v>61983.18</v>
      </c>
      <c r="J6">
        <v>1.7212000000000002E-2</v>
      </c>
      <c r="O6" s="12" t="s">
        <v>86</v>
      </c>
      <c r="P6" s="14" cm="1">
        <f t="array" ref="P6">SUM(_xlfn._xlws.FILTER(H2:H4558, B2:B4558 = P4))</f>
        <v>225457147.89999995</v>
      </c>
    </row>
    <row r="7" spans="1:16" ht="21.6" customHeight="1" x14ac:dyDescent="0.3">
      <c r="A7" s="2">
        <v>45292</v>
      </c>
      <c r="B7" t="s">
        <v>20</v>
      </c>
      <c r="C7" t="s">
        <v>21</v>
      </c>
      <c r="D7" t="s">
        <v>89</v>
      </c>
      <c r="E7">
        <v>99</v>
      </c>
      <c r="F7">
        <v>32007.19</v>
      </c>
      <c r="G7">
        <v>32736.31</v>
      </c>
      <c r="H7">
        <v>3240894.69</v>
      </c>
      <c r="I7">
        <v>-72182.880000000005</v>
      </c>
      <c r="J7">
        <v>4.9291000000000001E-2</v>
      </c>
      <c r="O7" s="12" t="s">
        <v>87</v>
      </c>
      <c r="P7" s="15" cm="1">
        <f t="array" ref="P7">SUM(_xlfn._xlws.FILTER(E2:E4558, B2:B4558 = P4)*_xlfn._xlws.FILTER(F2:F4558, B2:B4558 = P4))</f>
        <v>226508666.5778001</v>
      </c>
    </row>
    <row r="8" spans="1:16" ht="21.6" customHeight="1" x14ac:dyDescent="0.3">
      <c r="A8" s="2">
        <v>45292</v>
      </c>
      <c r="B8" t="s">
        <v>22</v>
      </c>
      <c r="C8" t="s">
        <v>23</v>
      </c>
      <c r="D8" t="s">
        <v>89</v>
      </c>
      <c r="E8">
        <v>88.25</v>
      </c>
      <c r="F8">
        <v>15747.6</v>
      </c>
      <c r="G8">
        <v>16726.71</v>
      </c>
      <c r="H8">
        <v>1476132.16</v>
      </c>
      <c r="I8">
        <v>-86406.46</v>
      </c>
      <c r="J8">
        <v>2.2450000000000001E-2</v>
      </c>
      <c r="O8" s="16" t="s">
        <v>88</v>
      </c>
      <c r="P8" s="14">
        <f>$P$6-$P$7</f>
        <v>-1051518.6778001487</v>
      </c>
    </row>
    <row r="9" spans="1:16" x14ac:dyDescent="0.3">
      <c r="A9" s="2">
        <v>45292</v>
      </c>
      <c r="B9" t="s">
        <v>24</v>
      </c>
      <c r="C9" t="s">
        <v>25</v>
      </c>
      <c r="D9" t="s">
        <v>89</v>
      </c>
      <c r="E9">
        <v>42.94</v>
      </c>
      <c r="F9">
        <v>10981.65</v>
      </c>
      <c r="G9">
        <v>13167.16</v>
      </c>
      <c r="H9">
        <v>565397.85</v>
      </c>
      <c r="I9">
        <v>-93845.8</v>
      </c>
      <c r="J9">
        <v>8.5990000000000007E-3</v>
      </c>
    </row>
    <row r="10" spans="1:16" x14ac:dyDescent="0.3">
      <c r="A10" s="2">
        <v>45292</v>
      </c>
      <c r="B10" t="s">
        <v>28</v>
      </c>
      <c r="C10" t="s">
        <v>29</v>
      </c>
      <c r="D10" t="s">
        <v>89</v>
      </c>
      <c r="E10">
        <v>48.1</v>
      </c>
      <c r="F10">
        <v>47691.72</v>
      </c>
      <c r="G10">
        <v>54861.75</v>
      </c>
      <c r="H10">
        <v>2638850.1800000002</v>
      </c>
      <c r="I10">
        <v>-344878.44</v>
      </c>
      <c r="J10">
        <v>4.0134000000000003E-2</v>
      </c>
    </row>
    <row r="11" spans="1:16" x14ac:dyDescent="0.3">
      <c r="A11" s="2">
        <v>45292</v>
      </c>
      <c r="B11" t="s">
        <v>32</v>
      </c>
      <c r="C11" t="s">
        <v>33</v>
      </c>
      <c r="D11" t="s">
        <v>89</v>
      </c>
      <c r="E11">
        <v>88.41</v>
      </c>
      <c r="F11">
        <v>47348.53</v>
      </c>
      <c r="G11">
        <v>39501.050000000003</v>
      </c>
      <c r="H11">
        <v>3492287.83</v>
      </c>
      <c r="I11">
        <v>693795.71</v>
      </c>
      <c r="J11">
        <v>5.3114000000000001E-2</v>
      </c>
    </row>
    <row r="12" spans="1:16" ht="15.6" x14ac:dyDescent="0.3">
      <c r="A12" s="2">
        <v>45292</v>
      </c>
      <c r="B12" t="s">
        <v>34</v>
      </c>
      <c r="C12" t="s">
        <v>35</v>
      </c>
      <c r="D12" t="s">
        <v>89</v>
      </c>
      <c r="E12">
        <v>45.2</v>
      </c>
      <c r="F12">
        <v>10605.67</v>
      </c>
      <c r="G12">
        <v>10772.37</v>
      </c>
      <c r="H12">
        <v>486911.12</v>
      </c>
      <c r="I12">
        <v>-7534.84</v>
      </c>
      <c r="J12">
        <v>7.4050000000000001E-3</v>
      </c>
      <c r="O12" s="3" t="s">
        <v>3</v>
      </c>
      <c r="P12" s="4" t="s">
        <v>89</v>
      </c>
    </row>
    <row r="13" spans="1:16" ht="15.6" x14ac:dyDescent="0.3">
      <c r="A13" s="2">
        <v>45292</v>
      </c>
      <c r="B13" t="s">
        <v>36</v>
      </c>
      <c r="C13" t="s">
        <v>37</v>
      </c>
      <c r="D13" t="s">
        <v>90</v>
      </c>
      <c r="E13">
        <v>37.119999999999997</v>
      </c>
      <c r="F13">
        <v>29423.67</v>
      </c>
      <c r="G13">
        <v>26247.26</v>
      </c>
      <c r="H13">
        <v>974298.29</v>
      </c>
      <c r="I13">
        <v>117908.34</v>
      </c>
      <c r="J13">
        <v>1.4818E-2</v>
      </c>
      <c r="O13" s="3" t="s">
        <v>86</v>
      </c>
      <c r="P13" s="4" cm="1">
        <f t="array" ref="P13">SUM(_xlfn._xlws.FILTER(H2:H4558,D2:D4558 = P12))</f>
        <v>3015018058.9100008</v>
      </c>
    </row>
    <row r="14" spans="1:16" ht="15.6" x14ac:dyDescent="0.3">
      <c r="A14" s="2">
        <v>45292</v>
      </c>
      <c r="B14" t="s">
        <v>38</v>
      </c>
      <c r="C14" t="s">
        <v>39</v>
      </c>
      <c r="D14" t="s">
        <v>90</v>
      </c>
      <c r="E14">
        <v>25.35</v>
      </c>
      <c r="F14">
        <v>6632.95</v>
      </c>
      <c r="G14">
        <v>7788.45</v>
      </c>
      <c r="H14">
        <v>197437.21</v>
      </c>
      <c r="I14">
        <v>-29291.93</v>
      </c>
      <c r="J14">
        <v>3.003E-3</v>
      </c>
      <c r="O14" s="3" t="s">
        <v>87</v>
      </c>
      <c r="P14" s="4" cm="1">
        <f t="array" ref="P14">SUM(_xlfn._xlws.FILTER(E2:E4558, D2:D4558 = P12) * _xlfn._xlws.FILTER(F2:F4558, D2:D4558 =P12))</f>
        <v>3036023895.5332084</v>
      </c>
    </row>
    <row r="15" spans="1:16" ht="15.6" x14ac:dyDescent="0.3">
      <c r="A15" s="2">
        <v>45292</v>
      </c>
      <c r="B15" t="s">
        <v>40</v>
      </c>
      <c r="C15" t="s">
        <v>41</v>
      </c>
      <c r="D15" t="s">
        <v>90</v>
      </c>
      <c r="E15">
        <v>74.260000000000005</v>
      </c>
      <c r="F15">
        <v>33674.76</v>
      </c>
      <c r="G15">
        <v>40196.42</v>
      </c>
      <c r="H15">
        <v>2984986.15</v>
      </c>
      <c r="I15">
        <v>-484298.47</v>
      </c>
      <c r="J15">
        <v>4.5399000000000002E-2</v>
      </c>
      <c r="O15" s="3" t="s">
        <v>88</v>
      </c>
      <c r="P15" s="4">
        <f>$P$13-$P$14</f>
        <v>-21005836.623207569</v>
      </c>
    </row>
    <row r="16" spans="1:16" x14ac:dyDescent="0.3">
      <c r="A16" s="2">
        <v>45292</v>
      </c>
      <c r="B16" t="s">
        <v>42</v>
      </c>
      <c r="C16" t="s">
        <v>43</v>
      </c>
      <c r="D16" t="s">
        <v>90</v>
      </c>
      <c r="E16">
        <v>28.73</v>
      </c>
      <c r="F16">
        <v>46164.81</v>
      </c>
      <c r="G16">
        <v>45114.67</v>
      </c>
      <c r="H16">
        <v>1296144.47</v>
      </c>
      <c r="I16">
        <v>30170.52</v>
      </c>
      <c r="J16">
        <v>1.9713000000000001E-2</v>
      </c>
    </row>
    <row r="17" spans="1:10" x14ac:dyDescent="0.3">
      <c r="A17" s="2">
        <v>45292</v>
      </c>
      <c r="B17" t="s">
        <v>44</v>
      </c>
      <c r="C17" t="s">
        <v>45</v>
      </c>
      <c r="D17" t="s">
        <v>90</v>
      </c>
      <c r="E17">
        <v>51.14</v>
      </c>
      <c r="F17">
        <v>10703.09</v>
      </c>
      <c r="G17">
        <v>10279.42</v>
      </c>
      <c r="H17">
        <v>525689.54</v>
      </c>
      <c r="I17">
        <v>21666.48</v>
      </c>
      <c r="J17">
        <v>7.9950000000000004E-3</v>
      </c>
    </row>
    <row r="18" spans="1:10" x14ac:dyDescent="0.3">
      <c r="A18" s="2">
        <v>45292</v>
      </c>
      <c r="B18" t="s">
        <v>46</v>
      </c>
      <c r="C18" t="s">
        <v>47</v>
      </c>
      <c r="D18" t="s">
        <v>90</v>
      </c>
      <c r="E18">
        <v>57.8</v>
      </c>
      <c r="F18">
        <v>35926.050000000003</v>
      </c>
      <c r="G18">
        <v>30965.34</v>
      </c>
      <c r="H18">
        <v>1789796.65</v>
      </c>
      <c r="I18">
        <v>286729.03999999998</v>
      </c>
      <c r="J18">
        <v>2.7220999999999999E-2</v>
      </c>
    </row>
    <row r="19" spans="1:10" x14ac:dyDescent="0.3">
      <c r="A19" s="2">
        <v>45292</v>
      </c>
      <c r="B19" t="s">
        <v>48</v>
      </c>
      <c r="C19" t="s">
        <v>49</v>
      </c>
      <c r="D19" t="s">
        <v>90</v>
      </c>
      <c r="E19">
        <v>19.96</v>
      </c>
      <c r="F19">
        <v>48039.73</v>
      </c>
      <c r="G19">
        <v>39971.199999999997</v>
      </c>
      <c r="H19">
        <v>797825.15</v>
      </c>
      <c r="I19">
        <v>161047.85999999999</v>
      </c>
      <c r="J19">
        <v>1.2134000000000001E-2</v>
      </c>
    </row>
    <row r="20" spans="1:10" x14ac:dyDescent="0.3">
      <c r="A20" s="2">
        <v>45292</v>
      </c>
      <c r="B20" t="s">
        <v>50</v>
      </c>
      <c r="C20" t="s">
        <v>51</v>
      </c>
      <c r="D20" t="s">
        <v>91</v>
      </c>
      <c r="E20">
        <v>44.83</v>
      </c>
      <c r="F20">
        <v>29191.94</v>
      </c>
      <c r="G20">
        <v>29457.97</v>
      </c>
      <c r="H20">
        <v>1320600.8</v>
      </c>
      <c r="I20">
        <v>-11926.12</v>
      </c>
      <c r="J20">
        <v>2.0084999999999999E-2</v>
      </c>
    </row>
    <row r="21" spans="1:10" x14ac:dyDescent="0.3">
      <c r="A21" s="2">
        <v>45292</v>
      </c>
      <c r="B21" t="s">
        <v>52</v>
      </c>
      <c r="C21" t="s">
        <v>53</v>
      </c>
      <c r="D21" t="s">
        <v>91</v>
      </c>
      <c r="E21">
        <v>11.89</v>
      </c>
      <c r="F21">
        <v>22925.11</v>
      </c>
      <c r="G21">
        <v>27495.96</v>
      </c>
      <c r="H21">
        <v>326926.96000000002</v>
      </c>
      <c r="I21">
        <v>-54347.41</v>
      </c>
      <c r="J21">
        <v>4.9719999999999999E-3</v>
      </c>
    </row>
    <row r="22" spans="1:10" x14ac:dyDescent="0.3">
      <c r="A22" s="2">
        <v>45292</v>
      </c>
      <c r="B22" t="s">
        <v>54</v>
      </c>
      <c r="C22" t="s">
        <v>55</v>
      </c>
      <c r="D22" t="s">
        <v>91</v>
      </c>
      <c r="E22">
        <v>84.21</v>
      </c>
      <c r="F22">
        <v>35182.93</v>
      </c>
      <c r="G22">
        <v>36754.589999999997</v>
      </c>
      <c r="H22">
        <v>3095104.02</v>
      </c>
      <c r="I22">
        <v>-132349.49</v>
      </c>
      <c r="J22">
        <v>4.7072999999999997E-2</v>
      </c>
    </row>
    <row r="23" spans="1:10" x14ac:dyDescent="0.3">
      <c r="A23" s="2">
        <v>45292</v>
      </c>
      <c r="B23" t="s">
        <v>56</v>
      </c>
      <c r="C23" t="s">
        <v>57</v>
      </c>
      <c r="D23" t="s">
        <v>58</v>
      </c>
      <c r="E23">
        <v>15.17</v>
      </c>
      <c r="F23">
        <v>27670.12</v>
      </c>
      <c r="G23">
        <v>25150.46</v>
      </c>
      <c r="H23">
        <v>381532.48</v>
      </c>
      <c r="I23">
        <v>38223.24</v>
      </c>
      <c r="J23">
        <v>5.803E-3</v>
      </c>
    </row>
    <row r="24" spans="1:10" x14ac:dyDescent="0.3">
      <c r="A24" s="2">
        <v>45292</v>
      </c>
      <c r="B24" t="s">
        <v>59</v>
      </c>
      <c r="C24" t="s">
        <v>60</v>
      </c>
      <c r="D24" t="s">
        <v>58</v>
      </c>
      <c r="E24">
        <v>45.24</v>
      </c>
      <c r="F24">
        <v>13848.48</v>
      </c>
      <c r="G24">
        <v>11098.42</v>
      </c>
      <c r="H24">
        <v>502092.52</v>
      </c>
      <c r="I24">
        <v>124412.71</v>
      </c>
      <c r="J24">
        <v>7.6360000000000004E-3</v>
      </c>
    </row>
    <row r="25" spans="1:10" x14ac:dyDescent="0.3">
      <c r="A25" s="2">
        <v>45293</v>
      </c>
      <c r="B25" t="s">
        <v>10</v>
      </c>
      <c r="C25" t="s">
        <v>11</v>
      </c>
      <c r="D25" t="s">
        <v>89</v>
      </c>
      <c r="E25">
        <v>90.87</v>
      </c>
      <c r="F25">
        <v>27288.6</v>
      </c>
      <c r="G25">
        <v>30940.85</v>
      </c>
      <c r="H25">
        <v>2811595.04</v>
      </c>
      <c r="I25">
        <v>-331879.96000000002</v>
      </c>
      <c r="J25">
        <v>4.2762000000000001E-2</v>
      </c>
    </row>
    <row r="26" spans="1:10" x14ac:dyDescent="0.3">
      <c r="A26" s="2">
        <v>45293</v>
      </c>
      <c r="B26" t="s">
        <v>12</v>
      </c>
      <c r="C26" t="s">
        <v>13</v>
      </c>
      <c r="D26" t="s">
        <v>89</v>
      </c>
      <c r="E26">
        <v>28.71</v>
      </c>
      <c r="F26">
        <v>5157.63</v>
      </c>
      <c r="G26">
        <v>5735.52</v>
      </c>
      <c r="H26">
        <v>164666.78</v>
      </c>
      <c r="I26">
        <v>-16591.22</v>
      </c>
      <c r="J26">
        <v>2.5040000000000001E-3</v>
      </c>
    </row>
    <row r="27" spans="1:10" x14ac:dyDescent="0.3">
      <c r="A27" s="2">
        <v>45293</v>
      </c>
      <c r="B27" t="s">
        <v>14</v>
      </c>
      <c r="C27" t="s">
        <v>15</v>
      </c>
      <c r="D27" t="s">
        <v>89</v>
      </c>
      <c r="E27">
        <v>7.35</v>
      </c>
      <c r="F27">
        <v>36833.49</v>
      </c>
      <c r="G27">
        <v>34361.01</v>
      </c>
      <c r="H27">
        <v>252553.42</v>
      </c>
      <c r="I27">
        <v>18172.73</v>
      </c>
      <c r="J27">
        <v>3.8409999999999998E-3</v>
      </c>
    </row>
    <row r="28" spans="1:10" x14ac:dyDescent="0.3">
      <c r="A28" s="2">
        <v>45293</v>
      </c>
      <c r="B28" t="s">
        <v>16</v>
      </c>
      <c r="C28" t="s">
        <v>17</v>
      </c>
      <c r="D28" t="s">
        <v>89</v>
      </c>
      <c r="E28">
        <v>26.13</v>
      </c>
      <c r="F28">
        <v>40833</v>
      </c>
      <c r="G28">
        <v>40184.620000000003</v>
      </c>
      <c r="H28">
        <v>1050024.1200000001</v>
      </c>
      <c r="I28">
        <v>16942.169999999998</v>
      </c>
      <c r="J28">
        <v>1.5970000000000002E-2</v>
      </c>
    </row>
    <row r="29" spans="1:10" x14ac:dyDescent="0.3">
      <c r="A29" s="2">
        <v>45293</v>
      </c>
      <c r="B29" t="s">
        <v>18</v>
      </c>
      <c r="C29" t="s">
        <v>19</v>
      </c>
      <c r="D29" t="s">
        <v>89</v>
      </c>
      <c r="E29">
        <v>65.94</v>
      </c>
      <c r="F29">
        <v>19995.93</v>
      </c>
      <c r="G29">
        <v>23844.34</v>
      </c>
      <c r="H29">
        <v>1572295.78</v>
      </c>
      <c r="I29">
        <v>-253764.16</v>
      </c>
      <c r="J29">
        <v>2.3913E-2</v>
      </c>
    </row>
    <row r="30" spans="1:10" x14ac:dyDescent="0.3">
      <c r="A30" s="2">
        <v>45293</v>
      </c>
      <c r="B30" t="s">
        <v>20</v>
      </c>
      <c r="C30" t="s">
        <v>21</v>
      </c>
      <c r="D30" t="s">
        <v>89</v>
      </c>
      <c r="E30">
        <v>74.209999999999994</v>
      </c>
      <c r="F30">
        <v>15697.59</v>
      </c>
      <c r="G30">
        <v>16364.48</v>
      </c>
      <c r="H30">
        <v>1214408.06</v>
      </c>
      <c r="I30">
        <v>-49489.91</v>
      </c>
      <c r="J30">
        <v>1.847E-2</v>
      </c>
    </row>
    <row r="31" spans="1:10" x14ac:dyDescent="0.3">
      <c r="A31" s="2">
        <v>45293</v>
      </c>
      <c r="B31" t="s">
        <v>22</v>
      </c>
      <c r="C31" t="s">
        <v>23</v>
      </c>
      <c r="D31" t="s">
        <v>89</v>
      </c>
      <c r="E31">
        <v>75.489999999999995</v>
      </c>
      <c r="F31">
        <v>33538.01</v>
      </c>
      <c r="G31">
        <v>31716.51</v>
      </c>
      <c r="H31">
        <v>2394279.34</v>
      </c>
      <c r="I31">
        <v>137505.04</v>
      </c>
      <c r="J31">
        <v>3.6415000000000003E-2</v>
      </c>
    </row>
    <row r="32" spans="1:10" x14ac:dyDescent="0.3">
      <c r="A32" s="2">
        <v>45293</v>
      </c>
      <c r="B32" t="s">
        <v>24</v>
      </c>
      <c r="C32" t="s">
        <v>61</v>
      </c>
      <c r="D32" t="s">
        <v>89</v>
      </c>
      <c r="E32">
        <v>43.23</v>
      </c>
      <c r="F32">
        <v>14796.85</v>
      </c>
      <c r="G32">
        <v>12590.86</v>
      </c>
      <c r="H32">
        <v>544302.88</v>
      </c>
      <c r="I32">
        <v>95364.95</v>
      </c>
      <c r="J32">
        <v>8.2780000000000006E-3</v>
      </c>
    </row>
    <row r="33" spans="1:10" x14ac:dyDescent="0.3">
      <c r="A33" s="2">
        <v>45293</v>
      </c>
      <c r="B33" t="s">
        <v>26</v>
      </c>
      <c r="C33" t="s">
        <v>27</v>
      </c>
      <c r="D33" t="s">
        <v>89</v>
      </c>
      <c r="E33">
        <v>45.84</v>
      </c>
      <c r="F33">
        <v>29007.64</v>
      </c>
      <c r="G33">
        <v>30802.7</v>
      </c>
      <c r="H33">
        <v>1411995.77</v>
      </c>
      <c r="I33">
        <v>-82285.55</v>
      </c>
      <c r="J33">
        <v>2.1475000000000001E-2</v>
      </c>
    </row>
    <row r="34" spans="1:10" x14ac:dyDescent="0.3">
      <c r="A34" s="2">
        <v>45293</v>
      </c>
      <c r="B34" t="s">
        <v>28</v>
      </c>
      <c r="C34" t="s">
        <v>29</v>
      </c>
      <c r="D34" t="s">
        <v>89</v>
      </c>
      <c r="E34">
        <v>65.13</v>
      </c>
      <c r="F34">
        <v>16772.71</v>
      </c>
      <c r="G34">
        <v>18909.04</v>
      </c>
      <c r="H34">
        <v>1231545.78</v>
      </c>
      <c r="I34">
        <v>-139139.17000000001</v>
      </c>
      <c r="J34">
        <v>1.8731000000000001E-2</v>
      </c>
    </row>
    <row r="35" spans="1:10" x14ac:dyDescent="0.3">
      <c r="A35" s="2">
        <v>45293</v>
      </c>
      <c r="B35" t="s">
        <v>30</v>
      </c>
      <c r="C35" t="s">
        <v>31</v>
      </c>
      <c r="D35" t="s">
        <v>89</v>
      </c>
      <c r="E35">
        <v>44.37</v>
      </c>
      <c r="F35">
        <v>31495.67</v>
      </c>
      <c r="G35">
        <v>27646.080000000002</v>
      </c>
      <c r="H35">
        <v>1226656.57</v>
      </c>
      <c r="I35">
        <v>170806.31</v>
      </c>
      <c r="J35">
        <v>1.8655999999999999E-2</v>
      </c>
    </row>
    <row r="36" spans="1:10" x14ac:dyDescent="0.3">
      <c r="A36" s="2">
        <v>45293</v>
      </c>
      <c r="B36" t="s">
        <v>32</v>
      </c>
      <c r="C36" t="s">
        <v>33</v>
      </c>
      <c r="D36" t="s">
        <v>89</v>
      </c>
      <c r="E36">
        <v>21.71</v>
      </c>
      <c r="F36">
        <v>47899.14</v>
      </c>
      <c r="G36">
        <v>48243.199999999997</v>
      </c>
      <c r="H36">
        <v>1047359.87</v>
      </c>
      <c r="I36">
        <v>-7469.54</v>
      </c>
      <c r="J36">
        <v>1.5928999999999999E-2</v>
      </c>
    </row>
    <row r="37" spans="1:10" x14ac:dyDescent="0.3">
      <c r="A37" s="2">
        <v>45293</v>
      </c>
      <c r="B37" t="s">
        <v>34</v>
      </c>
      <c r="C37" t="s">
        <v>35</v>
      </c>
      <c r="D37" t="s">
        <v>89</v>
      </c>
      <c r="E37">
        <v>89.69</v>
      </c>
      <c r="F37">
        <v>30640.36</v>
      </c>
      <c r="G37">
        <v>33327.81</v>
      </c>
      <c r="H37">
        <v>2989171.28</v>
      </c>
      <c r="I37">
        <v>-241037.39</v>
      </c>
      <c r="J37">
        <v>4.5462000000000002E-2</v>
      </c>
    </row>
    <row r="38" spans="1:10" x14ac:dyDescent="0.3">
      <c r="A38" s="2">
        <v>45293</v>
      </c>
      <c r="B38" t="s">
        <v>36</v>
      </c>
      <c r="C38" t="s">
        <v>37</v>
      </c>
      <c r="D38" t="s">
        <v>90</v>
      </c>
      <c r="E38">
        <v>77.75</v>
      </c>
      <c r="F38">
        <v>26074.560000000001</v>
      </c>
      <c r="G38">
        <v>27396.52</v>
      </c>
      <c r="H38">
        <v>2130079.4300000002</v>
      </c>
      <c r="I38">
        <v>-102782.39</v>
      </c>
      <c r="J38">
        <v>3.2396000000000001E-2</v>
      </c>
    </row>
    <row r="39" spans="1:10" x14ac:dyDescent="0.3">
      <c r="A39" s="2">
        <v>45293</v>
      </c>
      <c r="B39" t="s">
        <v>38</v>
      </c>
      <c r="C39" t="s">
        <v>39</v>
      </c>
      <c r="D39" t="s">
        <v>90</v>
      </c>
      <c r="E39">
        <v>72.11</v>
      </c>
      <c r="F39">
        <v>3230.16</v>
      </c>
      <c r="G39">
        <v>3110.77</v>
      </c>
      <c r="H39">
        <v>224317.62</v>
      </c>
      <c r="I39">
        <v>8609.2099999999991</v>
      </c>
      <c r="J39">
        <v>3.4120000000000001E-3</v>
      </c>
    </row>
    <row r="40" spans="1:10" x14ac:dyDescent="0.3">
      <c r="A40" s="2">
        <v>45293</v>
      </c>
      <c r="B40" t="s">
        <v>40</v>
      </c>
      <c r="C40" t="s">
        <v>41</v>
      </c>
      <c r="D40" t="s">
        <v>90</v>
      </c>
      <c r="E40">
        <v>41.14</v>
      </c>
      <c r="F40">
        <v>314.69</v>
      </c>
      <c r="G40">
        <v>296.02999999999997</v>
      </c>
      <c r="H40">
        <v>12178.67</v>
      </c>
      <c r="I40">
        <v>767.67</v>
      </c>
      <c r="J40">
        <v>1.85E-4</v>
      </c>
    </row>
    <row r="41" spans="1:10" x14ac:dyDescent="0.3">
      <c r="A41" s="2">
        <v>45293</v>
      </c>
      <c r="B41" t="s">
        <v>42</v>
      </c>
      <c r="C41" t="s">
        <v>43</v>
      </c>
      <c r="D41" t="s">
        <v>90</v>
      </c>
      <c r="E41">
        <v>46.4</v>
      </c>
      <c r="F41">
        <v>1470.66</v>
      </c>
      <c r="G41">
        <v>1374.26</v>
      </c>
      <c r="H41">
        <v>63765.66</v>
      </c>
      <c r="I41">
        <v>4472.96</v>
      </c>
      <c r="J41">
        <v>9.7000000000000005E-4</v>
      </c>
    </row>
    <row r="42" spans="1:10" x14ac:dyDescent="0.3">
      <c r="A42" s="2">
        <v>45293</v>
      </c>
      <c r="B42" t="s">
        <v>44</v>
      </c>
      <c r="C42" t="s">
        <v>45</v>
      </c>
      <c r="D42" t="s">
        <v>90</v>
      </c>
      <c r="E42">
        <v>7.57</v>
      </c>
      <c r="F42">
        <v>32144.63</v>
      </c>
      <c r="G42">
        <v>27460.51</v>
      </c>
      <c r="H42">
        <v>207876.06</v>
      </c>
      <c r="I42">
        <v>35458.79</v>
      </c>
      <c r="J42">
        <v>3.1619999999999999E-3</v>
      </c>
    </row>
    <row r="43" spans="1:10" x14ac:dyDescent="0.3">
      <c r="A43" s="2">
        <v>45293</v>
      </c>
      <c r="B43" t="s">
        <v>46</v>
      </c>
      <c r="C43" t="s">
        <v>47</v>
      </c>
      <c r="D43" t="s">
        <v>90</v>
      </c>
      <c r="E43">
        <v>28.97</v>
      </c>
      <c r="F43">
        <v>4113.67</v>
      </c>
      <c r="G43">
        <v>3322.83</v>
      </c>
      <c r="H43">
        <v>96262.39</v>
      </c>
      <c r="I43">
        <v>22910.63</v>
      </c>
      <c r="J43">
        <v>1.464E-3</v>
      </c>
    </row>
    <row r="44" spans="1:10" x14ac:dyDescent="0.3">
      <c r="A44" s="2">
        <v>45293</v>
      </c>
      <c r="B44" t="s">
        <v>48</v>
      </c>
      <c r="C44" t="s">
        <v>49</v>
      </c>
      <c r="D44" t="s">
        <v>90</v>
      </c>
      <c r="E44">
        <v>6.94</v>
      </c>
      <c r="F44">
        <v>7636.07</v>
      </c>
      <c r="G44">
        <v>6494.39</v>
      </c>
      <c r="H44">
        <v>45071.07</v>
      </c>
      <c r="I44">
        <v>7923.26</v>
      </c>
      <c r="J44">
        <v>6.8499999999999995E-4</v>
      </c>
    </row>
    <row r="45" spans="1:10" x14ac:dyDescent="0.3">
      <c r="A45" s="2">
        <v>45293</v>
      </c>
      <c r="B45" t="s">
        <v>52</v>
      </c>
      <c r="C45" t="s">
        <v>53</v>
      </c>
      <c r="D45" t="s">
        <v>91</v>
      </c>
      <c r="E45">
        <v>64.59</v>
      </c>
      <c r="F45">
        <v>5113.03</v>
      </c>
      <c r="G45">
        <v>5670.31</v>
      </c>
      <c r="H45">
        <v>366245.32</v>
      </c>
      <c r="I45">
        <v>-35994.720000000001</v>
      </c>
      <c r="J45">
        <v>5.5700000000000003E-3</v>
      </c>
    </row>
    <row r="46" spans="1:10" x14ac:dyDescent="0.3">
      <c r="A46" s="2">
        <v>45293</v>
      </c>
      <c r="B46" t="s">
        <v>54</v>
      </c>
      <c r="C46" t="s">
        <v>55</v>
      </c>
      <c r="D46" t="s">
        <v>91</v>
      </c>
      <c r="E46">
        <v>37.42</v>
      </c>
      <c r="F46">
        <v>42481.79</v>
      </c>
      <c r="G46">
        <v>47959.07</v>
      </c>
      <c r="H46">
        <v>1794628.4</v>
      </c>
      <c r="I46">
        <v>-204959.82</v>
      </c>
      <c r="J46">
        <v>2.7293999999999999E-2</v>
      </c>
    </row>
    <row r="47" spans="1:10" x14ac:dyDescent="0.3">
      <c r="A47" s="2">
        <v>45293</v>
      </c>
      <c r="B47" t="s">
        <v>56</v>
      </c>
      <c r="C47" t="s">
        <v>57</v>
      </c>
      <c r="D47" t="s">
        <v>58</v>
      </c>
      <c r="E47">
        <v>81.78</v>
      </c>
      <c r="F47">
        <v>26917.88</v>
      </c>
      <c r="G47">
        <v>26740.2</v>
      </c>
      <c r="H47">
        <v>2186813.56</v>
      </c>
      <c r="I47">
        <v>14530.67</v>
      </c>
      <c r="J47">
        <v>3.3258999999999997E-2</v>
      </c>
    </row>
    <row r="48" spans="1:10" x14ac:dyDescent="0.3">
      <c r="A48" s="2">
        <v>45293</v>
      </c>
      <c r="B48" t="s">
        <v>59</v>
      </c>
      <c r="C48" t="s">
        <v>60</v>
      </c>
      <c r="D48" t="s">
        <v>58</v>
      </c>
      <c r="E48">
        <v>62.98</v>
      </c>
      <c r="F48">
        <v>18961.89</v>
      </c>
      <c r="G48">
        <v>15387.19</v>
      </c>
      <c r="H48">
        <v>969085.23</v>
      </c>
      <c r="I48">
        <v>225134.61</v>
      </c>
      <c r="J48">
        <v>1.4739E-2</v>
      </c>
    </row>
    <row r="49" spans="1:10" x14ac:dyDescent="0.3">
      <c r="A49" s="2">
        <v>45294</v>
      </c>
      <c r="B49" t="s">
        <v>10</v>
      </c>
      <c r="C49" t="s">
        <v>11</v>
      </c>
      <c r="D49" t="s">
        <v>89</v>
      </c>
      <c r="E49">
        <v>95.07</v>
      </c>
      <c r="F49">
        <v>4298.9399999999996</v>
      </c>
      <c r="G49">
        <v>4677.38</v>
      </c>
      <c r="H49">
        <v>444678.52</v>
      </c>
      <c r="I49">
        <v>-35978.29</v>
      </c>
      <c r="J49">
        <v>6.7629999999999999E-3</v>
      </c>
    </row>
    <row r="50" spans="1:10" x14ac:dyDescent="0.3">
      <c r="A50" s="2">
        <v>45294</v>
      </c>
      <c r="B50" t="s">
        <v>12</v>
      </c>
      <c r="C50" t="s">
        <v>13</v>
      </c>
      <c r="D50" t="s">
        <v>89</v>
      </c>
      <c r="E50">
        <v>34.090000000000003</v>
      </c>
      <c r="F50">
        <v>29086.15</v>
      </c>
      <c r="G50">
        <v>28775.05</v>
      </c>
      <c r="H50">
        <v>980941.45</v>
      </c>
      <c r="I50">
        <v>10605.4</v>
      </c>
      <c r="J50">
        <v>1.4919E-2</v>
      </c>
    </row>
    <row r="51" spans="1:10" x14ac:dyDescent="0.3">
      <c r="A51" s="2">
        <v>45294</v>
      </c>
      <c r="B51" t="s">
        <v>14</v>
      </c>
      <c r="C51" t="s">
        <v>15</v>
      </c>
      <c r="D51" t="s">
        <v>89</v>
      </c>
      <c r="E51">
        <v>16.36</v>
      </c>
      <c r="F51">
        <v>26802.48</v>
      </c>
      <c r="G51">
        <v>29613.41</v>
      </c>
      <c r="H51">
        <v>484475.39</v>
      </c>
      <c r="I51">
        <v>-45986.81</v>
      </c>
      <c r="J51">
        <v>7.3680000000000004E-3</v>
      </c>
    </row>
    <row r="52" spans="1:10" x14ac:dyDescent="0.3">
      <c r="A52" s="2">
        <v>45294</v>
      </c>
      <c r="B52" t="s">
        <v>16</v>
      </c>
      <c r="C52" t="s">
        <v>17</v>
      </c>
      <c r="D52" t="s">
        <v>89</v>
      </c>
      <c r="E52">
        <v>26.61</v>
      </c>
      <c r="F52">
        <v>8988.49</v>
      </c>
      <c r="G52">
        <v>7241.66</v>
      </c>
      <c r="H52">
        <v>192700.57</v>
      </c>
      <c r="I52">
        <v>46483.15</v>
      </c>
      <c r="J52">
        <v>2.931E-3</v>
      </c>
    </row>
    <row r="53" spans="1:10" x14ac:dyDescent="0.3">
      <c r="A53" s="2">
        <v>45294</v>
      </c>
      <c r="B53" t="s">
        <v>18</v>
      </c>
      <c r="C53" t="s">
        <v>19</v>
      </c>
      <c r="D53" t="s">
        <v>89</v>
      </c>
      <c r="E53">
        <v>59.54</v>
      </c>
      <c r="F53">
        <v>23480.46</v>
      </c>
      <c r="G53">
        <v>22921.33</v>
      </c>
      <c r="H53">
        <v>1364735.99</v>
      </c>
      <c r="I53">
        <v>33290.6</v>
      </c>
      <c r="J53">
        <v>2.0756E-2</v>
      </c>
    </row>
    <row r="54" spans="1:10" x14ac:dyDescent="0.3">
      <c r="A54" s="2">
        <v>45294</v>
      </c>
      <c r="B54" t="s">
        <v>20</v>
      </c>
      <c r="C54" t="s">
        <v>21</v>
      </c>
      <c r="D54" t="s">
        <v>89</v>
      </c>
      <c r="E54">
        <v>19.170000000000002</v>
      </c>
      <c r="F54">
        <v>28150.720000000001</v>
      </c>
      <c r="G54">
        <v>25941.85</v>
      </c>
      <c r="H54">
        <v>497305.26</v>
      </c>
      <c r="I54">
        <v>42344.04</v>
      </c>
      <c r="J54">
        <v>7.5640000000000004E-3</v>
      </c>
    </row>
    <row r="55" spans="1:10" x14ac:dyDescent="0.3">
      <c r="A55" s="2">
        <v>45294</v>
      </c>
      <c r="B55" t="s">
        <v>22</v>
      </c>
      <c r="C55" t="s">
        <v>23</v>
      </c>
      <c r="D55" t="s">
        <v>89</v>
      </c>
      <c r="E55">
        <v>86.72</v>
      </c>
      <c r="F55">
        <v>49501.760000000002</v>
      </c>
      <c r="G55">
        <v>45648.15</v>
      </c>
      <c r="H55">
        <v>3958607.57</v>
      </c>
      <c r="I55">
        <v>334185.06</v>
      </c>
      <c r="J55">
        <v>6.0206000000000003E-2</v>
      </c>
    </row>
    <row r="56" spans="1:10" x14ac:dyDescent="0.3">
      <c r="A56" s="2">
        <v>45294</v>
      </c>
      <c r="B56" t="s">
        <v>24</v>
      </c>
      <c r="C56" t="s">
        <v>25</v>
      </c>
      <c r="D56" t="s">
        <v>89</v>
      </c>
      <c r="E56">
        <v>12.13</v>
      </c>
      <c r="F56">
        <v>153.72999999999999</v>
      </c>
      <c r="G56">
        <v>150.69</v>
      </c>
      <c r="H56">
        <v>1827.87</v>
      </c>
      <c r="I56">
        <v>36.880000000000003</v>
      </c>
      <c r="J56">
        <v>2.8E-5</v>
      </c>
    </row>
    <row r="57" spans="1:10" x14ac:dyDescent="0.3">
      <c r="A57" s="2">
        <v>45294</v>
      </c>
      <c r="B57" t="s">
        <v>26</v>
      </c>
      <c r="C57" t="s">
        <v>27</v>
      </c>
      <c r="D57" t="s">
        <v>89</v>
      </c>
      <c r="E57">
        <v>64.38</v>
      </c>
      <c r="F57">
        <v>33065.93</v>
      </c>
      <c r="G57">
        <v>38801.79</v>
      </c>
      <c r="H57">
        <v>2498059.2400000002</v>
      </c>
      <c r="I57">
        <v>-369274.67</v>
      </c>
      <c r="J57">
        <v>3.7992999999999999E-2</v>
      </c>
    </row>
    <row r="58" spans="1:10" x14ac:dyDescent="0.3">
      <c r="A58" s="2">
        <v>45294</v>
      </c>
      <c r="B58" t="s">
        <v>28</v>
      </c>
      <c r="C58" t="s">
        <v>29</v>
      </c>
      <c r="D58" t="s">
        <v>89</v>
      </c>
      <c r="E58">
        <v>59.07</v>
      </c>
      <c r="F58">
        <v>14444.76</v>
      </c>
      <c r="G58">
        <v>12274.31</v>
      </c>
      <c r="H58">
        <v>725043.49</v>
      </c>
      <c r="I58">
        <v>128208.48</v>
      </c>
      <c r="J58">
        <v>1.1027E-2</v>
      </c>
    </row>
    <row r="59" spans="1:10" x14ac:dyDescent="0.3">
      <c r="A59" s="2">
        <v>45294</v>
      </c>
      <c r="B59" t="s">
        <v>30</v>
      </c>
      <c r="C59" t="s">
        <v>31</v>
      </c>
      <c r="D59" t="s">
        <v>89</v>
      </c>
      <c r="E59">
        <v>28.78</v>
      </c>
      <c r="F59">
        <v>4584.5200000000004</v>
      </c>
      <c r="G59">
        <v>5431.58</v>
      </c>
      <c r="H59">
        <v>156320.87</v>
      </c>
      <c r="I59">
        <v>-24378.39</v>
      </c>
      <c r="J59">
        <v>2.3770000000000002E-3</v>
      </c>
    </row>
    <row r="60" spans="1:10" x14ac:dyDescent="0.3">
      <c r="A60" s="2">
        <v>45294</v>
      </c>
      <c r="B60" t="s">
        <v>32</v>
      </c>
      <c r="C60" t="s">
        <v>33</v>
      </c>
      <c r="D60" t="s">
        <v>89</v>
      </c>
      <c r="E60">
        <v>66.89</v>
      </c>
      <c r="F60">
        <v>45805.32</v>
      </c>
      <c r="G60">
        <v>39969.519999999997</v>
      </c>
      <c r="H60">
        <v>2673561.19</v>
      </c>
      <c r="I60">
        <v>390356.66</v>
      </c>
      <c r="J60">
        <v>4.0661999999999997E-2</v>
      </c>
    </row>
    <row r="61" spans="1:10" x14ac:dyDescent="0.3">
      <c r="A61" s="2">
        <v>45294</v>
      </c>
      <c r="B61" t="s">
        <v>34</v>
      </c>
      <c r="C61" t="s">
        <v>35</v>
      </c>
      <c r="D61" t="s">
        <v>89</v>
      </c>
      <c r="E61">
        <v>70.900000000000006</v>
      </c>
      <c r="F61">
        <v>14425.13</v>
      </c>
      <c r="G61">
        <v>16993.919999999998</v>
      </c>
      <c r="H61">
        <v>1204868.93</v>
      </c>
      <c r="I61">
        <v>-182127.21</v>
      </c>
      <c r="J61">
        <v>1.8325000000000001E-2</v>
      </c>
    </row>
    <row r="62" spans="1:10" x14ac:dyDescent="0.3">
      <c r="A62" s="2">
        <v>45294</v>
      </c>
      <c r="B62" t="s">
        <v>36</v>
      </c>
      <c r="C62" t="s">
        <v>37</v>
      </c>
      <c r="D62" t="s">
        <v>90</v>
      </c>
      <c r="E62">
        <v>67.48</v>
      </c>
      <c r="F62">
        <v>27138.83</v>
      </c>
      <c r="G62">
        <v>26197.09</v>
      </c>
      <c r="H62">
        <v>1767779.63</v>
      </c>
      <c r="I62">
        <v>63548.62</v>
      </c>
      <c r="J62">
        <v>2.6886E-2</v>
      </c>
    </row>
    <row r="63" spans="1:10" x14ac:dyDescent="0.3">
      <c r="A63" s="2">
        <v>45294</v>
      </c>
      <c r="B63" t="s">
        <v>38</v>
      </c>
      <c r="C63" t="s">
        <v>39</v>
      </c>
      <c r="D63" t="s">
        <v>90</v>
      </c>
      <c r="E63">
        <v>71.33</v>
      </c>
      <c r="F63">
        <v>6088.88</v>
      </c>
      <c r="G63">
        <v>7241.25</v>
      </c>
      <c r="H63">
        <v>516518.36</v>
      </c>
      <c r="I63">
        <v>-82198.55</v>
      </c>
      <c r="J63">
        <v>7.8560000000000001E-3</v>
      </c>
    </row>
    <row r="64" spans="1:10" x14ac:dyDescent="0.3">
      <c r="A64" s="2">
        <v>45294</v>
      </c>
      <c r="B64" t="s">
        <v>40</v>
      </c>
      <c r="C64" t="s">
        <v>41</v>
      </c>
      <c r="D64" t="s">
        <v>90</v>
      </c>
      <c r="E64">
        <v>16.16</v>
      </c>
      <c r="F64">
        <v>41610.519999999997</v>
      </c>
      <c r="G64">
        <v>41583.480000000003</v>
      </c>
      <c r="H64">
        <v>671989.04</v>
      </c>
      <c r="I64">
        <v>436.97</v>
      </c>
      <c r="J64">
        <v>1.022E-2</v>
      </c>
    </row>
    <row r="65" spans="1:10" x14ac:dyDescent="0.3">
      <c r="A65" s="2">
        <v>45294</v>
      </c>
      <c r="B65" t="s">
        <v>42</v>
      </c>
      <c r="C65" t="s">
        <v>43</v>
      </c>
      <c r="D65" t="s">
        <v>90</v>
      </c>
      <c r="E65">
        <v>53.28</v>
      </c>
      <c r="F65">
        <v>43968.73</v>
      </c>
      <c r="G65">
        <v>50371.05</v>
      </c>
      <c r="H65">
        <v>2683769.54</v>
      </c>
      <c r="I65">
        <v>-341115.61</v>
      </c>
      <c r="J65">
        <v>4.0816999999999999E-2</v>
      </c>
    </row>
    <row r="66" spans="1:10" x14ac:dyDescent="0.3">
      <c r="A66" s="2">
        <v>45294</v>
      </c>
      <c r="B66" t="s">
        <v>44</v>
      </c>
      <c r="C66" t="s">
        <v>45</v>
      </c>
      <c r="D66" t="s">
        <v>90</v>
      </c>
      <c r="E66">
        <v>99.9</v>
      </c>
      <c r="F66">
        <v>24492.22</v>
      </c>
      <c r="G66">
        <v>21049.55</v>
      </c>
      <c r="H66">
        <v>2102850.04</v>
      </c>
      <c r="I66">
        <v>343922.73</v>
      </c>
      <c r="J66">
        <v>3.1981999999999997E-2</v>
      </c>
    </row>
    <row r="67" spans="1:10" x14ac:dyDescent="0.3">
      <c r="A67" s="2">
        <v>45294</v>
      </c>
      <c r="B67" t="s">
        <v>46</v>
      </c>
      <c r="C67" t="s">
        <v>47</v>
      </c>
      <c r="D67" t="s">
        <v>90</v>
      </c>
      <c r="E67">
        <v>27.19</v>
      </c>
      <c r="F67">
        <v>38781.71</v>
      </c>
      <c r="G67">
        <v>31702.45</v>
      </c>
      <c r="H67">
        <v>861989.62</v>
      </c>
      <c r="I67">
        <v>192485.08</v>
      </c>
      <c r="J67">
        <v>1.311E-2</v>
      </c>
    </row>
    <row r="68" spans="1:10" x14ac:dyDescent="0.3">
      <c r="A68" s="2">
        <v>45294</v>
      </c>
      <c r="B68" t="s">
        <v>48</v>
      </c>
      <c r="C68" t="s">
        <v>49</v>
      </c>
      <c r="D68" t="s">
        <v>90</v>
      </c>
      <c r="E68">
        <v>52.72</v>
      </c>
      <c r="F68">
        <v>29517.22</v>
      </c>
      <c r="G68">
        <v>33882.230000000003</v>
      </c>
      <c r="H68">
        <v>1786271.17</v>
      </c>
      <c r="I68">
        <v>-230123.33</v>
      </c>
      <c r="J68">
        <v>2.7167E-2</v>
      </c>
    </row>
    <row r="69" spans="1:10" x14ac:dyDescent="0.3">
      <c r="A69" s="2">
        <v>45294</v>
      </c>
      <c r="B69" t="s">
        <v>50</v>
      </c>
      <c r="C69" t="s">
        <v>51</v>
      </c>
      <c r="D69" t="s">
        <v>91</v>
      </c>
      <c r="E69">
        <v>97.07</v>
      </c>
      <c r="F69">
        <v>16941.29</v>
      </c>
      <c r="G69">
        <v>18247.16</v>
      </c>
      <c r="H69">
        <v>1771251.82</v>
      </c>
      <c r="I69">
        <v>-126760.8</v>
      </c>
      <c r="J69">
        <v>2.6939000000000001E-2</v>
      </c>
    </row>
    <row r="70" spans="1:10" x14ac:dyDescent="0.3">
      <c r="A70" s="2">
        <v>45294</v>
      </c>
      <c r="B70" t="s">
        <v>52</v>
      </c>
      <c r="C70" t="s">
        <v>53</v>
      </c>
      <c r="D70" t="s">
        <v>91</v>
      </c>
      <c r="E70">
        <v>8.41</v>
      </c>
      <c r="F70">
        <v>3439.67</v>
      </c>
      <c r="G70">
        <v>3620.13</v>
      </c>
      <c r="H70">
        <v>30445.29</v>
      </c>
      <c r="I70">
        <v>-1517.67</v>
      </c>
      <c r="J70">
        <v>4.6299999999999998E-4</v>
      </c>
    </row>
    <row r="71" spans="1:10" x14ac:dyDescent="0.3">
      <c r="A71" s="2">
        <v>45294</v>
      </c>
      <c r="B71" t="s">
        <v>54</v>
      </c>
      <c r="C71" t="s">
        <v>55</v>
      </c>
      <c r="D71" t="s">
        <v>91</v>
      </c>
      <c r="E71">
        <v>90.83</v>
      </c>
      <c r="F71">
        <v>2318.63</v>
      </c>
      <c r="G71">
        <v>2593.29</v>
      </c>
      <c r="H71">
        <v>235548.53</v>
      </c>
      <c r="I71">
        <v>-24947.37</v>
      </c>
      <c r="J71">
        <v>3.5820000000000001E-3</v>
      </c>
    </row>
    <row r="72" spans="1:10" x14ac:dyDescent="0.3">
      <c r="A72" s="2">
        <v>45294</v>
      </c>
      <c r="B72" t="s">
        <v>56</v>
      </c>
      <c r="C72" t="s">
        <v>57</v>
      </c>
      <c r="D72" t="s">
        <v>58</v>
      </c>
      <c r="E72">
        <v>63.87</v>
      </c>
      <c r="F72">
        <v>12056.67</v>
      </c>
      <c r="G72">
        <v>14047.61</v>
      </c>
      <c r="H72">
        <v>897220.85</v>
      </c>
      <c r="I72">
        <v>-127161.34</v>
      </c>
      <c r="J72">
        <v>1.3646E-2</v>
      </c>
    </row>
    <row r="73" spans="1:10" x14ac:dyDescent="0.3">
      <c r="A73" s="2">
        <v>45294</v>
      </c>
      <c r="B73" t="s">
        <v>59</v>
      </c>
      <c r="C73" t="s">
        <v>60</v>
      </c>
      <c r="D73" t="s">
        <v>58</v>
      </c>
      <c r="E73">
        <v>46.96</v>
      </c>
      <c r="F73">
        <v>17291.37</v>
      </c>
      <c r="G73">
        <v>17897.060000000001</v>
      </c>
      <c r="H73">
        <v>840445.94</v>
      </c>
      <c r="I73">
        <v>-28443.200000000001</v>
      </c>
      <c r="J73">
        <v>1.2782E-2</v>
      </c>
    </row>
    <row r="74" spans="1:10" x14ac:dyDescent="0.3">
      <c r="A74" s="2">
        <v>45295</v>
      </c>
      <c r="B74" t="s">
        <v>10</v>
      </c>
      <c r="C74" t="s">
        <v>11</v>
      </c>
      <c r="D74" t="s">
        <v>89</v>
      </c>
      <c r="E74">
        <v>59.61</v>
      </c>
      <c r="F74">
        <v>49634.75</v>
      </c>
      <c r="G74">
        <v>45569.279999999999</v>
      </c>
      <c r="H74">
        <v>2716384.78</v>
      </c>
      <c r="I74">
        <v>242342.67</v>
      </c>
      <c r="J74">
        <v>4.1313000000000002E-2</v>
      </c>
    </row>
    <row r="75" spans="1:10" x14ac:dyDescent="0.3">
      <c r="A75" s="2">
        <v>45295</v>
      </c>
      <c r="B75" t="s">
        <v>12</v>
      </c>
      <c r="C75" t="s">
        <v>13</v>
      </c>
      <c r="D75" t="s">
        <v>89</v>
      </c>
      <c r="E75">
        <v>90.89</v>
      </c>
      <c r="F75">
        <v>14323.98</v>
      </c>
      <c r="G75">
        <v>16036.33</v>
      </c>
      <c r="H75">
        <v>1457542.03</v>
      </c>
      <c r="I75">
        <v>-155635.49</v>
      </c>
      <c r="J75">
        <v>2.2168E-2</v>
      </c>
    </row>
    <row r="76" spans="1:10" x14ac:dyDescent="0.3">
      <c r="A76" s="2">
        <v>45295</v>
      </c>
      <c r="B76" t="s">
        <v>14</v>
      </c>
      <c r="C76" t="s">
        <v>15</v>
      </c>
      <c r="D76" t="s">
        <v>89</v>
      </c>
      <c r="E76">
        <v>90.82</v>
      </c>
      <c r="F76">
        <v>32324.1</v>
      </c>
      <c r="G76">
        <v>29853.67</v>
      </c>
      <c r="H76">
        <v>2711310.31</v>
      </c>
      <c r="I76">
        <v>224364.45</v>
      </c>
      <c r="J76">
        <v>4.1236000000000002E-2</v>
      </c>
    </row>
    <row r="77" spans="1:10" x14ac:dyDescent="0.3">
      <c r="A77" s="2">
        <v>45295</v>
      </c>
      <c r="B77" t="s">
        <v>16</v>
      </c>
      <c r="C77" t="s">
        <v>17</v>
      </c>
      <c r="D77" t="s">
        <v>89</v>
      </c>
      <c r="E77">
        <v>97.29</v>
      </c>
      <c r="F77">
        <v>26552</v>
      </c>
      <c r="G77">
        <v>30943.56</v>
      </c>
      <c r="H77">
        <v>3010498.95</v>
      </c>
      <c r="I77">
        <v>-427254.87</v>
      </c>
      <c r="J77">
        <v>4.5787000000000001E-2</v>
      </c>
    </row>
    <row r="78" spans="1:10" x14ac:dyDescent="0.3">
      <c r="A78" s="2">
        <v>45295</v>
      </c>
      <c r="B78" t="s">
        <v>18</v>
      </c>
      <c r="C78" t="s">
        <v>19</v>
      </c>
      <c r="D78" t="s">
        <v>89</v>
      </c>
      <c r="E78">
        <v>18.37</v>
      </c>
      <c r="F78">
        <v>48325.68</v>
      </c>
      <c r="G78">
        <v>55287.3</v>
      </c>
      <c r="H78">
        <v>1015627.7</v>
      </c>
      <c r="I78">
        <v>-127884.96</v>
      </c>
      <c r="J78">
        <v>1.5447000000000001E-2</v>
      </c>
    </row>
    <row r="79" spans="1:10" x14ac:dyDescent="0.3">
      <c r="A79" s="2">
        <v>45295</v>
      </c>
      <c r="B79" t="s">
        <v>20</v>
      </c>
      <c r="C79" t="s">
        <v>21</v>
      </c>
      <c r="D79" t="s">
        <v>89</v>
      </c>
      <c r="E79">
        <v>68.92</v>
      </c>
      <c r="F79">
        <v>33623.589999999997</v>
      </c>
      <c r="G79">
        <v>34760.879999999997</v>
      </c>
      <c r="H79">
        <v>2395719.85</v>
      </c>
      <c r="I79">
        <v>-78382.03</v>
      </c>
      <c r="J79">
        <v>3.6436000000000003E-2</v>
      </c>
    </row>
    <row r="80" spans="1:10" x14ac:dyDescent="0.3">
      <c r="A80" s="2">
        <v>45295</v>
      </c>
      <c r="B80" t="s">
        <v>22</v>
      </c>
      <c r="C80" t="s">
        <v>23</v>
      </c>
      <c r="D80" t="s">
        <v>89</v>
      </c>
      <c r="E80">
        <v>11.01</v>
      </c>
      <c r="F80">
        <v>41196.29</v>
      </c>
      <c r="G80">
        <v>47942.39</v>
      </c>
      <c r="H80">
        <v>527845.71</v>
      </c>
      <c r="I80">
        <v>-74274.559999999998</v>
      </c>
      <c r="J80">
        <v>8.0280000000000004E-3</v>
      </c>
    </row>
    <row r="81" spans="1:10" x14ac:dyDescent="0.3">
      <c r="A81" s="2">
        <v>45295</v>
      </c>
      <c r="B81" t="s">
        <v>24</v>
      </c>
      <c r="C81" t="s">
        <v>25</v>
      </c>
      <c r="D81" t="s">
        <v>89</v>
      </c>
      <c r="E81">
        <v>48.1</v>
      </c>
      <c r="F81">
        <v>33530.9</v>
      </c>
      <c r="G81">
        <v>36791.980000000003</v>
      </c>
      <c r="H81">
        <v>1769694.24</v>
      </c>
      <c r="I81">
        <v>-156857.95000000001</v>
      </c>
      <c r="J81">
        <v>2.6915000000000001E-2</v>
      </c>
    </row>
    <row r="82" spans="1:10" x14ac:dyDescent="0.3">
      <c r="A82" s="2">
        <v>45295</v>
      </c>
      <c r="B82" t="s">
        <v>26</v>
      </c>
      <c r="C82" t="s">
        <v>27</v>
      </c>
      <c r="D82" t="s">
        <v>89</v>
      </c>
      <c r="E82">
        <v>8.11</v>
      </c>
      <c r="F82">
        <v>18539.09</v>
      </c>
      <c r="G82">
        <v>18119.240000000002</v>
      </c>
      <c r="H82">
        <v>146947.04</v>
      </c>
      <c r="I82">
        <v>3404.98</v>
      </c>
      <c r="J82">
        <v>2.235E-3</v>
      </c>
    </row>
    <row r="83" spans="1:10" x14ac:dyDescent="0.3">
      <c r="A83" s="2">
        <v>45295</v>
      </c>
      <c r="B83" t="s">
        <v>28</v>
      </c>
      <c r="C83" t="s">
        <v>29</v>
      </c>
      <c r="D83" t="s">
        <v>89</v>
      </c>
      <c r="E83">
        <v>16.61</v>
      </c>
      <c r="F83">
        <v>42404.7</v>
      </c>
      <c r="G83">
        <v>41636.620000000003</v>
      </c>
      <c r="H83">
        <v>691584.26</v>
      </c>
      <c r="I83">
        <v>12757.81</v>
      </c>
      <c r="J83">
        <v>1.0518E-2</v>
      </c>
    </row>
    <row r="84" spans="1:10" x14ac:dyDescent="0.3">
      <c r="A84" s="2">
        <v>45295</v>
      </c>
      <c r="B84" t="s">
        <v>30</v>
      </c>
      <c r="C84" t="s">
        <v>31</v>
      </c>
      <c r="D84" t="s">
        <v>89</v>
      </c>
      <c r="E84">
        <v>77.69</v>
      </c>
      <c r="F84">
        <v>10373.73</v>
      </c>
      <c r="G84">
        <v>9195.07</v>
      </c>
      <c r="H84">
        <v>714364.99</v>
      </c>
      <c r="I84">
        <v>91570.1</v>
      </c>
      <c r="J84">
        <v>1.0865E-2</v>
      </c>
    </row>
    <row r="85" spans="1:10" x14ac:dyDescent="0.3">
      <c r="A85" s="2">
        <v>45295</v>
      </c>
      <c r="B85" t="s">
        <v>34</v>
      </c>
      <c r="C85" t="s">
        <v>35</v>
      </c>
      <c r="D85" t="s">
        <v>89</v>
      </c>
      <c r="E85">
        <v>75.84</v>
      </c>
      <c r="F85">
        <v>23822.77</v>
      </c>
      <c r="G85">
        <v>26472.02</v>
      </c>
      <c r="H85">
        <v>2007638</v>
      </c>
      <c r="I85">
        <v>-200919.12</v>
      </c>
      <c r="J85">
        <v>3.0533999999999999E-2</v>
      </c>
    </row>
    <row r="86" spans="1:10" x14ac:dyDescent="0.3">
      <c r="A86" s="2">
        <v>45295</v>
      </c>
      <c r="B86" t="s">
        <v>36</v>
      </c>
      <c r="C86" t="s">
        <v>37</v>
      </c>
      <c r="D86" t="s">
        <v>90</v>
      </c>
      <c r="E86">
        <v>96.58</v>
      </c>
      <c r="F86">
        <v>3060.05</v>
      </c>
      <c r="G86">
        <v>3034.32</v>
      </c>
      <c r="H86">
        <v>293054.63</v>
      </c>
      <c r="I86">
        <v>2485</v>
      </c>
      <c r="J86">
        <v>4.457E-3</v>
      </c>
    </row>
    <row r="87" spans="1:10" x14ac:dyDescent="0.3">
      <c r="A87" s="2">
        <v>45295</v>
      </c>
      <c r="B87" t="s">
        <v>38</v>
      </c>
      <c r="C87" t="s">
        <v>39</v>
      </c>
      <c r="D87" t="s">
        <v>90</v>
      </c>
      <c r="E87">
        <v>65.14</v>
      </c>
      <c r="F87">
        <v>27426.85</v>
      </c>
      <c r="G87">
        <v>25509</v>
      </c>
      <c r="H87">
        <v>1661656.26</v>
      </c>
      <c r="I87">
        <v>124928.75</v>
      </c>
      <c r="J87">
        <v>2.5271999999999999E-2</v>
      </c>
    </row>
    <row r="88" spans="1:10" x14ac:dyDescent="0.3">
      <c r="A88" s="2">
        <v>45295</v>
      </c>
      <c r="B88" t="s">
        <v>40</v>
      </c>
      <c r="C88" t="s">
        <v>41</v>
      </c>
      <c r="D88" t="s">
        <v>90</v>
      </c>
      <c r="E88">
        <v>73.48</v>
      </c>
      <c r="F88">
        <v>10766.85</v>
      </c>
      <c r="G88">
        <v>10558.21</v>
      </c>
      <c r="H88">
        <v>775817.27</v>
      </c>
      <c r="I88">
        <v>15330.87</v>
      </c>
      <c r="J88">
        <v>1.1799E-2</v>
      </c>
    </row>
    <row r="89" spans="1:10" x14ac:dyDescent="0.3">
      <c r="A89" s="2">
        <v>45295</v>
      </c>
      <c r="B89" t="s">
        <v>42</v>
      </c>
      <c r="C89" t="s">
        <v>43</v>
      </c>
      <c r="D89" t="s">
        <v>90</v>
      </c>
      <c r="E89">
        <v>92.68</v>
      </c>
      <c r="F89">
        <v>3375.32</v>
      </c>
      <c r="G89">
        <v>3823.25</v>
      </c>
      <c r="H89">
        <v>354338.81</v>
      </c>
      <c r="I89">
        <v>-41514.15</v>
      </c>
      <c r="J89">
        <v>5.3889999999999997E-3</v>
      </c>
    </row>
    <row r="90" spans="1:10" x14ac:dyDescent="0.3">
      <c r="A90" s="2">
        <v>45295</v>
      </c>
      <c r="B90" t="s">
        <v>44</v>
      </c>
      <c r="C90" t="s">
        <v>45</v>
      </c>
      <c r="D90" t="s">
        <v>90</v>
      </c>
      <c r="E90">
        <v>38.590000000000003</v>
      </c>
      <c r="F90">
        <v>33273.72</v>
      </c>
      <c r="G90">
        <v>36604.879999999997</v>
      </c>
      <c r="H90">
        <v>1412582.32</v>
      </c>
      <c r="I90">
        <v>-128549.46</v>
      </c>
      <c r="J90">
        <v>2.1484E-2</v>
      </c>
    </row>
    <row r="91" spans="1:10" x14ac:dyDescent="0.3">
      <c r="A91" s="2">
        <v>45295</v>
      </c>
      <c r="B91" t="s">
        <v>46</v>
      </c>
      <c r="C91" t="s">
        <v>47</v>
      </c>
      <c r="D91" t="s">
        <v>90</v>
      </c>
      <c r="E91">
        <v>15.28</v>
      </c>
      <c r="F91">
        <v>42271.76</v>
      </c>
      <c r="G91">
        <v>40032.39</v>
      </c>
      <c r="H91">
        <v>611694.92000000004</v>
      </c>
      <c r="I91">
        <v>34217.57</v>
      </c>
      <c r="J91">
        <v>9.3030000000000005E-3</v>
      </c>
    </row>
    <row r="92" spans="1:10" x14ac:dyDescent="0.3">
      <c r="A92" s="2">
        <v>45295</v>
      </c>
      <c r="B92" t="s">
        <v>48</v>
      </c>
      <c r="C92" t="s">
        <v>49</v>
      </c>
      <c r="D92" t="s">
        <v>90</v>
      </c>
      <c r="E92">
        <v>93.26</v>
      </c>
      <c r="F92">
        <v>41476.449999999997</v>
      </c>
      <c r="G92">
        <v>37618.269999999997</v>
      </c>
      <c r="H92">
        <v>3508279.86</v>
      </c>
      <c r="I92">
        <v>359813.87</v>
      </c>
      <c r="J92">
        <v>5.3357000000000002E-2</v>
      </c>
    </row>
    <row r="93" spans="1:10" x14ac:dyDescent="0.3">
      <c r="A93" s="2">
        <v>45295</v>
      </c>
      <c r="B93" t="s">
        <v>50</v>
      </c>
      <c r="C93" t="s">
        <v>51</v>
      </c>
      <c r="D93" t="s">
        <v>91</v>
      </c>
      <c r="E93">
        <v>65.150000000000006</v>
      </c>
      <c r="F93">
        <v>1552.24</v>
      </c>
      <c r="G93">
        <v>1705.05</v>
      </c>
      <c r="H93">
        <v>111084.01</v>
      </c>
      <c r="I93">
        <v>-9955.57</v>
      </c>
      <c r="J93">
        <v>1.689E-3</v>
      </c>
    </row>
    <row r="94" spans="1:10" x14ac:dyDescent="0.3">
      <c r="A94" s="2">
        <v>45295</v>
      </c>
      <c r="B94" t="s">
        <v>52</v>
      </c>
      <c r="C94" t="s">
        <v>53</v>
      </c>
      <c r="D94" t="s">
        <v>91</v>
      </c>
      <c r="E94">
        <v>19.95</v>
      </c>
      <c r="F94">
        <v>30899.55</v>
      </c>
      <c r="G94">
        <v>33049.769999999997</v>
      </c>
      <c r="H94">
        <v>659342.91</v>
      </c>
      <c r="I94">
        <v>-42896.89</v>
      </c>
      <c r="J94">
        <v>1.0028E-2</v>
      </c>
    </row>
    <row r="95" spans="1:10" x14ac:dyDescent="0.3">
      <c r="A95" s="2">
        <v>45295</v>
      </c>
      <c r="B95" t="s">
        <v>56</v>
      </c>
      <c r="C95" t="s">
        <v>57</v>
      </c>
      <c r="D95" t="s">
        <v>58</v>
      </c>
      <c r="E95">
        <v>36.17</v>
      </c>
      <c r="F95">
        <v>406.34</v>
      </c>
      <c r="G95">
        <v>446.49</v>
      </c>
      <c r="H95">
        <v>16149.54</v>
      </c>
      <c r="I95">
        <v>-1452.23</v>
      </c>
      <c r="J95">
        <v>2.4600000000000002E-4</v>
      </c>
    </row>
    <row r="96" spans="1:10" x14ac:dyDescent="0.3">
      <c r="A96" s="2">
        <v>45295</v>
      </c>
      <c r="B96" t="s">
        <v>59</v>
      </c>
      <c r="C96" t="s">
        <v>60</v>
      </c>
      <c r="D96" t="s">
        <v>58</v>
      </c>
      <c r="E96">
        <v>6.78</v>
      </c>
      <c r="F96">
        <v>46059.7</v>
      </c>
      <c r="G96">
        <v>52731.17</v>
      </c>
      <c r="H96">
        <v>357517.33</v>
      </c>
      <c r="I96">
        <v>-45232.57</v>
      </c>
      <c r="J96">
        <v>5.437E-3</v>
      </c>
    </row>
    <row r="97" spans="1:10" x14ac:dyDescent="0.3">
      <c r="A97" s="2">
        <v>45296</v>
      </c>
      <c r="B97" t="s">
        <v>10</v>
      </c>
      <c r="C97" t="s">
        <v>11</v>
      </c>
      <c r="D97" t="s">
        <v>89</v>
      </c>
      <c r="E97">
        <v>84.04</v>
      </c>
      <c r="F97">
        <v>45990.09</v>
      </c>
      <c r="G97">
        <v>38413.31</v>
      </c>
      <c r="H97">
        <v>3228254.57</v>
      </c>
      <c r="I97">
        <v>636752.59</v>
      </c>
      <c r="J97">
        <v>4.9098000000000003E-2</v>
      </c>
    </row>
    <row r="98" spans="1:10" x14ac:dyDescent="0.3">
      <c r="A98" s="2">
        <v>45296</v>
      </c>
      <c r="B98" t="s">
        <v>12</v>
      </c>
      <c r="C98" t="s">
        <v>13</v>
      </c>
      <c r="D98" t="s">
        <v>89</v>
      </c>
      <c r="E98">
        <v>53.5</v>
      </c>
      <c r="F98">
        <v>5719.05</v>
      </c>
      <c r="G98">
        <v>5741.82</v>
      </c>
      <c r="H98">
        <v>307187.37</v>
      </c>
      <c r="I98">
        <v>-1218.19</v>
      </c>
      <c r="J98">
        <v>4.6719999999999999E-3</v>
      </c>
    </row>
    <row r="99" spans="1:10" x14ac:dyDescent="0.3">
      <c r="A99" s="2">
        <v>45296</v>
      </c>
      <c r="B99" t="s">
        <v>14</v>
      </c>
      <c r="C99" t="s">
        <v>15</v>
      </c>
      <c r="D99" t="s">
        <v>89</v>
      </c>
      <c r="E99">
        <v>77.22</v>
      </c>
      <c r="F99">
        <v>32782.339999999997</v>
      </c>
      <c r="G99">
        <v>28548.78</v>
      </c>
      <c r="H99">
        <v>2204536.79</v>
      </c>
      <c r="I99">
        <v>326915.5</v>
      </c>
      <c r="J99">
        <v>3.3529000000000003E-2</v>
      </c>
    </row>
    <row r="100" spans="1:10" x14ac:dyDescent="0.3">
      <c r="A100" s="2">
        <v>45296</v>
      </c>
      <c r="B100" t="s">
        <v>16</v>
      </c>
      <c r="C100" t="s">
        <v>17</v>
      </c>
      <c r="D100" t="s">
        <v>89</v>
      </c>
      <c r="E100">
        <v>87.1</v>
      </c>
      <c r="F100">
        <v>31368.33</v>
      </c>
      <c r="G100">
        <v>26988.78</v>
      </c>
      <c r="H100">
        <v>2350722.7400000002</v>
      </c>
      <c r="I100">
        <v>381458.81</v>
      </c>
      <c r="J100">
        <v>3.5751999999999999E-2</v>
      </c>
    </row>
    <row r="101" spans="1:10" x14ac:dyDescent="0.3">
      <c r="A101" s="2">
        <v>45296</v>
      </c>
      <c r="B101" t="s">
        <v>18</v>
      </c>
      <c r="C101" t="s">
        <v>19</v>
      </c>
      <c r="D101" t="s">
        <v>89</v>
      </c>
      <c r="E101">
        <v>84.01</v>
      </c>
      <c r="F101">
        <v>3855.02</v>
      </c>
      <c r="G101">
        <v>4416.7</v>
      </c>
      <c r="H101">
        <v>371046.97</v>
      </c>
      <c r="I101">
        <v>-47186.74</v>
      </c>
      <c r="J101">
        <v>5.6429999999999996E-3</v>
      </c>
    </row>
    <row r="102" spans="1:10" x14ac:dyDescent="0.3">
      <c r="A102" s="2">
        <v>45296</v>
      </c>
      <c r="B102" t="s">
        <v>20</v>
      </c>
      <c r="C102" t="s">
        <v>21</v>
      </c>
      <c r="D102" t="s">
        <v>89</v>
      </c>
      <c r="E102">
        <v>66.92</v>
      </c>
      <c r="F102">
        <v>16089.91</v>
      </c>
      <c r="G102">
        <v>15933.06</v>
      </c>
      <c r="H102">
        <v>1066240.3799999999</v>
      </c>
      <c r="I102">
        <v>10496.4</v>
      </c>
      <c r="J102">
        <v>1.6216000000000001E-2</v>
      </c>
    </row>
    <row r="103" spans="1:10" x14ac:dyDescent="0.3">
      <c r="A103" s="2">
        <v>45296</v>
      </c>
      <c r="B103" t="s">
        <v>22</v>
      </c>
      <c r="C103" t="s">
        <v>23</v>
      </c>
      <c r="D103" t="s">
        <v>89</v>
      </c>
      <c r="E103">
        <v>46.59</v>
      </c>
      <c r="F103">
        <v>21982.3</v>
      </c>
      <c r="G103">
        <v>22182.32</v>
      </c>
      <c r="H103">
        <v>1033474.29</v>
      </c>
      <c r="I103">
        <v>-9318.93</v>
      </c>
      <c r="J103">
        <v>1.5717999999999999E-2</v>
      </c>
    </row>
    <row r="104" spans="1:10" x14ac:dyDescent="0.3">
      <c r="A104" s="2">
        <v>45296</v>
      </c>
      <c r="B104" t="s">
        <v>24</v>
      </c>
      <c r="C104" t="s">
        <v>25</v>
      </c>
      <c r="D104" t="s">
        <v>89</v>
      </c>
      <c r="E104">
        <v>13.98</v>
      </c>
      <c r="F104">
        <v>33925.4</v>
      </c>
      <c r="G104">
        <v>30996.240000000002</v>
      </c>
      <c r="H104">
        <v>433327.44</v>
      </c>
      <c r="I104">
        <v>40949.660000000003</v>
      </c>
      <c r="J104">
        <v>6.5900000000000004E-3</v>
      </c>
    </row>
    <row r="105" spans="1:10" x14ac:dyDescent="0.3">
      <c r="A105" s="2">
        <v>45296</v>
      </c>
      <c r="B105" t="s">
        <v>26</v>
      </c>
      <c r="C105" t="s">
        <v>27</v>
      </c>
      <c r="D105" t="s">
        <v>89</v>
      </c>
      <c r="E105">
        <v>71.36</v>
      </c>
      <c r="F105">
        <v>19610.060000000001</v>
      </c>
      <c r="G105">
        <v>20355.57</v>
      </c>
      <c r="H105">
        <v>1452573.48</v>
      </c>
      <c r="I105">
        <v>-53199.59</v>
      </c>
      <c r="J105">
        <v>2.2092000000000001E-2</v>
      </c>
    </row>
    <row r="106" spans="1:10" x14ac:dyDescent="0.3">
      <c r="A106" s="2">
        <v>45296</v>
      </c>
      <c r="B106" t="s">
        <v>28</v>
      </c>
      <c r="C106" t="s">
        <v>29</v>
      </c>
      <c r="D106" t="s">
        <v>89</v>
      </c>
      <c r="E106">
        <v>55.01</v>
      </c>
      <c r="F106">
        <v>32308.32</v>
      </c>
      <c r="G106">
        <v>31318.48</v>
      </c>
      <c r="H106">
        <v>1722829.58</v>
      </c>
      <c r="I106">
        <v>54451.1</v>
      </c>
      <c r="J106">
        <v>2.6203000000000001E-2</v>
      </c>
    </row>
    <row r="107" spans="1:10" x14ac:dyDescent="0.3">
      <c r="A107" s="2">
        <v>45296</v>
      </c>
      <c r="B107" t="s">
        <v>30</v>
      </c>
      <c r="C107" t="s">
        <v>31</v>
      </c>
      <c r="D107" t="s">
        <v>89</v>
      </c>
      <c r="E107">
        <v>85.22</v>
      </c>
      <c r="F107">
        <v>5075.0200000000004</v>
      </c>
      <c r="G107">
        <v>5624.9</v>
      </c>
      <c r="H107">
        <v>479353.98</v>
      </c>
      <c r="I107">
        <v>-46860.77</v>
      </c>
      <c r="J107">
        <v>7.2899999999999996E-3</v>
      </c>
    </row>
    <row r="108" spans="1:10" x14ac:dyDescent="0.3">
      <c r="A108" s="2">
        <v>45296</v>
      </c>
      <c r="B108" t="s">
        <v>32</v>
      </c>
      <c r="C108" t="s">
        <v>33</v>
      </c>
      <c r="D108" t="s">
        <v>89</v>
      </c>
      <c r="E108">
        <v>78.25</v>
      </c>
      <c r="F108">
        <v>40456.01</v>
      </c>
      <c r="G108">
        <v>35043.629999999997</v>
      </c>
      <c r="H108">
        <v>2742164.05</v>
      </c>
      <c r="I108">
        <v>423518.74</v>
      </c>
      <c r="J108">
        <v>4.1706E-2</v>
      </c>
    </row>
    <row r="109" spans="1:10" x14ac:dyDescent="0.3">
      <c r="A109" s="2">
        <v>45296</v>
      </c>
      <c r="B109" t="s">
        <v>34</v>
      </c>
      <c r="C109" t="s">
        <v>35</v>
      </c>
      <c r="D109" t="s">
        <v>89</v>
      </c>
      <c r="E109">
        <v>34.4</v>
      </c>
      <c r="F109">
        <v>40435.019999999997</v>
      </c>
      <c r="G109">
        <v>39933.879999999997</v>
      </c>
      <c r="H109">
        <v>1373725.47</v>
      </c>
      <c r="I109">
        <v>17239.22</v>
      </c>
      <c r="J109">
        <v>2.0892999999999998E-2</v>
      </c>
    </row>
    <row r="110" spans="1:10" x14ac:dyDescent="0.3">
      <c r="A110" s="2">
        <v>45296</v>
      </c>
      <c r="B110" t="s">
        <v>36</v>
      </c>
      <c r="C110" t="s">
        <v>37</v>
      </c>
      <c r="D110" t="s">
        <v>90</v>
      </c>
      <c r="E110">
        <v>82.6</v>
      </c>
      <c r="F110">
        <v>40066.94</v>
      </c>
      <c r="G110">
        <v>34271.629999999997</v>
      </c>
      <c r="H110">
        <v>2830836.64</v>
      </c>
      <c r="I110">
        <v>478692.61</v>
      </c>
      <c r="J110">
        <v>4.3054000000000002E-2</v>
      </c>
    </row>
    <row r="111" spans="1:10" x14ac:dyDescent="0.3">
      <c r="A111" s="2">
        <v>45296</v>
      </c>
      <c r="B111" t="s">
        <v>38</v>
      </c>
      <c r="C111" t="s">
        <v>39</v>
      </c>
      <c r="D111" t="s">
        <v>90</v>
      </c>
      <c r="E111">
        <v>30.92</v>
      </c>
      <c r="F111">
        <v>45267.199999999997</v>
      </c>
      <c r="G111">
        <v>38881.78</v>
      </c>
      <c r="H111">
        <v>1202224.6399999999</v>
      </c>
      <c r="I111">
        <v>197437.19</v>
      </c>
      <c r="J111">
        <v>1.8284999999999999E-2</v>
      </c>
    </row>
    <row r="112" spans="1:10" x14ac:dyDescent="0.3">
      <c r="A112" s="2">
        <v>45296</v>
      </c>
      <c r="B112" t="s">
        <v>40</v>
      </c>
      <c r="C112" t="s">
        <v>41</v>
      </c>
      <c r="D112" t="s">
        <v>90</v>
      </c>
      <c r="E112">
        <v>99.48</v>
      </c>
      <c r="F112">
        <v>18758.14</v>
      </c>
      <c r="G112">
        <v>15218.01</v>
      </c>
      <c r="H112">
        <v>1513887.63</v>
      </c>
      <c r="I112">
        <v>352172.13</v>
      </c>
      <c r="J112">
        <v>2.3025E-2</v>
      </c>
    </row>
    <row r="113" spans="1:10" x14ac:dyDescent="0.3">
      <c r="A113" s="2">
        <v>45296</v>
      </c>
      <c r="B113" t="s">
        <v>42</v>
      </c>
      <c r="C113" t="s">
        <v>43</v>
      </c>
      <c r="D113" t="s">
        <v>90</v>
      </c>
      <c r="E113">
        <v>72.03</v>
      </c>
      <c r="F113">
        <v>22441.1</v>
      </c>
      <c r="G113">
        <v>18000.02</v>
      </c>
      <c r="H113">
        <v>1296541.44</v>
      </c>
      <c r="I113">
        <v>319890.99</v>
      </c>
      <c r="J113">
        <v>1.9719E-2</v>
      </c>
    </row>
    <row r="114" spans="1:10" x14ac:dyDescent="0.3">
      <c r="A114" s="2">
        <v>45296</v>
      </c>
      <c r="B114" t="s">
        <v>44</v>
      </c>
      <c r="C114" t="s">
        <v>45</v>
      </c>
      <c r="D114" t="s">
        <v>90</v>
      </c>
      <c r="E114">
        <v>9.5399999999999991</v>
      </c>
      <c r="F114">
        <v>21002.880000000001</v>
      </c>
      <c r="G114">
        <v>23471.97</v>
      </c>
      <c r="H114">
        <v>223922.59</v>
      </c>
      <c r="I114">
        <v>-23555.119999999999</v>
      </c>
      <c r="J114">
        <v>3.4060000000000002E-3</v>
      </c>
    </row>
    <row r="115" spans="1:10" x14ac:dyDescent="0.3">
      <c r="A115" s="2">
        <v>45296</v>
      </c>
      <c r="B115" t="s">
        <v>46</v>
      </c>
      <c r="C115" t="s">
        <v>47</v>
      </c>
      <c r="D115" t="s">
        <v>90</v>
      </c>
      <c r="E115">
        <v>63.41</v>
      </c>
      <c r="F115">
        <v>12043.4</v>
      </c>
      <c r="G115">
        <v>11641.48</v>
      </c>
      <c r="H115">
        <v>738186.25</v>
      </c>
      <c r="I115">
        <v>25485.75</v>
      </c>
      <c r="J115">
        <v>1.1227000000000001E-2</v>
      </c>
    </row>
    <row r="116" spans="1:10" x14ac:dyDescent="0.3">
      <c r="A116" s="2">
        <v>45296</v>
      </c>
      <c r="B116" t="s">
        <v>50</v>
      </c>
      <c r="C116" t="s">
        <v>51</v>
      </c>
      <c r="D116" t="s">
        <v>91</v>
      </c>
      <c r="E116">
        <v>9.2100000000000009</v>
      </c>
      <c r="F116">
        <v>27309.77</v>
      </c>
      <c r="G116">
        <v>30734.51</v>
      </c>
      <c r="H116">
        <v>283064.84000000003</v>
      </c>
      <c r="I116">
        <v>-31541.86</v>
      </c>
      <c r="J116">
        <v>4.3049999999999998E-3</v>
      </c>
    </row>
    <row r="117" spans="1:10" x14ac:dyDescent="0.3">
      <c r="A117" s="2">
        <v>45296</v>
      </c>
      <c r="B117" t="s">
        <v>54</v>
      </c>
      <c r="C117" t="s">
        <v>55</v>
      </c>
      <c r="D117" t="s">
        <v>91</v>
      </c>
      <c r="E117">
        <v>38.909999999999997</v>
      </c>
      <c r="F117">
        <v>39046.46</v>
      </c>
      <c r="G117">
        <v>44759.71</v>
      </c>
      <c r="H117">
        <v>1741600.32</v>
      </c>
      <c r="I117">
        <v>-222302.56</v>
      </c>
      <c r="J117">
        <v>2.6488000000000001E-2</v>
      </c>
    </row>
    <row r="118" spans="1:10" x14ac:dyDescent="0.3">
      <c r="A118" s="2">
        <v>45296</v>
      </c>
      <c r="B118" t="s">
        <v>56</v>
      </c>
      <c r="C118" t="s">
        <v>57</v>
      </c>
      <c r="D118" t="s">
        <v>58</v>
      </c>
      <c r="E118">
        <v>52.26</v>
      </c>
      <c r="F118">
        <v>46217.04</v>
      </c>
      <c r="G118">
        <v>46573.39</v>
      </c>
      <c r="H118">
        <v>2433925.36</v>
      </c>
      <c r="I118">
        <v>-18622.849999999999</v>
      </c>
      <c r="J118">
        <v>3.7018000000000002E-2</v>
      </c>
    </row>
    <row r="119" spans="1:10" x14ac:dyDescent="0.3">
      <c r="A119" s="2">
        <v>45296</v>
      </c>
      <c r="B119" t="s">
        <v>59</v>
      </c>
      <c r="C119" t="s">
        <v>60</v>
      </c>
      <c r="D119" t="s">
        <v>58</v>
      </c>
      <c r="E119">
        <v>34.119999999999997</v>
      </c>
      <c r="F119">
        <v>30139.03</v>
      </c>
      <c r="G119">
        <v>29248.31</v>
      </c>
      <c r="H119">
        <v>997952.34</v>
      </c>
      <c r="I119">
        <v>30391.37</v>
      </c>
      <c r="J119">
        <v>1.5178000000000001E-2</v>
      </c>
    </row>
    <row r="120" spans="1:10" x14ac:dyDescent="0.3">
      <c r="A120" s="2">
        <v>45297</v>
      </c>
      <c r="B120" t="s">
        <v>10</v>
      </c>
      <c r="C120" t="s">
        <v>11</v>
      </c>
      <c r="D120" t="s">
        <v>89</v>
      </c>
      <c r="E120">
        <v>12.13</v>
      </c>
      <c r="F120">
        <v>31882.880000000001</v>
      </c>
      <c r="G120">
        <v>30139.67</v>
      </c>
      <c r="H120">
        <v>365594.2</v>
      </c>
      <c r="I120">
        <v>21145.14</v>
      </c>
      <c r="J120">
        <v>5.5599999999999998E-3</v>
      </c>
    </row>
    <row r="121" spans="1:10" x14ac:dyDescent="0.3">
      <c r="A121" s="2">
        <v>45297</v>
      </c>
      <c r="B121" t="s">
        <v>12</v>
      </c>
      <c r="C121" t="s">
        <v>13</v>
      </c>
      <c r="D121" t="s">
        <v>89</v>
      </c>
      <c r="E121">
        <v>39.799999999999997</v>
      </c>
      <c r="F121">
        <v>19155.060000000001</v>
      </c>
      <c r="G121">
        <v>19670.29</v>
      </c>
      <c r="H121">
        <v>782877.54</v>
      </c>
      <c r="I121">
        <v>-20506.150000000001</v>
      </c>
      <c r="J121">
        <v>1.1906999999999999E-2</v>
      </c>
    </row>
    <row r="122" spans="1:10" x14ac:dyDescent="0.3">
      <c r="A122" s="2">
        <v>45297</v>
      </c>
      <c r="B122" t="s">
        <v>14</v>
      </c>
      <c r="C122" t="s">
        <v>15</v>
      </c>
      <c r="D122" t="s">
        <v>89</v>
      </c>
      <c r="E122">
        <v>28.71</v>
      </c>
      <c r="F122">
        <v>5690.16</v>
      </c>
      <c r="G122">
        <v>6226.57</v>
      </c>
      <c r="H122">
        <v>178764.82</v>
      </c>
      <c r="I122">
        <v>-15400.33</v>
      </c>
      <c r="J122">
        <v>2.7190000000000001E-3</v>
      </c>
    </row>
    <row r="123" spans="1:10" x14ac:dyDescent="0.3">
      <c r="A123" s="2">
        <v>45297</v>
      </c>
      <c r="B123" t="s">
        <v>16</v>
      </c>
      <c r="C123" t="s">
        <v>17</v>
      </c>
      <c r="D123" t="s">
        <v>89</v>
      </c>
      <c r="E123">
        <v>51.66</v>
      </c>
      <c r="F123">
        <v>6149.42</v>
      </c>
      <c r="G123">
        <v>7017.29</v>
      </c>
      <c r="H123">
        <v>362513.2</v>
      </c>
      <c r="I123">
        <v>-44834.16</v>
      </c>
      <c r="J123">
        <v>5.5129999999999997E-3</v>
      </c>
    </row>
    <row r="124" spans="1:10" x14ac:dyDescent="0.3">
      <c r="A124" s="2">
        <v>45297</v>
      </c>
      <c r="B124" t="s">
        <v>18</v>
      </c>
      <c r="C124" t="s">
        <v>19</v>
      </c>
      <c r="D124" t="s">
        <v>89</v>
      </c>
      <c r="E124">
        <v>56.51</v>
      </c>
      <c r="F124">
        <v>44568.76</v>
      </c>
      <c r="G124">
        <v>50832.67</v>
      </c>
      <c r="H124">
        <v>2872554.18</v>
      </c>
      <c r="I124">
        <v>-353973.55</v>
      </c>
      <c r="J124">
        <v>4.3688999999999999E-2</v>
      </c>
    </row>
    <row r="125" spans="1:10" x14ac:dyDescent="0.3">
      <c r="A125" s="2">
        <v>45297</v>
      </c>
      <c r="B125" t="s">
        <v>20</v>
      </c>
      <c r="C125" t="s">
        <v>21</v>
      </c>
      <c r="D125" t="s">
        <v>89</v>
      </c>
      <c r="E125">
        <v>7.5</v>
      </c>
      <c r="F125">
        <v>27709.99</v>
      </c>
      <c r="G125">
        <v>26257</v>
      </c>
      <c r="H125">
        <v>196927.5</v>
      </c>
      <c r="I125">
        <v>10897.43</v>
      </c>
      <c r="J125">
        <v>2.9949999999999998E-3</v>
      </c>
    </row>
    <row r="126" spans="1:10" x14ac:dyDescent="0.3">
      <c r="A126" s="2">
        <v>45297</v>
      </c>
      <c r="B126" t="s">
        <v>22</v>
      </c>
      <c r="C126" t="s">
        <v>23</v>
      </c>
      <c r="D126" t="s">
        <v>89</v>
      </c>
      <c r="E126">
        <v>83.22</v>
      </c>
      <c r="F126">
        <v>3706.06</v>
      </c>
      <c r="G126">
        <v>4406.33</v>
      </c>
      <c r="H126">
        <v>366694.78</v>
      </c>
      <c r="I126">
        <v>-58276.47</v>
      </c>
      <c r="J126">
        <v>5.5770000000000004E-3</v>
      </c>
    </row>
    <row r="127" spans="1:10" x14ac:dyDescent="0.3">
      <c r="A127" s="2">
        <v>45297</v>
      </c>
      <c r="B127" t="s">
        <v>24</v>
      </c>
      <c r="C127" t="s">
        <v>25</v>
      </c>
      <c r="D127" t="s">
        <v>89</v>
      </c>
      <c r="E127">
        <v>46.1</v>
      </c>
      <c r="F127">
        <v>45537.4</v>
      </c>
      <c r="G127">
        <v>37439.26</v>
      </c>
      <c r="H127">
        <v>1725949.89</v>
      </c>
      <c r="I127">
        <v>373324.25</v>
      </c>
      <c r="J127">
        <v>2.6249999999999999E-2</v>
      </c>
    </row>
    <row r="128" spans="1:10" x14ac:dyDescent="0.3">
      <c r="A128" s="2">
        <v>45297</v>
      </c>
      <c r="B128" t="s">
        <v>26</v>
      </c>
      <c r="C128" t="s">
        <v>27</v>
      </c>
      <c r="D128" t="s">
        <v>89</v>
      </c>
      <c r="E128">
        <v>28.81</v>
      </c>
      <c r="F128">
        <v>31760.15</v>
      </c>
      <c r="G128">
        <v>32406.04</v>
      </c>
      <c r="H128">
        <v>933618.01</v>
      </c>
      <c r="I128">
        <v>-18608.09</v>
      </c>
      <c r="J128">
        <v>1.4199E-2</v>
      </c>
    </row>
    <row r="129" spans="1:10" x14ac:dyDescent="0.3">
      <c r="A129" s="2">
        <v>45297</v>
      </c>
      <c r="B129" t="s">
        <v>30</v>
      </c>
      <c r="C129" t="s">
        <v>31</v>
      </c>
      <c r="D129" t="s">
        <v>89</v>
      </c>
      <c r="E129">
        <v>52.31</v>
      </c>
      <c r="F129">
        <v>31365.66</v>
      </c>
      <c r="G129">
        <v>28726.83</v>
      </c>
      <c r="H129">
        <v>1502700.48</v>
      </c>
      <c r="I129">
        <v>138037.20000000001</v>
      </c>
      <c r="J129">
        <v>2.2855E-2</v>
      </c>
    </row>
    <row r="130" spans="1:10" x14ac:dyDescent="0.3">
      <c r="A130" s="2">
        <v>45297</v>
      </c>
      <c r="B130" t="s">
        <v>32</v>
      </c>
      <c r="C130" t="s">
        <v>33</v>
      </c>
      <c r="D130" t="s">
        <v>89</v>
      </c>
      <c r="E130">
        <v>24.38</v>
      </c>
      <c r="F130">
        <v>30340.880000000001</v>
      </c>
      <c r="G130">
        <v>28066.32</v>
      </c>
      <c r="H130">
        <v>684256.88</v>
      </c>
      <c r="I130">
        <v>55453.77</v>
      </c>
      <c r="J130">
        <v>1.0407E-2</v>
      </c>
    </row>
    <row r="131" spans="1:10" x14ac:dyDescent="0.3">
      <c r="A131" s="2">
        <v>45297</v>
      </c>
      <c r="B131" t="s">
        <v>34</v>
      </c>
      <c r="C131" t="s">
        <v>35</v>
      </c>
      <c r="D131" t="s">
        <v>89</v>
      </c>
      <c r="E131">
        <v>30.41</v>
      </c>
      <c r="F131">
        <v>12410.99</v>
      </c>
      <c r="G131">
        <v>10409.4</v>
      </c>
      <c r="H131">
        <v>316549.84999999998</v>
      </c>
      <c r="I131">
        <v>60868.35</v>
      </c>
      <c r="J131">
        <v>4.8139999999999997E-3</v>
      </c>
    </row>
    <row r="132" spans="1:10" x14ac:dyDescent="0.3">
      <c r="A132" s="2">
        <v>45297</v>
      </c>
      <c r="B132" t="s">
        <v>36</v>
      </c>
      <c r="C132" t="s">
        <v>37</v>
      </c>
      <c r="D132" t="s">
        <v>90</v>
      </c>
      <c r="E132">
        <v>77.5</v>
      </c>
      <c r="F132">
        <v>24923.31</v>
      </c>
      <c r="G132">
        <v>25070.11</v>
      </c>
      <c r="H132">
        <v>1942933.53</v>
      </c>
      <c r="I132">
        <v>-11377</v>
      </c>
      <c r="J132">
        <v>2.955E-2</v>
      </c>
    </row>
    <row r="133" spans="1:10" x14ac:dyDescent="0.3">
      <c r="A133" s="2">
        <v>45297</v>
      </c>
      <c r="B133" t="s">
        <v>38</v>
      </c>
      <c r="C133" t="s">
        <v>39</v>
      </c>
      <c r="D133" t="s">
        <v>90</v>
      </c>
      <c r="E133">
        <v>52.01</v>
      </c>
      <c r="F133">
        <v>44119.33</v>
      </c>
      <c r="G133">
        <v>46841.67</v>
      </c>
      <c r="H133">
        <v>2436235.2599999998</v>
      </c>
      <c r="I133">
        <v>-141588.9</v>
      </c>
      <c r="J133">
        <v>3.7053000000000003E-2</v>
      </c>
    </row>
    <row r="134" spans="1:10" x14ac:dyDescent="0.3">
      <c r="A134" s="2">
        <v>45297</v>
      </c>
      <c r="B134" t="s">
        <v>40</v>
      </c>
      <c r="C134" t="s">
        <v>41</v>
      </c>
      <c r="D134" t="s">
        <v>90</v>
      </c>
      <c r="E134">
        <v>59.18</v>
      </c>
      <c r="F134">
        <v>9748.8700000000008</v>
      </c>
      <c r="G134">
        <v>9956.42</v>
      </c>
      <c r="H134">
        <v>589220.93999999994</v>
      </c>
      <c r="I134">
        <v>-12282.81</v>
      </c>
      <c r="J134">
        <v>8.9610000000000002E-3</v>
      </c>
    </row>
    <row r="135" spans="1:10" x14ac:dyDescent="0.3">
      <c r="A135" s="2">
        <v>45297</v>
      </c>
      <c r="B135" t="s">
        <v>42</v>
      </c>
      <c r="C135" t="s">
        <v>43</v>
      </c>
      <c r="D135" t="s">
        <v>90</v>
      </c>
      <c r="E135">
        <v>80.52</v>
      </c>
      <c r="F135">
        <v>16967.48</v>
      </c>
      <c r="G135">
        <v>19946.62</v>
      </c>
      <c r="H135">
        <v>1606101.84</v>
      </c>
      <c r="I135">
        <v>-239880.35</v>
      </c>
      <c r="J135">
        <v>2.4427000000000001E-2</v>
      </c>
    </row>
    <row r="136" spans="1:10" x14ac:dyDescent="0.3">
      <c r="A136" s="2">
        <v>45297</v>
      </c>
      <c r="B136" t="s">
        <v>44</v>
      </c>
      <c r="C136" t="s">
        <v>45</v>
      </c>
      <c r="D136" t="s">
        <v>90</v>
      </c>
      <c r="E136">
        <v>62.59</v>
      </c>
      <c r="F136">
        <v>25784.98</v>
      </c>
      <c r="G136">
        <v>24010.62</v>
      </c>
      <c r="H136">
        <v>1502824.71</v>
      </c>
      <c r="I136">
        <v>111057.19</v>
      </c>
      <c r="J136">
        <v>2.2856000000000001E-2</v>
      </c>
    </row>
    <row r="137" spans="1:10" x14ac:dyDescent="0.3">
      <c r="A137" s="2">
        <v>45297</v>
      </c>
      <c r="B137" t="s">
        <v>46</v>
      </c>
      <c r="C137" t="s">
        <v>47</v>
      </c>
      <c r="D137" t="s">
        <v>90</v>
      </c>
      <c r="E137">
        <v>33.479999999999997</v>
      </c>
      <c r="F137">
        <v>40791.129999999997</v>
      </c>
      <c r="G137">
        <v>38643.199999999997</v>
      </c>
      <c r="H137">
        <v>1293774.3400000001</v>
      </c>
      <c r="I137">
        <v>71912.7</v>
      </c>
      <c r="J137">
        <v>1.9677E-2</v>
      </c>
    </row>
    <row r="138" spans="1:10" x14ac:dyDescent="0.3">
      <c r="A138" s="2">
        <v>45297</v>
      </c>
      <c r="B138" t="s">
        <v>48</v>
      </c>
      <c r="C138" t="s">
        <v>49</v>
      </c>
      <c r="D138" t="s">
        <v>90</v>
      </c>
      <c r="E138">
        <v>79.38</v>
      </c>
      <c r="F138">
        <v>38812.58</v>
      </c>
      <c r="G138">
        <v>40017.86</v>
      </c>
      <c r="H138">
        <v>3176617.73</v>
      </c>
      <c r="I138">
        <v>-95675.13</v>
      </c>
      <c r="J138">
        <v>4.8313000000000002E-2</v>
      </c>
    </row>
    <row r="139" spans="1:10" x14ac:dyDescent="0.3">
      <c r="A139" s="2">
        <v>45297</v>
      </c>
      <c r="B139" t="s">
        <v>50</v>
      </c>
      <c r="C139" t="s">
        <v>51</v>
      </c>
      <c r="D139" t="s">
        <v>91</v>
      </c>
      <c r="E139">
        <v>95.08</v>
      </c>
      <c r="F139">
        <v>5512.58</v>
      </c>
      <c r="G139">
        <v>4451.82</v>
      </c>
      <c r="H139">
        <v>423279.05</v>
      </c>
      <c r="I139">
        <v>100857.06</v>
      </c>
      <c r="J139">
        <v>6.4380000000000001E-3</v>
      </c>
    </row>
    <row r="140" spans="1:10" x14ac:dyDescent="0.3">
      <c r="A140" s="2">
        <v>45297</v>
      </c>
      <c r="B140" t="s">
        <v>52</v>
      </c>
      <c r="C140" t="s">
        <v>53</v>
      </c>
      <c r="D140" t="s">
        <v>91</v>
      </c>
      <c r="E140">
        <v>18.12</v>
      </c>
      <c r="F140">
        <v>10382.94</v>
      </c>
      <c r="G140">
        <v>9656.34</v>
      </c>
      <c r="H140">
        <v>174972.88</v>
      </c>
      <c r="I140">
        <v>13165.99</v>
      </c>
      <c r="J140">
        <v>2.6610000000000002E-3</v>
      </c>
    </row>
    <row r="141" spans="1:10" x14ac:dyDescent="0.3">
      <c r="A141" s="2">
        <v>45297</v>
      </c>
      <c r="B141" t="s">
        <v>54</v>
      </c>
      <c r="C141" t="s">
        <v>55</v>
      </c>
      <c r="D141" t="s">
        <v>91</v>
      </c>
      <c r="E141">
        <v>66.11</v>
      </c>
      <c r="F141">
        <v>34671.800000000003</v>
      </c>
      <c r="G141">
        <v>36198.42</v>
      </c>
      <c r="H141">
        <v>2393077.5499999998</v>
      </c>
      <c r="I141">
        <v>-100924.85</v>
      </c>
      <c r="J141">
        <v>3.6395999999999998E-2</v>
      </c>
    </row>
    <row r="142" spans="1:10" x14ac:dyDescent="0.3">
      <c r="A142" s="2">
        <v>45297</v>
      </c>
      <c r="B142" t="s">
        <v>56</v>
      </c>
      <c r="C142" t="s">
        <v>57</v>
      </c>
      <c r="D142" t="s">
        <v>58</v>
      </c>
      <c r="E142">
        <v>35.119999999999997</v>
      </c>
      <c r="F142">
        <v>17453.18</v>
      </c>
      <c r="G142">
        <v>20480.96</v>
      </c>
      <c r="H142">
        <v>719291.32</v>
      </c>
      <c r="I142">
        <v>-106335.63</v>
      </c>
      <c r="J142">
        <v>1.094E-2</v>
      </c>
    </row>
    <row r="143" spans="1:10" x14ac:dyDescent="0.3">
      <c r="A143" s="2">
        <v>45297</v>
      </c>
      <c r="B143" t="s">
        <v>59</v>
      </c>
      <c r="C143" t="s">
        <v>60</v>
      </c>
      <c r="D143" t="s">
        <v>58</v>
      </c>
      <c r="E143">
        <v>32.590000000000003</v>
      </c>
      <c r="F143">
        <v>14395.76</v>
      </c>
      <c r="G143">
        <v>15628.85</v>
      </c>
      <c r="H143">
        <v>509344.22</v>
      </c>
      <c r="I143">
        <v>-40186.400000000001</v>
      </c>
      <c r="J143">
        <v>7.7470000000000004E-3</v>
      </c>
    </row>
    <row r="144" spans="1:10" x14ac:dyDescent="0.3">
      <c r="A144" s="2">
        <v>45298</v>
      </c>
      <c r="B144" t="s">
        <v>10</v>
      </c>
      <c r="C144" t="s">
        <v>11</v>
      </c>
      <c r="D144" t="s">
        <v>89</v>
      </c>
      <c r="E144">
        <v>63.49</v>
      </c>
      <c r="F144">
        <v>29349.79</v>
      </c>
      <c r="G144">
        <v>26326.27</v>
      </c>
      <c r="H144">
        <v>1671454.88</v>
      </c>
      <c r="I144">
        <v>191963.28</v>
      </c>
      <c r="J144">
        <v>2.5420999999999999E-2</v>
      </c>
    </row>
    <row r="145" spans="1:10" x14ac:dyDescent="0.3">
      <c r="A145" s="2">
        <v>45298</v>
      </c>
      <c r="B145" t="s">
        <v>10</v>
      </c>
      <c r="C145" t="s">
        <v>11</v>
      </c>
      <c r="D145" t="s">
        <v>89</v>
      </c>
      <c r="E145">
        <v>63.49</v>
      </c>
      <c r="F145">
        <v>29349.79</v>
      </c>
      <c r="G145">
        <v>26326.27</v>
      </c>
      <c r="H145">
        <v>1671454.88</v>
      </c>
      <c r="I145">
        <v>191963.28</v>
      </c>
      <c r="J145">
        <v>2.5420999999999999E-2</v>
      </c>
    </row>
    <row r="146" spans="1:10" x14ac:dyDescent="0.3">
      <c r="A146" s="2">
        <v>45298</v>
      </c>
      <c r="B146" t="s">
        <v>12</v>
      </c>
      <c r="C146" t="s">
        <v>13</v>
      </c>
      <c r="D146" t="s">
        <v>89</v>
      </c>
      <c r="E146">
        <v>57.28</v>
      </c>
      <c r="F146">
        <v>46456.4</v>
      </c>
      <c r="G146">
        <v>44726.5</v>
      </c>
      <c r="H146">
        <v>2561933.92</v>
      </c>
      <c r="I146">
        <v>99088.67</v>
      </c>
      <c r="J146">
        <v>3.8963999999999999E-2</v>
      </c>
    </row>
    <row r="147" spans="1:10" x14ac:dyDescent="0.3">
      <c r="A147" s="2">
        <v>45298</v>
      </c>
      <c r="B147" t="s">
        <v>14</v>
      </c>
      <c r="C147" t="s">
        <v>15</v>
      </c>
      <c r="D147" t="s">
        <v>89</v>
      </c>
      <c r="E147">
        <v>59.54</v>
      </c>
      <c r="F147">
        <v>26766.91</v>
      </c>
      <c r="G147">
        <v>29155.78</v>
      </c>
      <c r="H147">
        <v>1735935.14</v>
      </c>
      <c r="I147">
        <v>-142233.32</v>
      </c>
      <c r="J147">
        <v>2.6401999999999998E-2</v>
      </c>
    </row>
    <row r="148" spans="1:10" x14ac:dyDescent="0.3">
      <c r="A148" s="2">
        <v>45298</v>
      </c>
      <c r="B148" t="s">
        <v>18</v>
      </c>
      <c r="C148" t="s">
        <v>19</v>
      </c>
      <c r="D148" t="s">
        <v>89</v>
      </c>
      <c r="E148">
        <v>94.16</v>
      </c>
      <c r="F148">
        <v>42555.97</v>
      </c>
      <c r="G148">
        <v>42011.61</v>
      </c>
      <c r="H148">
        <v>3955813.2</v>
      </c>
      <c r="I148">
        <v>51256.94</v>
      </c>
      <c r="J148">
        <v>6.0164000000000002E-2</v>
      </c>
    </row>
    <row r="149" spans="1:10" x14ac:dyDescent="0.3">
      <c r="A149" s="2">
        <v>45298</v>
      </c>
      <c r="B149" t="s">
        <v>20</v>
      </c>
      <c r="C149" t="s">
        <v>21</v>
      </c>
      <c r="D149" t="s">
        <v>89</v>
      </c>
      <c r="E149">
        <v>76.94</v>
      </c>
      <c r="F149">
        <v>8791.24</v>
      </c>
      <c r="G149">
        <v>10043.629999999999</v>
      </c>
      <c r="H149">
        <v>772756.89</v>
      </c>
      <c r="I149">
        <v>-96358.89</v>
      </c>
      <c r="J149">
        <v>1.1753E-2</v>
      </c>
    </row>
    <row r="150" spans="1:10" x14ac:dyDescent="0.3">
      <c r="A150" s="2">
        <v>45298</v>
      </c>
      <c r="B150" t="s">
        <v>22</v>
      </c>
      <c r="C150" t="s">
        <v>23</v>
      </c>
      <c r="D150" t="s">
        <v>89</v>
      </c>
      <c r="E150">
        <v>29.77</v>
      </c>
      <c r="F150">
        <v>11791.35</v>
      </c>
      <c r="G150">
        <v>12988.2</v>
      </c>
      <c r="H150">
        <v>386658.71</v>
      </c>
      <c r="I150">
        <v>-35630.22</v>
      </c>
      <c r="J150">
        <v>5.8809999999999999E-3</v>
      </c>
    </row>
    <row r="151" spans="1:10" x14ac:dyDescent="0.3">
      <c r="A151" s="2">
        <v>45298</v>
      </c>
      <c r="B151" t="s">
        <v>24</v>
      </c>
      <c r="C151" t="s">
        <v>25</v>
      </c>
      <c r="D151" t="s">
        <v>89</v>
      </c>
      <c r="E151">
        <v>43.51</v>
      </c>
      <c r="F151">
        <v>25135.97</v>
      </c>
      <c r="G151">
        <v>29108.639999999999</v>
      </c>
      <c r="H151">
        <v>1266516.93</v>
      </c>
      <c r="I151">
        <v>-172850.87</v>
      </c>
      <c r="J151">
        <v>1.9262000000000001E-2</v>
      </c>
    </row>
    <row r="152" spans="1:10" x14ac:dyDescent="0.3">
      <c r="A152" s="2">
        <v>45298</v>
      </c>
      <c r="B152" t="s">
        <v>26</v>
      </c>
      <c r="C152" t="s">
        <v>27</v>
      </c>
      <c r="D152" t="s">
        <v>89</v>
      </c>
      <c r="E152">
        <v>76.03</v>
      </c>
      <c r="F152">
        <v>30294.83</v>
      </c>
      <c r="G152">
        <v>29275.05</v>
      </c>
      <c r="H152">
        <v>2225782.0499999998</v>
      </c>
      <c r="I152">
        <v>77533.87</v>
      </c>
      <c r="J152">
        <v>3.3852E-2</v>
      </c>
    </row>
    <row r="153" spans="1:10" x14ac:dyDescent="0.3">
      <c r="A153" s="2">
        <v>45298</v>
      </c>
      <c r="B153" t="s">
        <v>28</v>
      </c>
      <c r="C153" t="s">
        <v>29</v>
      </c>
      <c r="D153" t="s">
        <v>89</v>
      </c>
      <c r="E153">
        <v>47.44</v>
      </c>
      <c r="F153">
        <v>35194.230000000003</v>
      </c>
      <c r="G153">
        <v>29254.89</v>
      </c>
      <c r="H153">
        <v>1387851.98</v>
      </c>
      <c r="I153">
        <v>281762.28999999998</v>
      </c>
      <c r="J153">
        <v>2.1107999999999998E-2</v>
      </c>
    </row>
    <row r="154" spans="1:10" x14ac:dyDescent="0.3">
      <c r="A154" s="2">
        <v>45298</v>
      </c>
      <c r="B154" t="s">
        <v>30</v>
      </c>
      <c r="C154" t="s">
        <v>31</v>
      </c>
      <c r="D154" t="s">
        <v>89</v>
      </c>
      <c r="E154">
        <v>24.51</v>
      </c>
      <c r="F154">
        <v>29165.72</v>
      </c>
      <c r="G154">
        <v>24393.53</v>
      </c>
      <c r="H154">
        <v>597885.42000000004</v>
      </c>
      <c r="I154">
        <v>116966.38</v>
      </c>
      <c r="J154">
        <v>9.0930000000000004E-3</v>
      </c>
    </row>
    <row r="155" spans="1:10" x14ac:dyDescent="0.3">
      <c r="A155" s="2">
        <v>45298</v>
      </c>
      <c r="B155" t="s">
        <v>34</v>
      </c>
      <c r="C155" t="s">
        <v>35</v>
      </c>
      <c r="D155" t="s">
        <v>89</v>
      </c>
      <c r="E155">
        <v>43.84</v>
      </c>
      <c r="F155">
        <v>38453.22</v>
      </c>
      <c r="G155">
        <v>42541.99</v>
      </c>
      <c r="H155">
        <v>1865040.84</v>
      </c>
      <c r="I155">
        <v>-179251.68</v>
      </c>
      <c r="J155">
        <v>2.8365000000000001E-2</v>
      </c>
    </row>
    <row r="156" spans="1:10" x14ac:dyDescent="0.3">
      <c r="A156" s="2">
        <v>45298</v>
      </c>
      <c r="B156" t="s">
        <v>36</v>
      </c>
      <c r="C156" t="s">
        <v>37</v>
      </c>
      <c r="D156" t="s">
        <v>90</v>
      </c>
      <c r="E156">
        <v>67.87</v>
      </c>
      <c r="F156">
        <v>26974.23</v>
      </c>
      <c r="G156">
        <v>28630.82</v>
      </c>
      <c r="H156">
        <v>1943173.75</v>
      </c>
      <c r="I156">
        <v>-112432.76</v>
      </c>
      <c r="J156">
        <v>2.9554E-2</v>
      </c>
    </row>
    <row r="157" spans="1:10" x14ac:dyDescent="0.3">
      <c r="A157" s="2">
        <v>45298</v>
      </c>
      <c r="B157" t="s">
        <v>38</v>
      </c>
      <c r="C157" t="s">
        <v>39</v>
      </c>
      <c r="D157" t="s">
        <v>90</v>
      </c>
      <c r="E157">
        <v>68.98</v>
      </c>
      <c r="F157">
        <v>27231.38</v>
      </c>
      <c r="G157">
        <v>27579.22</v>
      </c>
      <c r="H157">
        <v>1902414.6</v>
      </c>
      <c r="I157">
        <v>-23994</v>
      </c>
      <c r="J157">
        <v>2.8934000000000001E-2</v>
      </c>
    </row>
    <row r="158" spans="1:10" x14ac:dyDescent="0.3">
      <c r="A158" s="2">
        <v>45298</v>
      </c>
      <c r="B158" t="s">
        <v>40</v>
      </c>
      <c r="C158" t="s">
        <v>41</v>
      </c>
      <c r="D158" t="s">
        <v>90</v>
      </c>
      <c r="E158">
        <v>77.78</v>
      </c>
      <c r="F158">
        <v>44190.16</v>
      </c>
      <c r="G158">
        <v>35628.68</v>
      </c>
      <c r="H158">
        <v>2771198.73</v>
      </c>
      <c r="I158">
        <v>665911.91</v>
      </c>
      <c r="J158">
        <v>4.2146999999999997E-2</v>
      </c>
    </row>
    <row r="159" spans="1:10" x14ac:dyDescent="0.3">
      <c r="A159" s="2">
        <v>45298</v>
      </c>
      <c r="B159" t="s">
        <v>42</v>
      </c>
      <c r="C159" t="s">
        <v>43</v>
      </c>
      <c r="D159" t="s">
        <v>90</v>
      </c>
      <c r="E159">
        <v>25.64</v>
      </c>
      <c r="F159">
        <v>43189.24</v>
      </c>
      <c r="G159">
        <v>35526.5</v>
      </c>
      <c r="H159">
        <v>910899.46</v>
      </c>
      <c r="I159">
        <v>196472.65</v>
      </c>
      <c r="J159">
        <v>1.3854E-2</v>
      </c>
    </row>
    <row r="160" spans="1:10" x14ac:dyDescent="0.3">
      <c r="A160" s="2">
        <v>45298</v>
      </c>
      <c r="B160" t="s">
        <v>44</v>
      </c>
      <c r="C160" t="s">
        <v>45</v>
      </c>
      <c r="D160" t="s">
        <v>90</v>
      </c>
      <c r="E160">
        <v>18.61</v>
      </c>
      <c r="F160">
        <v>33017.42</v>
      </c>
      <c r="G160">
        <v>29333.24</v>
      </c>
      <c r="H160">
        <v>545891.6</v>
      </c>
      <c r="I160">
        <v>68562.59</v>
      </c>
      <c r="J160">
        <v>8.3020000000000004E-3</v>
      </c>
    </row>
    <row r="161" spans="1:10" x14ac:dyDescent="0.3">
      <c r="A161" s="2">
        <v>45298</v>
      </c>
      <c r="B161" t="s">
        <v>46</v>
      </c>
      <c r="C161" t="s">
        <v>47</v>
      </c>
      <c r="D161" t="s">
        <v>90</v>
      </c>
      <c r="E161">
        <v>94.45</v>
      </c>
      <c r="F161">
        <v>33573.699999999997</v>
      </c>
      <c r="G161">
        <v>37411.910000000003</v>
      </c>
      <c r="H161">
        <v>3533554.9</v>
      </c>
      <c r="I161">
        <v>-362518.93</v>
      </c>
      <c r="J161">
        <v>5.3741999999999998E-2</v>
      </c>
    </row>
    <row r="162" spans="1:10" x14ac:dyDescent="0.3">
      <c r="A162" s="2">
        <v>45298</v>
      </c>
      <c r="B162" t="s">
        <v>48</v>
      </c>
      <c r="C162" t="s">
        <v>49</v>
      </c>
      <c r="D162" t="s">
        <v>90</v>
      </c>
      <c r="E162">
        <v>81.55</v>
      </c>
      <c r="F162">
        <v>45738.76</v>
      </c>
      <c r="G162">
        <v>46880.14</v>
      </c>
      <c r="H162">
        <v>3823075.42</v>
      </c>
      <c r="I162">
        <v>-93079.54</v>
      </c>
      <c r="J162">
        <v>5.8145000000000002E-2</v>
      </c>
    </row>
    <row r="163" spans="1:10" x14ac:dyDescent="0.3">
      <c r="A163" s="2">
        <v>45298</v>
      </c>
      <c r="B163" t="s">
        <v>50</v>
      </c>
      <c r="C163" t="s">
        <v>51</v>
      </c>
      <c r="D163" t="s">
        <v>91</v>
      </c>
      <c r="E163">
        <v>73.84</v>
      </c>
      <c r="F163">
        <v>9540.27</v>
      </c>
      <c r="G163">
        <v>8656.69</v>
      </c>
      <c r="H163">
        <v>639209.99</v>
      </c>
      <c r="I163">
        <v>65243.55</v>
      </c>
      <c r="J163">
        <v>9.7219999999999997E-3</v>
      </c>
    </row>
    <row r="164" spans="1:10" x14ac:dyDescent="0.3">
      <c r="A164" s="2">
        <v>45298</v>
      </c>
      <c r="B164" t="s">
        <v>52</v>
      </c>
      <c r="C164" t="s">
        <v>53</v>
      </c>
      <c r="D164" t="s">
        <v>91</v>
      </c>
      <c r="E164">
        <v>36.630000000000003</v>
      </c>
      <c r="F164">
        <v>47851.85</v>
      </c>
      <c r="G164">
        <v>38574.980000000003</v>
      </c>
      <c r="H164">
        <v>1413001.52</v>
      </c>
      <c r="I164">
        <v>339811.75</v>
      </c>
      <c r="J164">
        <v>2.1489999999999999E-2</v>
      </c>
    </row>
    <row r="165" spans="1:10" x14ac:dyDescent="0.3">
      <c r="A165" s="2">
        <v>45298</v>
      </c>
      <c r="B165" t="s">
        <v>54</v>
      </c>
      <c r="C165" t="s">
        <v>55</v>
      </c>
      <c r="D165" t="s">
        <v>91</v>
      </c>
      <c r="E165">
        <v>57.45</v>
      </c>
      <c r="F165">
        <v>38780.18</v>
      </c>
      <c r="G165">
        <v>36929</v>
      </c>
      <c r="H165">
        <v>2121571.0499999998</v>
      </c>
      <c r="I165">
        <v>106350.29</v>
      </c>
      <c r="J165">
        <v>3.2266999999999997E-2</v>
      </c>
    </row>
    <row r="166" spans="1:10" x14ac:dyDescent="0.3">
      <c r="A166" s="2">
        <v>45298</v>
      </c>
      <c r="B166" t="s">
        <v>56</v>
      </c>
      <c r="C166" t="s">
        <v>57</v>
      </c>
      <c r="D166" t="s">
        <v>58</v>
      </c>
      <c r="E166">
        <v>91.86</v>
      </c>
      <c r="F166">
        <v>18547.830000000002</v>
      </c>
      <c r="G166">
        <v>17909.27</v>
      </c>
      <c r="H166">
        <v>1645145.54</v>
      </c>
      <c r="I166">
        <v>58658.12</v>
      </c>
      <c r="J166">
        <v>2.5021000000000002E-2</v>
      </c>
    </row>
    <row r="167" spans="1:10" x14ac:dyDescent="0.3">
      <c r="A167" s="2">
        <v>45298</v>
      </c>
      <c r="B167" t="s">
        <v>59</v>
      </c>
      <c r="C167" t="s">
        <v>60</v>
      </c>
      <c r="D167" t="s">
        <v>58</v>
      </c>
      <c r="E167">
        <v>41.08</v>
      </c>
      <c r="F167">
        <v>41671.47</v>
      </c>
      <c r="G167">
        <v>41659.83</v>
      </c>
      <c r="H167">
        <v>1711385.82</v>
      </c>
      <c r="I167">
        <v>478.17</v>
      </c>
      <c r="J167">
        <v>2.6027999999999999E-2</v>
      </c>
    </row>
    <row r="168" spans="1:10" x14ac:dyDescent="0.3">
      <c r="A168" s="2">
        <v>45299</v>
      </c>
      <c r="B168" t="s">
        <v>10</v>
      </c>
      <c r="C168" t="s">
        <v>11</v>
      </c>
      <c r="D168" t="s">
        <v>89</v>
      </c>
      <c r="E168">
        <v>21.08</v>
      </c>
      <c r="F168">
        <v>36021.269999999997</v>
      </c>
      <c r="G168">
        <v>35852.93</v>
      </c>
      <c r="H168">
        <v>755779.76</v>
      </c>
      <c r="I168">
        <v>3548.61</v>
      </c>
      <c r="J168">
        <v>1.1495E-2</v>
      </c>
    </row>
    <row r="169" spans="1:10" x14ac:dyDescent="0.3">
      <c r="A169" s="2">
        <v>45299</v>
      </c>
      <c r="B169" t="s">
        <v>14</v>
      </c>
      <c r="C169" t="s">
        <v>15</v>
      </c>
      <c r="D169" t="s">
        <v>89</v>
      </c>
      <c r="E169">
        <v>5.63</v>
      </c>
      <c r="F169">
        <v>27591.15</v>
      </c>
      <c r="G169">
        <v>22203.71</v>
      </c>
      <c r="H169">
        <v>125006.89</v>
      </c>
      <c r="I169">
        <v>30331.29</v>
      </c>
      <c r="J169">
        <v>1.9009999999999999E-3</v>
      </c>
    </row>
    <row r="170" spans="1:10" x14ac:dyDescent="0.3">
      <c r="A170" s="2">
        <v>45299</v>
      </c>
      <c r="B170" t="s">
        <v>16</v>
      </c>
      <c r="C170" t="s">
        <v>17</v>
      </c>
      <c r="D170" t="s">
        <v>89</v>
      </c>
      <c r="E170">
        <v>14.15</v>
      </c>
      <c r="F170">
        <v>7461.9</v>
      </c>
      <c r="G170">
        <v>6542.39</v>
      </c>
      <c r="H170">
        <v>92574.82</v>
      </c>
      <c r="I170">
        <v>13011.07</v>
      </c>
      <c r="J170">
        <v>1.408E-3</v>
      </c>
    </row>
    <row r="171" spans="1:10" x14ac:dyDescent="0.3">
      <c r="A171" s="2">
        <v>45299</v>
      </c>
      <c r="B171" t="s">
        <v>18</v>
      </c>
      <c r="C171" t="s">
        <v>19</v>
      </c>
      <c r="D171" t="s">
        <v>89</v>
      </c>
      <c r="E171">
        <v>69.98</v>
      </c>
      <c r="F171">
        <v>42396.4</v>
      </c>
      <c r="G171">
        <v>45003.54</v>
      </c>
      <c r="H171">
        <v>3149347.73</v>
      </c>
      <c r="I171">
        <v>-182447.66</v>
      </c>
      <c r="J171">
        <v>4.7898000000000003E-2</v>
      </c>
    </row>
    <row r="172" spans="1:10" x14ac:dyDescent="0.3">
      <c r="A172" s="2">
        <v>45299</v>
      </c>
      <c r="B172" t="s">
        <v>20</v>
      </c>
      <c r="C172" t="s">
        <v>21</v>
      </c>
      <c r="D172" t="s">
        <v>89</v>
      </c>
      <c r="E172">
        <v>46.22</v>
      </c>
      <c r="F172">
        <v>39223.129999999997</v>
      </c>
      <c r="G172">
        <v>40256.370000000003</v>
      </c>
      <c r="H172">
        <v>1860649.42</v>
      </c>
      <c r="I172">
        <v>-47756.35</v>
      </c>
      <c r="J172">
        <v>2.8299000000000001E-2</v>
      </c>
    </row>
    <row r="173" spans="1:10" x14ac:dyDescent="0.3">
      <c r="A173" s="2">
        <v>45299</v>
      </c>
      <c r="B173" t="s">
        <v>24</v>
      </c>
      <c r="C173" t="s">
        <v>25</v>
      </c>
      <c r="D173" t="s">
        <v>89</v>
      </c>
      <c r="E173">
        <v>12.31</v>
      </c>
      <c r="F173">
        <v>8139.26</v>
      </c>
      <c r="G173">
        <v>7294.31</v>
      </c>
      <c r="H173">
        <v>89792.960000000006</v>
      </c>
      <c r="I173">
        <v>10401.33</v>
      </c>
      <c r="J173">
        <v>1.366E-3</v>
      </c>
    </row>
    <row r="174" spans="1:10" x14ac:dyDescent="0.3">
      <c r="A174" s="2">
        <v>45299</v>
      </c>
      <c r="B174" t="s">
        <v>26</v>
      </c>
      <c r="C174" t="s">
        <v>27</v>
      </c>
      <c r="D174" t="s">
        <v>89</v>
      </c>
      <c r="E174">
        <v>97.56</v>
      </c>
      <c r="F174">
        <v>2703.75</v>
      </c>
      <c r="G174">
        <v>2635.71</v>
      </c>
      <c r="H174">
        <v>257139.87</v>
      </c>
      <c r="I174">
        <v>6637.98</v>
      </c>
      <c r="J174">
        <v>3.9110000000000004E-3</v>
      </c>
    </row>
    <row r="175" spans="1:10" x14ac:dyDescent="0.3">
      <c r="A175" s="2">
        <v>45299</v>
      </c>
      <c r="B175" t="s">
        <v>28</v>
      </c>
      <c r="C175" t="s">
        <v>29</v>
      </c>
      <c r="D175" t="s">
        <v>89</v>
      </c>
      <c r="E175">
        <v>51.61</v>
      </c>
      <c r="F175">
        <v>17803.439999999999</v>
      </c>
      <c r="G175">
        <v>20944.98</v>
      </c>
      <c r="H175">
        <v>1080970.42</v>
      </c>
      <c r="I175">
        <v>-162134.88</v>
      </c>
      <c r="J175">
        <v>1.644E-2</v>
      </c>
    </row>
    <row r="176" spans="1:10" x14ac:dyDescent="0.3">
      <c r="A176" s="2">
        <v>45299</v>
      </c>
      <c r="B176" t="s">
        <v>30</v>
      </c>
      <c r="C176" t="s">
        <v>31</v>
      </c>
      <c r="D176" t="s">
        <v>89</v>
      </c>
      <c r="E176">
        <v>72.61</v>
      </c>
      <c r="F176">
        <v>31702.37</v>
      </c>
      <c r="G176">
        <v>34741.43</v>
      </c>
      <c r="H176">
        <v>2522575.23</v>
      </c>
      <c r="I176">
        <v>-220666.15</v>
      </c>
      <c r="J176">
        <v>3.8365999999999997E-2</v>
      </c>
    </row>
    <row r="177" spans="1:10" x14ac:dyDescent="0.3">
      <c r="A177" s="2">
        <v>45299</v>
      </c>
      <c r="B177" t="s">
        <v>32</v>
      </c>
      <c r="C177" t="s">
        <v>33</v>
      </c>
      <c r="D177" t="s">
        <v>89</v>
      </c>
      <c r="E177">
        <v>57.7</v>
      </c>
      <c r="F177">
        <v>20414.05</v>
      </c>
      <c r="G177">
        <v>16545.68</v>
      </c>
      <c r="H177">
        <v>954685.74</v>
      </c>
      <c r="I177">
        <v>223204.95</v>
      </c>
      <c r="J177">
        <v>1.452E-2</v>
      </c>
    </row>
    <row r="178" spans="1:10" x14ac:dyDescent="0.3">
      <c r="A178" s="2">
        <v>45299</v>
      </c>
      <c r="B178" t="s">
        <v>34</v>
      </c>
      <c r="C178" t="s">
        <v>35</v>
      </c>
      <c r="D178" t="s">
        <v>89</v>
      </c>
      <c r="E178">
        <v>90.99</v>
      </c>
      <c r="F178">
        <v>48909.09</v>
      </c>
      <c r="G178">
        <v>50316.9</v>
      </c>
      <c r="H178">
        <v>4578334.7300000004</v>
      </c>
      <c r="I178">
        <v>-128096.63</v>
      </c>
      <c r="J178">
        <v>6.9631999999999999E-2</v>
      </c>
    </row>
    <row r="179" spans="1:10" x14ac:dyDescent="0.3">
      <c r="A179" s="2">
        <v>45299</v>
      </c>
      <c r="B179" t="s">
        <v>36</v>
      </c>
      <c r="C179" t="s">
        <v>37</v>
      </c>
      <c r="D179" t="s">
        <v>90</v>
      </c>
      <c r="E179">
        <v>12.31</v>
      </c>
      <c r="F179">
        <v>12599.95</v>
      </c>
      <c r="G179">
        <v>11322.77</v>
      </c>
      <c r="H179">
        <v>139383.29999999999</v>
      </c>
      <c r="I179">
        <v>15722.09</v>
      </c>
      <c r="J179">
        <v>2.1199999999999999E-3</v>
      </c>
    </row>
    <row r="180" spans="1:10" x14ac:dyDescent="0.3">
      <c r="A180" s="2">
        <v>45299</v>
      </c>
      <c r="B180" t="s">
        <v>38</v>
      </c>
      <c r="C180" t="s">
        <v>39</v>
      </c>
      <c r="D180" t="s">
        <v>90</v>
      </c>
      <c r="E180">
        <v>36.31</v>
      </c>
      <c r="F180">
        <v>16750.12</v>
      </c>
      <c r="G180">
        <v>18863.82</v>
      </c>
      <c r="H180">
        <v>684945.3</v>
      </c>
      <c r="I180">
        <v>-76748.45</v>
      </c>
      <c r="J180">
        <v>1.0416999999999999E-2</v>
      </c>
    </row>
    <row r="181" spans="1:10" x14ac:dyDescent="0.3">
      <c r="A181" s="2">
        <v>45299</v>
      </c>
      <c r="B181" t="s">
        <v>40</v>
      </c>
      <c r="C181" t="s">
        <v>41</v>
      </c>
      <c r="D181" t="s">
        <v>90</v>
      </c>
      <c r="E181">
        <v>32.69</v>
      </c>
      <c r="F181">
        <v>34753.99</v>
      </c>
      <c r="G181">
        <v>34628.980000000003</v>
      </c>
      <c r="H181">
        <v>1132021.3600000001</v>
      </c>
      <c r="I181">
        <v>4086.58</v>
      </c>
      <c r="J181">
        <v>1.7217E-2</v>
      </c>
    </row>
    <row r="182" spans="1:10" x14ac:dyDescent="0.3">
      <c r="A182" s="2">
        <v>45299</v>
      </c>
      <c r="B182" t="s">
        <v>42</v>
      </c>
      <c r="C182" t="s">
        <v>43</v>
      </c>
      <c r="D182" t="s">
        <v>90</v>
      </c>
      <c r="E182">
        <v>69.760000000000005</v>
      </c>
      <c r="F182">
        <v>27513.96</v>
      </c>
      <c r="G182">
        <v>32499.54</v>
      </c>
      <c r="H182">
        <v>2267167.91</v>
      </c>
      <c r="I182">
        <v>-347794.06</v>
      </c>
      <c r="J182">
        <v>3.4480999999999998E-2</v>
      </c>
    </row>
    <row r="183" spans="1:10" x14ac:dyDescent="0.3">
      <c r="A183" s="2">
        <v>45299</v>
      </c>
      <c r="B183" t="s">
        <v>44</v>
      </c>
      <c r="C183" t="s">
        <v>45</v>
      </c>
      <c r="D183" t="s">
        <v>90</v>
      </c>
      <c r="E183">
        <v>65.17</v>
      </c>
      <c r="F183">
        <v>12116.22</v>
      </c>
      <c r="G183">
        <v>12885.18</v>
      </c>
      <c r="H183">
        <v>839727.18</v>
      </c>
      <c r="I183">
        <v>-50113.120000000003</v>
      </c>
      <c r="J183">
        <v>1.2770999999999999E-2</v>
      </c>
    </row>
    <row r="184" spans="1:10" x14ac:dyDescent="0.3">
      <c r="A184" s="2">
        <v>45299</v>
      </c>
      <c r="B184" t="s">
        <v>46</v>
      </c>
      <c r="C184" t="s">
        <v>47</v>
      </c>
      <c r="D184" t="s">
        <v>90</v>
      </c>
      <c r="E184">
        <v>56.65</v>
      </c>
      <c r="F184">
        <v>39540.230000000003</v>
      </c>
      <c r="G184">
        <v>37318.54</v>
      </c>
      <c r="H184">
        <v>2114095.29</v>
      </c>
      <c r="I184">
        <v>125858.74</v>
      </c>
      <c r="J184">
        <v>3.2153000000000001E-2</v>
      </c>
    </row>
    <row r="185" spans="1:10" x14ac:dyDescent="0.3">
      <c r="A185" s="2">
        <v>45299</v>
      </c>
      <c r="B185" t="s">
        <v>48</v>
      </c>
      <c r="C185" t="s">
        <v>49</v>
      </c>
      <c r="D185" t="s">
        <v>90</v>
      </c>
      <c r="E185">
        <v>98.44</v>
      </c>
      <c r="F185">
        <v>33880.050000000003</v>
      </c>
      <c r="G185">
        <v>32519.67</v>
      </c>
      <c r="H185">
        <v>3201236.31</v>
      </c>
      <c r="I185">
        <v>133915.81</v>
      </c>
      <c r="J185">
        <v>4.8688000000000002E-2</v>
      </c>
    </row>
    <row r="186" spans="1:10" x14ac:dyDescent="0.3">
      <c r="A186" s="2">
        <v>45299</v>
      </c>
      <c r="B186" t="s">
        <v>50</v>
      </c>
      <c r="C186" t="s">
        <v>51</v>
      </c>
      <c r="D186" t="s">
        <v>91</v>
      </c>
      <c r="E186">
        <v>47.35</v>
      </c>
      <c r="F186">
        <v>19568.89</v>
      </c>
      <c r="G186">
        <v>21700.66</v>
      </c>
      <c r="H186">
        <v>1027526.25</v>
      </c>
      <c r="I186">
        <v>-100939.31</v>
      </c>
      <c r="J186">
        <v>1.5628E-2</v>
      </c>
    </row>
    <row r="187" spans="1:10" x14ac:dyDescent="0.3">
      <c r="A187" s="2">
        <v>45299</v>
      </c>
      <c r="B187" t="s">
        <v>52</v>
      </c>
      <c r="C187" t="s">
        <v>53</v>
      </c>
      <c r="D187" t="s">
        <v>91</v>
      </c>
      <c r="E187">
        <v>18.46</v>
      </c>
      <c r="F187">
        <v>15608.28</v>
      </c>
      <c r="G187">
        <v>15329.41</v>
      </c>
      <c r="H187">
        <v>282980.90999999997</v>
      </c>
      <c r="I187">
        <v>5147.9399999999996</v>
      </c>
      <c r="J187">
        <v>4.3039999999999997E-3</v>
      </c>
    </row>
    <row r="188" spans="1:10" x14ac:dyDescent="0.3">
      <c r="A188" s="2">
        <v>45299</v>
      </c>
      <c r="B188" t="s">
        <v>54</v>
      </c>
      <c r="C188" t="s">
        <v>55</v>
      </c>
      <c r="D188" t="s">
        <v>91</v>
      </c>
      <c r="E188">
        <v>85.67</v>
      </c>
      <c r="F188">
        <v>32405.54</v>
      </c>
      <c r="G188">
        <v>34701.660000000003</v>
      </c>
      <c r="H188">
        <v>2972891.21</v>
      </c>
      <c r="I188">
        <v>-196708.6</v>
      </c>
      <c r="J188">
        <v>4.5214999999999998E-2</v>
      </c>
    </row>
    <row r="189" spans="1:10" x14ac:dyDescent="0.3">
      <c r="A189" s="2">
        <v>45299</v>
      </c>
      <c r="B189" t="s">
        <v>59</v>
      </c>
      <c r="C189" t="s">
        <v>60</v>
      </c>
      <c r="D189" t="s">
        <v>58</v>
      </c>
      <c r="E189">
        <v>81.83</v>
      </c>
      <c r="F189">
        <v>3146.94</v>
      </c>
      <c r="G189">
        <v>2645.64</v>
      </c>
      <c r="H189">
        <v>216492.72</v>
      </c>
      <c r="I189">
        <v>41021.379999999997</v>
      </c>
      <c r="J189">
        <v>3.2929999999999999E-3</v>
      </c>
    </row>
    <row r="190" spans="1:10" x14ac:dyDescent="0.3">
      <c r="A190" s="2">
        <v>45300</v>
      </c>
      <c r="B190" t="s">
        <v>10</v>
      </c>
      <c r="C190" t="s">
        <v>11</v>
      </c>
      <c r="D190" t="s">
        <v>89</v>
      </c>
      <c r="E190">
        <v>63.07</v>
      </c>
      <c r="F190">
        <v>29358.5</v>
      </c>
      <c r="G190">
        <v>27572.62</v>
      </c>
      <c r="H190">
        <v>1739005.14</v>
      </c>
      <c r="I190">
        <v>112635.45</v>
      </c>
      <c r="J190">
        <v>2.6449E-2</v>
      </c>
    </row>
    <row r="191" spans="1:10" x14ac:dyDescent="0.3">
      <c r="A191" s="2">
        <v>45300</v>
      </c>
      <c r="B191" t="s">
        <v>12</v>
      </c>
      <c r="C191" t="s">
        <v>13</v>
      </c>
      <c r="D191" t="s">
        <v>89</v>
      </c>
      <c r="E191">
        <v>34.01</v>
      </c>
      <c r="F191">
        <v>9168.57</v>
      </c>
      <c r="G191">
        <v>9877.98</v>
      </c>
      <c r="H191">
        <v>335950.1</v>
      </c>
      <c r="I191">
        <v>-24127.03</v>
      </c>
      <c r="J191">
        <v>5.1089999999999998E-3</v>
      </c>
    </row>
    <row r="192" spans="1:10" x14ac:dyDescent="0.3">
      <c r="A192" s="2">
        <v>45300</v>
      </c>
      <c r="B192" t="s">
        <v>14</v>
      </c>
      <c r="C192" t="s">
        <v>15</v>
      </c>
      <c r="D192" t="s">
        <v>89</v>
      </c>
      <c r="E192">
        <v>57.72</v>
      </c>
      <c r="F192">
        <v>24492.31</v>
      </c>
      <c r="G192">
        <v>20968.32</v>
      </c>
      <c r="H192">
        <v>1210291.43</v>
      </c>
      <c r="I192">
        <v>203404.7</v>
      </c>
      <c r="J192">
        <v>1.8407E-2</v>
      </c>
    </row>
    <row r="193" spans="1:10" x14ac:dyDescent="0.3">
      <c r="A193" s="2">
        <v>45300</v>
      </c>
      <c r="B193" t="s">
        <v>16</v>
      </c>
      <c r="C193" t="s">
        <v>17</v>
      </c>
      <c r="D193" t="s">
        <v>89</v>
      </c>
      <c r="E193">
        <v>52.02</v>
      </c>
      <c r="F193">
        <v>34241.14</v>
      </c>
      <c r="G193">
        <v>33085.58</v>
      </c>
      <c r="H193">
        <v>1721111.87</v>
      </c>
      <c r="I193">
        <v>60112.23</v>
      </c>
      <c r="J193">
        <v>2.6176000000000001E-2</v>
      </c>
    </row>
    <row r="194" spans="1:10" x14ac:dyDescent="0.3">
      <c r="A194" s="2">
        <v>45300</v>
      </c>
      <c r="B194" t="s">
        <v>18</v>
      </c>
      <c r="C194" t="s">
        <v>19</v>
      </c>
      <c r="D194" t="s">
        <v>89</v>
      </c>
      <c r="E194">
        <v>48.45</v>
      </c>
      <c r="F194">
        <v>37131.06</v>
      </c>
      <c r="G194">
        <v>41080.61</v>
      </c>
      <c r="H194">
        <v>1990355.55</v>
      </c>
      <c r="I194">
        <v>-191355.7</v>
      </c>
      <c r="J194">
        <v>3.0270999999999999E-2</v>
      </c>
    </row>
    <row r="195" spans="1:10" x14ac:dyDescent="0.3">
      <c r="A195" s="2">
        <v>45300</v>
      </c>
      <c r="B195" t="s">
        <v>20</v>
      </c>
      <c r="C195" t="s">
        <v>21</v>
      </c>
      <c r="D195" t="s">
        <v>89</v>
      </c>
      <c r="E195">
        <v>56.9</v>
      </c>
      <c r="F195">
        <v>49488.99</v>
      </c>
      <c r="G195">
        <v>41618.589999999997</v>
      </c>
      <c r="H195">
        <v>2368097.77</v>
      </c>
      <c r="I195">
        <v>447825.76</v>
      </c>
      <c r="J195">
        <v>3.6015999999999999E-2</v>
      </c>
    </row>
    <row r="196" spans="1:10" x14ac:dyDescent="0.3">
      <c r="A196" s="2">
        <v>45300</v>
      </c>
      <c r="B196" t="s">
        <v>22</v>
      </c>
      <c r="C196" t="s">
        <v>23</v>
      </c>
      <c r="D196" t="s">
        <v>89</v>
      </c>
      <c r="E196">
        <v>78.69</v>
      </c>
      <c r="F196">
        <v>11862.56</v>
      </c>
      <c r="G196">
        <v>13336.85</v>
      </c>
      <c r="H196">
        <v>1049476.73</v>
      </c>
      <c r="I196">
        <v>-116011.88</v>
      </c>
      <c r="J196">
        <v>1.5960999999999999E-2</v>
      </c>
    </row>
    <row r="197" spans="1:10" x14ac:dyDescent="0.3">
      <c r="A197" s="2">
        <v>45300</v>
      </c>
      <c r="B197" t="s">
        <v>24</v>
      </c>
      <c r="C197" t="s">
        <v>25</v>
      </c>
      <c r="D197" t="s">
        <v>89</v>
      </c>
      <c r="E197">
        <v>38.33</v>
      </c>
      <c r="F197">
        <v>14068.63</v>
      </c>
      <c r="G197">
        <v>14286.8</v>
      </c>
      <c r="H197">
        <v>547613.04</v>
      </c>
      <c r="I197">
        <v>-8362.4599999999991</v>
      </c>
      <c r="J197">
        <v>8.3289999999999996E-3</v>
      </c>
    </row>
    <row r="198" spans="1:10" x14ac:dyDescent="0.3">
      <c r="A198" s="2">
        <v>45300</v>
      </c>
      <c r="B198" t="s">
        <v>26</v>
      </c>
      <c r="C198" t="s">
        <v>27</v>
      </c>
      <c r="D198" t="s">
        <v>89</v>
      </c>
      <c r="E198">
        <v>79.64</v>
      </c>
      <c r="F198">
        <v>45940.06</v>
      </c>
      <c r="G198">
        <v>54990</v>
      </c>
      <c r="H198">
        <v>4379403.5999999996</v>
      </c>
      <c r="I198">
        <v>-720737.22</v>
      </c>
      <c r="J198">
        <v>6.6605999999999999E-2</v>
      </c>
    </row>
    <row r="199" spans="1:10" x14ac:dyDescent="0.3">
      <c r="A199" s="2">
        <v>45300</v>
      </c>
      <c r="B199" t="s">
        <v>28</v>
      </c>
      <c r="C199" t="s">
        <v>29</v>
      </c>
      <c r="D199" t="s">
        <v>89</v>
      </c>
      <c r="E199">
        <v>59.86</v>
      </c>
      <c r="F199">
        <v>13450.48</v>
      </c>
      <c r="G199">
        <v>12988.99</v>
      </c>
      <c r="H199">
        <v>777520.94</v>
      </c>
      <c r="I199">
        <v>27624.79</v>
      </c>
      <c r="J199">
        <v>1.1825E-2</v>
      </c>
    </row>
    <row r="200" spans="1:10" x14ac:dyDescent="0.3">
      <c r="A200" s="2">
        <v>45300</v>
      </c>
      <c r="B200" t="s">
        <v>30</v>
      </c>
      <c r="C200" t="s">
        <v>31</v>
      </c>
      <c r="D200" t="s">
        <v>89</v>
      </c>
      <c r="E200">
        <v>36.090000000000003</v>
      </c>
      <c r="F200">
        <v>143.6</v>
      </c>
      <c r="G200">
        <v>159.35</v>
      </c>
      <c r="H200">
        <v>5750.94</v>
      </c>
      <c r="I200">
        <v>-568.41999999999996</v>
      </c>
      <c r="J200">
        <v>8.7000000000000001E-5</v>
      </c>
    </row>
    <row r="201" spans="1:10" x14ac:dyDescent="0.3">
      <c r="A201" s="2">
        <v>45300</v>
      </c>
      <c r="B201" t="s">
        <v>32</v>
      </c>
      <c r="C201" t="s">
        <v>33</v>
      </c>
      <c r="D201" t="s">
        <v>89</v>
      </c>
      <c r="E201">
        <v>25.13</v>
      </c>
      <c r="F201">
        <v>13441.47</v>
      </c>
      <c r="G201">
        <v>15206.84</v>
      </c>
      <c r="H201">
        <v>382147.89</v>
      </c>
      <c r="I201">
        <v>-44363.75</v>
      </c>
      <c r="J201">
        <v>5.8120000000000003E-3</v>
      </c>
    </row>
    <row r="202" spans="1:10" x14ac:dyDescent="0.3">
      <c r="A202" s="2">
        <v>45300</v>
      </c>
      <c r="B202" t="s">
        <v>36</v>
      </c>
      <c r="C202" t="s">
        <v>37</v>
      </c>
      <c r="D202" t="s">
        <v>90</v>
      </c>
      <c r="E202">
        <v>31.03</v>
      </c>
      <c r="F202">
        <v>32736.31</v>
      </c>
      <c r="G202">
        <v>29467.78</v>
      </c>
      <c r="H202">
        <v>914385.21</v>
      </c>
      <c r="I202">
        <v>101422.49</v>
      </c>
      <c r="J202">
        <v>1.3906999999999999E-2</v>
      </c>
    </row>
    <row r="203" spans="1:10" x14ac:dyDescent="0.3">
      <c r="A203" s="2">
        <v>45300</v>
      </c>
      <c r="B203" t="s">
        <v>38</v>
      </c>
      <c r="C203" t="s">
        <v>39</v>
      </c>
      <c r="D203" t="s">
        <v>90</v>
      </c>
      <c r="E203">
        <v>5.0999999999999996</v>
      </c>
      <c r="F203">
        <v>23850.799999999999</v>
      </c>
      <c r="G203">
        <v>20346.64</v>
      </c>
      <c r="H203">
        <v>103767.86</v>
      </c>
      <c r="I203">
        <v>17871.22</v>
      </c>
      <c r="J203">
        <v>1.578E-3</v>
      </c>
    </row>
    <row r="204" spans="1:10" x14ac:dyDescent="0.3">
      <c r="A204" s="2">
        <v>45300</v>
      </c>
      <c r="B204" t="s">
        <v>40</v>
      </c>
      <c r="C204" t="s">
        <v>41</v>
      </c>
      <c r="D204" t="s">
        <v>90</v>
      </c>
      <c r="E204">
        <v>41.39</v>
      </c>
      <c r="F204">
        <v>36543.550000000003</v>
      </c>
      <c r="G204">
        <v>30732.06</v>
      </c>
      <c r="H204">
        <v>1271999.96</v>
      </c>
      <c r="I204">
        <v>240537.57</v>
      </c>
      <c r="J204">
        <v>1.9345999999999999E-2</v>
      </c>
    </row>
    <row r="205" spans="1:10" x14ac:dyDescent="0.3">
      <c r="A205" s="2">
        <v>45300</v>
      </c>
      <c r="B205" t="s">
        <v>42</v>
      </c>
      <c r="C205" t="s">
        <v>43</v>
      </c>
      <c r="D205" t="s">
        <v>90</v>
      </c>
      <c r="E205">
        <v>5.81</v>
      </c>
      <c r="F205">
        <v>32508.01</v>
      </c>
      <c r="G205">
        <v>31729.11</v>
      </c>
      <c r="H205">
        <v>184346.13</v>
      </c>
      <c r="I205">
        <v>4525.41</v>
      </c>
      <c r="J205">
        <v>2.8040000000000001E-3</v>
      </c>
    </row>
    <row r="206" spans="1:10" x14ac:dyDescent="0.3">
      <c r="A206" s="2">
        <v>45300</v>
      </c>
      <c r="B206" t="s">
        <v>44</v>
      </c>
      <c r="C206" t="s">
        <v>45</v>
      </c>
      <c r="D206" t="s">
        <v>90</v>
      </c>
      <c r="E206">
        <v>61.01</v>
      </c>
      <c r="F206">
        <v>19213.91</v>
      </c>
      <c r="G206">
        <v>22774.240000000002</v>
      </c>
      <c r="H206">
        <v>1389456.38</v>
      </c>
      <c r="I206">
        <v>-217215.73</v>
      </c>
      <c r="J206">
        <v>2.1132000000000001E-2</v>
      </c>
    </row>
    <row r="207" spans="1:10" x14ac:dyDescent="0.3">
      <c r="A207" s="2">
        <v>45300</v>
      </c>
      <c r="B207" t="s">
        <v>46</v>
      </c>
      <c r="C207" t="s">
        <v>47</v>
      </c>
      <c r="D207" t="s">
        <v>90</v>
      </c>
      <c r="E207">
        <v>85.55</v>
      </c>
      <c r="F207">
        <v>32927.1</v>
      </c>
      <c r="G207">
        <v>30314.66</v>
      </c>
      <c r="H207">
        <v>2593419.16</v>
      </c>
      <c r="I207">
        <v>223494.24</v>
      </c>
      <c r="J207">
        <v>3.9442999999999999E-2</v>
      </c>
    </row>
    <row r="208" spans="1:10" x14ac:dyDescent="0.3">
      <c r="A208" s="2">
        <v>45300</v>
      </c>
      <c r="B208" t="s">
        <v>48</v>
      </c>
      <c r="C208" t="s">
        <v>49</v>
      </c>
      <c r="D208" t="s">
        <v>90</v>
      </c>
      <c r="E208">
        <v>52.46</v>
      </c>
      <c r="F208">
        <v>29704.61</v>
      </c>
      <c r="G208">
        <v>30040.71</v>
      </c>
      <c r="H208">
        <v>1575935.65</v>
      </c>
      <c r="I208">
        <v>-17631.810000000001</v>
      </c>
      <c r="J208">
        <v>2.3968E-2</v>
      </c>
    </row>
    <row r="209" spans="1:10" x14ac:dyDescent="0.3">
      <c r="A209" s="2">
        <v>45300</v>
      </c>
      <c r="B209" t="s">
        <v>50</v>
      </c>
      <c r="C209" t="s">
        <v>51</v>
      </c>
      <c r="D209" t="s">
        <v>91</v>
      </c>
      <c r="E209">
        <v>95.67</v>
      </c>
      <c r="F209">
        <v>38522.949999999997</v>
      </c>
      <c r="G209">
        <v>31075.53</v>
      </c>
      <c r="H209">
        <v>2972995.96</v>
      </c>
      <c r="I209">
        <v>712494.67</v>
      </c>
      <c r="J209">
        <v>4.5215999999999999E-2</v>
      </c>
    </row>
    <row r="210" spans="1:10" x14ac:dyDescent="0.3">
      <c r="A210" s="2">
        <v>45300</v>
      </c>
      <c r="B210" t="s">
        <v>52</v>
      </c>
      <c r="C210" t="s">
        <v>53</v>
      </c>
      <c r="D210" t="s">
        <v>91</v>
      </c>
      <c r="E210">
        <v>71.67</v>
      </c>
      <c r="F210">
        <v>4139.74</v>
      </c>
      <c r="G210">
        <v>4200.29</v>
      </c>
      <c r="H210">
        <v>301034.78000000003</v>
      </c>
      <c r="I210">
        <v>-4339.62</v>
      </c>
      <c r="J210">
        <v>4.5779999999999996E-3</v>
      </c>
    </row>
    <row r="211" spans="1:10" x14ac:dyDescent="0.3">
      <c r="A211" s="2">
        <v>45300</v>
      </c>
      <c r="B211" t="s">
        <v>54</v>
      </c>
      <c r="C211" t="s">
        <v>55</v>
      </c>
      <c r="D211" t="s">
        <v>91</v>
      </c>
      <c r="E211">
        <v>84.28</v>
      </c>
      <c r="F211">
        <v>34059.160000000003</v>
      </c>
      <c r="G211">
        <v>28148.06</v>
      </c>
      <c r="H211">
        <v>2372318.5</v>
      </c>
      <c r="I211">
        <v>498187.51</v>
      </c>
      <c r="J211">
        <v>3.6081000000000002E-2</v>
      </c>
    </row>
    <row r="212" spans="1:10" x14ac:dyDescent="0.3">
      <c r="A212" s="2">
        <v>45300</v>
      </c>
      <c r="B212" t="s">
        <v>56</v>
      </c>
      <c r="C212" t="s">
        <v>57</v>
      </c>
      <c r="D212" t="s">
        <v>58</v>
      </c>
      <c r="E212">
        <v>75.459999999999994</v>
      </c>
      <c r="F212">
        <v>37038.1</v>
      </c>
      <c r="G212">
        <v>31400.06</v>
      </c>
      <c r="H212">
        <v>2369448.5299999998</v>
      </c>
      <c r="I212">
        <v>425446.5</v>
      </c>
      <c r="J212">
        <v>3.6037E-2</v>
      </c>
    </row>
    <row r="213" spans="1:10" x14ac:dyDescent="0.3">
      <c r="A213" s="2">
        <v>45301</v>
      </c>
      <c r="B213" t="s">
        <v>10</v>
      </c>
      <c r="C213" t="s">
        <v>11</v>
      </c>
      <c r="D213" t="s">
        <v>89</v>
      </c>
      <c r="E213">
        <v>39.21</v>
      </c>
      <c r="F213">
        <v>24990.51</v>
      </c>
      <c r="G213">
        <v>25659.119999999999</v>
      </c>
      <c r="H213">
        <v>1006094.1</v>
      </c>
      <c r="I213">
        <v>-26216.2</v>
      </c>
      <c r="J213">
        <v>1.5302E-2</v>
      </c>
    </row>
    <row r="214" spans="1:10" x14ac:dyDescent="0.3">
      <c r="A214" s="2">
        <v>45301</v>
      </c>
      <c r="B214" t="s">
        <v>12</v>
      </c>
      <c r="C214" t="s">
        <v>13</v>
      </c>
      <c r="D214" t="s">
        <v>89</v>
      </c>
      <c r="E214">
        <v>28.23</v>
      </c>
      <c r="F214">
        <v>23598.79</v>
      </c>
      <c r="G214">
        <v>22494.17</v>
      </c>
      <c r="H214">
        <v>635010.42000000004</v>
      </c>
      <c r="I214">
        <v>31183.42</v>
      </c>
      <c r="J214">
        <v>9.6579999999999999E-3</v>
      </c>
    </row>
    <row r="215" spans="1:10" x14ac:dyDescent="0.3">
      <c r="A215" s="2">
        <v>45301</v>
      </c>
      <c r="B215" t="s">
        <v>14</v>
      </c>
      <c r="C215" t="s">
        <v>15</v>
      </c>
      <c r="D215" t="s">
        <v>89</v>
      </c>
      <c r="E215">
        <v>73.430000000000007</v>
      </c>
      <c r="F215">
        <v>13577.47</v>
      </c>
      <c r="G215">
        <v>11284.98</v>
      </c>
      <c r="H215">
        <v>828656.08</v>
      </c>
      <c r="I215">
        <v>168337.54</v>
      </c>
      <c r="J215">
        <v>1.2603E-2</v>
      </c>
    </row>
    <row r="216" spans="1:10" x14ac:dyDescent="0.3">
      <c r="A216" s="2">
        <v>45301</v>
      </c>
      <c r="B216" t="s">
        <v>18</v>
      </c>
      <c r="C216" t="s">
        <v>19</v>
      </c>
      <c r="D216" t="s">
        <v>89</v>
      </c>
      <c r="E216">
        <v>78.400000000000006</v>
      </c>
      <c r="F216">
        <v>9787.2099999999991</v>
      </c>
      <c r="G216">
        <v>11354.9</v>
      </c>
      <c r="H216">
        <v>890224.16</v>
      </c>
      <c r="I216">
        <v>-122906.9</v>
      </c>
      <c r="J216">
        <v>1.3539000000000001E-2</v>
      </c>
    </row>
    <row r="217" spans="1:10" x14ac:dyDescent="0.3">
      <c r="A217" s="2">
        <v>45301</v>
      </c>
      <c r="B217" t="s">
        <v>20</v>
      </c>
      <c r="C217" t="s">
        <v>21</v>
      </c>
      <c r="D217" t="s">
        <v>89</v>
      </c>
      <c r="E217">
        <v>5.14</v>
      </c>
      <c r="F217">
        <v>32872.050000000003</v>
      </c>
      <c r="G217">
        <v>37461.07</v>
      </c>
      <c r="H217">
        <v>192549.9</v>
      </c>
      <c r="I217">
        <v>-23587.56</v>
      </c>
      <c r="J217">
        <v>2.928E-3</v>
      </c>
    </row>
    <row r="218" spans="1:10" x14ac:dyDescent="0.3">
      <c r="A218" s="2">
        <v>45301</v>
      </c>
      <c r="B218" t="s">
        <v>22</v>
      </c>
      <c r="C218" t="s">
        <v>23</v>
      </c>
      <c r="D218" t="s">
        <v>89</v>
      </c>
      <c r="E218">
        <v>92.52</v>
      </c>
      <c r="F218">
        <v>44866.43</v>
      </c>
      <c r="G218">
        <v>45221.04</v>
      </c>
      <c r="H218">
        <v>4183850.62</v>
      </c>
      <c r="I218">
        <v>-32808.519999999997</v>
      </c>
      <c r="J218">
        <v>6.3631999999999994E-2</v>
      </c>
    </row>
    <row r="219" spans="1:10" x14ac:dyDescent="0.3">
      <c r="A219" s="2">
        <v>45301</v>
      </c>
      <c r="B219" t="s">
        <v>24</v>
      </c>
      <c r="C219" t="s">
        <v>25</v>
      </c>
      <c r="D219" t="s">
        <v>89</v>
      </c>
      <c r="E219">
        <v>46.32</v>
      </c>
      <c r="F219">
        <v>48211.63</v>
      </c>
      <c r="G219">
        <v>43135.360000000001</v>
      </c>
      <c r="H219">
        <v>1998029.88</v>
      </c>
      <c r="I219">
        <v>235132.83</v>
      </c>
      <c r="J219">
        <v>3.0387999999999998E-2</v>
      </c>
    </row>
    <row r="220" spans="1:10" x14ac:dyDescent="0.3">
      <c r="A220" s="2">
        <v>45301</v>
      </c>
      <c r="B220" t="s">
        <v>26</v>
      </c>
      <c r="C220" t="s">
        <v>27</v>
      </c>
      <c r="D220" t="s">
        <v>89</v>
      </c>
      <c r="E220">
        <v>79.09</v>
      </c>
      <c r="F220">
        <v>29243.71</v>
      </c>
      <c r="G220">
        <v>25212.880000000001</v>
      </c>
      <c r="H220">
        <v>1994086.68</v>
      </c>
      <c r="I220">
        <v>318798.34000000003</v>
      </c>
      <c r="J220">
        <v>3.0328000000000001E-2</v>
      </c>
    </row>
    <row r="221" spans="1:10" x14ac:dyDescent="0.3">
      <c r="A221" s="2">
        <v>45301</v>
      </c>
      <c r="B221" t="s">
        <v>30</v>
      </c>
      <c r="C221" t="s">
        <v>62</v>
      </c>
      <c r="D221" t="s">
        <v>89</v>
      </c>
      <c r="E221">
        <v>29.72</v>
      </c>
      <c r="F221">
        <v>49534.02</v>
      </c>
      <c r="G221">
        <v>40243.06</v>
      </c>
      <c r="H221">
        <v>1196023.74</v>
      </c>
      <c r="I221">
        <v>276127.33</v>
      </c>
      <c r="J221">
        <v>1.8190000000000001E-2</v>
      </c>
    </row>
    <row r="222" spans="1:10" x14ac:dyDescent="0.3">
      <c r="A222" s="2">
        <v>45301</v>
      </c>
      <c r="B222" t="s">
        <v>32</v>
      </c>
      <c r="C222" t="s">
        <v>33</v>
      </c>
      <c r="D222" t="s">
        <v>89</v>
      </c>
      <c r="E222">
        <v>98.34</v>
      </c>
      <c r="F222">
        <v>6553.15</v>
      </c>
      <c r="G222">
        <v>7401.58</v>
      </c>
      <c r="H222">
        <v>727871.38</v>
      </c>
      <c r="I222">
        <v>-83434.61</v>
      </c>
      <c r="J222">
        <v>1.107E-2</v>
      </c>
    </row>
    <row r="223" spans="1:10" x14ac:dyDescent="0.3">
      <c r="A223" s="2">
        <v>45301</v>
      </c>
      <c r="B223" t="s">
        <v>34</v>
      </c>
      <c r="C223" t="s">
        <v>35</v>
      </c>
      <c r="D223" t="s">
        <v>89</v>
      </c>
      <c r="E223">
        <v>47.13</v>
      </c>
      <c r="F223">
        <v>6457</v>
      </c>
      <c r="G223">
        <v>7503.24</v>
      </c>
      <c r="H223">
        <v>353627.7</v>
      </c>
      <c r="I223">
        <v>-49309.29</v>
      </c>
      <c r="J223">
        <v>5.378E-3</v>
      </c>
    </row>
    <row r="224" spans="1:10" x14ac:dyDescent="0.3">
      <c r="A224" s="2">
        <v>45301</v>
      </c>
      <c r="B224" t="s">
        <v>36</v>
      </c>
      <c r="C224" t="s">
        <v>37</v>
      </c>
      <c r="D224" t="s">
        <v>90</v>
      </c>
      <c r="E224">
        <v>69.91</v>
      </c>
      <c r="F224">
        <v>8656.9</v>
      </c>
      <c r="G224">
        <v>7669.03</v>
      </c>
      <c r="H224">
        <v>536141.89</v>
      </c>
      <c r="I224">
        <v>69061.990000000005</v>
      </c>
      <c r="J224">
        <v>8.1539999999999998E-3</v>
      </c>
    </row>
    <row r="225" spans="1:10" x14ac:dyDescent="0.3">
      <c r="A225" s="2">
        <v>45301</v>
      </c>
      <c r="B225" t="s">
        <v>38</v>
      </c>
      <c r="C225" t="s">
        <v>39</v>
      </c>
      <c r="D225" t="s">
        <v>90</v>
      </c>
      <c r="E225">
        <v>10.79</v>
      </c>
      <c r="F225">
        <v>14003.2</v>
      </c>
      <c r="G225">
        <v>11971.26</v>
      </c>
      <c r="H225">
        <v>129169.9</v>
      </c>
      <c r="I225">
        <v>21924.63</v>
      </c>
      <c r="J225">
        <v>1.9650000000000002E-3</v>
      </c>
    </row>
    <row r="226" spans="1:10" x14ac:dyDescent="0.3">
      <c r="A226" s="2">
        <v>45301</v>
      </c>
      <c r="B226" t="s">
        <v>40</v>
      </c>
      <c r="C226" t="s">
        <v>41</v>
      </c>
      <c r="D226" t="s">
        <v>90</v>
      </c>
      <c r="E226">
        <v>56.73</v>
      </c>
      <c r="F226">
        <v>24244.28</v>
      </c>
      <c r="G226">
        <v>28246.3</v>
      </c>
      <c r="H226">
        <v>1602412.6</v>
      </c>
      <c r="I226">
        <v>-227034.59</v>
      </c>
      <c r="J226">
        <v>2.4371E-2</v>
      </c>
    </row>
    <row r="227" spans="1:10" x14ac:dyDescent="0.3">
      <c r="A227" s="2">
        <v>45301</v>
      </c>
      <c r="B227" t="s">
        <v>42</v>
      </c>
      <c r="C227" t="s">
        <v>43</v>
      </c>
      <c r="D227" t="s">
        <v>90</v>
      </c>
      <c r="E227">
        <v>55.3</v>
      </c>
      <c r="F227">
        <v>38346.769999999997</v>
      </c>
      <c r="G227">
        <v>46010.080000000002</v>
      </c>
      <c r="H227">
        <v>2544357.42</v>
      </c>
      <c r="I227">
        <v>-423781.04</v>
      </c>
      <c r="J227">
        <v>3.8697000000000002E-2</v>
      </c>
    </row>
    <row r="228" spans="1:10" x14ac:dyDescent="0.3">
      <c r="A228" s="2">
        <v>45301</v>
      </c>
      <c r="B228" t="s">
        <v>44</v>
      </c>
      <c r="C228" t="s">
        <v>45</v>
      </c>
      <c r="D228" t="s">
        <v>90</v>
      </c>
      <c r="E228">
        <v>85.42</v>
      </c>
      <c r="F228">
        <v>39873.589999999997</v>
      </c>
      <c r="G228">
        <v>37557.81</v>
      </c>
      <c r="H228">
        <v>3208188.13</v>
      </c>
      <c r="I228">
        <v>197813.93</v>
      </c>
      <c r="J228">
        <v>4.8793000000000003E-2</v>
      </c>
    </row>
    <row r="229" spans="1:10" x14ac:dyDescent="0.3">
      <c r="A229" s="2">
        <v>45301</v>
      </c>
      <c r="B229" t="s">
        <v>46</v>
      </c>
      <c r="C229" t="s">
        <v>47</v>
      </c>
      <c r="D229" t="s">
        <v>90</v>
      </c>
      <c r="E229">
        <v>95.02</v>
      </c>
      <c r="F229">
        <v>28189.05</v>
      </c>
      <c r="G229">
        <v>28900.639999999999</v>
      </c>
      <c r="H229">
        <v>2746138.81</v>
      </c>
      <c r="I229">
        <v>-67615.28</v>
      </c>
      <c r="J229">
        <v>4.1765999999999998E-2</v>
      </c>
    </row>
    <row r="230" spans="1:10" x14ac:dyDescent="0.3">
      <c r="A230" s="2">
        <v>45301</v>
      </c>
      <c r="B230" t="s">
        <v>48</v>
      </c>
      <c r="C230" t="s">
        <v>49</v>
      </c>
      <c r="D230" t="s">
        <v>90</v>
      </c>
      <c r="E230">
        <v>55.01</v>
      </c>
      <c r="F230">
        <v>54.16</v>
      </c>
      <c r="G230">
        <v>63.21</v>
      </c>
      <c r="H230">
        <v>3477.18</v>
      </c>
      <c r="I230">
        <v>-497.84</v>
      </c>
      <c r="J230">
        <v>5.3000000000000001E-5</v>
      </c>
    </row>
    <row r="231" spans="1:10" x14ac:dyDescent="0.3">
      <c r="A231" s="2">
        <v>45301</v>
      </c>
      <c r="B231" t="s">
        <v>50</v>
      </c>
      <c r="C231" t="s">
        <v>51</v>
      </c>
      <c r="D231" t="s">
        <v>91</v>
      </c>
      <c r="E231">
        <v>78.56</v>
      </c>
      <c r="F231">
        <v>42327.11</v>
      </c>
      <c r="G231">
        <v>48433.55</v>
      </c>
      <c r="H231">
        <v>3804939.69</v>
      </c>
      <c r="I231">
        <v>-479721.93</v>
      </c>
      <c r="J231">
        <v>5.7868999999999997E-2</v>
      </c>
    </row>
    <row r="232" spans="1:10" x14ac:dyDescent="0.3">
      <c r="A232" s="2">
        <v>45301</v>
      </c>
      <c r="B232" t="s">
        <v>52</v>
      </c>
      <c r="C232" t="s">
        <v>53</v>
      </c>
      <c r="D232" t="s">
        <v>91</v>
      </c>
      <c r="E232">
        <v>80.23</v>
      </c>
      <c r="F232">
        <v>48033.89</v>
      </c>
      <c r="G232">
        <v>50900.17</v>
      </c>
      <c r="H232">
        <v>4083720.64</v>
      </c>
      <c r="I232">
        <v>-229961.64</v>
      </c>
      <c r="J232">
        <v>6.2108999999999998E-2</v>
      </c>
    </row>
    <row r="233" spans="1:10" x14ac:dyDescent="0.3">
      <c r="A233" s="2">
        <v>45301</v>
      </c>
      <c r="B233" t="s">
        <v>54</v>
      </c>
      <c r="C233" t="s">
        <v>55</v>
      </c>
      <c r="D233" t="s">
        <v>91</v>
      </c>
      <c r="E233">
        <v>70.41</v>
      </c>
      <c r="F233">
        <v>6384.87</v>
      </c>
      <c r="G233">
        <v>6969.29</v>
      </c>
      <c r="H233">
        <v>490707.71</v>
      </c>
      <c r="I233">
        <v>-41149.01</v>
      </c>
      <c r="J233">
        <v>7.463E-3</v>
      </c>
    </row>
    <row r="234" spans="1:10" x14ac:dyDescent="0.3">
      <c r="A234" s="2">
        <v>45301</v>
      </c>
      <c r="B234" t="s">
        <v>56</v>
      </c>
      <c r="C234" t="s">
        <v>57</v>
      </c>
      <c r="D234" t="s">
        <v>58</v>
      </c>
      <c r="E234">
        <v>25.99</v>
      </c>
      <c r="F234">
        <v>28286.2</v>
      </c>
      <c r="G234">
        <v>33227.1</v>
      </c>
      <c r="H234">
        <v>863572.33</v>
      </c>
      <c r="I234">
        <v>-128413.99</v>
      </c>
      <c r="J234">
        <v>1.3134E-2</v>
      </c>
    </row>
    <row r="235" spans="1:10" x14ac:dyDescent="0.3">
      <c r="A235" s="2">
        <v>45301</v>
      </c>
      <c r="B235" t="s">
        <v>59</v>
      </c>
      <c r="C235" t="s">
        <v>60</v>
      </c>
      <c r="D235" t="s">
        <v>58</v>
      </c>
      <c r="E235">
        <v>89.23</v>
      </c>
      <c r="F235">
        <v>22342.560000000001</v>
      </c>
      <c r="G235">
        <v>20244.259999999998</v>
      </c>
      <c r="H235">
        <v>1806395.32</v>
      </c>
      <c r="I235">
        <v>187231.31</v>
      </c>
      <c r="J235">
        <v>2.7473000000000001E-2</v>
      </c>
    </row>
    <row r="236" spans="1:10" x14ac:dyDescent="0.3">
      <c r="A236" s="2">
        <v>45302</v>
      </c>
      <c r="B236" t="s">
        <v>10</v>
      </c>
      <c r="C236" t="s">
        <v>11</v>
      </c>
      <c r="D236" t="s">
        <v>89</v>
      </c>
      <c r="E236">
        <v>51.84</v>
      </c>
      <c r="F236">
        <v>18948.05</v>
      </c>
      <c r="G236">
        <v>19296.88</v>
      </c>
      <c r="H236">
        <v>1000350.26</v>
      </c>
      <c r="I236">
        <v>-18083.349999999999</v>
      </c>
      <c r="J236">
        <v>1.5214E-2</v>
      </c>
    </row>
    <row r="237" spans="1:10" x14ac:dyDescent="0.3">
      <c r="A237" s="2">
        <v>45302</v>
      </c>
      <c r="B237" t="s">
        <v>12</v>
      </c>
      <c r="C237" t="s">
        <v>13</v>
      </c>
      <c r="D237" t="s">
        <v>89</v>
      </c>
      <c r="E237">
        <v>35.28</v>
      </c>
      <c r="F237">
        <v>47584.07</v>
      </c>
      <c r="G237">
        <v>39479.56</v>
      </c>
      <c r="H237">
        <v>1392838.88</v>
      </c>
      <c r="I237">
        <v>285927.11</v>
      </c>
      <c r="J237">
        <v>2.1184000000000001E-2</v>
      </c>
    </row>
    <row r="238" spans="1:10" x14ac:dyDescent="0.3">
      <c r="A238" s="2">
        <v>45302</v>
      </c>
      <c r="B238" t="s">
        <v>14</v>
      </c>
      <c r="C238" t="s">
        <v>15</v>
      </c>
      <c r="D238" t="s">
        <v>89</v>
      </c>
      <c r="E238">
        <v>7.94</v>
      </c>
      <c r="F238">
        <v>47123.26</v>
      </c>
      <c r="G238">
        <v>40808.69</v>
      </c>
      <c r="H238">
        <v>324021</v>
      </c>
      <c r="I238">
        <v>50137.69</v>
      </c>
      <c r="J238">
        <v>4.9280000000000001E-3</v>
      </c>
    </row>
    <row r="239" spans="1:10" x14ac:dyDescent="0.3">
      <c r="A239" s="2">
        <v>45302</v>
      </c>
      <c r="B239" t="s">
        <v>16</v>
      </c>
      <c r="C239" t="s">
        <v>17</v>
      </c>
      <c r="D239" t="s">
        <v>89</v>
      </c>
      <c r="E239">
        <v>31.74</v>
      </c>
      <c r="F239">
        <v>11892.66</v>
      </c>
      <c r="G239">
        <v>9750.25</v>
      </c>
      <c r="H239">
        <v>309472.93</v>
      </c>
      <c r="I239">
        <v>68000.09</v>
      </c>
      <c r="J239">
        <v>4.7070000000000002E-3</v>
      </c>
    </row>
    <row r="240" spans="1:10" x14ac:dyDescent="0.3">
      <c r="A240" s="2">
        <v>45302</v>
      </c>
      <c r="B240" t="s">
        <v>18</v>
      </c>
      <c r="C240" t="s">
        <v>19</v>
      </c>
      <c r="D240" t="s">
        <v>89</v>
      </c>
      <c r="E240">
        <v>7.44</v>
      </c>
      <c r="F240">
        <v>8558.19</v>
      </c>
      <c r="G240">
        <v>7845.5</v>
      </c>
      <c r="H240">
        <v>58370.52</v>
      </c>
      <c r="I240">
        <v>5302.41</v>
      </c>
      <c r="J240">
        <v>8.8800000000000001E-4</v>
      </c>
    </row>
    <row r="241" spans="1:10" x14ac:dyDescent="0.3">
      <c r="A241" s="2">
        <v>45302</v>
      </c>
      <c r="B241" t="s">
        <v>20</v>
      </c>
      <c r="C241" t="s">
        <v>21</v>
      </c>
      <c r="D241" t="s">
        <v>89</v>
      </c>
      <c r="E241">
        <v>89.12</v>
      </c>
      <c r="F241">
        <v>18482.7</v>
      </c>
      <c r="G241">
        <v>18081.810000000001</v>
      </c>
      <c r="H241">
        <v>1611450.91</v>
      </c>
      <c r="I241">
        <v>35727.32</v>
      </c>
      <c r="J241">
        <v>2.4509E-2</v>
      </c>
    </row>
    <row r="242" spans="1:10" x14ac:dyDescent="0.3">
      <c r="A242" s="2">
        <v>45302</v>
      </c>
      <c r="B242" t="s">
        <v>22</v>
      </c>
      <c r="C242" t="s">
        <v>23</v>
      </c>
      <c r="D242" t="s">
        <v>89</v>
      </c>
      <c r="E242">
        <v>56.44</v>
      </c>
      <c r="F242">
        <v>48535.86</v>
      </c>
      <c r="G242">
        <v>50277.84</v>
      </c>
      <c r="H242">
        <v>2837681.29</v>
      </c>
      <c r="I242">
        <v>-98317.35</v>
      </c>
      <c r="J242">
        <v>4.3158000000000002E-2</v>
      </c>
    </row>
    <row r="243" spans="1:10" x14ac:dyDescent="0.3">
      <c r="A243" s="2">
        <v>45302</v>
      </c>
      <c r="B243" t="s">
        <v>24</v>
      </c>
      <c r="C243" t="s">
        <v>25</v>
      </c>
      <c r="D243" t="s">
        <v>89</v>
      </c>
      <c r="E243">
        <v>12.5</v>
      </c>
      <c r="F243">
        <v>45140.800000000003</v>
      </c>
      <c r="G243">
        <v>49010.37</v>
      </c>
      <c r="H243">
        <v>612629.62</v>
      </c>
      <c r="I243">
        <v>-48369.62</v>
      </c>
      <c r="J243">
        <v>9.3170000000000006E-3</v>
      </c>
    </row>
    <row r="244" spans="1:10" x14ac:dyDescent="0.3">
      <c r="A244" s="2">
        <v>45302</v>
      </c>
      <c r="B244" t="s">
        <v>26</v>
      </c>
      <c r="C244" t="s">
        <v>27</v>
      </c>
      <c r="D244" t="s">
        <v>89</v>
      </c>
      <c r="E244">
        <v>97.36</v>
      </c>
      <c r="F244">
        <v>40426.870000000003</v>
      </c>
      <c r="G244">
        <v>34382.019999999997</v>
      </c>
      <c r="H244">
        <v>3347433.47</v>
      </c>
      <c r="I244">
        <v>588526.6</v>
      </c>
      <c r="J244">
        <v>5.0910999999999998E-2</v>
      </c>
    </row>
    <row r="245" spans="1:10" x14ac:dyDescent="0.3">
      <c r="A245" s="2">
        <v>45302</v>
      </c>
      <c r="B245" t="s">
        <v>28</v>
      </c>
      <c r="C245" t="s">
        <v>29</v>
      </c>
      <c r="D245" t="s">
        <v>89</v>
      </c>
      <c r="E245">
        <v>11.37</v>
      </c>
      <c r="F245">
        <v>19417.2</v>
      </c>
      <c r="G245">
        <v>18619.97</v>
      </c>
      <c r="H245">
        <v>211709.06</v>
      </c>
      <c r="I245">
        <v>9064.51</v>
      </c>
      <c r="J245">
        <v>3.2200000000000002E-3</v>
      </c>
    </row>
    <row r="246" spans="1:10" x14ac:dyDescent="0.3">
      <c r="A246" s="2">
        <v>45302</v>
      </c>
      <c r="B246" t="s">
        <v>30</v>
      </c>
      <c r="C246" t="s">
        <v>31</v>
      </c>
      <c r="D246" t="s">
        <v>89</v>
      </c>
      <c r="E246">
        <v>19.079999999999998</v>
      </c>
      <c r="F246">
        <v>29404.95</v>
      </c>
      <c r="G246">
        <v>32443.98</v>
      </c>
      <c r="H246">
        <v>619031.14</v>
      </c>
      <c r="I246">
        <v>-57984.69</v>
      </c>
      <c r="J246">
        <v>9.4149999999999998E-3</v>
      </c>
    </row>
    <row r="247" spans="1:10" x14ac:dyDescent="0.3">
      <c r="A247" s="2">
        <v>45302</v>
      </c>
      <c r="B247" t="s">
        <v>32</v>
      </c>
      <c r="C247" t="s">
        <v>33</v>
      </c>
      <c r="D247" t="s">
        <v>89</v>
      </c>
      <c r="E247">
        <v>51.13</v>
      </c>
      <c r="F247">
        <v>30455.93</v>
      </c>
      <c r="G247">
        <v>24821.16</v>
      </c>
      <c r="H247">
        <v>1269105.9099999999</v>
      </c>
      <c r="I247">
        <v>288105.78999999998</v>
      </c>
      <c r="J247">
        <v>1.9302E-2</v>
      </c>
    </row>
    <row r="248" spans="1:10" x14ac:dyDescent="0.3">
      <c r="A248" s="2">
        <v>45302</v>
      </c>
      <c r="B248" t="s">
        <v>34</v>
      </c>
      <c r="C248" t="s">
        <v>35</v>
      </c>
      <c r="D248" t="s">
        <v>89</v>
      </c>
      <c r="E248">
        <v>92.48</v>
      </c>
      <c r="F248">
        <v>44853.63</v>
      </c>
      <c r="G248">
        <v>36245.910000000003</v>
      </c>
      <c r="H248">
        <v>3352021.76</v>
      </c>
      <c r="I248">
        <v>796041.95</v>
      </c>
      <c r="J248">
        <v>5.0980999999999999E-2</v>
      </c>
    </row>
    <row r="249" spans="1:10" x14ac:dyDescent="0.3">
      <c r="A249" s="2">
        <v>45302</v>
      </c>
      <c r="B249" t="s">
        <v>36</v>
      </c>
      <c r="C249" t="s">
        <v>37</v>
      </c>
      <c r="D249" t="s">
        <v>90</v>
      </c>
      <c r="E249">
        <v>47.1</v>
      </c>
      <c r="F249">
        <v>41294.65</v>
      </c>
      <c r="G249">
        <v>37485.96</v>
      </c>
      <c r="H249">
        <v>1765588.72</v>
      </c>
      <c r="I249">
        <v>179389.3</v>
      </c>
      <c r="J249">
        <v>2.6852999999999998E-2</v>
      </c>
    </row>
    <row r="250" spans="1:10" x14ac:dyDescent="0.3">
      <c r="A250" s="2">
        <v>45302</v>
      </c>
      <c r="B250" t="s">
        <v>38</v>
      </c>
      <c r="C250" t="s">
        <v>39</v>
      </c>
      <c r="D250" t="s">
        <v>90</v>
      </c>
      <c r="E250">
        <v>53.95</v>
      </c>
      <c r="F250">
        <v>7965.44</v>
      </c>
      <c r="G250">
        <v>7363.64</v>
      </c>
      <c r="H250">
        <v>397268.38</v>
      </c>
      <c r="I250">
        <v>32467.11</v>
      </c>
      <c r="J250">
        <v>6.0419999999999996E-3</v>
      </c>
    </row>
    <row r="251" spans="1:10" x14ac:dyDescent="0.3">
      <c r="A251" s="2">
        <v>45302</v>
      </c>
      <c r="B251" t="s">
        <v>40</v>
      </c>
      <c r="C251" t="s">
        <v>41</v>
      </c>
      <c r="D251" t="s">
        <v>90</v>
      </c>
      <c r="E251">
        <v>48.36</v>
      </c>
      <c r="F251">
        <v>45903.19</v>
      </c>
      <c r="G251">
        <v>49660.53</v>
      </c>
      <c r="H251">
        <v>2401583.23</v>
      </c>
      <c r="I251">
        <v>-181704.95999999999</v>
      </c>
      <c r="J251">
        <v>3.6526000000000003E-2</v>
      </c>
    </row>
    <row r="252" spans="1:10" x14ac:dyDescent="0.3">
      <c r="A252" s="2">
        <v>45302</v>
      </c>
      <c r="B252" t="s">
        <v>42</v>
      </c>
      <c r="C252" t="s">
        <v>43</v>
      </c>
      <c r="D252" t="s">
        <v>90</v>
      </c>
      <c r="E252">
        <v>87.7</v>
      </c>
      <c r="F252">
        <v>29352.27</v>
      </c>
      <c r="G252">
        <v>27588.31</v>
      </c>
      <c r="H252">
        <v>2419494.79</v>
      </c>
      <c r="I252">
        <v>154699.29</v>
      </c>
      <c r="J252">
        <v>3.6797999999999997E-2</v>
      </c>
    </row>
    <row r="253" spans="1:10" x14ac:dyDescent="0.3">
      <c r="A253" s="2">
        <v>45302</v>
      </c>
      <c r="B253" t="s">
        <v>44</v>
      </c>
      <c r="C253" t="s">
        <v>45</v>
      </c>
      <c r="D253" t="s">
        <v>90</v>
      </c>
      <c r="E253">
        <v>86.43</v>
      </c>
      <c r="F253">
        <v>32376.05</v>
      </c>
      <c r="G253">
        <v>34677.279999999999</v>
      </c>
      <c r="H253">
        <v>2997157.31</v>
      </c>
      <c r="I253">
        <v>-198895.31</v>
      </c>
      <c r="J253">
        <v>4.5584E-2</v>
      </c>
    </row>
    <row r="254" spans="1:10" x14ac:dyDescent="0.3">
      <c r="A254" s="2">
        <v>45302</v>
      </c>
      <c r="B254" t="s">
        <v>46</v>
      </c>
      <c r="C254" t="s">
        <v>47</v>
      </c>
      <c r="D254" t="s">
        <v>90</v>
      </c>
      <c r="E254">
        <v>5.8</v>
      </c>
      <c r="F254">
        <v>12634.47</v>
      </c>
      <c r="G254">
        <v>14176.31</v>
      </c>
      <c r="H254">
        <v>82222.600000000006</v>
      </c>
      <c r="I254">
        <v>-8942.67</v>
      </c>
      <c r="J254">
        <v>1.2509999999999999E-3</v>
      </c>
    </row>
    <row r="255" spans="1:10" x14ac:dyDescent="0.3">
      <c r="A255" s="2">
        <v>45302</v>
      </c>
      <c r="B255" t="s">
        <v>48</v>
      </c>
      <c r="C255" t="s">
        <v>49</v>
      </c>
      <c r="D255" t="s">
        <v>90</v>
      </c>
      <c r="E255">
        <v>83.31</v>
      </c>
      <c r="F255">
        <v>19869.68</v>
      </c>
      <c r="G255">
        <v>16708.91</v>
      </c>
      <c r="H255">
        <v>1392019.29</v>
      </c>
      <c r="I255">
        <v>263323.75</v>
      </c>
      <c r="J255">
        <v>2.1170999999999999E-2</v>
      </c>
    </row>
    <row r="256" spans="1:10" x14ac:dyDescent="0.3">
      <c r="A256" s="2">
        <v>45302</v>
      </c>
      <c r="B256" t="s">
        <v>50</v>
      </c>
      <c r="C256" t="s">
        <v>51</v>
      </c>
      <c r="D256" t="s">
        <v>91</v>
      </c>
      <c r="E256">
        <v>98.89</v>
      </c>
      <c r="F256">
        <v>32036.93</v>
      </c>
      <c r="G256">
        <v>36669.360000000001</v>
      </c>
      <c r="H256">
        <v>3626233.01</v>
      </c>
      <c r="I256">
        <v>-458101</v>
      </c>
      <c r="J256">
        <v>5.5150999999999999E-2</v>
      </c>
    </row>
    <row r="257" spans="1:10" x14ac:dyDescent="0.3">
      <c r="A257" s="2">
        <v>45302</v>
      </c>
      <c r="B257" t="s">
        <v>52</v>
      </c>
      <c r="C257" t="s">
        <v>53</v>
      </c>
      <c r="D257" t="s">
        <v>91</v>
      </c>
      <c r="E257">
        <v>62</v>
      </c>
      <c r="F257">
        <v>33033.31</v>
      </c>
      <c r="G257">
        <v>35421.69</v>
      </c>
      <c r="H257">
        <v>2196144.7799999998</v>
      </c>
      <c r="I257">
        <v>-148079.56</v>
      </c>
      <c r="J257">
        <v>3.3401E-2</v>
      </c>
    </row>
    <row r="258" spans="1:10" x14ac:dyDescent="0.3">
      <c r="A258" s="2">
        <v>45302</v>
      </c>
      <c r="B258" t="s">
        <v>54</v>
      </c>
      <c r="C258" t="s">
        <v>55</v>
      </c>
      <c r="D258" t="s">
        <v>91</v>
      </c>
      <c r="E258">
        <v>23.04</v>
      </c>
      <c r="F258">
        <v>36332.959999999999</v>
      </c>
      <c r="G258">
        <v>32298.01</v>
      </c>
      <c r="H258">
        <v>744146.15</v>
      </c>
      <c r="I258">
        <v>92965.25</v>
      </c>
      <c r="J258">
        <v>1.1318E-2</v>
      </c>
    </row>
    <row r="259" spans="1:10" x14ac:dyDescent="0.3">
      <c r="A259" s="2">
        <v>45302</v>
      </c>
      <c r="B259" t="s">
        <v>56</v>
      </c>
      <c r="C259" t="s">
        <v>57</v>
      </c>
      <c r="D259" t="s">
        <v>58</v>
      </c>
      <c r="E259">
        <v>14.27</v>
      </c>
      <c r="F259">
        <v>6414.65</v>
      </c>
      <c r="G259">
        <v>5795.38</v>
      </c>
      <c r="H259">
        <v>82700.070000000007</v>
      </c>
      <c r="I259">
        <v>8836.98</v>
      </c>
      <c r="J259">
        <v>1.258E-3</v>
      </c>
    </row>
    <row r="260" spans="1:10" x14ac:dyDescent="0.3">
      <c r="A260" s="2">
        <v>45302</v>
      </c>
      <c r="B260" t="s">
        <v>59</v>
      </c>
      <c r="C260" t="s">
        <v>60</v>
      </c>
      <c r="D260" t="s">
        <v>58</v>
      </c>
      <c r="E260">
        <v>79.87</v>
      </c>
      <c r="F260">
        <v>16579.23</v>
      </c>
      <c r="G260">
        <v>14991.33</v>
      </c>
      <c r="H260">
        <v>1197357.53</v>
      </c>
      <c r="I260">
        <v>126825.57</v>
      </c>
      <c r="J260">
        <v>1.8211000000000001E-2</v>
      </c>
    </row>
    <row r="261" spans="1:10" x14ac:dyDescent="0.3">
      <c r="A261" s="2">
        <v>45303</v>
      </c>
      <c r="B261" t="s">
        <v>10</v>
      </c>
      <c r="C261" t="s">
        <v>11</v>
      </c>
      <c r="D261" t="s">
        <v>89</v>
      </c>
      <c r="E261">
        <v>87.41</v>
      </c>
      <c r="F261">
        <v>19095.830000000002</v>
      </c>
      <c r="G261">
        <v>17555.599999999999</v>
      </c>
      <c r="H261">
        <v>1534535</v>
      </c>
      <c r="I261">
        <v>134631.5</v>
      </c>
      <c r="J261">
        <v>2.3338999999999999E-2</v>
      </c>
    </row>
    <row r="262" spans="1:10" x14ac:dyDescent="0.3">
      <c r="A262" s="2">
        <v>45303</v>
      </c>
      <c r="B262" t="s">
        <v>12</v>
      </c>
      <c r="C262" t="s">
        <v>13</v>
      </c>
      <c r="D262" t="s">
        <v>89</v>
      </c>
      <c r="E262">
        <v>72.989999999999995</v>
      </c>
      <c r="F262">
        <v>38951.480000000003</v>
      </c>
      <c r="G262">
        <v>38757.980000000003</v>
      </c>
      <c r="H262">
        <v>2828944.96</v>
      </c>
      <c r="I262">
        <v>14123.56</v>
      </c>
      <c r="J262">
        <v>4.3025000000000001E-2</v>
      </c>
    </row>
    <row r="263" spans="1:10" x14ac:dyDescent="0.3">
      <c r="A263" s="2">
        <v>45303</v>
      </c>
      <c r="B263" t="s">
        <v>14</v>
      </c>
      <c r="C263" t="s">
        <v>63</v>
      </c>
      <c r="D263" t="s">
        <v>89</v>
      </c>
      <c r="E263">
        <v>77.540000000000006</v>
      </c>
      <c r="F263">
        <v>4420.3100000000004</v>
      </c>
      <c r="G263">
        <v>4622.72</v>
      </c>
      <c r="H263">
        <v>358445.71</v>
      </c>
      <c r="I263">
        <v>-15694.87</v>
      </c>
      <c r="J263">
        <v>5.4520000000000002E-3</v>
      </c>
    </row>
    <row r="264" spans="1:10" x14ac:dyDescent="0.3">
      <c r="A264" s="2">
        <v>45303</v>
      </c>
      <c r="B264" t="s">
        <v>16</v>
      </c>
      <c r="C264" t="s">
        <v>17</v>
      </c>
      <c r="D264" t="s">
        <v>89</v>
      </c>
      <c r="E264">
        <v>84.16</v>
      </c>
      <c r="F264">
        <v>9545.02</v>
      </c>
      <c r="G264">
        <v>10219.85</v>
      </c>
      <c r="H264">
        <v>860102.58</v>
      </c>
      <c r="I264">
        <v>-56793.69</v>
      </c>
      <c r="J264">
        <v>1.3081000000000001E-2</v>
      </c>
    </row>
    <row r="265" spans="1:10" x14ac:dyDescent="0.3">
      <c r="A265" s="2">
        <v>45303</v>
      </c>
      <c r="B265" t="s">
        <v>18</v>
      </c>
      <c r="C265" t="s">
        <v>19</v>
      </c>
      <c r="D265" t="s">
        <v>89</v>
      </c>
      <c r="E265">
        <v>33.33</v>
      </c>
      <c r="F265">
        <v>14555.57</v>
      </c>
      <c r="G265">
        <v>15882.06</v>
      </c>
      <c r="H265">
        <v>529349.06000000006</v>
      </c>
      <c r="I265">
        <v>-44211.91</v>
      </c>
      <c r="J265">
        <v>8.0510000000000009E-3</v>
      </c>
    </row>
    <row r="266" spans="1:10" x14ac:dyDescent="0.3">
      <c r="A266" s="2">
        <v>45303</v>
      </c>
      <c r="B266" t="s">
        <v>20</v>
      </c>
      <c r="C266" t="s">
        <v>21</v>
      </c>
      <c r="D266" t="s">
        <v>89</v>
      </c>
      <c r="E266">
        <v>92.23</v>
      </c>
      <c r="F266">
        <v>20181.509999999998</v>
      </c>
      <c r="G266">
        <v>17989.14</v>
      </c>
      <c r="H266">
        <v>1659138.38</v>
      </c>
      <c r="I266">
        <v>202202.29</v>
      </c>
      <c r="J266">
        <v>2.5233999999999999E-2</v>
      </c>
    </row>
    <row r="267" spans="1:10" x14ac:dyDescent="0.3">
      <c r="A267" s="2">
        <v>45303</v>
      </c>
      <c r="B267" t="s">
        <v>22</v>
      </c>
      <c r="C267" t="s">
        <v>23</v>
      </c>
      <c r="D267" t="s">
        <v>89</v>
      </c>
      <c r="E267">
        <v>29.3</v>
      </c>
      <c r="F267">
        <v>26745.98</v>
      </c>
      <c r="G267">
        <v>21916.59</v>
      </c>
      <c r="H267">
        <v>642156.09</v>
      </c>
      <c r="I267">
        <v>141501.13</v>
      </c>
      <c r="J267">
        <v>9.7669999999999996E-3</v>
      </c>
    </row>
    <row r="268" spans="1:10" x14ac:dyDescent="0.3">
      <c r="A268" s="2">
        <v>45303</v>
      </c>
      <c r="B268" t="s">
        <v>24</v>
      </c>
      <c r="C268" t="s">
        <v>25</v>
      </c>
      <c r="D268" t="s">
        <v>89</v>
      </c>
      <c r="E268">
        <v>19.55</v>
      </c>
      <c r="F268">
        <v>34765.699999999997</v>
      </c>
      <c r="G268">
        <v>36577.85</v>
      </c>
      <c r="H268">
        <v>715096.97</v>
      </c>
      <c r="I268">
        <v>-35427.53</v>
      </c>
      <c r="J268">
        <v>1.0876E-2</v>
      </c>
    </row>
    <row r="269" spans="1:10" x14ac:dyDescent="0.3">
      <c r="A269" s="2">
        <v>45303</v>
      </c>
      <c r="B269" t="s">
        <v>26</v>
      </c>
      <c r="C269" t="s">
        <v>27</v>
      </c>
      <c r="D269" t="s">
        <v>89</v>
      </c>
      <c r="E269">
        <v>16.18</v>
      </c>
      <c r="F269">
        <v>5718.35</v>
      </c>
      <c r="G269">
        <v>4817.74</v>
      </c>
      <c r="H269">
        <v>77951.03</v>
      </c>
      <c r="I269">
        <v>14571.87</v>
      </c>
      <c r="J269">
        <v>1.186E-3</v>
      </c>
    </row>
    <row r="270" spans="1:10" x14ac:dyDescent="0.3">
      <c r="A270" s="2">
        <v>45303</v>
      </c>
      <c r="B270" t="s">
        <v>30</v>
      </c>
      <c r="C270" t="s">
        <v>31</v>
      </c>
      <c r="D270" t="s">
        <v>89</v>
      </c>
      <c r="E270">
        <v>73.739999999999995</v>
      </c>
      <c r="F270">
        <v>5082.5</v>
      </c>
      <c r="G270">
        <v>4586.2299999999996</v>
      </c>
      <c r="H270">
        <v>338188.6</v>
      </c>
      <c r="I270">
        <v>36594.949999999997</v>
      </c>
      <c r="J270">
        <v>5.1440000000000001E-3</v>
      </c>
    </row>
    <row r="271" spans="1:10" x14ac:dyDescent="0.3">
      <c r="A271" s="2">
        <v>45303</v>
      </c>
      <c r="B271" t="s">
        <v>34</v>
      </c>
      <c r="C271" t="s">
        <v>35</v>
      </c>
      <c r="D271" t="s">
        <v>89</v>
      </c>
      <c r="E271">
        <v>13.83</v>
      </c>
      <c r="F271">
        <v>40751.919999999998</v>
      </c>
      <c r="G271">
        <v>35582.449999999997</v>
      </c>
      <c r="H271">
        <v>492105.28</v>
      </c>
      <c r="I271">
        <v>71493.77</v>
      </c>
      <c r="J271">
        <v>7.4840000000000002E-3</v>
      </c>
    </row>
    <row r="272" spans="1:10" x14ac:dyDescent="0.3">
      <c r="A272" s="2">
        <v>45303</v>
      </c>
      <c r="B272" t="s">
        <v>36</v>
      </c>
      <c r="C272" t="s">
        <v>37</v>
      </c>
      <c r="D272" t="s">
        <v>90</v>
      </c>
      <c r="E272">
        <v>71.14</v>
      </c>
      <c r="F272">
        <v>2951.15</v>
      </c>
      <c r="G272">
        <v>3473.46</v>
      </c>
      <c r="H272">
        <v>247101.94</v>
      </c>
      <c r="I272">
        <v>-37157.129999999997</v>
      </c>
      <c r="J272">
        <v>3.7580000000000001E-3</v>
      </c>
    </row>
    <row r="273" spans="1:10" x14ac:dyDescent="0.3">
      <c r="A273" s="2">
        <v>45303</v>
      </c>
      <c r="B273" t="s">
        <v>38</v>
      </c>
      <c r="C273" t="s">
        <v>39</v>
      </c>
      <c r="D273" t="s">
        <v>90</v>
      </c>
      <c r="E273">
        <v>70.02</v>
      </c>
      <c r="F273">
        <v>41930.050000000003</v>
      </c>
      <c r="G273">
        <v>49870.67</v>
      </c>
      <c r="H273">
        <v>3491944.31</v>
      </c>
      <c r="I273">
        <v>-556002.21</v>
      </c>
      <c r="J273">
        <v>5.3109000000000003E-2</v>
      </c>
    </row>
    <row r="274" spans="1:10" x14ac:dyDescent="0.3">
      <c r="A274" s="2">
        <v>45303</v>
      </c>
      <c r="B274" t="s">
        <v>40</v>
      </c>
      <c r="C274" t="s">
        <v>41</v>
      </c>
      <c r="D274" t="s">
        <v>90</v>
      </c>
      <c r="E274">
        <v>77.92</v>
      </c>
      <c r="F274">
        <v>28840.92</v>
      </c>
      <c r="G274">
        <v>29590.92</v>
      </c>
      <c r="H274">
        <v>2305724.4900000002</v>
      </c>
      <c r="I274">
        <v>-58440</v>
      </c>
      <c r="J274">
        <v>3.5068000000000002E-2</v>
      </c>
    </row>
    <row r="275" spans="1:10" x14ac:dyDescent="0.3">
      <c r="A275" s="2">
        <v>45303</v>
      </c>
      <c r="B275" t="s">
        <v>42</v>
      </c>
      <c r="C275" t="s">
        <v>43</v>
      </c>
      <c r="D275" t="s">
        <v>90</v>
      </c>
      <c r="E275">
        <v>69.25</v>
      </c>
      <c r="F275">
        <v>19256.13</v>
      </c>
      <c r="G275">
        <v>21867.52</v>
      </c>
      <c r="H275">
        <v>1514325.76</v>
      </c>
      <c r="I275">
        <v>-180838.76</v>
      </c>
      <c r="J275">
        <v>2.3030999999999999E-2</v>
      </c>
    </row>
    <row r="276" spans="1:10" x14ac:dyDescent="0.3">
      <c r="A276" s="2">
        <v>45303</v>
      </c>
      <c r="B276" t="s">
        <v>44</v>
      </c>
      <c r="C276" t="s">
        <v>45</v>
      </c>
      <c r="D276" t="s">
        <v>90</v>
      </c>
      <c r="E276">
        <v>51.71</v>
      </c>
      <c r="F276">
        <v>12059.77</v>
      </c>
      <c r="G276">
        <v>14327.71</v>
      </c>
      <c r="H276">
        <v>740885.88</v>
      </c>
      <c r="I276">
        <v>-117275.18</v>
      </c>
      <c r="J276">
        <v>1.1268E-2</v>
      </c>
    </row>
    <row r="277" spans="1:10" x14ac:dyDescent="0.3">
      <c r="A277" s="2">
        <v>45303</v>
      </c>
      <c r="B277" t="s">
        <v>46</v>
      </c>
      <c r="C277" t="s">
        <v>47</v>
      </c>
      <c r="D277" t="s">
        <v>90</v>
      </c>
      <c r="E277">
        <v>47.47</v>
      </c>
      <c r="F277">
        <v>5952.97</v>
      </c>
      <c r="G277">
        <v>5946.72</v>
      </c>
      <c r="H277">
        <v>282290.8</v>
      </c>
      <c r="I277">
        <v>296.69</v>
      </c>
      <c r="J277">
        <v>4.2929999999999999E-3</v>
      </c>
    </row>
    <row r="278" spans="1:10" x14ac:dyDescent="0.3">
      <c r="A278" s="2">
        <v>45303</v>
      </c>
      <c r="B278" t="s">
        <v>48</v>
      </c>
      <c r="C278" t="s">
        <v>49</v>
      </c>
      <c r="D278" t="s">
        <v>90</v>
      </c>
      <c r="E278">
        <v>53.29</v>
      </c>
      <c r="F278">
        <v>10358.43</v>
      </c>
      <c r="G278">
        <v>11068.91</v>
      </c>
      <c r="H278">
        <v>589862.21</v>
      </c>
      <c r="I278">
        <v>-37861.480000000003</v>
      </c>
      <c r="J278">
        <v>8.9709999999999998E-3</v>
      </c>
    </row>
    <row r="279" spans="1:10" x14ac:dyDescent="0.3">
      <c r="A279" s="2">
        <v>45303</v>
      </c>
      <c r="B279" t="s">
        <v>50</v>
      </c>
      <c r="C279" t="s">
        <v>51</v>
      </c>
      <c r="D279" t="s">
        <v>91</v>
      </c>
      <c r="E279">
        <v>73.010000000000005</v>
      </c>
      <c r="F279">
        <v>5718.89</v>
      </c>
      <c r="G279">
        <v>6312.1</v>
      </c>
      <c r="H279">
        <v>460846.42</v>
      </c>
      <c r="I279">
        <v>-43310.26</v>
      </c>
      <c r="J279">
        <v>7.0089999999999996E-3</v>
      </c>
    </row>
    <row r="280" spans="1:10" x14ac:dyDescent="0.3">
      <c r="A280" s="2">
        <v>45303</v>
      </c>
      <c r="B280" t="s">
        <v>52</v>
      </c>
      <c r="C280" t="s">
        <v>53</v>
      </c>
      <c r="D280" t="s">
        <v>91</v>
      </c>
      <c r="E280">
        <v>18.34</v>
      </c>
      <c r="F280">
        <v>35848.47</v>
      </c>
      <c r="G280">
        <v>39025.49</v>
      </c>
      <c r="H280">
        <v>715727.49</v>
      </c>
      <c r="I280">
        <v>-58266.55</v>
      </c>
      <c r="J280">
        <v>1.0885000000000001E-2</v>
      </c>
    </row>
    <row r="281" spans="1:10" x14ac:dyDescent="0.3">
      <c r="A281" s="2">
        <v>45303</v>
      </c>
      <c r="B281" t="s">
        <v>54</v>
      </c>
      <c r="C281" t="s">
        <v>55</v>
      </c>
      <c r="D281" t="s">
        <v>91</v>
      </c>
      <c r="E281">
        <v>44.37</v>
      </c>
      <c r="F281">
        <v>46332.79</v>
      </c>
      <c r="G281">
        <v>52587.09</v>
      </c>
      <c r="H281">
        <v>2333289.1800000002</v>
      </c>
      <c r="I281">
        <v>-277503.28999999998</v>
      </c>
      <c r="J281">
        <v>3.5486999999999998E-2</v>
      </c>
    </row>
    <row r="282" spans="1:10" x14ac:dyDescent="0.3">
      <c r="A282" s="2">
        <v>45303</v>
      </c>
      <c r="B282" t="s">
        <v>56</v>
      </c>
      <c r="C282" t="s">
        <v>57</v>
      </c>
      <c r="D282" t="s">
        <v>58</v>
      </c>
      <c r="E282">
        <v>93.85</v>
      </c>
      <c r="F282">
        <v>41944.03</v>
      </c>
      <c r="G282">
        <v>41657.67</v>
      </c>
      <c r="H282">
        <v>3909572.33</v>
      </c>
      <c r="I282">
        <v>26874.89</v>
      </c>
      <c r="J282">
        <v>5.9461E-2</v>
      </c>
    </row>
    <row r="283" spans="1:10" x14ac:dyDescent="0.3">
      <c r="A283" s="2">
        <v>45303</v>
      </c>
      <c r="B283" t="s">
        <v>59</v>
      </c>
      <c r="C283" t="s">
        <v>60</v>
      </c>
      <c r="D283" t="s">
        <v>58</v>
      </c>
      <c r="E283">
        <v>52.89</v>
      </c>
      <c r="F283">
        <v>19245.439999999999</v>
      </c>
      <c r="G283">
        <v>22936.720000000001</v>
      </c>
      <c r="H283">
        <v>1213123.1200000001</v>
      </c>
      <c r="I283">
        <v>-195231.8</v>
      </c>
      <c r="J283">
        <v>1.8450000000000001E-2</v>
      </c>
    </row>
    <row r="284" spans="1:10" x14ac:dyDescent="0.3">
      <c r="A284" s="2">
        <v>45304</v>
      </c>
      <c r="B284" t="s">
        <v>10</v>
      </c>
      <c r="C284" t="s">
        <v>11</v>
      </c>
      <c r="D284" t="s">
        <v>89</v>
      </c>
      <c r="E284">
        <v>76.099999999999994</v>
      </c>
      <c r="F284">
        <v>14959.68</v>
      </c>
      <c r="G284">
        <v>16165.4</v>
      </c>
      <c r="H284">
        <v>1230186.94</v>
      </c>
      <c r="I284">
        <v>-91755.29</v>
      </c>
      <c r="J284">
        <v>1.8710000000000001E-2</v>
      </c>
    </row>
    <row r="285" spans="1:10" x14ac:dyDescent="0.3">
      <c r="A285" s="2">
        <v>45304</v>
      </c>
      <c r="B285" t="s">
        <v>12</v>
      </c>
      <c r="C285" t="s">
        <v>13</v>
      </c>
      <c r="D285" t="s">
        <v>89</v>
      </c>
      <c r="E285">
        <v>98.23</v>
      </c>
      <c r="F285">
        <v>32511.32</v>
      </c>
      <c r="G285">
        <v>38471.64</v>
      </c>
      <c r="H285">
        <v>3779069.2</v>
      </c>
      <c r="I285">
        <v>-585482.23</v>
      </c>
      <c r="J285">
        <v>5.7475999999999999E-2</v>
      </c>
    </row>
    <row r="286" spans="1:10" x14ac:dyDescent="0.3">
      <c r="A286" s="2">
        <v>45304</v>
      </c>
      <c r="B286" t="s">
        <v>14</v>
      </c>
      <c r="C286" t="s">
        <v>15</v>
      </c>
      <c r="D286" t="s">
        <v>89</v>
      </c>
      <c r="E286">
        <v>76.05</v>
      </c>
      <c r="F286">
        <v>42072.639999999999</v>
      </c>
      <c r="G286">
        <v>38470.01</v>
      </c>
      <c r="H286">
        <v>2925644.26</v>
      </c>
      <c r="I286">
        <v>273980.01</v>
      </c>
      <c r="J286">
        <v>4.4496000000000001E-2</v>
      </c>
    </row>
    <row r="287" spans="1:10" x14ac:dyDescent="0.3">
      <c r="A287" s="2">
        <v>45304</v>
      </c>
      <c r="B287" t="s">
        <v>16</v>
      </c>
      <c r="C287" t="s">
        <v>17</v>
      </c>
      <c r="D287" t="s">
        <v>89</v>
      </c>
      <c r="E287">
        <v>32.229999999999997</v>
      </c>
      <c r="F287">
        <v>12543.04</v>
      </c>
      <c r="G287">
        <v>14245.79</v>
      </c>
      <c r="H287">
        <v>459141.81</v>
      </c>
      <c r="I287">
        <v>-54879.63</v>
      </c>
      <c r="J287">
        <v>6.9829999999999996E-3</v>
      </c>
    </row>
    <row r="288" spans="1:10" x14ac:dyDescent="0.3">
      <c r="A288" s="2">
        <v>45304</v>
      </c>
      <c r="B288" t="s">
        <v>18</v>
      </c>
      <c r="C288" t="s">
        <v>19</v>
      </c>
      <c r="D288" t="s">
        <v>89</v>
      </c>
      <c r="E288">
        <v>75.53</v>
      </c>
      <c r="F288">
        <v>28072.3</v>
      </c>
      <c r="G288">
        <v>25125.78</v>
      </c>
      <c r="H288">
        <v>1897750.16</v>
      </c>
      <c r="I288">
        <v>222550.66</v>
      </c>
      <c r="J288">
        <v>2.8863E-2</v>
      </c>
    </row>
    <row r="289" spans="1:10" x14ac:dyDescent="0.3">
      <c r="A289" s="2">
        <v>45304</v>
      </c>
      <c r="B289" t="s">
        <v>20</v>
      </c>
      <c r="C289" t="s">
        <v>21</v>
      </c>
      <c r="D289" t="s">
        <v>89</v>
      </c>
      <c r="E289">
        <v>57.45</v>
      </c>
      <c r="F289">
        <v>668</v>
      </c>
      <c r="G289">
        <v>601.55999999999995</v>
      </c>
      <c r="H289">
        <v>34559.620000000003</v>
      </c>
      <c r="I289">
        <v>3816.98</v>
      </c>
      <c r="J289">
        <v>5.2599999999999999E-4</v>
      </c>
    </row>
    <row r="290" spans="1:10" x14ac:dyDescent="0.3">
      <c r="A290" s="2">
        <v>45304</v>
      </c>
      <c r="B290" t="s">
        <v>22</v>
      </c>
      <c r="C290" t="s">
        <v>23</v>
      </c>
      <c r="D290" t="s">
        <v>89</v>
      </c>
      <c r="E290">
        <v>62.32</v>
      </c>
      <c r="F290">
        <v>38811.81</v>
      </c>
      <c r="G290">
        <v>46019.78</v>
      </c>
      <c r="H290">
        <v>2867952.69</v>
      </c>
      <c r="I290">
        <v>-449200.69</v>
      </c>
      <c r="J290">
        <v>4.3618999999999998E-2</v>
      </c>
    </row>
    <row r="291" spans="1:10" x14ac:dyDescent="0.3">
      <c r="A291" s="2">
        <v>45304</v>
      </c>
      <c r="B291" t="s">
        <v>24</v>
      </c>
      <c r="C291" t="s">
        <v>25</v>
      </c>
      <c r="D291" t="s">
        <v>89</v>
      </c>
      <c r="E291">
        <v>17.36</v>
      </c>
      <c r="F291">
        <v>29207.62</v>
      </c>
      <c r="G291">
        <v>26345.46</v>
      </c>
      <c r="H291">
        <v>457357.19</v>
      </c>
      <c r="I291">
        <v>49687.1</v>
      </c>
      <c r="J291">
        <v>6.9560000000000004E-3</v>
      </c>
    </row>
    <row r="292" spans="1:10" x14ac:dyDescent="0.3">
      <c r="A292" s="2">
        <v>45304</v>
      </c>
      <c r="B292" t="s">
        <v>26</v>
      </c>
      <c r="C292" t="s">
        <v>27</v>
      </c>
      <c r="D292" t="s">
        <v>89</v>
      </c>
      <c r="E292">
        <v>51.6</v>
      </c>
      <c r="F292">
        <v>28642.400000000001</v>
      </c>
      <c r="G292">
        <v>27016.49</v>
      </c>
      <c r="H292">
        <v>1394050.88</v>
      </c>
      <c r="I292">
        <v>83896.960000000006</v>
      </c>
      <c r="J292">
        <v>2.1201999999999999E-2</v>
      </c>
    </row>
    <row r="293" spans="1:10" x14ac:dyDescent="0.3">
      <c r="A293" s="2">
        <v>45304</v>
      </c>
      <c r="B293" t="s">
        <v>28</v>
      </c>
      <c r="C293" t="s">
        <v>64</v>
      </c>
      <c r="D293" t="s">
        <v>89</v>
      </c>
      <c r="E293">
        <v>26.01</v>
      </c>
      <c r="F293">
        <v>10683.42</v>
      </c>
      <c r="G293">
        <v>9965</v>
      </c>
      <c r="H293">
        <v>259189.65</v>
      </c>
      <c r="I293">
        <v>18686.099999999999</v>
      </c>
      <c r="J293">
        <v>3.9420000000000002E-3</v>
      </c>
    </row>
    <row r="294" spans="1:10" x14ac:dyDescent="0.3">
      <c r="A294" s="2">
        <v>45304</v>
      </c>
      <c r="B294" t="s">
        <v>30</v>
      </c>
      <c r="C294" t="s">
        <v>31</v>
      </c>
      <c r="D294" t="s">
        <v>89</v>
      </c>
      <c r="E294">
        <v>47.34</v>
      </c>
      <c r="F294">
        <v>45226.73</v>
      </c>
      <c r="G294">
        <v>47283.66</v>
      </c>
      <c r="H294">
        <v>2238408.46</v>
      </c>
      <c r="I294">
        <v>-97375.07</v>
      </c>
      <c r="J294">
        <v>3.4043999999999998E-2</v>
      </c>
    </row>
    <row r="295" spans="1:10" x14ac:dyDescent="0.3">
      <c r="A295" s="2">
        <v>45304</v>
      </c>
      <c r="B295" t="s">
        <v>32</v>
      </c>
      <c r="C295" t="s">
        <v>33</v>
      </c>
      <c r="D295" t="s">
        <v>89</v>
      </c>
      <c r="E295">
        <v>91.58</v>
      </c>
      <c r="F295">
        <v>41109.01</v>
      </c>
      <c r="G295">
        <v>39052.870000000003</v>
      </c>
      <c r="H295">
        <v>3576461.83</v>
      </c>
      <c r="I295">
        <v>188301.3</v>
      </c>
      <c r="J295">
        <v>5.4393999999999998E-2</v>
      </c>
    </row>
    <row r="296" spans="1:10" x14ac:dyDescent="0.3">
      <c r="A296" s="2">
        <v>45304</v>
      </c>
      <c r="B296" t="s">
        <v>34</v>
      </c>
      <c r="C296" t="s">
        <v>35</v>
      </c>
      <c r="D296" t="s">
        <v>89</v>
      </c>
      <c r="E296">
        <v>56.11</v>
      </c>
      <c r="F296">
        <v>386.38</v>
      </c>
      <c r="G296">
        <v>319.22000000000003</v>
      </c>
      <c r="H296">
        <v>17911.43</v>
      </c>
      <c r="I296">
        <v>3768.35</v>
      </c>
      <c r="J296">
        <v>2.72E-4</v>
      </c>
    </row>
    <row r="297" spans="1:10" x14ac:dyDescent="0.3">
      <c r="A297" s="2">
        <v>45304</v>
      </c>
      <c r="B297" t="s">
        <v>36</v>
      </c>
      <c r="C297" t="s">
        <v>37</v>
      </c>
      <c r="D297" t="s">
        <v>90</v>
      </c>
      <c r="E297">
        <v>66.42</v>
      </c>
      <c r="F297">
        <v>46988.76</v>
      </c>
      <c r="G297">
        <v>51629.2</v>
      </c>
      <c r="H297">
        <v>3429211.46</v>
      </c>
      <c r="I297">
        <v>-308218.02</v>
      </c>
      <c r="J297">
        <v>5.2155E-2</v>
      </c>
    </row>
    <row r="298" spans="1:10" x14ac:dyDescent="0.3">
      <c r="A298" s="2">
        <v>45304</v>
      </c>
      <c r="B298" t="s">
        <v>40</v>
      </c>
      <c r="C298" t="s">
        <v>41</v>
      </c>
      <c r="D298" t="s">
        <v>90</v>
      </c>
      <c r="E298">
        <v>11.9</v>
      </c>
      <c r="F298">
        <v>46403.83</v>
      </c>
      <c r="G298">
        <v>39093.1</v>
      </c>
      <c r="H298">
        <v>465207.89</v>
      </c>
      <c r="I298">
        <v>86997.69</v>
      </c>
      <c r="J298">
        <v>7.0749999999999997E-3</v>
      </c>
    </row>
    <row r="299" spans="1:10" x14ac:dyDescent="0.3">
      <c r="A299" s="2">
        <v>45304</v>
      </c>
      <c r="B299" t="s">
        <v>42</v>
      </c>
      <c r="C299" t="s">
        <v>43</v>
      </c>
      <c r="D299" t="s">
        <v>90</v>
      </c>
      <c r="E299">
        <v>17.96</v>
      </c>
      <c r="F299">
        <v>19561.810000000001</v>
      </c>
      <c r="G299">
        <v>21889.54</v>
      </c>
      <c r="H299">
        <v>393136.14</v>
      </c>
      <c r="I299">
        <v>-41806.03</v>
      </c>
      <c r="J299">
        <v>5.9789999999999999E-3</v>
      </c>
    </row>
    <row r="300" spans="1:10" x14ac:dyDescent="0.3">
      <c r="A300" s="2">
        <v>45304</v>
      </c>
      <c r="B300" t="s">
        <v>46</v>
      </c>
      <c r="C300" t="s">
        <v>47</v>
      </c>
      <c r="D300" t="s">
        <v>90</v>
      </c>
      <c r="E300">
        <v>44.2</v>
      </c>
      <c r="F300">
        <v>32303.66</v>
      </c>
      <c r="G300">
        <v>32465.86</v>
      </c>
      <c r="H300">
        <v>1434991.01</v>
      </c>
      <c r="I300">
        <v>-7169.24</v>
      </c>
      <c r="J300">
        <v>2.1825000000000001E-2</v>
      </c>
    </row>
    <row r="301" spans="1:10" x14ac:dyDescent="0.3">
      <c r="A301" s="2">
        <v>45304</v>
      </c>
      <c r="B301" t="s">
        <v>48</v>
      </c>
      <c r="C301" t="s">
        <v>49</v>
      </c>
      <c r="D301" t="s">
        <v>90</v>
      </c>
      <c r="E301">
        <v>99.46</v>
      </c>
      <c r="F301">
        <v>23074.03</v>
      </c>
      <c r="G301">
        <v>23532.42</v>
      </c>
      <c r="H301">
        <v>2340534.4900000002</v>
      </c>
      <c r="I301">
        <v>-45591.47</v>
      </c>
      <c r="J301">
        <v>3.5596999999999997E-2</v>
      </c>
    </row>
    <row r="302" spans="1:10" x14ac:dyDescent="0.3">
      <c r="A302" s="2">
        <v>45304</v>
      </c>
      <c r="B302" t="s">
        <v>50</v>
      </c>
      <c r="C302" t="s">
        <v>51</v>
      </c>
      <c r="D302" t="s">
        <v>91</v>
      </c>
      <c r="E302">
        <v>63.85</v>
      </c>
      <c r="F302">
        <v>45007.93</v>
      </c>
      <c r="G302">
        <v>41727.5</v>
      </c>
      <c r="H302">
        <v>2664300.88</v>
      </c>
      <c r="I302">
        <v>209455.46</v>
      </c>
      <c r="J302">
        <v>4.0521000000000001E-2</v>
      </c>
    </row>
    <row r="303" spans="1:10" x14ac:dyDescent="0.3">
      <c r="A303" s="2">
        <v>45304</v>
      </c>
      <c r="B303" t="s">
        <v>50</v>
      </c>
      <c r="C303" t="s">
        <v>51</v>
      </c>
      <c r="D303" t="s">
        <v>91</v>
      </c>
      <c r="E303">
        <v>63.85</v>
      </c>
      <c r="F303">
        <v>45007.93</v>
      </c>
      <c r="G303">
        <v>41727.5</v>
      </c>
      <c r="H303">
        <v>2664300.88</v>
      </c>
      <c r="I303">
        <v>209455.46</v>
      </c>
      <c r="J303">
        <v>4.0521000000000001E-2</v>
      </c>
    </row>
    <row r="304" spans="1:10" x14ac:dyDescent="0.3">
      <c r="A304" s="2">
        <v>45304</v>
      </c>
      <c r="B304" t="s">
        <v>52</v>
      </c>
      <c r="C304" t="s">
        <v>53</v>
      </c>
      <c r="D304" t="s">
        <v>91</v>
      </c>
      <c r="E304">
        <v>28.39</v>
      </c>
      <c r="F304">
        <v>11091.85</v>
      </c>
      <c r="G304">
        <v>12155.85</v>
      </c>
      <c r="H304">
        <v>345104.58</v>
      </c>
      <c r="I304">
        <v>-30206.959999999999</v>
      </c>
      <c r="J304">
        <v>5.2490000000000002E-3</v>
      </c>
    </row>
    <row r="305" spans="1:10" x14ac:dyDescent="0.3">
      <c r="A305" s="2">
        <v>45304</v>
      </c>
      <c r="B305" t="s">
        <v>54</v>
      </c>
      <c r="C305" t="s">
        <v>65</v>
      </c>
      <c r="D305" t="s">
        <v>91</v>
      </c>
      <c r="E305">
        <v>21.7</v>
      </c>
      <c r="F305">
        <v>30339.25</v>
      </c>
      <c r="G305">
        <v>34487.15</v>
      </c>
      <c r="H305">
        <v>748371.16</v>
      </c>
      <c r="I305">
        <v>-90009.43</v>
      </c>
      <c r="J305">
        <v>1.1382E-2</v>
      </c>
    </row>
    <row r="306" spans="1:10" x14ac:dyDescent="0.3">
      <c r="A306" s="2">
        <v>45304</v>
      </c>
      <c r="B306" t="s">
        <v>56</v>
      </c>
      <c r="C306" t="s">
        <v>57</v>
      </c>
      <c r="D306" t="s">
        <v>58</v>
      </c>
      <c r="E306">
        <v>7.96</v>
      </c>
      <c r="F306">
        <v>29102.89</v>
      </c>
      <c r="G306">
        <v>27998.55</v>
      </c>
      <c r="H306">
        <v>222868.46</v>
      </c>
      <c r="I306">
        <v>8790.5499999999993</v>
      </c>
      <c r="J306">
        <v>3.3899999999999998E-3</v>
      </c>
    </row>
    <row r="307" spans="1:10" x14ac:dyDescent="0.3">
      <c r="A307" s="2">
        <v>45304</v>
      </c>
      <c r="B307" t="s">
        <v>59</v>
      </c>
      <c r="C307" t="s">
        <v>60</v>
      </c>
      <c r="D307" t="s">
        <v>58</v>
      </c>
      <c r="E307">
        <v>78.349999999999994</v>
      </c>
      <c r="F307">
        <v>36666.68</v>
      </c>
      <c r="G307">
        <v>33601.33</v>
      </c>
      <c r="H307">
        <v>2632664.21</v>
      </c>
      <c r="I307">
        <v>240170.17</v>
      </c>
      <c r="J307">
        <v>4.0039999999999999E-2</v>
      </c>
    </row>
    <row r="308" spans="1:10" x14ac:dyDescent="0.3">
      <c r="A308" s="2">
        <v>45305</v>
      </c>
      <c r="B308" t="s">
        <v>10</v>
      </c>
      <c r="C308" t="s">
        <v>11</v>
      </c>
      <c r="D308" t="s">
        <v>89</v>
      </c>
      <c r="E308">
        <v>53.84</v>
      </c>
      <c r="F308">
        <v>22322.1</v>
      </c>
      <c r="G308">
        <v>19457.240000000002</v>
      </c>
      <c r="H308">
        <v>1047577.8</v>
      </c>
      <c r="I308">
        <v>154244.06</v>
      </c>
      <c r="J308">
        <v>1.5932999999999999E-2</v>
      </c>
    </row>
    <row r="309" spans="1:10" x14ac:dyDescent="0.3">
      <c r="A309" s="2">
        <v>45305</v>
      </c>
      <c r="B309" t="s">
        <v>12</v>
      </c>
      <c r="C309" t="s">
        <v>13</v>
      </c>
      <c r="D309" t="s">
        <v>89</v>
      </c>
      <c r="E309">
        <v>40.1</v>
      </c>
      <c r="F309">
        <v>2159.5700000000002</v>
      </c>
      <c r="G309">
        <v>1906.27</v>
      </c>
      <c r="H309">
        <v>76441.429999999993</v>
      </c>
      <c r="I309">
        <v>10157.33</v>
      </c>
      <c r="J309">
        <v>1.163E-3</v>
      </c>
    </row>
    <row r="310" spans="1:10" x14ac:dyDescent="0.3">
      <c r="A310" s="2">
        <v>45305</v>
      </c>
      <c r="B310" t="s">
        <v>14</v>
      </c>
      <c r="C310" t="s">
        <v>15</v>
      </c>
      <c r="D310" t="s">
        <v>89</v>
      </c>
      <c r="E310">
        <v>83.82</v>
      </c>
      <c r="F310">
        <v>41746.92</v>
      </c>
      <c r="G310">
        <v>37794.589999999997</v>
      </c>
      <c r="H310">
        <v>3167942.53</v>
      </c>
      <c r="I310">
        <v>331284.3</v>
      </c>
      <c r="J310">
        <v>4.8181000000000002E-2</v>
      </c>
    </row>
    <row r="311" spans="1:10" x14ac:dyDescent="0.3">
      <c r="A311" s="2">
        <v>45305</v>
      </c>
      <c r="B311" t="s">
        <v>16</v>
      </c>
      <c r="C311" t="s">
        <v>17</v>
      </c>
      <c r="D311" t="s">
        <v>89</v>
      </c>
      <c r="E311">
        <v>54.06</v>
      </c>
      <c r="F311">
        <v>17657.84</v>
      </c>
      <c r="G311">
        <v>20255.09</v>
      </c>
      <c r="H311">
        <v>1094990.17</v>
      </c>
      <c r="I311">
        <v>-140407.32999999999</v>
      </c>
      <c r="J311">
        <v>1.6653999999999999E-2</v>
      </c>
    </row>
    <row r="312" spans="1:10" x14ac:dyDescent="0.3">
      <c r="A312" s="2">
        <v>45305</v>
      </c>
      <c r="B312" t="s">
        <v>18</v>
      </c>
      <c r="C312" t="s">
        <v>19</v>
      </c>
      <c r="D312" t="s">
        <v>89</v>
      </c>
      <c r="E312">
        <v>22.76</v>
      </c>
      <c r="F312">
        <v>18123.900000000001</v>
      </c>
      <c r="G312">
        <v>19699.25</v>
      </c>
      <c r="H312">
        <v>448354.93</v>
      </c>
      <c r="I312">
        <v>-35854.97</v>
      </c>
      <c r="J312">
        <v>6.8190000000000004E-3</v>
      </c>
    </row>
    <row r="313" spans="1:10" x14ac:dyDescent="0.3">
      <c r="A313" s="2">
        <v>45305</v>
      </c>
      <c r="B313" t="s">
        <v>20</v>
      </c>
      <c r="C313" t="s">
        <v>21</v>
      </c>
      <c r="D313" t="s">
        <v>89</v>
      </c>
      <c r="E313">
        <v>7.13</v>
      </c>
      <c r="F313">
        <v>2176.35</v>
      </c>
      <c r="G313">
        <v>2240.3200000000002</v>
      </c>
      <c r="H313">
        <v>15973.48</v>
      </c>
      <c r="I313">
        <v>-456.11</v>
      </c>
      <c r="J313">
        <v>2.43E-4</v>
      </c>
    </row>
    <row r="314" spans="1:10" x14ac:dyDescent="0.3">
      <c r="A314" s="2">
        <v>45305</v>
      </c>
      <c r="B314" t="s">
        <v>22</v>
      </c>
      <c r="C314" t="s">
        <v>23</v>
      </c>
      <c r="D314" t="s">
        <v>89</v>
      </c>
      <c r="E314">
        <v>58.54</v>
      </c>
      <c r="F314">
        <v>950.63</v>
      </c>
      <c r="G314">
        <v>1034.1099999999999</v>
      </c>
      <c r="H314">
        <v>60536.800000000003</v>
      </c>
      <c r="I314">
        <v>-4886.92</v>
      </c>
      <c r="J314">
        <v>9.2100000000000005E-4</v>
      </c>
    </row>
    <row r="315" spans="1:10" x14ac:dyDescent="0.3">
      <c r="A315" s="2">
        <v>45305</v>
      </c>
      <c r="B315" t="s">
        <v>24</v>
      </c>
      <c r="C315" t="s">
        <v>25</v>
      </c>
      <c r="D315" t="s">
        <v>89</v>
      </c>
      <c r="E315">
        <v>80.489999999999995</v>
      </c>
      <c r="F315">
        <v>41026.25</v>
      </c>
      <c r="G315">
        <v>35805.81</v>
      </c>
      <c r="H315">
        <v>2882009.65</v>
      </c>
      <c r="I315">
        <v>420193.22</v>
      </c>
      <c r="J315">
        <v>4.3832000000000003E-2</v>
      </c>
    </row>
    <row r="316" spans="1:10" x14ac:dyDescent="0.3">
      <c r="A316" s="2">
        <v>45305</v>
      </c>
      <c r="B316" t="s">
        <v>26</v>
      </c>
      <c r="C316" t="s">
        <v>27</v>
      </c>
      <c r="D316" t="s">
        <v>89</v>
      </c>
      <c r="E316">
        <v>24.22</v>
      </c>
      <c r="F316">
        <v>42982.39</v>
      </c>
      <c r="G316">
        <v>43057.34</v>
      </c>
      <c r="H316">
        <v>1042848.77</v>
      </c>
      <c r="I316">
        <v>-1815.29</v>
      </c>
      <c r="J316">
        <v>1.5861E-2</v>
      </c>
    </row>
    <row r="317" spans="1:10" x14ac:dyDescent="0.3">
      <c r="A317" s="2">
        <v>45305</v>
      </c>
      <c r="B317" t="s">
        <v>28</v>
      </c>
      <c r="C317" t="s">
        <v>29</v>
      </c>
      <c r="D317" t="s">
        <v>89</v>
      </c>
      <c r="E317">
        <v>50.81</v>
      </c>
      <c r="F317">
        <v>6533.84</v>
      </c>
      <c r="G317">
        <v>6804.27</v>
      </c>
      <c r="H317">
        <v>345724.96</v>
      </c>
      <c r="I317">
        <v>-13740.55</v>
      </c>
      <c r="J317">
        <v>5.2579999999999997E-3</v>
      </c>
    </row>
    <row r="318" spans="1:10" x14ac:dyDescent="0.3">
      <c r="A318" s="2">
        <v>45305</v>
      </c>
      <c r="B318" t="s">
        <v>30</v>
      </c>
      <c r="C318" t="s">
        <v>31</v>
      </c>
      <c r="D318" t="s">
        <v>89</v>
      </c>
      <c r="E318">
        <v>81.22</v>
      </c>
      <c r="F318">
        <v>39481.99</v>
      </c>
      <c r="G318">
        <v>37606.379999999997</v>
      </c>
      <c r="H318">
        <v>3054390.18</v>
      </c>
      <c r="I318">
        <v>152337.04</v>
      </c>
      <c r="J318">
        <v>4.6454000000000002E-2</v>
      </c>
    </row>
    <row r="319" spans="1:10" x14ac:dyDescent="0.3">
      <c r="A319" s="2">
        <v>45305</v>
      </c>
      <c r="B319" t="s">
        <v>32</v>
      </c>
      <c r="C319" t="s">
        <v>33</v>
      </c>
      <c r="D319" t="s">
        <v>89</v>
      </c>
      <c r="E319">
        <v>31.91</v>
      </c>
      <c r="F319">
        <v>43840.78</v>
      </c>
      <c r="G319">
        <v>42238.78</v>
      </c>
      <c r="H319">
        <v>1347839.47</v>
      </c>
      <c r="I319">
        <v>51119.82</v>
      </c>
      <c r="J319">
        <v>2.0499E-2</v>
      </c>
    </row>
    <row r="320" spans="1:10" x14ac:dyDescent="0.3">
      <c r="A320" s="2">
        <v>45305</v>
      </c>
      <c r="B320" t="s">
        <v>34</v>
      </c>
      <c r="C320" t="s">
        <v>35</v>
      </c>
      <c r="D320" t="s">
        <v>89</v>
      </c>
      <c r="E320">
        <v>39.42</v>
      </c>
      <c r="F320">
        <v>7755.83</v>
      </c>
      <c r="G320">
        <v>8226.07</v>
      </c>
      <c r="H320">
        <v>324271.68</v>
      </c>
      <c r="I320">
        <v>-18536.86</v>
      </c>
      <c r="J320">
        <v>4.9319999999999998E-3</v>
      </c>
    </row>
    <row r="321" spans="1:10" x14ac:dyDescent="0.3">
      <c r="A321" s="2">
        <v>45305</v>
      </c>
      <c r="B321" t="s">
        <v>36</v>
      </c>
      <c r="C321" t="s">
        <v>37</v>
      </c>
      <c r="D321" t="s">
        <v>90</v>
      </c>
      <c r="E321">
        <v>50.83</v>
      </c>
      <c r="F321">
        <v>18523.240000000002</v>
      </c>
      <c r="G321">
        <v>18930.09</v>
      </c>
      <c r="H321">
        <v>962216.47</v>
      </c>
      <c r="I321">
        <v>-20680.189999999999</v>
      </c>
      <c r="J321">
        <v>1.4633999999999999E-2</v>
      </c>
    </row>
    <row r="322" spans="1:10" x14ac:dyDescent="0.3">
      <c r="A322" s="2">
        <v>45305</v>
      </c>
      <c r="B322" t="s">
        <v>38</v>
      </c>
      <c r="C322" t="s">
        <v>66</v>
      </c>
      <c r="D322" t="s">
        <v>90</v>
      </c>
      <c r="E322">
        <v>71.430000000000007</v>
      </c>
      <c r="F322">
        <v>8106.52</v>
      </c>
      <c r="G322">
        <v>7180.62</v>
      </c>
      <c r="H322">
        <v>512911.69</v>
      </c>
      <c r="I322">
        <v>66137.039999999994</v>
      </c>
      <c r="J322">
        <v>7.8009999999999998E-3</v>
      </c>
    </row>
    <row r="323" spans="1:10" x14ac:dyDescent="0.3">
      <c r="A323" s="2">
        <v>45305</v>
      </c>
      <c r="B323" t="s">
        <v>40</v>
      </c>
      <c r="C323" t="s">
        <v>41</v>
      </c>
      <c r="D323" t="s">
        <v>90</v>
      </c>
      <c r="E323">
        <v>18.809999999999999</v>
      </c>
      <c r="F323">
        <v>46294.57</v>
      </c>
      <c r="G323">
        <v>45097.9</v>
      </c>
      <c r="H323">
        <v>848291.5</v>
      </c>
      <c r="I323">
        <v>22509.360000000001</v>
      </c>
      <c r="J323">
        <v>1.2902E-2</v>
      </c>
    </row>
    <row r="324" spans="1:10" x14ac:dyDescent="0.3">
      <c r="A324" s="2">
        <v>45305</v>
      </c>
      <c r="B324" t="s">
        <v>42</v>
      </c>
      <c r="C324" t="s">
        <v>43</v>
      </c>
      <c r="D324" t="s">
        <v>90</v>
      </c>
      <c r="E324">
        <v>61.76</v>
      </c>
      <c r="F324">
        <v>47286.879999999997</v>
      </c>
      <c r="G324">
        <v>53343.93</v>
      </c>
      <c r="H324">
        <v>3294521.12</v>
      </c>
      <c r="I324">
        <v>-374083.41</v>
      </c>
      <c r="J324">
        <v>5.0105999999999998E-2</v>
      </c>
    </row>
    <row r="325" spans="1:10" x14ac:dyDescent="0.3">
      <c r="A325" s="2">
        <v>45305</v>
      </c>
      <c r="B325" t="s">
        <v>46</v>
      </c>
      <c r="C325" t="s">
        <v>47</v>
      </c>
      <c r="D325" t="s">
        <v>90</v>
      </c>
      <c r="E325">
        <v>75.010000000000005</v>
      </c>
      <c r="F325">
        <v>3449.49</v>
      </c>
      <c r="G325">
        <v>2884</v>
      </c>
      <c r="H325">
        <v>216328.84</v>
      </c>
      <c r="I325">
        <v>42417.4</v>
      </c>
      <c r="J325">
        <v>3.29E-3</v>
      </c>
    </row>
    <row r="326" spans="1:10" x14ac:dyDescent="0.3">
      <c r="A326" s="2">
        <v>45305</v>
      </c>
      <c r="B326" t="s">
        <v>48</v>
      </c>
      <c r="C326" t="s">
        <v>49</v>
      </c>
      <c r="D326" t="s">
        <v>90</v>
      </c>
      <c r="E326">
        <v>59.62</v>
      </c>
      <c r="F326">
        <v>13070.15</v>
      </c>
      <c r="G326">
        <v>12584.64</v>
      </c>
      <c r="H326">
        <v>750296.24</v>
      </c>
      <c r="I326">
        <v>28946.11</v>
      </c>
      <c r="J326">
        <v>1.1410999999999999E-2</v>
      </c>
    </row>
    <row r="327" spans="1:10" x14ac:dyDescent="0.3">
      <c r="A327" s="2">
        <v>45305</v>
      </c>
      <c r="B327" t="s">
        <v>50</v>
      </c>
      <c r="C327" t="s">
        <v>51</v>
      </c>
      <c r="D327" t="s">
        <v>91</v>
      </c>
      <c r="E327">
        <v>70.95</v>
      </c>
      <c r="F327">
        <v>48303.45</v>
      </c>
      <c r="G327">
        <v>49523.95</v>
      </c>
      <c r="H327">
        <v>3513724.25</v>
      </c>
      <c r="I327">
        <v>-86594.48</v>
      </c>
      <c r="J327">
        <v>5.3440000000000001E-2</v>
      </c>
    </row>
    <row r="328" spans="1:10" x14ac:dyDescent="0.3">
      <c r="A328" s="2">
        <v>45305</v>
      </c>
      <c r="B328" t="s">
        <v>52</v>
      </c>
      <c r="C328" t="s">
        <v>53</v>
      </c>
      <c r="D328" t="s">
        <v>91</v>
      </c>
      <c r="E328">
        <v>65.2</v>
      </c>
      <c r="F328">
        <v>49710.02</v>
      </c>
      <c r="G328">
        <v>53227.76</v>
      </c>
      <c r="H328">
        <v>3470449.95</v>
      </c>
      <c r="I328">
        <v>-229356.65</v>
      </c>
      <c r="J328">
        <v>5.2782000000000003E-2</v>
      </c>
    </row>
    <row r="329" spans="1:10" x14ac:dyDescent="0.3">
      <c r="A329" s="2">
        <v>45305</v>
      </c>
      <c r="B329" t="s">
        <v>54</v>
      </c>
      <c r="C329" t="s">
        <v>55</v>
      </c>
      <c r="D329" t="s">
        <v>91</v>
      </c>
      <c r="E329">
        <v>83</v>
      </c>
      <c r="F329">
        <v>3819.92</v>
      </c>
      <c r="G329">
        <v>4479.08</v>
      </c>
      <c r="H329">
        <v>371763.64</v>
      </c>
      <c r="I329">
        <v>-54710.28</v>
      </c>
      <c r="J329">
        <v>5.6540000000000002E-3</v>
      </c>
    </row>
    <row r="330" spans="1:10" x14ac:dyDescent="0.3">
      <c r="A330" s="2">
        <v>45305</v>
      </c>
      <c r="B330" t="s">
        <v>56</v>
      </c>
      <c r="C330" t="s">
        <v>57</v>
      </c>
      <c r="D330" t="s">
        <v>58</v>
      </c>
      <c r="E330">
        <v>74.87</v>
      </c>
      <c r="F330">
        <v>43639.67</v>
      </c>
      <c r="G330">
        <v>38521.24</v>
      </c>
      <c r="H330">
        <v>2884085.24</v>
      </c>
      <c r="I330">
        <v>383216.85</v>
      </c>
      <c r="J330">
        <v>4.3864E-2</v>
      </c>
    </row>
    <row r="331" spans="1:10" x14ac:dyDescent="0.3">
      <c r="A331" s="2">
        <v>45305</v>
      </c>
      <c r="B331" t="s">
        <v>59</v>
      </c>
      <c r="C331" t="s">
        <v>60</v>
      </c>
      <c r="D331" t="s">
        <v>58</v>
      </c>
      <c r="E331">
        <v>77.599999999999994</v>
      </c>
      <c r="F331">
        <v>27082.87</v>
      </c>
      <c r="G331">
        <v>22124.14</v>
      </c>
      <c r="H331">
        <v>1716833.26</v>
      </c>
      <c r="I331">
        <v>384797.45</v>
      </c>
      <c r="J331">
        <v>2.6110999999999999E-2</v>
      </c>
    </row>
    <row r="332" spans="1:10" x14ac:dyDescent="0.3">
      <c r="A332" s="2">
        <v>45306</v>
      </c>
      <c r="B332" t="s">
        <v>10</v>
      </c>
      <c r="C332" t="s">
        <v>11</v>
      </c>
      <c r="D332" t="s">
        <v>89</v>
      </c>
      <c r="E332">
        <v>31.63</v>
      </c>
      <c r="F332">
        <v>11120.2</v>
      </c>
      <c r="G332">
        <v>11461.21</v>
      </c>
      <c r="H332">
        <v>362518.07</v>
      </c>
      <c r="I332">
        <v>-10786.15</v>
      </c>
      <c r="J332">
        <v>5.5139999999999998E-3</v>
      </c>
    </row>
    <row r="333" spans="1:10" x14ac:dyDescent="0.3">
      <c r="A333" s="2">
        <v>45306</v>
      </c>
      <c r="B333" t="s">
        <v>14</v>
      </c>
      <c r="C333" t="s">
        <v>15</v>
      </c>
      <c r="D333" t="s">
        <v>89</v>
      </c>
      <c r="E333">
        <v>49.78</v>
      </c>
      <c r="F333">
        <v>30661.94</v>
      </c>
      <c r="G333">
        <v>29017.53</v>
      </c>
      <c r="H333">
        <v>1444492.64</v>
      </c>
      <c r="I333">
        <v>81858.73</v>
      </c>
      <c r="J333">
        <v>2.1968999999999999E-2</v>
      </c>
    </row>
    <row r="334" spans="1:10" x14ac:dyDescent="0.3">
      <c r="A334" s="2">
        <v>45306</v>
      </c>
      <c r="B334" t="s">
        <v>16</v>
      </c>
      <c r="C334" t="s">
        <v>17</v>
      </c>
      <c r="D334" t="s">
        <v>89</v>
      </c>
      <c r="E334">
        <v>26.71</v>
      </c>
      <c r="F334">
        <v>5011.49</v>
      </c>
      <c r="G334">
        <v>4550.33</v>
      </c>
      <c r="H334">
        <v>121539.31</v>
      </c>
      <c r="I334">
        <v>12317.58</v>
      </c>
      <c r="J334">
        <v>1.848E-3</v>
      </c>
    </row>
    <row r="335" spans="1:10" x14ac:dyDescent="0.3">
      <c r="A335" s="2">
        <v>45306</v>
      </c>
      <c r="B335" t="s">
        <v>18</v>
      </c>
      <c r="C335" t="s">
        <v>19</v>
      </c>
      <c r="D335" t="s">
        <v>89</v>
      </c>
      <c r="E335">
        <v>99.58</v>
      </c>
      <c r="F335">
        <v>42472.51</v>
      </c>
      <c r="G335">
        <v>42761.440000000002</v>
      </c>
      <c r="H335">
        <v>4258184.2</v>
      </c>
      <c r="I335">
        <v>-28771.65</v>
      </c>
      <c r="J335">
        <v>6.4763000000000001E-2</v>
      </c>
    </row>
    <row r="336" spans="1:10" x14ac:dyDescent="0.3">
      <c r="A336" s="2">
        <v>45306</v>
      </c>
      <c r="B336" t="s">
        <v>20</v>
      </c>
      <c r="C336" t="s">
        <v>21</v>
      </c>
      <c r="D336" t="s">
        <v>89</v>
      </c>
      <c r="E336">
        <v>50.27</v>
      </c>
      <c r="F336">
        <v>31500.51</v>
      </c>
      <c r="G336">
        <v>30868.67</v>
      </c>
      <c r="H336">
        <v>1551768.04</v>
      </c>
      <c r="I336">
        <v>31762.6</v>
      </c>
      <c r="J336">
        <v>2.3601E-2</v>
      </c>
    </row>
    <row r="337" spans="1:10" x14ac:dyDescent="0.3">
      <c r="A337" s="2">
        <v>45306</v>
      </c>
      <c r="B337" t="s">
        <v>22</v>
      </c>
      <c r="C337" t="s">
        <v>23</v>
      </c>
      <c r="D337" t="s">
        <v>89</v>
      </c>
      <c r="E337">
        <v>23.9</v>
      </c>
      <c r="F337">
        <v>28803.200000000001</v>
      </c>
      <c r="G337">
        <v>30521.38</v>
      </c>
      <c r="H337">
        <v>729460.98</v>
      </c>
      <c r="I337">
        <v>-41064.5</v>
      </c>
      <c r="J337">
        <v>1.1094E-2</v>
      </c>
    </row>
    <row r="338" spans="1:10" x14ac:dyDescent="0.3">
      <c r="A338" s="2">
        <v>45306</v>
      </c>
      <c r="B338" t="s">
        <v>24</v>
      </c>
      <c r="C338" t="s">
        <v>25</v>
      </c>
      <c r="D338" t="s">
        <v>89</v>
      </c>
      <c r="E338">
        <v>65.010000000000005</v>
      </c>
      <c r="F338">
        <v>7259.52</v>
      </c>
      <c r="G338">
        <v>6294.22</v>
      </c>
      <c r="H338">
        <v>409187.24</v>
      </c>
      <c r="I338">
        <v>62754.15</v>
      </c>
      <c r="J338">
        <v>6.2230000000000002E-3</v>
      </c>
    </row>
    <row r="339" spans="1:10" x14ac:dyDescent="0.3">
      <c r="A339" s="2">
        <v>45306</v>
      </c>
      <c r="B339" t="s">
        <v>26</v>
      </c>
      <c r="C339" t="s">
        <v>27</v>
      </c>
      <c r="D339" t="s">
        <v>89</v>
      </c>
      <c r="E339">
        <v>32.68</v>
      </c>
      <c r="F339">
        <v>13388.27</v>
      </c>
      <c r="G339">
        <v>14162.88</v>
      </c>
      <c r="H339">
        <v>462842.92</v>
      </c>
      <c r="I339">
        <v>-25314.25</v>
      </c>
      <c r="J339">
        <v>7.0390000000000001E-3</v>
      </c>
    </row>
    <row r="340" spans="1:10" x14ac:dyDescent="0.3">
      <c r="A340" s="2">
        <v>45306</v>
      </c>
      <c r="B340" t="s">
        <v>28</v>
      </c>
      <c r="C340" t="s">
        <v>29</v>
      </c>
      <c r="D340" t="s">
        <v>89</v>
      </c>
      <c r="E340">
        <v>74.14</v>
      </c>
      <c r="F340">
        <v>33107.89</v>
      </c>
      <c r="G340">
        <v>38940.67</v>
      </c>
      <c r="H340">
        <v>2887061.27</v>
      </c>
      <c r="I340">
        <v>-432442.31</v>
      </c>
      <c r="J340">
        <v>4.3908999999999997E-2</v>
      </c>
    </row>
    <row r="341" spans="1:10" x14ac:dyDescent="0.3">
      <c r="A341" s="2">
        <v>45306</v>
      </c>
      <c r="B341" t="s">
        <v>30</v>
      </c>
      <c r="C341" t="s">
        <v>31</v>
      </c>
      <c r="D341" t="s">
        <v>89</v>
      </c>
      <c r="E341">
        <v>77.67</v>
      </c>
      <c r="F341">
        <v>4180.8999999999996</v>
      </c>
      <c r="G341">
        <v>3783.63</v>
      </c>
      <c r="H341">
        <v>293874.53999999998</v>
      </c>
      <c r="I341">
        <v>30855.96</v>
      </c>
      <c r="J341">
        <v>4.47E-3</v>
      </c>
    </row>
    <row r="342" spans="1:10" x14ac:dyDescent="0.3">
      <c r="A342" s="2">
        <v>45306</v>
      </c>
      <c r="B342" t="s">
        <v>32</v>
      </c>
      <c r="C342" t="s">
        <v>33</v>
      </c>
      <c r="D342" t="s">
        <v>89</v>
      </c>
      <c r="E342">
        <v>7.71</v>
      </c>
      <c r="F342">
        <v>33184.19</v>
      </c>
      <c r="G342">
        <v>37967.61</v>
      </c>
      <c r="H342">
        <v>292730.27</v>
      </c>
      <c r="I342">
        <v>-36880.17</v>
      </c>
      <c r="J342">
        <v>4.4520000000000002E-3</v>
      </c>
    </row>
    <row r="343" spans="1:10" x14ac:dyDescent="0.3">
      <c r="A343" s="2">
        <v>45306</v>
      </c>
      <c r="B343" t="s">
        <v>34</v>
      </c>
      <c r="C343" t="s">
        <v>35</v>
      </c>
      <c r="D343" t="s">
        <v>89</v>
      </c>
      <c r="E343">
        <v>61.77</v>
      </c>
      <c r="F343">
        <v>31559.759999999998</v>
      </c>
      <c r="G343">
        <v>33274.730000000003</v>
      </c>
      <c r="H343">
        <v>2055380.07</v>
      </c>
      <c r="I343">
        <v>-105933.7</v>
      </c>
      <c r="J343">
        <v>3.1260000000000003E-2</v>
      </c>
    </row>
    <row r="344" spans="1:10" x14ac:dyDescent="0.3">
      <c r="A344" s="2">
        <v>45306</v>
      </c>
      <c r="B344" t="s">
        <v>36</v>
      </c>
      <c r="C344" t="s">
        <v>37</v>
      </c>
      <c r="D344" t="s">
        <v>90</v>
      </c>
      <c r="E344">
        <v>29.68</v>
      </c>
      <c r="F344">
        <v>15192.57</v>
      </c>
      <c r="G344">
        <v>12154.62</v>
      </c>
      <c r="H344">
        <v>360749.12</v>
      </c>
      <c r="I344">
        <v>90166.36</v>
      </c>
      <c r="J344">
        <v>5.4869999999999997E-3</v>
      </c>
    </row>
    <row r="345" spans="1:10" x14ac:dyDescent="0.3">
      <c r="A345" s="2">
        <v>45306</v>
      </c>
      <c r="B345" t="s">
        <v>36</v>
      </c>
      <c r="C345" t="s">
        <v>37</v>
      </c>
      <c r="D345" t="s">
        <v>90</v>
      </c>
      <c r="E345">
        <v>29.68</v>
      </c>
      <c r="F345">
        <v>15192.57</v>
      </c>
      <c r="G345">
        <v>12154.62</v>
      </c>
      <c r="H345">
        <v>360749.12</v>
      </c>
      <c r="I345">
        <v>90166.36</v>
      </c>
      <c r="J345">
        <v>5.4869999999999997E-3</v>
      </c>
    </row>
    <row r="346" spans="1:10" x14ac:dyDescent="0.3">
      <c r="A346" s="2">
        <v>45306</v>
      </c>
      <c r="B346" t="s">
        <v>40</v>
      </c>
      <c r="C346" t="s">
        <v>41</v>
      </c>
      <c r="D346" t="s">
        <v>90</v>
      </c>
      <c r="E346">
        <v>40.94</v>
      </c>
      <c r="F346">
        <v>13163.75</v>
      </c>
      <c r="G346">
        <v>12754.3</v>
      </c>
      <c r="H346">
        <v>522161.04</v>
      </c>
      <c r="I346">
        <v>16762.88</v>
      </c>
      <c r="J346">
        <v>7.9419999999999994E-3</v>
      </c>
    </row>
    <row r="347" spans="1:10" x14ac:dyDescent="0.3">
      <c r="A347" s="2">
        <v>45306</v>
      </c>
      <c r="B347" t="s">
        <v>42</v>
      </c>
      <c r="C347" t="s">
        <v>43</v>
      </c>
      <c r="D347" t="s">
        <v>90</v>
      </c>
      <c r="E347">
        <v>86.08</v>
      </c>
      <c r="F347">
        <v>9136.7099999999991</v>
      </c>
      <c r="G347">
        <v>8367.75</v>
      </c>
      <c r="H347">
        <v>720295.92</v>
      </c>
      <c r="I347">
        <v>66192.08</v>
      </c>
      <c r="J347">
        <v>1.0954999999999999E-2</v>
      </c>
    </row>
    <row r="348" spans="1:10" x14ac:dyDescent="0.3">
      <c r="A348" s="2">
        <v>45306</v>
      </c>
      <c r="B348" t="s">
        <v>44</v>
      </c>
      <c r="C348" t="s">
        <v>45</v>
      </c>
      <c r="D348" t="s">
        <v>90</v>
      </c>
      <c r="E348">
        <v>14.72</v>
      </c>
      <c r="F348">
        <v>13474.37</v>
      </c>
      <c r="G348">
        <v>14634.22</v>
      </c>
      <c r="H348">
        <v>215415.72</v>
      </c>
      <c r="I348">
        <v>-17072.990000000002</v>
      </c>
      <c r="J348">
        <v>3.2759999999999998E-3</v>
      </c>
    </row>
    <row r="349" spans="1:10" x14ac:dyDescent="0.3">
      <c r="A349" s="2">
        <v>45306</v>
      </c>
      <c r="B349" t="s">
        <v>46</v>
      </c>
      <c r="C349" t="s">
        <v>47</v>
      </c>
      <c r="D349" t="s">
        <v>90</v>
      </c>
      <c r="E349">
        <v>80.19</v>
      </c>
      <c r="F349">
        <v>16525.830000000002</v>
      </c>
      <c r="G349">
        <v>18796.79</v>
      </c>
      <c r="H349">
        <v>1507314.59</v>
      </c>
      <c r="I349">
        <v>-182108.28</v>
      </c>
      <c r="J349">
        <v>2.2925000000000001E-2</v>
      </c>
    </row>
    <row r="350" spans="1:10" x14ac:dyDescent="0.3">
      <c r="A350" s="2">
        <v>45306</v>
      </c>
      <c r="B350" t="s">
        <v>48</v>
      </c>
      <c r="C350" t="s">
        <v>49</v>
      </c>
      <c r="D350" t="s">
        <v>90</v>
      </c>
      <c r="E350">
        <v>16.59</v>
      </c>
      <c r="F350">
        <v>38411.919999999998</v>
      </c>
      <c r="G350">
        <v>34554.78</v>
      </c>
      <c r="H350">
        <v>573263.80000000005</v>
      </c>
      <c r="I350">
        <v>63989.95</v>
      </c>
      <c r="J350">
        <v>8.7189999999999993E-3</v>
      </c>
    </row>
    <row r="351" spans="1:10" x14ac:dyDescent="0.3">
      <c r="A351" s="2">
        <v>45306</v>
      </c>
      <c r="B351" t="s">
        <v>52</v>
      </c>
      <c r="C351" t="s">
        <v>53</v>
      </c>
      <c r="D351" t="s">
        <v>91</v>
      </c>
      <c r="E351">
        <v>25.69</v>
      </c>
      <c r="F351">
        <v>5664.16</v>
      </c>
      <c r="G351">
        <v>5965.29</v>
      </c>
      <c r="H351">
        <v>153248.29999999999</v>
      </c>
      <c r="I351">
        <v>-7736.03</v>
      </c>
      <c r="J351">
        <v>2.3310000000000002E-3</v>
      </c>
    </row>
    <row r="352" spans="1:10" x14ac:dyDescent="0.3">
      <c r="A352" s="2">
        <v>45306</v>
      </c>
      <c r="B352" t="s">
        <v>54</v>
      </c>
      <c r="C352" t="s">
        <v>55</v>
      </c>
      <c r="D352" t="s">
        <v>91</v>
      </c>
      <c r="E352">
        <v>61.64</v>
      </c>
      <c r="F352">
        <v>18582.509999999998</v>
      </c>
      <c r="G352">
        <v>15531.11</v>
      </c>
      <c r="H352">
        <v>957337.62</v>
      </c>
      <c r="I352">
        <v>188088.3</v>
      </c>
      <c r="J352">
        <v>1.456E-2</v>
      </c>
    </row>
    <row r="353" spans="1:10" x14ac:dyDescent="0.3">
      <c r="A353" s="2">
        <v>45306</v>
      </c>
      <c r="B353" t="s">
        <v>56</v>
      </c>
      <c r="C353" t="s">
        <v>57</v>
      </c>
      <c r="D353" t="s">
        <v>58</v>
      </c>
      <c r="E353">
        <v>80.19</v>
      </c>
      <c r="F353">
        <v>6308.86</v>
      </c>
      <c r="G353">
        <v>5634.25</v>
      </c>
      <c r="H353">
        <v>451810.51</v>
      </c>
      <c r="I353">
        <v>54096.98</v>
      </c>
      <c r="J353">
        <v>6.8719999999999996E-3</v>
      </c>
    </row>
    <row r="354" spans="1:10" x14ac:dyDescent="0.3">
      <c r="A354" s="2">
        <v>45306</v>
      </c>
      <c r="B354" t="s">
        <v>59</v>
      </c>
      <c r="C354" t="s">
        <v>60</v>
      </c>
      <c r="D354" t="s">
        <v>58</v>
      </c>
      <c r="E354">
        <v>90.37</v>
      </c>
      <c r="F354">
        <v>24275.4</v>
      </c>
      <c r="G354">
        <v>23668.52</v>
      </c>
      <c r="H354">
        <v>2138924.15</v>
      </c>
      <c r="I354">
        <v>54843.75</v>
      </c>
      <c r="J354">
        <v>3.2530999999999997E-2</v>
      </c>
    </row>
    <row r="355" spans="1:10" x14ac:dyDescent="0.3">
      <c r="A355" s="2">
        <v>45307</v>
      </c>
      <c r="B355" t="s">
        <v>10</v>
      </c>
      <c r="C355" t="s">
        <v>67</v>
      </c>
      <c r="D355" t="s">
        <v>89</v>
      </c>
      <c r="E355">
        <v>57.68</v>
      </c>
      <c r="F355">
        <v>3462.45</v>
      </c>
      <c r="G355">
        <v>2984.67</v>
      </c>
      <c r="H355">
        <v>172155.77</v>
      </c>
      <c r="I355">
        <v>27558.35</v>
      </c>
      <c r="J355">
        <v>2.6180000000000001E-3</v>
      </c>
    </row>
    <row r="356" spans="1:10" x14ac:dyDescent="0.3">
      <c r="A356" s="2">
        <v>45307</v>
      </c>
      <c r="B356" t="s">
        <v>12</v>
      </c>
      <c r="C356" t="s">
        <v>13</v>
      </c>
      <c r="D356" t="s">
        <v>89</v>
      </c>
      <c r="E356">
        <v>78.72</v>
      </c>
      <c r="F356">
        <v>11954.55</v>
      </c>
      <c r="G356">
        <v>13011.35</v>
      </c>
      <c r="H356">
        <v>1024253.47</v>
      </c>
      <c r="I356">
        <v>-83191.3</v>
      </c>
      <c r="J356">
        <v>1.5578E-2</v>
      </c>
    </row>
    <row r="357" spans="1:10" x14ac:dyDescent="0.3">
      <c r="A357" s="2">
        <v>45307</v>
      </c>
      <c r="B357" t="s">
        <v>14</v>
      </c>
      <c r="C357" t="s">
        <v>15</v>
      </c>
      <c r="D357" t="s">
        <v>89</v>
      </c>
      <c r="E357">
        <v>15.49</v>
      </c>
      <c r="F357">
        <v>26169.56</v>
      </c>
      <c r="G357">
        <v>21633.64</v>
      </c>
      <c r="H357">
        <v>335105.08</v>
      </c>
      <c r="I357">
        <v>70261.399999999994</v>
      </c>
      <c r="J357">
        <v>5.097E-3</v>
      </c>
    </row>
    <row r="358" spans="1:10" x14ac:dyDescent="0.3">
      <c r="A358" s="2">
        <v>45307</v>
      </c>
      <c r="B358" t="s">
        <v>16</v>
      </c>
      <c r="C358" t="s">
        <v>17</v>
      </c>
      <c r="D358" t="s">
        <v>89</v>
      </c>
      <c r="E358">
        <v>54.95</v>
      </c>
      <c r="F358">
        <v>35071.67</v>
      </c>
      <c r="G358">
        <v>31647.81</v>
      </c>
      <c r="H358">
        <v>1739047.16</v>
      </c>
      <c r="I358">
        <v>188141.11</v>
      </c>
      <c r="J358">
        <v>2.6449E-2</v>
      </c>
    </row>
    <row r="359" spans="1:10" x14ac:dyDescent="0.3">
      <c r="A359" s="2">
        <v>45307</v>
      </c>
      <c r="B359" t="s">
        <v>18</v>
      </c>
      <c r="C359" t="s">
        <v>19</v>
      </c>
      <c r="D359" t="s">
        <v>89</v>
      </c>
      <c r="E359">
        <v>10.77</v>
      </c>
      <c r="F359">
        <v>27909.83</v>
      </c>
      <c r="G359">
        <v>32802.35</v>
      </c>
      <c r="H359">
        <v>353281.31</v>
      </c>
      <c r="I359">
        <v>-52692.44</v>
      </c>
      <c r="J359">
        <v>5.3730000000000002E-3</v>
      </c>
    </row>
    <row r="360" spans="1:10" x14ac:dyDescent="0.3">
      <c r="A360" s="2">
        <v>45307</v>
      </c>
      <c r="B360" t="s">
        <v>20</v>
      </c>
      <c r="C360" t="s">
        <v>21</v>
      </c>
      <c r="D360" t="s">
        <v>89</v>
      </c>
      <c r="E360">
        <v>96.26</v>
      </c>
      <c r="F360">
        <v>4874.0200000000004</v>
      </c>
      <c r="G360">
        <v>5313.02</v>
      </c>
      <c r="H360">
        <v>511431.31</v>
      </c>
      <c r="I360">
        <v>-42258.14</v>
      </c>
      <c r="J360">
        <v>7.7780000000000002E-3</v>
      </c>
    </row>
    <row r="361" spans="1:10" x14ac:dyDescent="0.3">
      <c r="A361" s="2">
        <v>45307</v>
      </c>
      <c r="B361" t="s">
        <v>22</v>
      </c>
      <c r="C361" t="s">
        <v>23</v>
      </c>
      <c r="D361" t="s">
        <v>89</v>
      </c>
      <c r="E361">
        <v>65.67</v>
      </c>
      <c r="F361">
        <v>17911.009999999998</v>
      </c>
      <c r="G361">
        <v>17615.27</v>
      </c>
      <c r="H361">
        <v>1156794.78</v>
      </c>
      <c r="I361">
        <v>19421.25</v>
      </c>
      <c r="J361">
        <v>1.7593999999999999E-2</v>
      </c>
    </row>
    <row r="362" spans="1:10" x14ac:dyDescent="0.3">
      <c r="A362" s="2">
        <v>45307</v>
      </c>
      <c r="B362" t="s">
        <v>24</v>
      </c>
      <c r="C362" t="s">
        <v>25</v>
      </c>
      <c r="D362" t="s">
        <v>89</v>
      </c>
      <c r="E362">
        <v>38.47</v>
      </c>
      <c r="F362">
        <v>15771.45</v>
      </c>
      <c r="G362">
        <v>18871.88</v>
      </c>
      <c r="H362">
        <v>726001.22</v>
      </c>
      <c r="I362">
        <v>-119273.54</v>
      </c>
      <c r="J362">
        <v>1.1042E-2</v>
      </c>
    </row>
    <row r="363" spans="1:10" x14ac:dyDescent="0.3">
      <c r="A363" s="2">
        <v>45307</v>
      </c>
      <c r="B363" t="s">
        <v>26</v>
      </c>
      <c r="C363" t="s">
        <v>27</v>
      </c>
      <c r="D363" t="s">
        <v>89</v>
      </c>
      <c r="E363">
        <v>92.98</v>
      </c>
      <c r="F363">
        <v>12719.37</v>
      </c>
      <c r="G363">
        <v>15068.14</v>
      </c>
      <c r="H363">
        <v>1401035.66</v>
      </c>
      <c r="I363">
        <v>-218388.63</v>
      </c>
      <c r="J363">
        <v>2.1308000000000001E-2</v>
      </c>
    </row>
    <row r="364" spans="1:10" x14ac:dyDescent="0.3">
      <c r="A364" s="2">
        <v>45307</v>
      </c>
      <c r="B364" t="s">
        <v>28</v>
      </c>
      <c r="C364" t="s">
        <v>29</v>
      </c>
      <c r="D364" t="s">
        <v>89</v>
      </c>
      <c r="E364">
        <v>26.08</v>
      </c>
      <c r="F364">
        <v>42788.91</v>
      </c>
      <c r="G364">
        <v>34602.559999999998</v>
      </c>
      <c r="H364">
        <v>902434.76</v>
      </c>
      <c r="I364">
        <v>213500.01</v>
      </c>
      <c r="J364">
        <v>1.3724999999999999E-2</v>
      </c>
    </row>
    <row r="365" spans="1:10" x14ac:dyDescent="0.3">
      <c r="A365" s="2">
        <v>45307</v>
      </c>
      <c r="B365" t="s">
        <v>30</v>
      </c>
      <c r="C365" t="s">
        <v>31</v>
      </c>
      <c r="D365" t="s">
        <v>89</v>
      </c>
      <c r="E365">
        <v>18.149999999999999</v>
      </c>
      <c r="F365">
        <v>18366.8</v>
      </c>
      <c r="G365">
        <v>18970.37</v>
      </c>
      <c r="H365">
        <v>344312.22</v>
      </c>
      <c r="I365">
        <v>-10954.8</v>
      </c>
      <c r="J365">
        <v>5.2370000000000003E-3</v>
      </c>
    </row>
    <row r="366" spans="1:10" x14ac:dyDescent="0.3">
      <c r="A366" s="2">
        <v>45307</v>
      </c>
      <c r="B366" t="s">
        <v>32</v>
      </c>
      <c r="C366" t="s">
        <v>33</v>
      </c>
      <c r="D366" t="s">
        <v>89</v>
      </c>
      <c r="E366">
        <v>83.44</v>
      </c>
      <c r="F366">
        <v>34485.96</v>
      </c>
      <c r="G366">
        <v>35537.54</v>
      </c>
      <c r="H366">
        <v>2965252.34</v>
      </c>
      <c r="I366">
        <v>-87743.84</v>
      </c>
      <c r="J366">
        <v>4.5097999999999999E-2</v>
      </c>
    </row>
    <row r="367" spans="1:10" x14ac:dyDescent="0.3">
      <c r="A367" s="2">
        <v>45307</v>
      </c>
      <c r="B367" t="s">
        <v>34</v>
      </c>
      <c r="C367" t="s">
        <v>35</v>
      </c>
      <c r="D367" t="s">
        <v>89</v>
      </c>
      <c r="E367">
        <v>82.63</v>
      </c>
      <c r="F367">
        <v>20837.759999999998</v>
      </c>
      <c r="G367">
        <v>23903.67</v>
      </c>
      <c r="H367">
        <v>1975160.25</v>
      </c>
      <c r="I367">
        <v>-253336.14</v>
      </c>
      <c r="J367">
        <v>3.0040000000000001E-2</v>
      </c>
    </row>
    <row r="368" spans="1:10" x14ac:dyDescent="0.3">
      <c r="A368" s="2">
        <v>45307</v>
      </c>
      <c r="B368" t="s">
        <v>36</v>
      </c>
      <c r="C368" t="s">
        <v>37</v>
      </c>
      <c r="D368" t="s">
        <v>90</v>
      </c>
      <c r="E368">
        <v>56.29</v>
      </c>
      <c r="F368">
        <v>7496.01</v>
      </c>
      <c r="G368">
        <v>7503.21</v>
      </c>
      <c r="H368">
        <v>422355.69</v>
      </c>
      <c r="I368">
        <v>-405.29</v>
      </c>
      <c r="J368">
        <v>6.424E-3</v>
      </c>
    </row>
    <row r="369" spans="1:10" x14ac:dyDescent="0.3">
      <c r="A369" s="2">
        <v>45307</v>
      </c>
      <c r="B369" t="s">
        <v>40</v>
      </c>
      <c r="C369" t="s">
        <v>41</v>
      </c>
      <c r="D369" t="s">
        <v>90</v>
      </c>
      <c r="E369">
        <v>51.35</v>
      </c>
      <c r="F369">
        <v>32619.38</v>
      </c>
      <c r="G369">
        <v>28654.16</v>
      </c>
      <c r="H369">
        <v>1471391.12</v>
      </c>
      <c r="I369">
        <v>203614.05</v>
      </c>
      <c r="J369">
        <v>2.2377999999999999E-2</v>
      </c>
    </row>
    <row r="370" spans="1:10" x14ac:dyDescent="0.3">
      <c r="A370" s="2">
        <v>45307</v>
      </c>
      <c r="B370" t="s">
        <v>44</v>
      </c>
      <c r="C370" t="s">
        <v>45</v>
      </c>
      <c r="D370" t="s">
        <v>90</v>
      </c>
      <c r="E370">
        <v>82.73</v>
      </c>
      <c r="F370">
        <v>10000.27</v>
      </c>
      <c r="G370">
        <v>9495.5400000000009</v>
      </c>
      <c r="H370">
        <v>785566.02</v>
      </c>
      <c r="I370">
        <v>41756.31</v>
      </c>
      <c r="J370">
        <v>1.1948E-2</v>
      </c>
    </row>
    <row r="371" spans="1:10" x14ac:dyDescent="0.3">
      <c r="A371" s="2">
        <v>45307</v>
      </c>
      <c r="B371" t="s">
        <v>48</v>
      </c>
      <c r="C371" t="s">
        <v>49</v>
      </c>
      <c r="D371" t="s">
        <v>90</v>
      </c>
      <c r="E371">
        <v>18.43</v>
      </c>
      <c r="F371">
        <v>34943.79</v>
      </c>
      <c r="G371">
        <v>28212.06</v>
      </c>
      <c r="H371">
        <v>519948.27</v>
      </c>
      <c r="I371">
        <v>124065.78</v>
      </c>
      <c r="J371">
        <v>7.9080000000000001E-3</v>
      </c>
    </row>
    <row r="372" spans="1:10" x14ac:dyDescent="0.3">
      <c r="A372" s="2">
        <v>45307</v>
      </c>
      <c r="B372" t="s">
        <v>50</v>
      </c>
      <c r="C372" t="s">
        <v>51</v>
      </c>
      <c r="D372" t="s">
        <v>91</v>
      </c>
      <c r="E372">
        <v>5.79</v>
      </c>
      <c r="F372">
        <v>19444.48</v>
      </c>
      <c r="G372">
        <v>17665.78</v>
      </c>
      <c r="H372">
        <v>102284.87</v>
      </c>
      <c r="I372">
        <v>10298.67</v>
      </c>
      <c r="J372">
        <v>1.5560000000000001E-3</v>
      </c>
    </row>
    <row r="373" spans="1:10" x14ac:dyDescent="0.3">
      <c r="A373" s="2">
        <v>45307</v>
      </c>
      <c r="B373" t="s">
        <v>52</v>
      </c>
      <c r="C373" t="s">
        <v>53</v>
      </c>
      <c r="D373" t="s">
        <v>91</v>
      </c>
      <c r="E373">
        <v>14.46</v>
      </c>
      <c r="F373">
        <v>15786.49</v>
      </c>
      <c r="G373">
        <v>18102.509999999998</v>
      </c>
      <c r="H373">
        <v>261762.29</v>
      </c>
      <c r="I373">
        <v>-33489.65</v>
      </c>
      <c r="J373">
        <v>3.9810000000000002E-3</v>
      </c>
    </row>
    <row r="374" spans="1:10" x14ac:dyDescent="0.3">
      <c r="A374" s="2">
        <v>45307</v>
      </c>
      <c r="B374" t="s">
        <v>54</v>
      </c>
      <c r="C374" t="s">
        <v>55</v>
      </c>
      <c r="D374" t="s">
        <v>91</v>
      </c>
      <c r="E374">
        <v>42.37</v>
      </c>
      <c r="F374">
        <v>7867.12</v>
      </c>
      <c r="G374">
        <v>7384.96</v>
      </c>
      <c r="H374">
        <v>312900.76</v>
      </c>
      <c r="I374">
        <v>20429.12</v>
      </c>
      <c r="J374">
        <v>4.7590000000000002E-3</v>
      </c>
    </row>
    <row r="375" spans="1:10" x14ac:dyDescent="0.3">
      <c r="A375" s="2">
        <v>45307</v>
      </c>
      <c r="B375" t="s">
        <v>56</v>
      </c>
      <c r="C375" t="s">
        <v>57</v>
      </c>
      <c r="D375" t="s">
        <v>58</v>
      </c>
      <c r="E375">
        <v>82.41</v>
      </c>
      <c r="F375">
        <v>1492.71</v>
      </c>
      <c r="G375">
        <v>1525.51</v>
      </c>
      <c r="H375">
        <v>125717.28</v>
      </c>
      <c r="I375">
        <v>-2703.05</v>
      </c>
      <c r="J375">
        <v>1.9120000000000001E-3</v>
      </c>
    </row>
    <row r="376" spans="1:10" x14ac:dyDescent="0.3">
      <c r="A376" s="2">
        <v>45307</v>
      </c>
      <c r="B376" t="s">
        <v>59</v>
      </c>
      <c r="C376" t="s">
        <v>60</v>
      </c>
      <c r="D376" t="s">
        <v>58</v>
      </c>
      <c r="E376">
        <v>26.61</v>
      </c>
      <c r="F376">
        <v>12033.23</v>
      </c>
      <c r="G376">
        <v>10361.81</v>
      </c>
      <c r="H376">
        <v>275727.76</v>
      </c>
      <c r="I376">
        <v>44476.49</v>
      </c>
      <c r="J376">
        <v>4.1939999999999998E-3</v>
      </c>
    </row>
    <row r="377" spans="1:10" x14ac:dyDescent="0.3">
      <c r="A377" s="2">
        <v>45308</v>
      </c>
      <c r="B377" t="s">
        <v>10</v>
      </c>
      <c r="C377" t="s">
        <v>11</v>
      </c>
      <c r="D377" t="s">
        <v>89</v>
      </c>
      <c r="E377">
        <v>34.35</v>
      </c>
      <c r="F377">
        <v>35262.720000000001</v>
      </c>
      <c r="G377">
        <v>35598.5</v>
      </c>
      <c r="H377">
        <v>1222808.48</v>
      </c>
      <c r="I377">
        <v>-11534.04</v>
      </c>
      <c r="J377">
        <v>1.8598E-2</v>
      </c>
    </row>
    <row r="378" spans="1:10" x14ac:dyDescent="0.3">
      <c r="A378" s="2">
        <v>45308</v>
      </c>
      <c r="B378" t="s">
        <v>12</v>
      </c>
      <c r="C378" t="s">
        <v>13</v>
      </c>
      <c r="D378" t="s">
        <v>89</v>
      </c>
      <c r="E378">
        <v>16.25</v>
      </c>
      <c r="F378">
        <v>15893.53</v>
      </c>
      <c r="G378">
        <v>18307.05</v>
      </c>
      <c r="H378">
        <v>297489.56</v>
      </c>
      <c r="I378">
        <v>-39219.699999999997</v>
      </c>
      <c r="J378">
        <v>4.5250000000000004E-3</v>
      </c>
    </row>
    <row r="379" spans="1:10" x14ac:dyDescent="0.3">
      <c r="A379" s="2">
        <v>45308</v>
      </c>
      <c r="B379" t="s">
        <v>14</v>
      </c>
      <c r="C379" t="s">
        <v>15</v>
      </c>
      <c r="D379" t="s">
        <v>89</v>
      </c>
      <c r="E379">
        <v>31.01</v>
      </c>
      <c r="F379">
        <v>38959.81</v>
      </c>
      <c r="G379">
        <v>32831.769999999997</v>
      </c>
      <c r="H379">
        <v>1018113.19</v>
      </c>
      <c r="I379">
        <v>190030.52</v>
      </c>
      <c r="J379">
        <v>1.5484E-2</v>
      </c>
    </row>
    <row r="380" spans="1:10" x14ac:dyDescent="0.3">
      <c r="A380" s="2">
        <v>45308</v>
      </c>
      <c r="B380" t="s">
        <v>16</v>
      </c>
      <c r="C380" t="s">
        <v>17</v>
      </c>
      <c r="D380" t="s">
        <v>89</v>
      </c>
      <c r="E380">
        <v>70.37</v>
      </c>
      <c r="F380">
        <v>23840.58</v>
      </c>
      <c r="G380">
        <v>23862.75</v>
      </c>
      <c r="H380">
        <v>1679221.72</v>
      </c>
      <c r="I380">
        <v>-1560.1</v>
      </c>
      <c r="J380">
        <v>2.5538999999999999E-2</v>
      </c>
    </row>
    <row r="381" spans="1:10" x14ac:dyDescent="0.3">
      <c r="A381" s="2">
        <v>45308</v>
      </c>
      <c r="B381" t="s">
        <v>18</v>
      </c>
      <c r="C381" t="s">
        <v>19</v>
      </c>
      <c r="D381" t="s">
        <v>89</v>
      </c>
      <c r="E381">
        <v>6.43</v>
      </c>
      <c r="F381">
        <v>13507.54</v>
      </c>
      <c r="G381">
        <v>13037.72</v>
      </c>
      <c r="H381">
        <v>83832.539999999994</v>
      </c>
      <c r="I381">
        <v>3020.94</v>
      </c>
      <c r="J381">
        <v>1.2750000000000001E-3</v>
      </c>
    </row>
    <row r="382" spans="1:10" x14ac:dyDescent="0.3">
      <c r="A382" s="2">
        <v>45308</v>
      </c>
      <c r="B382" t="s">
        <v>22</v>
      </c>
      <c r="C382" t="s">
        <v>23</v>
      </c>
      <c r="D382" t="s">
        <v>89</v>
      </c>
      <c r="E382">
        <v>88.2</v>
      </c>
      <c r="F382">
        <v>39350.25</v>
      </c>
      <c r="G382">
        <v>39675.269999999997</v>
      </c>
      <c r="H382">
        <v>3499358.81</v>
      </c>
      <c r="I382">
        <v>-28666.76</v>
      </c>
      <c r="J382">
        <v>5.3221999999999998E-2</v>
      </c>
    </row>
    <row r="383" spans="1:10" x14ac:dyDescent="0.3">
      <c r="A383" s="2">
        <v>45308</v>
      </c>
      <c r="B383" t="s">
        <v>24</v>
      </c>
      <c r="C383" t="s">
        <v>25</v>
      </c>
      <c r="D383" t="s">
        <v>89</v>
      </c>
      <c r="E383">
        <v>64.91</v>
      </c>
      <c r="F383">
        <v>2483.79</v>
      </c>
      <c r="G383">
        <v>2276.3200000000002</v>
      </c>
      <c r="H383">
        <v>147755.93</v>
      </c>
      <c r="I383">
        <v>13466.88</v>
      </c>
      <c r="J383">
        <v>2.2469999999999999E-3</v>
      </c>
    </row>
    <row r="384" spans="1:10" x14ac:dyDescent="0.3">
      <c r="A384" s="2">
        <v>45308</v>
      </c>
      <c r="B384" t="s">
        <v>26</v>
      </c>
      <c r="C384" t="s">
        <v>27</v>
      </c>
      <c r="D384" t="s">
        <v>89</v>
      </c>
      <c r="E384">
        <v>83.84</v>
      </c>
      <c r="F384">
        <v>22595.87</v>
      </c>
      <c r="G384">
        <v>24608.23</v>
      </c>
      <c r="H384">
        <v>2063154</v>
      </c>
      <c r="I384">
        <v>-168716.26</v>
      </c>
      <c r="J384">
        <v>3.1378000000000003E-2</v>
      </c>
    </row>
    <row r="385" spans="1:10" x14ac:dyDescent="0.3">
      <c r="A385" s="2">
        <v>45308</v>
      </c>
      <c r="B385" t="s">
        <v>28</v>
      </c>
      <c r="C385" t="s">
        <v>29</v>
      </c>
      <c r="D385" t="s">
        <v>89</v>
      </c>
      <c r="E385">
        <v>72.7</v>
      </c>
      <c r="F385">
        <v>10112.56</v>
      </c>
      <c r="G385">
        <v>9929.25</v>
      </c>
      <c r="H385">
        <v>721856.47</v>
      </c>
      <c r="I385">
        <v>13326.64</v>
      </c>
      <c r="J385">
        <v>1.0978999999999999E-2</v>
      </c>
    </row>
    <row r="386" spans="1:10" x14ac:dyDescent="0.3">
      <c r="A386" s="2">
        <v>45308</v>
      </c>
      <c r="B386" t="s">
        <v>30</v>
      </c>
      <c r="C386" t="s">
        <v>31</v>
      </c>
      <c r="D386" t="s">
        <v>89</v>
      </c>
      <c r="E386">
        <v>54.76</v>
      </c>
      <c r="F386">
        <v>19216.689999999999</v>
      </c>
      <c r="G386">
        <v>21454.02</v>
      </c>
      <c r="H386">
        <v>1174822.1399999999</v>
      </c>
      <c r="I386">
        <v>-122516.19</v>
      </c>
      <c r="J386">
        <v>1.7867999999999998E-2</v>
      </c>
    </row>
    <row r="387" spans="1:10" x14ac:dyDescent="0.3">
      <c r="A387" s="2">
        <v>45308</v>
      </c>
      <c r="B387" t="s">
        <v>32</v>
      </c>
      <c r="C387" t="s">
        <v>33</v>
      </c>
      <c r="D387" t="s">
        <v>89</v>
      </c>
      <c r="E387">
        <v>87.54</v>
      </c>
      <c r="F387">
        <v>8959.76</v>
      </c>
      <c r="G387">
        <v>9719.7199999999993</v>
      </c>
      <c r="H387">
        <v>850864.29</v>
      </c>
      <c r="I387">
        <v>-66526.899999999994</v>
      </c>
      <c r="J387">
        <v>1.2940999999999999E-2</v>
      </c>
    </row>
    <row r="388" spans="1:10" x14ac:dyDescent="0.3">
      <c r="A388" s="2">
        <v>45308</v>
      </c>
      <c r="B388" t="s">
        <v>36</v>
      </c>
      <c r="C388" t="s">
        <v>37</v>
      </c>
      <c r="D388" t="s">
        <v>90</v>
      </c>
      <c r="E388">
        <v>28.25</v>
      </c>
      <c r="F388">
        <v>27376.13</v>
      </c>
      <c r="G388">
        <v>28687.62</v>
      </c>
      <c r="H388">
        <v>810425.27</v>
      </c>
      <c r="I388">
        <v>-37049.589999999997</v>
      </c>
      <c r="J388">
        <v>1.2326E-2</v>
      </c>
    </row>
    <row r="389" spans="1:10" x14ac:dyDescent="0.3">
      <c r="A389" s="2">
        <v>45308</v>
      </c>
      <c r="B389" t="s">
        <v>38</v>
      </c>
      <c r="C389" t="s">
        <v>39</v>
      </c>
      <c r="D389" t="s">
        <v>90</v>
      </c>
      <c r="E389">
        <v>33.35</v>
      </c>
      <c r="F389">
        <v>46020.83</v>
      </c>
      <c r="G389">
        <v>37719.25</v>
      </c>
      <c r="H389">
        <v>1257936.99</v>
      </c>
      <c r="I389">
        <v>276857.69</v>
      </c>
      <c r="J389">
        <v>1.9132E-2</v>
      </c>
    </row>
    <row r="390" spans="1:10" x14ac:dyDescent="0.3">
      <c r="A390" s="2">
        <v>45308</v>
      </c>
      <c r="B390" t="s">
        <v>40</v>
      </c>
      <c r="C390" t="s">
        <v>41</v>
      </c>
      <c r="D390" t="s">
        <v>90</v>
      </c>
      <c r="E390">
        <v>60</v>
      </c>
      <c r="F390">
        <v>46575.360000000001</v>
      </c>
      <c r="G390">
        <v>38995.24</v>
      </c>
      <c r="H390">
        <v>2339714.4</v>
      </c>
      <c r="I390">
        <v>454807.2</v>
      </c>
      <c r="J390">
        <v>3.5584999999999999E-2</v>
      </c>
    </row>
    <row r="391" spans="1:10" x14ac:dyDescent="0.3">
      <c r="A391" s="2">
        <v>45308</v>
      </c>
      <c r="B391" t="s">
        <v>42</v>
      </c>
      <c r="C391" t="s">
        <v>43</v>
      </c>
      <c r="D391" t="s">
        <v>90</v>
      </c>
      <c r="E391">
        <v>31.07</v>
      </c>
      <c r="F391">
        <v>26362.1</v>
      </c>
      <c r="G391">
        <v>26621.99</v>
      </c>
      <c r="H391">
        <v>827145.23</v>
      </c>
      <c r="I391">
        <v>-8074.78</v>
      </c>
      <c r="J391">
        <v>1.2579999999999999E-2</v>
      </c>
    </row>
    <row r="392" spans="1:10" x14ac:dyDescent="0.3">
      <c r="A392" s="2">
        <v>45308</v>
      </c>
      <c r="B392" t="s">
        <v>44</v>
      </c>
      <c r="C392" t="s">
        <v>45</v>
      </c>
      <c r="D392" t="s">
        <v>90</v>
      </c>
      <c r="E392">
        <v>98.7</v>
      </c>
      <c r="F392">
        <v>14373.62</v>
      </c>
      <c r="G392">
        <v>14999.42</v>
      </c>
      <c r="H392">
        <v>1480442.75</v>
      </c>
      <c r="I392">
        <v>-61766.46</v>
      </c>
      <c r="J392">
        <v>2.2516000000000001E-2</v>
      </c>
    </row>
    <row r="393" spans="1:10" x14ac:dyDescent="0.3">
      <c r="A393" s="2">
        <v>45308</v>
      </c>
      <c r="B393" t="s">
        <v>52</v>
      </c>
      <c r="C393" t="s">
        <v>53</v>
      </c>
      <c r="D393" t="s">
        <v>91</v>
      </c>
      <c r="E393">
        <v>50.74</v>
      </c>
      <c r="F393">
        <v>31367.48</v>
      </c>
      <c r="G393">
        <v>36286.629999999997</v>
      </c>
      <c r="H393">
        <v>1841183.61</v>
      </c>
      <c r="I393">
        <v>-249597.67</v>
      </c>
      <c r="J393">
        <v>2.8003E-2</v>
      </c>
    </row>
    <row r="394" spans="1:10" x14ac:dyDescent="0.3">
      <c r="A394" s="2">
        <v>45308</v>
      </c>
      <c r="B394" t="s">
        <v>54</v>
      </c>
      <c r="C394" t="s">
        <v>55</v>
      </c>
      <c r="D394" t="s">
        <v>91</v>
      </c>
      <c r="E394">
        <v>55.91</v>
      </c>
      <c r="F394">
        <v>10428.959999999999</v>
      </c>
      <c r="G394">
        <v>11202.76</v>
      </c>
      <c r="H394">
        <v>626346.31000000006</v>
      </c>
      <c r="I394">
        <v>-43263.16</v>
      </c>
      <c r="J394">
        <v>9.5259999999999997E-3</v>
      </c>
    </row>
    <row r="395" spans="1:10" x14ac:dyDescent="0.3">
      <c r="A395" s="2">
        <v>45308</v>
      </c>
      <c r="B395" t="s">
        <v>56</v>
      </c>
      <c r="C395" t="s">
        <v>57</v>
      </c>
      <c r="D395" t="s">
        <v>58</v>
      </c>
      <c r="E395">
        <v>59.24</v>
      </c>
      <c r="F395">
        <v>19490.52</v>
      </c>
      <c r="G395">
        <v>20232.66</v>
      </c>
      <c r="H395">
        <v>1198582.78</v>
      </c>
      <c r="I395">
        <v>-43964.37</v>
      </c>
      <c r="J395">
        <v>1.8228999999999999E-2</v>
      </c>
    </row>
    <row r="396" spans="1:10" x14ac:dyDescent="0.3">
      <c r="A396" s="2">
        <v>45308</v>
      </c>
      <c r="B396" t="s">
        <v>59</v>
      </c>
      <c r="C396" t="s">
        <v>60</v>
      </c>
      <c r="D396" t="s">
        <v>58</v>
      </c>
      <c r="E396">
        <v>95.32</v>
      </c>
      <c r="F396">
        <v>10822.67</v>
      </c>
      <c r="G396">
        <v>9966.89</v>
      </c>
      <c r="H396">
        <v>950043.95</v>
      </c>
      <c r="I396">
        <v>81572.95</v>
      </c>
      <c r="J396">
        <v>1.4449E-2</v>
      </c>
    </row>
    <row r="397" spans="1:10" x14ac:dyDescent="0.3">
      <c r="A397" s="2">
        <v>45309</v>
      </c>
      <c r="B397" t="s">
        <v>10</v>
      </c>
      <c r="C397" t="s">
        <v>11</v>
      </c>
      <c r="D397" t="s">
        <v>89</v>
      </c>
      <c r="E397">
        <v>92.75</v>
      </c>
      <c r="F397">
        <v>36627.4</v>
      </c>
      <c r="G397">
        <v>36973.57</v>
      </c>
      <c r="H397">
        <v>3429298.62</v>
      </c>
      <c r="I397">
        <v>-32107.27</v>
      </c>
      <c r="J397">
        <v>5.2156000000000001E-2</v>
      </c>
    </row>
    <row r="398" spans="1:10" x14ac:dyDescent="0.3">
      <c r="A398" s="2">
        <v>45309</v>
      </c>
      <c r="B398" t="s">
        <v>12</v>
      </c>
      <c r="C398" t="s">
        <v>13</v>
      </c>
      <c r="D398" t="s">
        <v>89</v>
      </c>
      <c r="E398">
        <v>72.8</v>
      </c>
      <c r="F398">
        <v>26126.799999999999</v>
      </c>
      <c r="G398">
        <v>20944.39</v>
      </c>
      <c r="H398">
        <v>1524751.59</v>
      </c>
      <c r="I398">
        <v>377279.45</v>
      </c>
      <c r="J398">
        <v>2.3189999999999999E-2</v>
      </c>
    </row>
    <row r="399" spans="1:10" x14ac:dyDescent="0.3">
      <c r="A399" s="2">
        <v>45309</v>
      </c>
      <c r="B399" t="s">
        <v>14</v>
      </c>
      <c r="C399" t="s">
        <v>15</v>
      </c>
      <c r="D399" t="s">
        <v>89</v>
      </c>
      <c r="E399">
        <v>59.87</v>
      </c>
      <c r="F399">
        <v>15620.9</v>
      </c>
      <c r="G399">
        <v>18071.099999999999</v>
      </c>
      <c r="H399">
        <v>1081916.76</v>
      </c>
      <c r="I399">
        <v>-146693.47</v>
      </c>
      <c r="J399">
        <v>1.6455000000000001E-2</v>
      </c>
    </row>
    <row r="400" spans="1:10" x14ac:dyDescent="0.3">
      <c r="A400" s="2">
        <v>45309</v>
      </c>
      <c r="B400" t="s">
        <v>16</v>
      </c>
      <c r="C400" t="s">
        <v>17</v>
      </c>
      <c r="D400" t="s">
        <v>89</v>
      </c>
      <c r="E400">
        <v>64.180000000000007</v>
      </c>
      <c r="F400">
        <v>25712.75</v>
      </c>
      <c r="G400">
        <v>22694.87</v>
      </c>
      <c r="H400">
        <v>1456556.76</v>
      </c>
      <c r="I400">
        <v>193687.54</v>
      </c>
      <c r="J400">
        <v>2.2152999999999999E-2</v>
      </c>
    </row>
    <row r="401" spans="1:10" x14ac:dyDescent="0.3">
      <c r="A401" s="2">
        <v>45309</v>
      </c>
      <c r="B401" t="s">
        <v>18</v>
      </c>
      <c r="C401" t="s">
        <v>19</v>
      </c>
      <c r="D401" t="s">
        <v>89</v>
      </c>
      <c r="E401">
        <v>47.15</v>
      </c>
      <c r="F401">
        <v>6521.1</v>
      </c>
      <c r="G401">
        <v>6444.77</v>
      </c>
      <c r="H401">
        <v>303870.90999999997</v>
      </c>
      <c r="I401">
        <v>3598.96</v>
      </c>
      <c r="J401">
        <v>4.6220000000000002E-3</v>
      </c>
    </row>
    <row r="402" spans="1:10" x14ac:dyDescent="0.3">
      <c r="A402" s="2">
        <v>45309</v>
      </c>
      <c r="B402" t="s">
        <v>20</v>
      </c>
      <c r="C402" t="s">
        <v>21</v>
      </c>
      <c r="D402" t="s">
        <v>89</v>
      </c>
      <c r="E402">
        <v>63.55</v>
      </c>
      <c r="F402">
        <v>15635.78</v>
      </c>
      <c r="G402">
        <v>17621.16</v>
      </c>
      <c r="H402">
        <v>1119824.72</v>
      </c>
      <c r="I402">
        <v>-126170.9</v>
      </c>
      <c r="J402">
        <v>1.7031000000000001E-2</v>
      </c>
    </row>
    <row r="403" spans="1:10" x14ac:dyDescent="0.3">
      <c r="A403" s="2">
        <v>45309</v>
      </c>
      <c r="B403" t="s">
        <v>22</v>
      </c>
      <c r="C403" t="s">
        <v>23</v>
      </c>
      <c r="D403" t="s">
        <v>89</v>
      </c>
      <c r="E403">
        <v>49.49</v>
      </c>
      <c r="F403">
        <v>22790.1</v>
      </c>
      <c r="G403">
        <v>24471.81</v>
      </c>
      <c r="H403">
        <v>1211109.8799999999</v>
      </c>
      <c r="I403">
        <v>-83227.83</v>
      </c>
      <c r="J403">
        <v>1.8419999999999999E-2</v>
      </c>
    </row>
    <row r="404" spans="1:10" x14ac:dyDescent="0.3">
      <c r="A404" s="2">
        <v>45309</v>
      </c>
      <c r="B404" t="s">
        <v>26</v>
      </c>
      <c r="C404" t="s">
        <v>27</v>
      </c>
      <c r="D404" t="s">
        <v>89</v>
      </c>
      <c r="E404">
        <v>14.78</v>
      </c>
      <c r="F404">
        <v>40881.29</v>
      </c>
      <c r="G404">
        <v>45734.03</v>
      </c>
      <c r="H404">
        <v>675948.96</v>
      </c>
      <c r="I404">
        <v>-71723.5</v>
      </c>
      <c r="J404">
        <v>1.0281E-2</v>
      </c>
    </row>
    <row r="405" spans="1:10" x14ac:dyDescent="0.3">
      <c r="A405" s="2">
        <v>45309</v>
      </c>
      <c r="B405" t="s">
        <v>28</v>
      </c>
      <c r="C405" t="s">
        <v>29</v>
      </c>
      <c r="D405" t="s">
        <v>89</v>
      </c>
      <c r="E405">
        <v>41.46</v>
      </c>
      <c r="F405">
        <v>17048.89</v>
      </c>
      <c r="G405">
        <v>19189.66</v>
      </c>
      <c r="H405">
        <v>795603.3</v>
      </c>
      <c r="I405">
        <v>-88756.32</v>
      </c>
      <c r="J405">
        <v>1.21E-2</v>
      </c>
    </row>
    <row r="406" spans="1:10" x14ac:dyDescent="0.3">
      <c r="A406" s="2">
        <v>45309</v>
      </c>
      <c r="B406" t="s">
        <v>30</v>
      </c>
      <c r="C406" t="s">
        <v>31</v>
      </c>
      <c r="D406" t="s">
        <v>89</v>
      </c>
      <c r="E406">
        <v>59.55</v>
      </c>
      <c r="F406">
        <v>24341.78</v>
      </c>
      <c r="G406">
        <v>25239.15</v>
      </c>
      <c r="H406">
        <v>1502991.38</v>
      </c>
      <c r="I406">
        <v>-53438.38</v>
      </c>
      <c r="J406">
        <v>2.2859000000000001E-2</v>
      </c>
    </row>
    <row r="407" spans="1:10" x14ac:dyDescent="0.3">
      <c r="A407" s="2">
        <v>45309</v>
      </c>
      <c r="B407" t="s">
        <v>32</v>
      </c>
      <c r="C407" t="s">
        <v>33</v>
      </c>
      <c r="D407" t="s">
        <v>89</v>
      </c>
      <c r="E407">
        <v>41</v>
      </c>
      <c r="F407">
        <v>24724.87</v>
      </c>
      <c r="G407">
        <v>26308.89</v>
      </c>
      <c r="H407">
        <v>1078664.49</v>
      </c>
      <c r="I407">
        <v>-64944.82</v>
      </c>
      <c r="J407">
        <v>1.6404999999999999E-2</v>
      </c>
    </row>
    <row r="408" spans="1:10" x14ac:dyDescent="0.3">
      <c r="A408" s="2">
        <v>45309</v>
      </c>
      <c r="B408" t="s">
        <v>34</v>
      </c>
      <c r="C408" t="s">
        <v>35</v>
      </c>
      <c r="D408" t="s">
        <v>89</v>
      </c>
      <c r="E408">
        <v>42.05</v>
      </c>
      <c r="F408">
        <v>28905.01</v>
      </c>
      <c r="G408">
        <v>25386.31</v>
      </c>
      <c r="H408">
        <v>1067494.3400000001</v>
      </c>
      <c r="I408">
        <v>147961.32999999999</v>
      </c>
      <c r="J408">
        <v>1.6236E-2</v>
      </c>
    </row>
    <row r="409" spans="1:10" x14ac:dyDescent="0.3">
      <c r="A409" s="2">
        <v>45309</v>
      </c>
      <c r="B409" t="s">
        <v>36</v>
      </c>
      <c r="C409" t="s">
        <v>37</v>
      </c>
      <c r="D409" t="s">
        <v>90</v>
      </c>
      <c r="E409">
        <v>13.48</v>
      </c>
      <c r="F409">
        <v>425.8</v>
      </c>
      <c r="G409">
        <v>508.65</v>
      </c>
      <c r="H409">
        <v>6856.6</v>
      </c>
      <c r="I409">
        <v>-1116.82</v>
      </c>
      <c r="J409">
        <v>1.0399999999999999E-4</v>
      </c>
    </row>
    <row r="410" spans="1:10" x14ac:dyDescent="0.3">
      <c r="A410" s="2">
        <v>45309</v>
      </c>
      <c r="B410" t="s">
        <v>38</v>
      </c>
      <c r="C410" t="s">
        <v>39</v>
      </c>
      <c r="D410" t="s">
        <v>90</v>
      </c>
      <c r="E410">
        <v>86.82</v>
      </c>
      <c r="F410">
        <v>43286.67</v>
      </c>
      <c r="G410">
        <v>38702.46</v>
      </c>
      <c r="H410">
        <v>3360147.58</v>
      </c>
      <c r="I410">
        <v>398001.11</v>
      </c>
      <c r="J410">
        <v>5.1103999999999997E-2</v>
      </c>
    </row>
    <row r="411" spans="1:10" x14ac:dyDescent="0.3">
      <c r="A411" s="2">
        <v>45309</v>
      </c>
      <c r="B411" t="s">
        <v>40</v>
      </c>
      <c r="C411" t="s">
        <v>41</v>
      </c>
      <c r="D411" t="s">
        <v>90</v>
      </c>
      <c r="E411">
        <v>41.54</v>
      </c>
      <c r="F411">
        <v>46225.61</v>
      </c>
      <c r="G411">
        <v>52511.6</v>
      </c>
      <c r="H411">
        <v>2181331.86</v>
      </c>
      <c r="I411">
        <v>-261120.02</v>
      </c>
      <c r="J411">
        <v>3.3175999999999997E-2</v>
      </c>
    </row>
    <row r="412" spans="1:10" x14ac:dyDescent="0.3">
      <c r="A412" s="2">
        <v>45309</v>
      </c>
      <c r="B412" t="s">
        <v>42</v>
      </c>
      <c r="C412" t="s">
        <v>43</v>
      </c>
      <c r="D412" t="s">
        <v>90</v>
      </c>
      <c r="E412">
        <v>99.07</v>
      </c>
      <c r="F412">
        <v>4251.4799999999996</v>
      </c>
      <c r="G412">
        <v>4493.38</v>
      </c>
      <c r="H412">
        <v>445159.16</v>
      </c>
      <c r="I412">
        <v>-23965.03</v>
      </c>
      <c r="J412">
        <v>6.77E-3</v>
      </c>
    </row>
    <row r="413" spans="1:10" x14ac:dyDescent="0.3">
      <c r="A413" s="2">
        <v>45309</v>
      </c>
      <c r="B413" t="s">
        <v>44</v>
      </c>
      <c r="C413" t="s">
        <v>45</v>
      </c>
      <c r="D413" t="s">
        <v>90</v>
      </c>
      <c r="E413">
        <v>38.75</v>
      </c>
      <c r="F413">
        <v>9305.84</v>
      </c>
      <c r="G413">
        <v>9695.1</v>
      </c>
      <c r="H413">
        <v>375685.12</v>
      </c>
      <c r="I413">
        <v>-15083.83</v>
      </c>
      <c r="J413">
        <v>5.7140000000000003E-3</v>
      </c>
    </row>
    <row r="414" spans="1:10" x14ac:dyDescent="0.3">
      <c r="A414" s="2">
        <v>45309</v>
      </c>
      <c r="B414" t="s">
        <v>46</v>
      </c>
      <c r="C414" t="s">
        <v>47</v>
      </c>
      <c r="D414" t="s">
        <v>90</v>
      </c>
      <c r="E414">
        <v>71.959999999999994</v>
      </c>
      <c r="F414">
        <v>5675.96</v>
      </c>
      <c r="G414">
        <v>5634.03</v>
      </c>
      <c r="H414">
        <v>405424.8</v>
      </c>
      <c r="I414">
        <v>3017.28</v>
      </c>
      <c r="J414">
        <v>6.1659999999999996E-3</v>
      </c>
    </row>
    <row r="415" spans="1:10" x14ac:dyDescent="0.3">
      <c r="A415" s="2">
        <v>45309</v>
      </c>
      <c r="B415" t="s">
        <v>48</v>
      </c>
      <c r="C415" t="s">
        <v>49</v>
      </c>
      <c r="D415" t="s">
        <v>90</v>
      </c>
      <c r="E415">
        <v>13.4</v>
      </c>
      <c r="F415">
        <v>23633.13</v>
      </c>
      <c r="G415">
        <v>25917.85</v>
      </c>
      <c r="H415">
        <v>347299.19</v>
      </c>
      <c r="I415">
        <v>-30615.25</v>
      </c>
      <c r="J415">
        <v>5.2820000000000002E-3</v>
      </c>
    </row>
    <row r="416" spans="1:10" x14ac:dyDescent="0.3">
      <c r="A416" s="2">
        <v>45309</v>
      </c>
      <c r="B416" t="s">
        <v>50</v>
      </c>
      <c r="C416" t="s">
        <v>51</v>
      </c>
      <c r="D416" t="s">
        <v>91</v>
      </c>
      <c r="E416">
        <v>53.7</v>
      </c>
      <c r="F416">
        <v>23472.23</v>
      </c>
      <c r="G416">
        <v>25667.49</v>
      </c>
      <c r="H416">
        <v>1378344.21</v>
      </c>
      <c r="I416">
        <v>-117885.46</v>
      </c>
      <c r="J416">
        <v>2.0962999999999999E-2</v>
      </c>
    </row>
    <row r="417" spans="1:10" x14ac:dyDescent="0.3">
      <c r="A417" s="2">
        <v>45309</v>
      </c>
      <c r="B417" t="s">
        <v>52</v>
      </c>
      <c r="C417" t="s">
        <v>53</v>
      </c>
      <c r="D417" t="s">
        <v>91</v>
      </c>
      <c r="E417">
        <v>10.83</v>
      </c>
      <c r="F417">
        <v>23668.560000000001</v>
      </c>
      <c r="G417">
        <v>20535.59</v>
      </c>
      <c r="H417">
        <v>222400.44</v>
      </c>
      <c r="I417">
        <v>33930.07</v>
      </c>
      <c r="J417">
        <v>3.382E-3</v>
      </c>
    </row>
    <row r="418" spans="1:10" x14ac:dyDescent="0.3">
      <c r="A418" s="2">
        <v>45309</v>
      </c>
      <c r="B418" t="s">
        <v>56</v>
      </c>
      <c r="C418" t="s">
        <v>57</v>
      </c>
      <c r="D418" t="s">
        <v>58</v>
      </c>
      <c r="E418">
        <v>71.569999999999993</v>
      </c>
      <c r="F418">
        <v>24256.23</v>
      </c>
      <c r="G418">
        <v>27160.880000000001</v>
      </c>
      <c r="H418">
        <v>1943904.18</v>
      </c>
      <c r="I418">
        <v>-207885.8</v>
      </c>
      <c r="J418">
        <v>2.9565000000000001E-2</v>
      </c>
    </row>
    <row r="419" spans="1:10" x14ac:dyDescent="0.3">
      <c r="A419" s="2">
        <v>45309</v>
      </c>
      <c r="B419" t="s">
        <v>59</v>
      </c>
      <c r="C419" t="s">
        <v>60</v>
      </c>
      <c r="D419" t="s">
        <v>58</v>
      </c>
      <c r="E419">
        <v>27.61</v>
      </c>
      <c r="F419">
        <v>22020.45</v>
      </c>
      <c r="G419">
        <v>23232.23</v>
      </c>
      <c r="H419">
        <v>641441.87</v>
      </c>
      <c r="I419">
        <v>-33457.25</v>
      </c>
      <c r="J419">
        <v>9.7560000000000008E-3</v>
      </c>
    </row>
    <row r="420" spans="1:10" x14ac:dyDescent="0.3">
      <c r="A420" s="2">
        <v>45310</v>
      </c>
      <c r="B420" t="s">
        <v>10</v>
      </c>
      <c r="C420" t="s">
        <v>11</v>
      </c>
      <c r="D420" t="s">
        <v>89</v>
      </c>
      <c r="E420">
        <v>75.88</v>
      </c>
      <c r="F420">
        <v>37626.339999999997</v>
      </c>
      <c r="G420">
        <v>38115.800000000003</v>
      </c>
      <c r="H420">
        <v>2892226.9</v>
      </c>
      <c r="I420">
        <v>-37140.22</v>
      </c>
      <c r="J420">
        <v>4.3987999999999999E-2</v>
      </c>
    </row>
    <row r="421" spans="1:10" x14ac:dyDescent="0.3">
      <c r="A421" s="2">
        <v>45310</v>
      </c>
      <c r="B421" t="s">
        <v>12</v>
      </c>
      <c r="C421" t="s">
        <v>13</v>
      </c>
      <c r="D421" t="s">
        <v>89</v>
      </c>
      <c r="E421">
        <v>96.37</v>
      </c>
      <c r="F421">
        <v>34150.160000000003</v>
      </c>
      <c r="G421">
        <v>27880.43</v>
      </c>
      <c r="H421">
        <v>2686837.04</v>
      </c>
      <c r="I421">
        <v>604213.88</v>
      </c>
      <c r="J421">
        <v>4.0863999999999998E-2</v>
      </c>
    </row>
    <row r="422" spans="1:10" x14ac:dyDescent="0.3">
      <c r="A422" s="2">
        <v>45310</v>
      </c>
      <c r="B422" t="s">
        <v>14</v>
      </c>
      <c r="C422" t="s">
        <v>15</v>
      </c>
      <c r="D422" t="s">
        <v>89</v>
      </c>
      <c r="E422">
        <v>67.16</v>
      </c>
      <c r="F422">
        <v>19569.87</v>
      </c>
      <c r="G422">
        <v>21708.080000000002</v>
      </c>
      <c r="H422">
        <v>1457914.65</v>
      </c>
      <c r="I422">
        <v>-143602.18</v>
      </c>
      <c r="J422">
        <v>2.2172999999999998E-2</v>
      </c>
    </row>
    <row r="423" spans="1:10" x14ac:dyDescent="0.3">
      <c r="A423" s="2">
        <v>45310</v>
      </c>
      <c r="B423" t="s">
        <v>16</v>
      </c>
      <c r="C423" t="s">
        <v>17</v>
      </c>
      <c r="D423" t="s">
        <v>89</v>
      </c>
      <c r="E423">
        <v>84.01</v>
      </c>
      <c r="F423">
        <v>617.83000000000004</v>
      </c>
      <c r="G423">
        <v>518.41</v>
      </c>
      <c r="H423">
        <v>43551.62</v>
      </c>
      <c r="I423">
        <v>8352.27</v>
      </c>
      <c r="J423">
        <v>6.6200000000000005E-4</v>
      </c>
    </row>
    <row r="424" spans="1:10" x14ac:dyDescent="0.3">
      <c r="A424" s="2">
        <v>45310</v>
      </c>
      <c r="B424" t="s">
        <v>18</v>
      </c>
      <c r="C424" t="s">
        <v>19</v>
      </c>
      <c r="D424" t="s">
        <v>89</v>
      </c>
      <c r="E424">
        <v>84.37</v>
      </c>
      <c r="F424">
        <v>47525.440000000002</v>
      </c>
      <c r="G424">
        <v>50150.42</v>
      </c>
      <c r="H424">
        <v>4231190.9400000004</v>
      </c>
      <c r="I424">
        <v>-221469.56</v>
      </c>
      <c r="J424">
        <v>6.4352000000000006E-2</v>
      </c>
    </row>
    <row r="425" spans="1:10" x14ac:dyDescent="0.3">
      <c r="A425" s="2">
        <v>45310</v>
      </c>
      <c r="B425" t="s">
        <v>20</v>
      </c>
      <c r="C425" t="s">
        <v>21</v>
      </c>
      <c r="D425" t="s">
        <v>89</v>
      </c>
      <c r="E425">
        <v>71.09</v>
      </c>
      <c r="F425">
        <v>12681.72</v>
      </c>
      <c r="G425">
        <v>12514.1</v>
      </c>
      <c r="H425">
        <v>889627.37</v>
      </c>
      <c r="I425">
        <v>11916.11</v>
      </c>
      <c r="J425">
        <v>1.353E-2</v>
      </c>
    </row>
    <row r="426" spans="1:10" x14ac:dyDescent="0.3">
      <c r="A426" s="2">
        <v>45310</v>
      </c>
      <c r="B426" t="s">
        <v>22</v>
      </c>
      <c r="C426" t="s">
        <v>23</v>
      </c>
      <c r="D426" t="s">
        <v>89</v>
      </c>
      <c r="E426">
        <v>12.03</v>
      </c>
      <c r="F426">
        <v>38859.760000000002</v>
      </c>
      <c r="G426">
        <v>37038</v>
      </c>
      <c r="H426">
        <v>445567.14</v>
      </c>
      <c r="I426">
        <v>21915.77</v>
      </c>
      <c r="J426">
        <v>6.777E-3</v>
      </c>
    </row>
    <row r="427" spans="1:10" x14ac:dyDescent="0.3">
      <c r="A427" s="2">
        <v>45310</v>
      </c>
      <c r="B427" t="s">
        <v>24</v>
      </c>
      <c r="C427" t="s">
        <v>25</v>
      </c>
      <c r="D427" t="s">
        <v>89</v>
      </c>
      <c r="E427">
        <v>51.75</v>
      </c>
      <c r="F427">
        <v>7210.75</v>
      </c>
      <c r="G427">
        <v>7985.78</v>
      </c>
      <c r="H427">
        <v>413264.11</v>
      </c>
      <c r="I427">
        <v>-40107.800000000003</v>
      </c>
      <c r="J427">
        <v>6.2849999999999998E-3</v>
      </c>
    </row>
    <row r="428" spans="1:10" x14ac:dyDescent="0.3">
      <c r="A428" s="2">
        <v>45310</v>
      </c>
      <c r="B428" t="s">
        <v>26</v>
      </c>
      <c r="C428" t="s">
        <v>27</v>
      </c>
      <c r="D428" t="s">
        <v>89</v>
      </c>
      <c r="E428">
        <v>90.17</v>
      </c>
      <c r="F428">
        <v>7459.74</v>
      </c>
      <c r="G428">
        <v>7878.49</v>
      </c>
      <c r="H428">
        <v>710403.44</v>
      </c>
      <c r="I428">
        <v>-37758.69</v>
      </c>
      <c r="J428">
        <v>1.0805E-2</v>
      </c>
    </row>
    <row r="429" spans="1:10" x14ac:dyDescent="0.3">
      <c r="A429" s="2">
        <v>45310</v>
      </c>
      <c r="B429" t="s">
        <v>28</v>
      </c>
      <c r="C429" t="s">
        <v>29</v>
      </c>
      <c r="D429" t="s">
        <v>89</v>
      </c>
      <c r="E429">
        <v>46.43</v>
      </c>
      <c r="F429">
        <v>42205.58</v>
      </c>
      <c r="G429">
        <v>46948.42</v>
      </c>
      <c r="H429">
        <v>2179815.14</v>
      </c>
      <c r="I429">
        <v>-220210.06</v>
      </c>
      <c r="J429">
        <v>3.3153000000000002E-2</v>
      </c>
    </row>
    <row r="430" spans="1:10" x14ac:dyDescent="0.3">
      <c r="A430" s="2">
        <v>45310</v>
      </c>
      <c r="B430" t="s">
        <v>30</v>
      </c>
      <c r="C430" t="s">
        <v>31</v>
      </c>
      <c r="D430" t="s">
        <v>89</v>
      </c>
      <c r="E430">
        <v>69.77</v>
      </c>
      <c r="F430">
        <v>20042.73</v>
      </c>
      <c r="G430">
        <v>21103.17</v>
      </c>
      <c r="H430">
        <v>1472368.17</v>
      </c>
      <c r="I430">
        <v>-73986.899999999994</v>
      </c>
      <c r="J430">
        <v>2.2393E-2</v>
      </c>
    </row>
    <row r="431" spans="1:10" x14ac:dyDescent="0.3">
      <c r="A431" s="2">
        <v>45310</v>
      </c>
      <c r="B431" t="s">
        <v>32</v>
      </c>
      <c r="C431" t="s">
        <v>33</v>
      </c>
      <c r="D431" t="s">
        <v>89</v>
      </c>
      <c r="E431">
        <v>8.74</v>
      </c>
      <c r="F431">
        <v>19220.5</v>
      </c>
      <c r="G431">
        <v>16844.87</v>
      </c>
      <c r="H431">
        <v>147224.16</v>
      </c>
      <c r="I431">
        <v>20763.009999999998</v>
      </c>
      <c r="J431">
        <v>2.2390000000000001E-3</v>
      </c>
    </row>
    <row r="432" spans="1:10" x14ac:dyDescent="0.3">
      <c r="A432" s="2">
        <v>45310</v>
      </c>
      <c r="B432" t="s">
        <v>34</v>
      </c>
      <c r="C432" t="s">
        <v>35</v>
      </c>
      <c r="D432" t="s">
        <v>89</v>
      </c>
      <c r="E432">
        <v>73.38</v>
      </c>
      <c r="F432">
        <v>29655.41</v>
      </c>
      <c r="G432">
        <v>29527.68</v>
      </c>
      <c r="H432">
        <v>2166741.16</v>
      </c>
      <c r="I432">
        <v>9372.83</v>
      </c>
      <c r="J432">
        <v>3.2953999999999997E-2</v>
      </c>
    </row>
    <row r="433" spans="1:10" x14ac:dyDescent="0.3">
      <c r="A433" s="2">
        <v>45310</v>
      </c>
      <c r="B433" t="s">
        <v>36</v>
      </c>
      <c r="C433" t="s">
        <v>37</v>
      </c>
      <c r="D433" t="s">
        <v>90</v>
      </c>
      <c r="E433">
        <v>79.84</v>
      </c>
      <c r="F433">
        <v>2159.87</v>
      </c>
      <c r="G433">
        <v>1830</v>
      </c>
      <c r="H433">
        <v>146107.20000000001</v>
      </c>
      <c r="I433">
        <v>26336.82</v>
      </c>
      <c r="J433">
        <v>2.222E-3</v>
      </c>
    </row>
    <row r="434" spans="1:10" x14ac:dyDescent="0.3">
      <c r="A434" s="2">
        <v>45310</v>
      </c>
      <c r="B434" t="s">
        <v>40</v>
      </c>
      <c r="C434" t="s">
        <v>41</v>
      </c>
      <c r="D434" t="s">
        <v>90</v>
      </c>
      <c r="E434">
        <v>21.22</v>
      </c>
      <c r="F434">
        <v>29560.3</v>
      </c>
      <c r="G434">
        <v>33318.01</v>
      </c>
      <c r="H434">
        <v>707008.17</v>
      </c>
      <c r="I434">
        <v>-79738.61</v>
      </c>
      <c r="J434">
        <v>1.0753E-2</v>
      </c>
    </row>
    <row r="435" spans="1:10" x14ac:dyDescent="0.3">
      <c r="A435" s="2">
        <v>45310</v>
      </c>
      <c r="B435" t="s">
        <v>42</v>
      </c>
      <c r="C435" t="s">
        <v>43</v>
      </c>
      <c r="D435" t="s">
        <v>90</v>
      </c>
      <c r="E435">
        <v>35.799999999999997</v>
      </c>
      <c r="F435">
        <v>48793.15</v>
      </c>
      <c r="G435">
        <v>50275.82</v>
      </c>
      <c r="H435">
        <v>1799874.36</v>
      </c>
      <c r="I435">
        <v>-53079.59</v>
      </c>
      <c r="J435">
        <v>2.7373999999999999E-2</v>
      </c>
    </row>
    <row r="436" spans="1:10" x14ac:dyDescent="0.3">
      <c r="A436" s="2">
        <v>45310</v>
      </c>
      <c r="B436" t="s">
        <v>46</v>
      </c>
      <c r="C436" t="s">
        <v>47</v>
      </c>
      <c r="D436" t="s">
        <v>90</v>
      </c>
      <c r="E436">
        <v>22.04</v>
      </c>
      <c r="F436">
        <v>4475.28</v>
      </c>
      <c r="G436">
        <v>4746.9399999999996</v>
      </c>
      <c r="H436">
        <v>104622.56</v>
      </c>
      <c r="I436">
        <v>-5987.39</v>
      </c>
      <c r="J436">
        <v>1.591E-3</v>
      </c>
    </row>
    <row r="437" spans="1:10" x14ac:dyDescent="0.3">
      <c r="A437" s="2">
        <v>45310</v>
      </c>
      <c r="B437" t="s">
        <v>48</v>
      </c>
      <c r="C437" t="s">
        <v>49</v>
      </c>
      <c r="D437" t="s">
        <v>90</v>
      </c>
      <c r="E437">
        <v>94.12</v>
      </c>
      <c r="F437">
        <v>30534.69</v>
      </c>
      <c r="G437">
        <v>24887.25</v>
      </c>
      <c r="H437">
        <v>2342387.9700000002</v>
      </c>
      <c r="I437">
        <v>531537.05000000005</v>
      </c>
      <c r="J437">
        <v>3.5624999999999997E-2</v>
      </c>
    </row>
    <row r="438" spans="1:10" x14ac:dyDescent="0.3">
      <c r="A438" s="2">
        <v>45310</v>
      </c>
      <c r="B438" t="s">
        <v>50</v>
      </c>
      <c r="C438" t="s">
        <v>51</v>
      </c>
      <c r="D438" t="s">
        <v>91</v>
      </c>
      <c r="E438">
        <v>55.37</v>
      </c>
      <c r="F438">
        <v>4802.28</v>
      </c>
      <c r="G438">
        <v>4537</v>
      </c>
      <c r="H438">
        <v>251213.69</v>
      </c>
      <c r="I438">
        <v>14688.55</v>
      </c>
      <c r="J438">
        <v>3.8210000000000002E-3</v>
      </c>
    </row>
    <row r="439" spans="1:10" x14ac:dyDescent="0.3">
      <c r="A439" s="2">
        <v>45310</v>
      </c>
      <c r="B439" t="s">
        <v>54</v>
      </c>
      <c r="C439" t="s">
        <v>55</v>
      </c>
      <c r="D439" t="s">
        <v>91</v>
      </c>
      <c r="E439">
        <v>75.34</v>
      </c>
      <c r="F439">
        <v>46244.57</v>
      </c>
      <c r="G439">
        <v>40249.19</v>
      </c>
      <c r="H439">
        <v>3032373.97</v>
      </c>
      <c r="I439">
        <v>451691.93</v>
      </c>
      <c r="J439">
        <v>4.6119E-2</v>
      </c>
    </row>
    <row r="440" spans="1:10" x14ac:dyDescent="0.3">
      <c r="A440" s="2">
        <v>45310</v>
      </c>
      <c r="B440" t="s">
        <v>56</v>
      </c>
      <c r="C440" t="s">
        <v>57</v>
      </c>
      <c r="D440" t="s">
        <v>58</v>
      </c>
      <c r="E440">
        <v>35.94</v>
      </c>
      <c r="F440">
        <v>38953.18</v>
      </c>
      <c r="G440">
        <v>36244.1</v>
      </c>
      <c r="H440">
        <v>1302612.95</v>
      </c>
      <c r="I440">
        <v>97364.34</v>
      </c>
      <c r="J440">
        <v>1.9810999999999999E-2</v>
      </c>
    </row>
    <row r="441" spans="1:10" x14ac:dyDescent="0.3">
      <c r="A441" s="2">
        <v>45310</v>
      </c>
      <c r="B441" t="s">
        <v>59</v>
      </c>
      <c r="C441" t="s">
        <v>60</v>
      </c>
      <c r="D441" t="s">
        <v>58</v>
      </c>
      <c r="E441">
        <v>93.15</v>
      </c>
      <c r="F441">
        <v>22760.44</v>
      </c>
      <c r="G441">
        <v>21734.68</v>
      </c>
      <c r="H441">
        <v>2024585.44</v>
      </c>
      <c r="I441">
        <v>95549.54</v>
      </c>
      <c r="J441">
        <v>3.0792E-2</v>
      </c>
    </row>
    <row r="442" spans="1:10" x14ac:dyDescent="0.3">
      <c r="A442" s="2">
        <v>45311</v>
      </c>
      <c r="B442" t="s">
        <v>10</v>
      </c>
      <c r="C442" t="s">
        <v>11</v>
      </c>
      <c r="D442" t="s">
        <v>89</v>
      </c>
      <c r="E442">
        <v>85.91</v>
      </c>
      <c r="F442">
        <v>22939.77</v>
      </c>
      <c r="G442">
        <v>19922.740000000002</v>
      </c>
      <c r="H442">
        <v>1711562.59</v>
      </c>
      <c r="I442">
        <v>259193.05</v>
      </c>
      <c r="J442">
        <v>2.6030999999999999E-2</v>
      </c>
    </row>
    <row r="443" spans="1:10" x14ac:dyDescent="0.3">
      <c r="A443" s="2">
        <v>45311</v>
      </c>
      <c r="B443" t="s">
        <v>12</v>
      </c>
      <c r="C443" t="s">
        <v>13</v>
      </c>
      <c r="D443" t="s">
        <v>89</v>
      </c>
      <c r="E443">
        <v>13.22</v>
      </c>
      <c r="F443">
        <v>42851.55</v>
      </c>
      <c r="G443">
        <v>42666.66</v>
      </c>
      <c r="H443">
        <v>564053.25</v>
      </c>
      <c r="I443">
        <v>2444.25</v>
      </c>
      <c r="J443">
        <v>8.5789999999999998E-3</v>
      </c>
    </row>
    <row r="444" spans="1:10" x14ac:dyDescent="0.3">
      <c r="A444" s="2">
        <v>45311</v>
      </c>
      <c r="B444" t="s">
        <v>16</v>
      </c>
      <c r="C444" t="s">
        <v>17</v>
      </c>
      <c r="D444" t="s">
        <v>89</v>
      </c>
      <c r="E444">
        <v>80.81</v>
      </c>
      <c r="F444">
        <v>41068.14</v>
      </c>
      <c r="G444">
        <v>40286.879999999997</v>
      </c>
      <c r="H444">
        <v>3255582.77</v>
      </c>
      <c r="I444">
        <v>63133.62</v>
      </c>
      <c r="J444">
        <v>4.9514000000000002E-2</v>
      </c>
    </row>
    <row r="445" spans="1:10" x14ac:dyDescent="0.3">
      <c r="A445" s="2">
        <v>45311</v>
      </c>
      <c r="B445" t="s">
        <v>18</v>
      </c>
      <c r="C445" t="s">
        <v>19</v>
      </c>
      <c r="D445" t="s">
        <v>89</v>
      </c>
      <c r="E445">
        <v>50.58</v>
      </c>
      <c r="F445">
        <v>15255.73</v>
      </c>
      <c r="G445">
        <v>16496.349999999999</v>
      </c>
      <c r="H445">
        <v>834385.38</v>
      </c>
      <c r="I445">
        <v>-62750.559999999998</v>
      </c>
      <c r="J445">
        <v>1.269E-2</v>
      </c>
    </row>
    <row r="446" spans="1:10" x14ac:dyDescent="0.3">
      <c r="A446" s="2">
        <v>45311</v>
      </c>
      <c r="B446" t="s">
        <v>20</v>
      </c>
      <c r="C446" t="s">
        <v>21</v>
      </c>
      <c r="D446" t="s">
        <v>89</v>
      </c>
      <c r="E446">
        <v>49.11</v>
      </c>
      <c r="F446">
        <v>31677.45</v>
      </c>
      <c r="G446">
        <v>36243.85</v>
      </c>
      <c r="H446">
        <v>1779935.47</v>
      </c>
      <c r="I446">
        <v>-224255.9</v>
      </c>
      <c r="J446">
        <v>2.7071000000000001E-2</v>
      </c>
    </row>
    <row r="447" spans="1:10" x14ac:dyDescent="0.3">
      <c r="A447" s="2">
        <v>45311</v>
      </c>
      <c r="B447" t="s">
        <v>22</v>
      </c>
      <c r="C447" t="s">
        <v>23</v>
      </c>
      <c r="D447" t="s">
        <v>89</v>
      </c>
      <c r="E447">
        <v>79.83</v>
      </c>
      <c r="F447">
        <v>4066.33</v>
      </c>
      <c r="G447">
        <v>4685.79</v>
      </c>
      <c r="H447">
        <v>374066.62</v>
      </c>
      <c r="I447">
        <v>-49451.49</v>
      </c>
      <c r="J447">
        <v>5.6889999999999996E-3</v>
      </c>
    </row>
    <row r="448" spans="1:10" x14ac:dyDescent="0.3">
      <c r="A448" s="2">
        <v>45311</v>
      </c>
      <c r="B448" t="s">
        <v>24</v>
      </c>
      <c r="C448" t="s">
        <v>25</v>
      </c>
      <c r="D448" t="s">
        <v>89</v>
      </c>
      <c r="E448">
        <v>21.65</v>
      </c>
      <c r="F448">
        <v>27948.35</v>
      </c>
      <c r="G448">
        <v>23107.759999999998</v>
      </c>
      <c r="H448">
        <v>500283</v>
      </c>
      <c r="I448">
        <v>104798.77</v>
      </c>
      <c r="J448">
        <v>7.6090000000000003E-3</v>
      </c>
    </row>
    <row r="449" spans="1:10" x14ac:dyDescent="0.3">
      <c r="A449" s="2">
        <v>45311</v>
      </c>
      <c r="B449" t="s">
        <v>26</v>
      </c>
      <c r="C449" t="s">
        <v>27</v>
      </c>
      <c r="D449" t="s">
        <v>89</v>
      </c>
      <c r="E449">
        <v>24.93</v>
      </c>
      <c r="F449">
        <v>37255.94</v>
      </c>
      <c r="G449">
        <v>33164.300000000003</v>
      </c>
      <c r="H449">
        <v>826786</v>
      </c>
      <c r="I449">
        <v>102004.59</v>
      </c>
      <c r="J449">
        <v>1.2574999999999999E-2</v>
      </c>
    </row>
    <row r="450" spans="1:10" x14ac:dyDescent="0.3">
      <c r="A450" s="2">
        <v>45311</v>
      </c>
      <c r="B450" t="s">
        <v>28</v>
      </c>
      <c r="C450" t="s">
        <v>29</v>
      </c>
      <c r="D450" t="s">
        <v>89</v>
      </c>
      <c r="E450">
        <v>72.430000000000007</v>
      </c>
      <c r="F450">
        <v>33921.85</v>
      </c>
      <c r="G450">
        <v>34367.660000000003</v>
      </c>
      <c r="H450">
        <v>2489249.61</v>
      </c>
      <c r="I450">
        <v>-32290.02</v>
      </c>
      <c r="J450">
        <v>3.7858999999999997E-2</v>
      </c>
    </row>
    <row r="451" spans="1:10" x14ac:dyDescent="0.3">
      <c r="A451" s="2">
        <v>45311</v>
      </c>
      <c r="B451" t="s">
        <v>30</v>
      </c>
      <c r="C451" t="s">
        <v>31</v>
      </c>
      <c r="D451" t="s">
        <v>89</v>
      </c>
      <c r="E451">
        <v>12.62</v>
      </c>
      <c r="F451">
        <v>44899.33</v>
      </c>
      <c r="G451">
        <v>41098.559999999998</v>
      </c>
      <c r="H451">
        <v>518663.83</v>
      </c>
      <c r="I451">
        <v>47965.72</v>
      </c>
      <c r="J451">
        <v>7.8879999999999992E-3</v>
      </c>
    </row>
    <row r="452" spans="1:10" x14ac:dyDescent="0.3">
      <c r="A452" s="2">
        <v>45311</v>
      </c>
      <c r="B452" t="s">
        <v>32</v>
      </c>
      <c r="C452" t="s">
        <v>33</v>
      </c>
      <c r="D452" t="s">
        <v>89</v>
      </c>
      <c r="E452">
        <v>97.11</v>
      </c>
      <c r="F452">
        <v>27080.92</v>
      </c>
      <c r="G452">
        <v>23094.91</v>
      </c>
      <c r="H452">
        <v>2242746.71</v>
      </c>
      <c r="I452">
        <v>387081.43</v>
      </c>
      <c r="J452">
        <v>3.4110000000000001E-2</v>
      </c>
    </row>
    <row r="453" spans="1:10" x14ac:dyDescent="0.3">
      <c r="A453" s="2">
        <v>45311</v>
      </c>
      <c r="B453" t="s">
        <v>34</v>
      </c>
      <c r="C453" t="s">
        <v>35</v>
      </c>
      <c r="D453" t="s">
        <v>89</v>
      </c>
      <c r="E453">
        <v>44.11</v>
      </c>
      <c r="F453">
        <v>17152.77</v>
      </c>
      <c r="G453">
        <v>18154.84</v>
      </c>
      <c r="H453">
        <v>800809.99</v>
      </c>
      <c r="I453">
        <v>-44201.31</v>
      </c>
      <c r="J453">
        <v>1.218E-2</v>
      </c>
    </row>
    <row r="454" spans="1:10" x14ac:dyDescent="0.3">
      <c r="A454" s="2">
        <v>45311</v>
      </c>
      <c r="B454" t="s">
        <v>38</v>
      </c>
      <c r="C454" t="s">
        <v>39</v>
      </c>
      <c r="D454" t="s">
        <v>90</v>
      </c>
      <c r="E454">
        <v>84.74</v>
      </c>
      <c r="F454">
        <v>34649.11</v>
      </c>
      <c r="G454">
        <v>36954.74</v>
      </c>
      <c r="H454">
        <v>3131544.67</v>
      </c>
      <c r="I454">
        <v>-195379.09</v>
      </c>
      <c r="J454">
        <v>4.7627999999999997E-2</v>
      </c>
    </row>
    <row r="455" spans="1:10" x14ac:dyDescent="0.3">
      <c r="A455" s="2">
        <v>45311</v>
      </c>
      <c r="B455" t="s">
        <v>40</v>
      </c>
      <c r="C455" t="s">
        <v>41</v>
      </c>
      <c r="D455" t="s">
        <v>90</v>
      </c>
      <c r="E455">
        <v>35.11</v>
      </c>
      <c r="F455">
        <v>17205.47</v>
      </c>
      <c r="G455">
        <v>16330.85</v>
      </c>
      <c r="H455">
        <v>573376.14</v>
      </c>
      <c r="I455">
        <v>30707.91</v>
      </c>
      <c r="J455">
        <v>8.7200000000000003E-3</v>
      </c>
    </row>
    <row r="456" spans="1:10" x14ac:dyDescent="0.3">
      <c r="A456" s="2">
        <v>45311</v>
      </c>
      <c r="B456" t="s">
        <v>42</v>
      </c>
      <c r="C456" t="s">
        <v>43</v>
      </c>
      <c r="D456" t="s">
        <v>90</v>
      </c>
      <c r="E456">
        <v>5.41</v>
      </c>
      <c r="F456">
        <v>36929.980000000003</v>
      </c>
      <c r="G456">
        <v>43955.55</v>
      </c>
      <c r="H456">
        <v>237799.53</v>
      </c>
      <c r="I456">
        <v>-38008.33</v>
      </c>
      <c r="J456">
        <v>3.617E-3</v>
      </c>
    </row>
    <row r="457" spans="1:10" x14ac:dyDescent="0.3">
      <c r="A457" s="2">
        <v>45311</v>
      </c>
      <c r="B457" t="s">
        <v>44</v>
      </c>
      <c r="C457" t="s">
        <v>45</v>
      </c>
      <c r="D457" t="s">
        <v>90</v>
      </c>
      <c r="E457">
        <v>91.15</v>
      </c>
      <c r="F457">
        <v>22116.43</v>
      </c>
      <c r="G457">
        <v>23789.73</v>
      </c>
      <c r="H457">
        <v>2168433.89</v>
      </c>
      <c r="I457">
        <v>-152521.29</v>
      </c>
      <c r="J457">
        <v>3.2980000000000002E-2</v>
      </c>
    </row>
    <row r="458" spans="1:10" x14ac:dyDescent="0.3">
      <c r="A458" s="2">
        <v>45311</v>
      </c>
      <c r="B458" t="s">
        <v>46</v>
      </c>
      <c r="C458" t="s">
        <v>47</v>
      </c>
      <c r="D458" t="s">
        <v>90</v>
      </c>
      <c r="E458">
        <v>10.23</v>
      </c>
      <c r="F458">
        <v>32072.81</v>
      </c>
      <c r="G458">
        <v>33143.160000000003</v>
      </c>
      <c r="H458">
        <v>339054.53</v>
      </c>
      <c r="I458">
        <v>-10949.68</v>
      </c>
      <c r="J458">
        <v>5.1570000000000001E-3</v>
      </c>
    </row>
    <row r="459" spans="1:10" x14ac:dyDescent="0.3">
      <c r="A459" s="2">
        <v>45311</v>
      </c>
      <c r="B459" t="s">
        <v>48</v>
      </c>
      <c r="C459" t="s">
        <v>49</v>
      </c>
      <c r="D459" t="s">
        <v>90</v>
      </c>
      <c r="E459">
        <v>23.47</v>
      </c>
      <c r="F459">
        <v>15901.54</v>
      </c>
      <c r="G459">
        <v>16569.900000000001</v>
      </c>
      <c r="H459">
        <v>388895.55</v>
      </c>
      <c r="I459">
        <v>-15686.41</v>
      </c>
      <c r="J459">
        <v>5.9150000000000001E-3</v>
      </c>
    </row>
    <row r="460" spans="1:10" x14ac:dyDescent="0.3">
      <c r="A460" s="2">
        <v>45311</v>
      </c>
      <c r="B460" t="s">
        <v>50</v>
      </c>
      <c r="C460" t="s">
        <v>51</v>
      </c>
      <c r="D460" t="s">
        <v>91</v>
      </c>
      <c r="E460">
        <v>97.86</v>
      </c>
      <c r="F460">
        <v>43717.599999999999</v>
      </c>
      <c r="G460">
        <v>36505.919999999998</v>
      </c>
      <c r="H460">
        <v>3572469.33</v>
      </c>
      <c r="I460">
        <v>705735</v>
      </c>
      <c r="J460">
        <v>5.4334E-2</v>
      </c>
    </row>
    <row r="461" spans="1:10" x14ac:dyDescent="0.3">
      <c r="A461" s="2">
        <v>45311</v>
      </c>
      <c r="B461" t="s">
        <v>52</v>
      </c>
      <c r="C461" t="s">
        <v>53</v>
      </c>
      <c r="D461" t="s">
        <v>91</v>
      </c>
      <c r="E461">
        <v>18.260000000000002</v>
      </c>
      <c r="F461">
        <v>29367.26</v>
      </c>
      <c r="G461">
        <v>24504.959999999999</v>
      </c>
      <c r="H461">
        <v>447460.57</v>
      </c>
      <c r="I461">
        <v>88785.600000000006</v>
      </c>
      <c r="J461">
        <v>6.8050000000000003E-3</v>
      </c>
    </row>
    <row r="462" spans="1:10" x14ac:dyDescent="0.3">
      <c r="A462" s="2">
        <v>45311</v>
      </c>
      <c r="B462" t="s">
        <v>54</v>
      </c>
      <c r="C462" t="s">
        <v>55</v>
      </c>
      <c r="D462" t="s">
        <v>91</v>
      </c>
      <c r="E462">
        <v>91.87</v>
      </c>
      <c r="F462">
        <v>20737.41</v>
      </c>
      <c r="G462">
        <v>21200.38</v>
      </c>
      <c r="H462">
        <v>1947678.91</v>
      </c>
      <c r="I462">
        <v>-42533.05</v>
      </c>
      <c r="J462">
        <v>2.9621999999999999E-2</v>
      </c>
    </row>
    <row r="463" spans="1:10" x14ac:dyDescent="0.3">
      <c r="A463" s="2">
        <v>45311</v>
      </c>
      <c r="B463" t="s">
        <v>59</v>
      </c>
      <c r="C463" t="s">
        <v>60</v>
      </c>
      <c r="D463" t="s">
        <v>58</v>
      </c>
      <c r="E463">
        <v>44.63</v>
      </c>
      <c r="F463">
        <v>24604.49</v>
      </c>
      <c r="G463">
        <v>26453.200000000001</v>
      </c>
      <c r="H463">
        <v>1180606.32</v>
      </c>
      <c r="I463">
        <v>-82507.929999999993</v>
      </c>
      <c r="J463">
        <v>1.7956E-2</v>
      </c>
    </row>
    <row r="464" spans="1:10" x14ac:dyDescent="0.3">
      <c r="A464" s="2">
        <v>45312</v>
      </c>
      <c r="B464" t="s">
        <v>10</v>
      </c>
      <c r="C464" t="s">
        <v>11</v>
      </c>
      <c r="D464" t="s">
        <v>89</v>
      </c>
      <c r="E464">
        <v>64.66</v>
      </c>
      <c r="F464">
        <v>23812.51</v>
      </c>
      <c r="G464">
        <v>25662.7</v>
      </c>
      <c r="H464">
        <v>1659350.18</v>
      </c>
      <c r="I464">
        <v>-119633.29</v>
      </c>
      <c r="J464">
        <v>2.5236999999999999E-2</v>
      </c>
    </row>
    <row r="465" spans="1:10" x14ac:dyDescent="0.3">
      <c r="A465" s="2">
        <v>45312</v>
      </c>
      <c r="B465" t="s">
        <v>12</v>
      </c>
      <c r="C465" t="s">
        <v>13</v>
      </c>
      <c r="D465" t="s">
        <v>89</v>
      </c>
      <c r="E465">
        <v>20.51</v>
      </c>
      <c r="F465">
        <v>13648.06</v>
      </c>
      <c r="G465">
        <v>13208.67</v>
      </c>
      <c r="H465">
        <v>270909.82</v>
      </c>
      <c r="I465">
        <v>9011.89</v>
      </c>
      <c r="J465">
        <v>4.1200000000000004E-3</v>
      </c>
    </row>
    <row r="466" spans="1:10" x14ac:dyDescent="0.3">
      <c r="A466" s="2">
        <v>45312</v>
      </c>
      <c r="B466" t="s">
        <v>14</v>
      </c>
      <c r="C466" t="s">
        <v>15</v>
      </c>
      <c r="D466" t="s">
        <v>89</v>
      </c>
      <c r="E466">
        <v>76.5</v>
      </c>
      <c r="F466">
        <v>27194.74</v>
      </c>
      <c r="G466">
        <v>31246.14</v>
      </c>
      <c r="H466">
        <v>2390329.71</v>
      </c>
      <c r="I466">
        <v>-309932.09999999998</v>
      </c>
      <c r="J466">
        <v>3.6354999999999998E-2</v>
      </c>
    </row>
    <row r="467" spans="1:10" x14ac:dyDescent="0.3">
      <c r="A467" s="2">
        <v>45312</v>
      </c>
      <c r="B467" t="s">
        <v>16</v>
      </c>
      <c r="C467" t="s">
        <v>17</v>
      </c>
      <c r="D467" t="s">
        <v>89</v>
      </c>
      <c r="E467">
        <v>54.23</v>
      </c>
      <c r="F467">
        <v>18663.25</v>
      </c>
      <c r="G467">
        <v>18550.52</v>
      </c>
      <c r="H467">
        <v>1005994.7</v>
      </c>
      <c r="I467">
        <v>6113.35</v>
      </c>
      <c r="J467">
        <v>1.5299999999999999E-2</v>
      </c>
    </row>
    <row r="468" spans="1:10" x14ac:dyDescent="0.3">
      <c r="A468" s="2">
        <v>45312</v>
      </c>
      <c r="B468" t="s">
        <v>18</v>
      </c>
      <c r="C468" t="s">
        <v>19</v>
      </c>
      <c r="D468" t="s">
        <v>89</v>
      </c>
      <c r="E468">
        <v>54.94</v>
      </c>
      <c r="F468">
        <v>26614.14</v>
      </c>
      <c r="G468">
        <v>27158.27</v>
      </c>
      <c r="H468">
        <v>1492075.35</v>
      </c>
      <c r="I468">
        <v>-29894.5</v>
      </c>
      <c r="J468">
        <v>2.2693000000000001E-2</v>
      </c>
    </row>
    <row r="469" spans="1:10" x14ac:dyDescent="0.3">
      <c r="A469" s="2">
        <v>45312</v>
      </c>
      <c r="B469" t="s">
        <v>20</v>
      </c>
      <c r="C469" t="s">
        <v>21</v>
      </c>
      <c r="D469" t="s">
        <v>89</v>
      </c>
      <c r="E469">
        <v>82.62</v>
      </c>
      <c r="F469">
        <v>44488.52</v>
      </c>
      <c r="G469">
        <v>46226.22</v>
      </c>
      <c r="H469">
        <v>3819210.3</v>
      </c>
      <c r="I469">
        <v>-143568.76999999999</v>
      </c>
      <c r="J469">
        <v>5.8085999999999999E-2</v>
      </c>
    </row>
    <row r="470" spans="1:10" x14ac:dyDescent="0.3">
      <c r="A470" s="2">
        <v>45312</v>
      </c>
      <c r="B470" t="s">
        <v>22</v>
      </c>
      <c r="C470" t="s">
        <v>23</v>
      </c>
      <c r="D470" t="s">
        <v>89</v>
      </c>
      <c r="E470">
        <v>16.91</v>
      </c>
      <c r="F470">
        <v>6528.31</v>
      </c>
      <c r="G470">
        <v>5427.91</v>
      </c>
      <c r="H470">
        <v>91785.96</v>
      </c>
      <c r="I470">
        <v>18607.759999999998</v>
      </c>
      <c r="J470">
        <v>1.3960000000000001E-3</v>
      </c>
    </row>
    <row r="471" spans="1:10" x14ac:dyDescent="0.3">
      <c r="A471" s="2">
        <v>45312</v>
      </c>
      <c r="B471" t="s">
        <v>24</v>
      </c>
      <c r="C471" t="s">
        <v>25</v>
      </c>
      <c r="D471" t="s">
        <v>89</v>
      </c>
      <c r="E471">
        <v>10.63</v>
      </c>
      <c r="F471">
        <v>5963.73</v>
      </c>
      <c r="G471">
        <v>5374.54</v>
      </c>
      <c r="H471">
        <v>57131.360000000001</v>
      </c>
      <c r="I471">
        <v>6263.09</v>
      </c>
      <c r="J471">
        <v>8.6899999999999998E-4</v>
      </c>
    </row>
    <row r="472" spans="1:10" x14ac:dyDescent="0.3">
      <c r="A472" s="2">
        <v>45312</v>
      </c>
      <c r="B472" t="s">
        <v>26</v>
      </c>
      <c r="C472" t="s">
        <v>27</v>
      </c>
      <c r="D472" t="s">
        <v>89</v>
      </c>
      <c r="E472">
        <v>13.62</v>
      </c>
      <c r="F472">
        <v>42296.160000000003</v>
      </c>
      <c r="G472">
        <v>49771.5</v>
      </c>
      <c r="H472">
        <v>677887.83</v>
      </c>
      <c r="I472">
        <v>-101814.13</v>
      </c>
      <c r="J472">
        <v>1.031E-2</v>
      </c>
    </row>
    <row r="473" spans="1:10" x14ac:dyDescent="0.3">
      <c r="A473" s="2">
        <v>45312</v>
      </c>
      <c r="B473" t="s">
        <v>28</v>
      </c>
      <c r="C473" t="s">
        <v>29</v>
      </c>
      <c r="D473" t="s">
        <v>89</v>
      </c>
      <c r="E473">
        <v>6.33</v>
      </c>
      <c r="F473">
        <v>10865.56</v>
      </c>
      <c r="G473">
        <v>9524.9599999999991</v>
      </c>
      <c r="H473">
        <v>60293</v>
      </c>
      <c r="I473">
        <v>8486</v>
      </c>
      <c r="J473">
        <v>9.1699999999999995E-4</v>
      </c>
    </row>
    <row r="474" spans="1:10" x14ac:dyDescent="0.3">
      <c r="A474" s="2">
        <v>45312</v>
      </c>
      <c r="B474" t="s">
        <v>30</v>
      </c>
      <c r="C474" t="s">
        <v>31</v>
      </c>
      <c r="D474" t="s">
        <v>89</v>
      </c>
      <c r="E474">
        <v>60.99</v>
      </c>
      <c r="F474">
        <v>21994.5</v>
      </c>
      <c r="G474">
        <v>26021.67</v>
      </c>
      <c r="H474">
        <v>1587061.65</v>
      </c>
      <c r="I474">
        <v>-245617.1</v>
      </c>
      <c r="J474">
        <v>2.4138E-2</v>
      </c>
    </row>
    <row r="475" spans="1:10" x14ac:dyDescent="0.3">
      <c r="A475" s="2">
        <v>45312</v>
      </c>
      <c r="B475" t="s">
        <v>34</v>
      </c>
      <c r="C475" t="s">
        <v>35</v>
      </c>
      <c r="D475" t="s">
        <v>89</v>
      </c>
      <c r="E475">
        <v>57.62</v>
      </c>
      <c r="F475">
        <v>14543.65</v>
      </c>
      <c r="G475">
        <v>16610.98</v>
      </c>
      <c r="H475">
        <v>957124.67</v>
      </c>
      <c r="I475">
        <v>-119119.55</v>
      </c>
      <c r="J475">
        <v>1.4557E-2</v>
      </c>
    </row>
    <row r="476" spans="1:10" x14ac:dyDescent="0.3">
      <c r="A476" s="2">
        <v>45312</v>
      </c>
      <c r="B476" t="s">
        <v>36</v>
      </c>
      <c r="C476" t="s">
        <v>37</v>
      </c>
      <c r="D476" t="s">
        <v>90</v>
      </c>
      <c r="E476">
        <v>46.62</v>
      </c>
      <c r="F476">
        <v>32934.239999999998</v>
      </c>
      <c r="G476">
        <v>27467.23</v>
      </c>
      <c r="H476">
        <v>1280522.26</v>
      </c>
      <c r="I476">
        <v>254872.01</v>
      </c>
      <c r="J476">
        <v>1.9474999999999999E-2</v>
      </c>
    </row>
    <row r="477" spans="1:10" x14ac:dyDescent="0.3">
      <c r="A477" s="2">
        <v>45312</v>
      </c>
      <c r="B477" t="s">
        <v>38</v>
      </c>
      <c r="C477" t="s">
        <v>39</v>
      </c>
      <c r="D477" t="s">
        <v>90</v>
      </c>
      <c r="E477">
        <v>61.52</v>
      </c>
      <c r="F477">
        <v>49533.25</v>
      </c>
      <c r="G477">
        <v>42058.92</v>
      </c>
      <c r="H477">
        <v>2587464.7599999998</v>
      </c>
      <c r="I477">
        <v>459820.78</v>
      </c>
      <c r="J477">
        <v>3.9352999999999999E-2</v>
      </c>
    </row>
    <row r="478" spans="1:10" x14ac:dyDescent="0.3">
      <c r="A478" s="2">
        <v>45312</v>
      </c>
      <c r="B478" t="s">
        <v>40</v>
      </c>
      <c r="C478" t="s">
        <v>41</v>
      </c>
      <c r="D478" t="s">
        <v>90</v>
      </c>
      <c r="E478">
        <v>50.2</v>
      </c>
      <c r="F478">
        <v>30166.21</v>
      </c>
      <c r="G478">
        <v>29013.18</v>
      </c>
      <c r="H478">
        <v>1456461.64</v>
      </c>
      <c r="I478">
        <v>57882.11</v>
      </c>
      <c r="J478">
        <v>2.2151000000000001E-2</v>
      </c>
    </row>
    <row r="479" spans="1:10" x14ac:dyDescent="0.3">
      <c r="A479" s="2">
        <v>45312</v>
      </c>
      <c r="B479" t="s">
        <v>42</v>
      </c>
      <c r="C479" t="s">
        <v>43</v>
      </c>
      <c r="D479" t="s">
        <v>90</v>
      </c>
      <c r="E479">
        <v>10.02</v>
      </c>
      <c r="F479">
        <v>3430.07</v>
      </c>
      <c r="G479">
        <v>3674.44</v>
      </c>
      <c r="H479">
        <v>36817.89</v>
      </c>
      <c r="I479">
        <v>-2448.59</v>
      </c>
      <c r="J479">
        <v>5.5999999999999995E-4</v>
      </c>
    </row>
    <row r="480" spans="1:10" x14ac:dyDescent="0.3">
      <c r="A480" s="2">
        <v>45312</v>
      </c>
      <c r="B480" t="s">
        <v>44</v>
      </c>
      <c r="C480" t="s">
        <v>45</v>
      </c>
      <c r="D480" t="s">
        <v>90</v>
      </c>
      <c r="E480">
        <v>80.31</v>
      </c>
      <c r="F480">
        <v>10112.549999999999</v>
      </c>
      <c r="G480">
        <v>10768.22</v>
      </c>
      <c r="H480">
        <v>864795.75</v>
      </c>
      <c r="I480">
        <v>-52656.86</v>
      </c>
      <c r="J480">
        <v>1.3153E-2</v>
      </c>
    </row>
    <row r="481" spans="1:10" x14ac:dyDescent="0.3">
      <c r="A481" s="2">
        <v>45312</v>
      </c>
      <c r="B481" t="s">
        <v>48</v>
      </c>
      <c r="C481" t="s">
        <v>49</v>
      </c>
      <c r="D481" t="s">
        <v>90</v>
      </c>
      <c r="E481">
        <v>51.31</v>
      </c>
      <c r="F481">
        <v>5486.91</v>
      </c>
      <c r="G481">
        <v>5871.05</v>
      </c>
      <c r="H481">
        <v>301243.58</v>
      </c>
      <c r="I481">
        <v>-19710.22</v>
      </c>
      <c r="J481">
        <v>4.5820000000000001E-3</v>
      </c>
    </row>
    <row r="482" spans="1:10" x14ac:dyDescent="0.3">
      <c r="A482" s="2">
        <v>45312</v>
      </c>
      <c r="B482" t="s">
        <v>52</v>
      </c>
      <c r="C482" t="s">
        <v>53</v>
      </c>
      <c r="D482" t="s">
        <v>91</v>
      </c>
      <c r="E482">
        <v>14.25</v>
      </c>
      <c r="F482">
        <v>17270.25</v>
      </c>
      <c r="G482">
        <v>16284.92</v>
      </c>
      <c r="H482">
        <v>232060.11</v>
      </c>
      <c r="I482">
        <v>14040.95</v>
      </c>
      <c r="J482">
        <v>3.529E-3</v>
      </c>
    </row>
    <row r="483" spans="1:10" x14ac:dyDescent="0.3">
      <c r="A483" s="2">
        <v>45312</v>
      </c>
      <c r="B483" t="s">
        <v>54</v>
      </c>
      <c r="C483" t="s">
        <v>55</v>
      </c>
      <c r="D483" t="s">
        <v>91</v>
      </c>
      <c r="E483">
        <v>6.87</v>
      </c>
      <c r="F483">
        <v>16319.32</v>
      </c>
      <c r="G483">
        <v>16064.15</v>
      </c>
      <c r="H483">
        <v>110360.71</v>
      </c>
      <c r="I483">
        <v>1753.02</v>
      </c>
      <c r="J483">
        <v>1.678E-3</v>
      </c>
    </row>
    <row r="484" spans="1:10" x14ac:dyDescent="0.3">
      <c r="A484" s="2">
        <v>45312</v>
      </c>
      <c r="B484" t="s">
        <v>56</v>
      </c>
      <c r="C484" t="s">
        <v>57</v>
      </c>
      <c r="D484" t="s">
        <v>58</v>
      </c>
      <c r="E484">
        <v>59.39</v>
      </c>
      <c r="F484">
        <v>40420.160000000003</v>
      </c>
      <c r="G484">
        <v>33953.85</v>
      </c>
      <c r="H484">
        <v>2016519.15</v>
      </c>
      <c r="I484">
        <v>384034.15</v>
      </c>
      <c r="J484">
        <v>3.0668999999999998E-2</v>
      </c>
    </row>
    <row r="485" spans="1:10" x14ac:dyDescent="0.3">
      <c r="A485" s="2">
        <v>45312</v>
      </c>
      <c r="B485" t="s">
        <v>59</v>
      </c>
      <c r="C485" t="s">
        <v>60</v>
      </c>
      <c r="D485" t="s">
        <v>58</v>
      </c>
      <c r="E485">
        <v>85.5</v>
      </c>
      <c r="F485">
        <v>39361.74</v>
      </c>
      <c r="G485">
        <v>44720.93</v>
      </c>
      <c r="H485">
        <v>3823639.52</v>
      </c>
      <c r="I485">
        <v>-458210.75</v>
      </c>
      <c r="J485">
        <v>5.8153999999999997E-2</v>
      </c>
    </row>
    <row r="486" spans="1:10" x14ac:dyDescent="0.3">
      <c r="A486" s="2">
        <v>45313</v>
      </c>
      <c r="B486" t="s">
        <v>10</v>
      </c>
      <c r="C486" t="s">
        <v>11</v>
      </c>
      <c r="D486" t="s">
        <v>89</v>
      </c>
      <c r="E486">
        <v>14</v>
      </c>
      <c r="F486">
        <v>16855.169999999998</v>
      </c>
      <c r="G486">
        <v>13937.67</v>
      </c>
      <c r="H486">
        <v>195127.38</v>
      </c>
      <c r="I486">
        <v>40845</v>
      </c>
      <c r="J486">
        <v>2.9680000000000002E-3</v>
      </c>
    </row>
    <row r="487" spans="1:10" x14ac:dyDescent="0.3">
      <c r="A487" s="2">
        <v>45313</v>
      </c>
      <c r="B487" t="s">
        <v>12</v>
      </c>
      <c r="C487" t="s">
        <v>13</v>
      </c>
      <c r="D487" t="s">
        <v>89</v>
      </c>
      <c r="E487">
        <v>24.01</v>
      </c>
      <c r="F487">
        <v>20127</v>
      </c>
      <c r="G487">
        <v>21133.06</v>
      </c>
      <c r="H487">
        <v>507404.77</v>
      </c>
      <c r="I487">
        <v>-24155.5</v>
      </c>
      <c r="J487">
        <v>7.7169999999999999E-3</v>
      </c>
    </row>
    <row r="488" spans="1:10" x14ac:dyDescent="0.3">
      <c r="A488" s="2">
        <v>45313</v>
      </c>
      <c r="B488" t="s">
        <v>14</v>
      </c>
      <c r="C488" t="s">
        <v>15</v>
      </c>
      <c r="D488" t="s">
        <v>89</v>
      </c>
      <c r="E488">
        <v>75.510000000000005</v>
      </c>
      <c r="F488">
        <v>23375.42</v>
      </c>
      <c r="G488">
        <v>27462.97</v>
      </c>
      <c r="H488">
        <v>2073728.86</v>
      </c>
      <c r="I488">
        <v>-308650.90000000002</v>
      </c>
      <c r="J488">
        <v>3.1538999999999998E-2</v>
      </c>
    </row>
    <row r="489" spans="1:10" x14ac:dyDescent="0.3">
      <c r="A489" s="2">
        <v>45313</v>
      </c>
      <c r="B489" t="s">
        <v>16</v>
      </c>
      <c r="C489" t="s">
        <v>17</v>
      </c>
      <c r="D489" t="s">
        <v>89</v>
      </c>
      <c r="E489">
        <v>19.29</v>
      </c>
      <c r="F489">
        <v>34271.629999999997</v>
      </c>
      <c r="G489">
        <v>31533.68</v>
      </c>
      <c r="H489">
        <v>608284.68999999994</v>
      </c>
      <c r="I489">
        <v>52815.06</v>
      </c>
      <c r="J489">
        <v>9.2510000000000005E-3</v>
      </c>
    </row>
    <row r="490" spans="1:10" x14ac:dyDescent="0.3">
      <c r="A490" s="2">
        <v>45313</v>
      </c>
      <c r="B490" t="s">
        <v>18</v>
      </c>
      <c r="C490" t="s">
        <v>19</v>
      </c>
      <c r="D490" t="s">
        <v>89</v>
      </c>
      <c r="E490">
        <v>62.12</v>
      </c>
      <c r="F490">
        <v>20305.18</v>
      </c>
      <c r="G490">
        <v>17166.47</v>
      </c>
      <c r="H490">
        <v>1066381.1200000001</v>
      </c>
      <c r="I490">
        <v>194976.67</v>
      </c>
      <c r="J490">
        <v>1.6219000000000001E-2</v>
      </c>
    </row>
    <row r="491" spans="1:10" x14ac:dyDescent="0.3">
      <c r="A491" s="2">
        <v>45313</v>
      </c>
      <c r="B491" t="s">
        <v>20</v>
      </c>
      <c r="C491" t="s">
        <v>21</v>
      </c>
      <c r="D491" t="s">
        <v>89</v>
      </c>
      <c r="E491">
        <v>17.96</v>
      </c>
      <c r="F491">
        <v>12934.67</v>
      </c>
      <c r="G491">
        <v>14505.14</v>
      </c>
      <c r="H491">
        <v>260512.31</v>
      </c>
      <c r="I491">
        <v>-28205.64</v>
      </c>
      <c r="J491">
        <v>3.9620000000000002E-3</v>
      </c>
    </row>
    <row r="492" spans="1:10" x14ac:dyDescent="0.3">
      <c r="A492" s="2">
        <v>45313</v>
      </c>
      <c r="B492" t="s">
        <v>22</v>
      </c>
      <c r="C492" t="s">
        <v>23</v>
      </c>
      <c r="D492" t="s">
        <v>89</v>
      </c>
      <c r="E492">
        <v>87.38</v>
      </c>
      <c r="F492">
        <v>45030.73</v>
      </c>
      <c r="G492">
        <v>43355.71</v>
      </c>
      <c r="H492">
        <v>3788421.94</v>
      </c>
      <c r="I492">
        <v>146363.25</v>
      </c>
      <c r="J492">
        <v>5.7618000000000003E-2</v>
      </c>
    </row>
    <row r="493" spans="1:10" x14ac:dyDescent="0.3">
      <c r="A493" s="2">
        <v>45313</v>
      </c>
      <c r="B493" t="s">
        <v>24</v>
      </c>
      <c r="C493" t="s">
        <v>25</v>
      </c>
      <c r="D493" t="s">
        <v>89</v>
      </c>
      <c r="E493">
        <v>54.59</v>
      </c>
      <c r="F493">
        <v>41452.5</v>
      </c>
      <c r="G493">
        <v>48908.55</v>
      </c>
      <c r="H493">
        <v>2669917.7400000002</v>
      </c>
      <c r="I493">
        <v>-407025.77</v>
      </c>
      <c r="J493">
        <v>4.0606999999999997E-2</v>
      </c>
    </row>
    <row r="494" spans="1:10" x14ac:dyDescent="0.3">
      <c r="A494" s="2">
        <v>45313</v>
      </c>
      <c r="B494" t="s">
        <v>26</v>
      </c>
      <c r="C494" t="s">
        <v>27</v>
      </c>
      <c r="D494" t="s">
        <v>89</v>
      </c>
      <c r="E494">
        <v>76.099999999999994</v>
      </c>
      <c r="F494">
        <v>11812.19</v>
      </c>
      <c r="G494">
        <v>11447.76</v>
      </c>
      <c r="H494">
        <v>871174.54</v>
      </c>
      <c r="I494">
        <v>27733.119999999999</v>
      </c>
      <c r="J494">
        <v>1.325E-2</v>
      </c>
    </row>
    <row r="495" spans="1:10" x14ac:dyDescent="0.3">
      <c r="A495" s="2">
        <v>45313</v>
      </c>
      <c r="B495" t="s">
        <v>28</v>
      </c>
      <c r="C495" t="s">
        <v>29</v>
      </c>
      <c r="D495" t="s">
        <v>89</v>
      </c>
      <c r="E495">
        <v>35.07</v>
      </c>
      <c r="F495">
        <v>21200.59</v>
      </c>
      <c r="G495">
        <v>22750.26</v>
      </c>
      <c r="H495">
        <v>797851.62</v>
      </c>
      <c r="I495">
        <v>-54346.93</v>
      </c>
      <c r="J495">
        <v>1.2135E-2</v>
      </c>
    </row>
    <row r="496" spans="1:10" x14ac:dyDescent="0.3">
      <c r="A496" s="2">
        <v>45313</v>
      </c>
      <c r="B496" t="s">
        <v>30</v>
      </c>
      <c r="C496" t="s">
        <v>31</v>
      </c>
      <c r="D496" t="s">
        <v>89</v>
      </c>
      <c r="E496">
        <v>84.94</v>
      </c>
      <c r="F496">
        <v>33117.93</v>
      </c>
      <c r="G496">
        <v>38957.919999999998</v>
      </c>
      <c r="H496">
        <v>3309085.72</v>
      </c>
      <c r="I496">
        <v>-496048.75</v>
      </c>
      <c r="J496">
        <v>5.0327999999999998E-2</v>
      </c>
    </row>
    <row r="497" spans="1:10" x14ac:dyDescent="0.3">
      <c r="A497" s="2">
        <v>45313</v>
      </c>
      <c r="B497" t="s">
        <v>32</v>
      </c>
      <c r="C497" t="s">
        <v>33</v>
      </c>
      <c r="D497" t="s">
        <v>89</v>
      </c>
      <c r="E497">
        <v>87.36</v>
      </c>
      <c r="F497">
        <v>42885.2</v>
      </c>
      <c r="G497">
        <v>40972.019999999997</v>
      </c>
      <c r="H497">
        <v>3579315.67</v>
      </c>
      <c r="I497">
        <v>167135.4</v>
      </c>
      <c r="J497">
        <v>5.4438E-2</v>
      </c>
    </row>
    <row r="498" spans="1:10" x14ac:dyDescent="0.3">
      <c r="A498" s="2">
        <v>45313</v>
      </c>
      <c r="B498" t="s">
        <v>34</v>
      </c>
      <c r="C498" t="s">
        <v>35</v>
      </c>
      <c r="D498" t="s">
        <v>89</v>
      </c>
      <c r="E498">
        <v>92.01</v>
      </c>
      <c r="F498">
        <v>31575.01</v>
      </c>
      <c r="G498">
        <v>36367.68</v>
      </c>
      <c r="H498">
        <v>3346190.24</v>
      </c>
      <c r="I498">
        <v>-440973.57</v>
      </c>
      <c r="J498">
        <v>5.0892E-2</v>
      </c>
    </row>
    <row r="499" spans="1:10" x14ac:dyDescent="0.3">
      <c r="A499" s="2">
        <v>45313</v>
      </c>
      <c r="B499" t="s">
        <v>36</v>
      </c>
      <c r="C499" t="s">
        <v>37</v>
      </c>
      <c r="D499" t="s">
        <v>90</v>
      </c>
      <c r="E499">
        <v>73.150000000000006</v>
      </c>
      <c r="F499">
        <v>43840.53</v>
      </c>
      <c r="G499">
        <v>49456.35</v>
      </c>
      <c r="H499">
        <v>3617732</v>
      </c>
      <c r="I499">
        <v>-410797.23</v>
      </c>
      <c r="J499">
        <v>5.5022000000000001E-2</v>
      </c>
    </row>
    <row r="500" spans="1:10" x14ac:dyDescent="0.3">
      <c r="A500" s="2">
        <v>45313</v>
      </c>
      <c r="B500" t="s">
        <v>38</v>
      </c>
      <c r="C500" t="s">
        <v>39</v>
      </c>
      <c r="D500" t="s">
        <v>90</v>
      </c>
      <c r="E500">
        <v>9.9499999999999993</v>
      </c>
      <c r="F500">
        <v>32086.79</v>
      </c>
      <c r="G500">
        <v>33757.31</v>
      </c>
      <c r="H500">
        <v>335885.23</v>
      </c>
      <c r="I500">
        <v>-16621.669999999998</v>
      </c>
      <c r="J500">
        <v>5.1079999999999997E-3</v>
      </c>
    </row>
    <row r="501" spans="1:10" x14ac:dyDescent="0.3">
      <c r="A501" s="2">
        <v>45313</v>
      </c>
      <c r="B501" t="s">
        <v>40</v>
      </c>
      <c r="C501" t="s">
        <v>41</v>
      </c>
      <c r="D501" t="s">
        <v>90</v>
      </c>
      <c r="E501">
        <v>83.91</v>
      </c>
      <c r="F501">
        <v>38162.870000000003</v>
      </c>
      <c r="G501">
        <v>43459.27</v>
      </c>
      <c r="H501">
        <v>3646667.35</v>
      </c>
      <c r="I501">
        <v>-444420.92</v>
      </c>
      <c r="J501">
        <v>5.5461999999999997E-2</v>
      </c>
    </row>
    <row r="502" spans="1:10" x14ac:dyDescent="0.3">
      <c r="A502" s="2">
        <v>45313</v>
      </c>
      <c r="B502" t="s">
        <v>42</v>
      </c>
      <c r="C502" t="s">
        <v>43</v>
      </c>
      <c r="D502" t="s">
        <v>90</v>
      </c>
      <c r="E502">
        <v>23.87</v>
      </c>
      <c r="F502">
        <v>20736.53</v>
      </c>
      <c r="G502">
        <v>18097.919999999998</v>
      </c>
      <c r="H502">
        <v>431997.35</v>
      </c>
      <c r="I502">
        <v>62983.62</v>
      </c>
      <c r="J502">
        <v>6.5700000000000003E-3</v>
      </c>
    </row>
    <row r="503" spans="1:10" x14ac:dyDescent="0.3">
      <c r="A503" s="2">
        <v>45313</v>
      </c>
      <c r="B503" t="s">
        <v>44</v>
      </c>
      <c r="C503" t="s">
        <v>45</v>
      </c>
      <c r="D503" t="s">
        <v>90</v>
      </c>
      <c r="E503">
        <v>97.54</v>
      </c>
      <c r="F503">
        <v>9929.34</v>
      </c>
      <c r="G503">
        <v>10728.7</v>
      </c>
      <c r="H503">
        <v>1046477.4</v>
      </c>
      <c r="I503">
        <v>-77969.570000000007</v>
      </c>
      <c r="J503">
        <v>1.5916E-2</v>
      </c>
    </row>
    <row r="504" spans="1:10" x14ac:dyDescent="0.3">
      <c r="A504" s="2">
        <v>45313</v>
      </c>
      <c r="B504" t="s">
        <v>46</v>
      </c>
      <c r="C504" t="s">
        <v>47</v>
      </c>
      <c r="D504" t="s">
        <v>90</v>
      </c>
      <c r="E504">
        <v>46.34</v>
      </c>
      <c r="F504">
        <v>46001.05</v>
      </c>
      <c r="G504">
        <v>45149.26</v>
      </c>
      <c r="H504">
        <v>2092216.71</v>
      </c>
      <c r="I504">
        <v>39471.949999999997</v>
      </c>
      <c r="J504">
        <v>3.1821000000000002E-2</v>
      </c>
    </row>
    <row r="505" spans="1:10" x14ac:dyDescent="0.3">
      <c r="A505" s="2">
        <v>45313</v>
      </c>
      <c r="B505" t="s">
        <v>48</v>
      </c>
      <c r="C505" t="s">
        <v>49</v>
      </c>
      <c r="D505" t="s">
        <v>90</v>
      </c>
      <c r="E505">
        <v>86.35</v>
      </c>
      <c r="F505">
        <v>30012.14</v>
      </c>
      <c r="G505">
        <v>35957.03</v>
      </c>
      <c r="H505">
        <v>3104889.54</v>
      </c>
      <c r="I505">
        <v>-513341.25</v>
      </c>
      <c r="J505">
        <v>4.7222E-2</v>
      </c>
    </row>
    <row r="506" spans="1:10" x14ac:dyDescent="0.3">
      <c r="A506" s="2">
        <v>45313</v>
      </c>
      <c r="B506" t="s">
        <v>52</v>
      </c>
      <c r="C506" t="s">
        <v>53</v>
      </c>
      <c r="D506" t="s">
        <v>91</v>
      </c>
      <c r="E506">
        <v>29.34</v>
      </c>
      <c r="F506">
        <v>4782.07</v>
      </c>
      <c r="G506">
        <v>3938.04</v>
      </c>
      <c r="H506">
        <v>115542.09</v>
      </c>
      <c r="I506">
        <v>24763.84</v>
      </c>
      <c r="J506">
        <v>1.7570000000000001E-3</v>
      </c>
    </row>
    <row r="507" spans="1:10" x14ac:dyDescent="0.3">
      <c r="A507" s="2">
        <v>45313</v>
      </c>
      <c r="B507" t="s">
        <v>54</v>
      </c>
      <c r="C507" t="s">
        <v>55</v>
      </c>
      <c r="D507" t="s">
        <v>91</v>
      </c>
      <c r="E507">
        <v>29.1</v>
      </c>
      <c r="F507">
        <v>30990.5</v>
      </c>
      <c r="G507">
        <v>28542.34</v>
      </c>
      <c r="H507">
        <v>830582.09</v>
      </c>
      <c r="I507">
        <v>71241.460000000006</v>
      </c>
      <c r="J507">
        <v>1.2632000000000001E-2</v>
      </c>
    </row>
    <row r="508" spans="1:10" x14ac:dyDescent="0.3">
      <c r="A508" s="2">
        <v>45313</v>
      </c>
      <c r="B508" t="s">
        <v>56</v>
      </c>
      <c r="C508" t="s">
        <v>57</v>
      </c>
      <c r="D508" t="s">
        <v>58</v>
      </c>
      <c r="E508">
        <v>17.53</v>
      </c>
      <c r="F508">
        <v>15879.52</v>
      </c>
      <c r="G508">
        <v>16072.77</v>
      </c>
      <c r="H508">
        <v>281755.65999999997</v>
      </c>
      <c r="I508">
        <v>-3387.67</v>
      </c>
      <c r="J508">
        <v>4.2849999999999997E-3</v>
      </c>
    </row>
    <row r="509" spans="1:10" x14ac:dyDescent="0.3">
      <c r="A509" s="2">
        <v>45313</v>
      </c>
      <c r="B509" t="s">
        <v>59</v>
      </c>
      <c r="C509" t="s">
        <v>60</v>
      </c>
      <c r="D509" t="s">
        <v>58</v>
      </c>
      <c r="E509">
        <v>88.31</v>
      </c>
      <c r="F509">
        <v>30654.32</v>
      </c>
      <c r="G509">
        <v>33861.550000000003</v>
      </c>
      <c r="H509">
        <v>2990313.48</v>
      </c>
      <c r="I509">
        <v>-283230.48</v>
      </c>
      <c r="J509">
        <v>4.548E-2</v>
      </c>
    </row>
    <row r="510" spans="1:10" x14ac:dyDescent="0.3">
      <c r="A510" s="2">
        <v>45314</v>
      </c>
      <c r="B510" t="s">
        <v>12</v>
      </c>
      <c r="C510" t="s">
        <v>13</v>
      </c>
      <c r="D510" t="s">
        <v>89</v>
      </c>
      <c r="E510">
        <v>72.36</v>
      </c>
      <c r="F510">
        <v>24270.27</v>
      </c>
      <c r="G510">
        <v>24202.2</v>
      </c>
      <c r="H510">
        <v>1751271.19</v>
      </c>
      <c r="I510">
        <v>4925.55</v>
      </c>
      <c r="J510">
        <v>2.6634999999999999E-2</v>
      </c>
    </row>
    <row r="511" spans="1:10" x14ac:dyDescent="0.3">
      <c r="A511" s="2">
        <v>45314</v>
      </c>
      <c r="B511" t="s">
        <v>14</v>
      </c>
      <c r="C511" t="s">
        <v>15</v>
      </c>
      <c r="D511" t="s">
        <v>89</v>
      </c>
      <c r="E511">
        <v>89.63</v>
      </c>
      <c r="F511">
        <v>29292.16</v>
      </c>
      <c r="G511">
        <v>30271.07</v>
      </c>
      <c r="H511">
        <v>2713196</v>
      </c>
      <c r="I511">
        <v>-87739.7</v>
      </c>
      <c r="J511">
        <v>4.1265000000000003E-2</v>
      </c>
    </row>
    <row r="512" spans="1:10" x14ac:dyDescent="0.3">
      <c r="A512" s="2">
        <v>45314</v>
      </c>
      <c r="B512" t="s">
        <v>16</v>
      </c>
      <c r="C512" t="s">
        <v>17</v>
      </c>
      <c r="D512" t="s">
        <v>89</v>
      </c>
      <c r="E512">
        <v>69.72</v>
      </c>
      <c r="F512">
        <v>34038.36</v>
      </c>
      <c r="G512">
        <v>32597.45</v>
      </c>
      <c r="H512">
        <v>2272694.21</v>
      </c>
      <c r="I512">
        <v>100460.25</v>
      </c>
      <c r="J512">
        <v>3.4564999999999999E-2</v>
      </c>
    </row>
    <row r="513" spans="1:10" x14ac:dyDescent="0.3">
      <c r="A513" s="2">
        <v>45314</v>
      </c>
      <c r="B513" t="s">
        <v>18</v>
      </c>
      <c r="C513" t="s">
        <v>19</v>
      </c>
      <c r="D513" t="s">
        <v>89</v>
      </c>
      <c r="E513">
        <v>61.45</v>
      </c>
      <c r="F513">
        <v>310.14999999999998</v>
      </c>
      <c r="G513">
        <v>368.43</v>
      </c>
      <c r="H513">
        <v>22640.02</v>
      </c>
      <c r="I513">
        <v>-3581.31</v>
      </c>
      <c r="J513">
        <v>3.4400000000000001E-4</v>
      </c>
    </row>
    <row r="514" spans="1:10" x14ac:dyDescent="0.3">
      <c r="A514" s="2">
        <v>45314</v>
      </c>
      <c r="B514" t="s">
        <v>20</v>
      </c>
      <c r="C514" t="s">
        <v>21</v>
      </c>
      <c r="D514" t="s">
        <v>89</v>
      </c>
      <c r="E514">
        <v>66.150000000000006</v>
      </c>
      <c r="F514">
        <v>16172.08</v>
      </c>
      <c r="G514">
        <v>13296.91</v>
      </c>
      <c r="H514">
        <v>879590.6</v>
      </c>
      <c r="I514">
        <v>190192.5</v>
      </c>
      <c r="J514">
        <v>1.3377999999999999E-2</v>
      </c>
    </row>
    <row r="515" spans="1:10" x14ac:dyDescent="0.3">
      <c r="A515" s="2">
        <v>45314</v>
      </c>
      <c r="B515" t="s">
        <v>22</v>
      </c>
      <c r="C515" t="s">
        <v>23</v>
      </c>
      <c r="D515" t="s">
        <v>89</v>
      </c>
      <c r="E515">
        <v>20.48</v>
      </c>
      <c r="F515">
        <v>38979.040000000001</v>
      </c>
      <c r="G515">
        <v>35625.839999999997</v>
      </c>
      <c r="H515">
        <v>729617.2</v>
      </c>
      <c r="I515">
        <v>68673.539999999994</v>
      </c>
      <c r="J515">
        <v>1.1096999999999999E-2</v>
      </c>
    </row>
    <row r="516" spans="1:10" x14ac:dyDescent="0.3">
      <c r="A516" s="2">
        <v>45314</v>
      </c>
      <c r="B516" t="s">
        <v>24</v>
      </c>
      <c r="C516" t="s">
        <v>25</v>
      </c>
      <c r="D516" t="s">
        <v>89</v>
      </c>
      <c r="E516">
        <v>68.22</v>
      </c>
      <c r="F516">
        <v>41606</v>
      </c>
      <c r="G516">
        <v>41816.58</v>
      </c>
      <c r="H516">
        <v>2852727.09</v>
      </c>
      <c r="I516">
        <v>-14365.77</v>
      </c>
      <c r="J516">
        <v>4.3387000000000002E-2</v>
      </c>
    </row>
    <row r="517" spans="1:10" x14ac:dyDescent="0.3">
      <c r="A517" s="2">
        <v>45314</v>
      </c>
      <c r="B517" t="s">
        <v>26</v>
      </c>
      <c r="C517" t="s">
        <v>27</v>
      </c>
      <c r="D517" t="s">
        <v>89</v>
      </c>
      <c r="E517">
        <v>45.47</v>
      </c>
      <c r="F517">
        <v>2041.1</v>
      </c>
      <c r="G517">
        <v>1911.89</v>
      </c>
      <c r="H517">
        <v>86933.64</v>
      </c>
      <c r="I517">
        <v>5875.18</v>
      </c>
      <c r="J517">
        <v>1.322E-3</v>
      </c>
    </row>
    <row r="518" spans="1:10" x14ac:dyDescent="0.3">
      <c r="A518" s="2">
        <v>45314</v>
      </c>
      <c r="B518" t="s">
        <v>28</v>
      </c>
      <c r="C518" t="s">
        <v>29</v>
      </c>
      <c r="D518" t="s">
        <v>89</v>
      </c>
      <c r="E518">
        <v>91.18</v>
      </c>
      <c r="F518">
        <v>23891.02</v>
      </c>
      <c r="G518">
        <v>20532.96</v>
      </c>
      <c r="H518">
        <v>1872195.29</v>
      </c>
      <c r="I518">
        <v>306187.90999999997</v>
      </c>
      <c r="J518">
        <v>2.8473999999999999E-2</v>
      </c>
    </row>
    <row r="519" spans="1:10" x14ac:dyDescent="0.3">
      <c r="A519" s="2">
        <v>45314</v>
      </c>
      <c r="B519" t="s">
        <v>30</v>
      </c>
      <c r="C519" t="s">
        <v>31</v>
      </c>
      <c r="D519" t="s">
        <v>89</v>
      </c>
      <c r="E519">
        <v>45.37</v>
      </c>
      <c r="F519">
        <v>4742.33</v>
      </c>
      <c r="G519">
        <v>5047.46</v>
      </c>
      <c r="H519">
        <v>229003.26</v>
      </c>
      <c r="I519">
        <v>-13843.75</v>
      </c>
      <c r="J519">
        <v>3.483E-3</v>
      </c>
    </row>
    <row r="520" spans="1:10" x14ac:dyDescent="0.3">
      <c r="A520" s="2">
        <v>45314</v>
      </c>
      <c r="B520" t="s">
        <v>32</v>
      </c>
      <c r="C520" t="s">
        <v>33</v>
      </c>
      <c r="D520" t="s">
        <v>89</v>
      </c>
      <c r="E520">
        <v>42.33</v>
      </c>
      <c r="F520">
        <v>4182.8599999999997</v>
      </c>
      <c r="G520">
        <v>4813.2299999999996</v>
      </c>
      <c r="H520">
        <v>203744.03</v>
      </c>
      <c r="I520">
        <v>-26683.56</v>
      </c>
      <c r="J520">
        <v>3.0990000000000002E-3</v>
      </c>
    </row>
    <row r="521" spans="1:10" x14ac:dyDescent="0.3">
      <c r="A521" s="2">
        <v>45314</v>
      </c>
      <c r="B521" t="s">
        <v>34</v>
      </c>
      <c r="C521" t="s">
        <v>35</v>
      </c>
      <c r="D521" t="s">
        <v>89</v>
      </c>
      <c r="E521">
        <v>22.58</v>
      </c>
      <c r="F521">
        <v>37356.53</v>
      </c>
      <c r="G521">
        <v>38911.35</v>
      </c>
      <c r="H521">
        <v>878618.28</v>
      </c>
      <c r="I521">
        <v>-35107.839999999997</v>
      </c>
      <c r="J521">
        <v>1.3363E-2</v>
      </c>
    </row>
    <row r="522" spans="1:10" x14ac:dyDescent="0.3">
      <c r="A522" s="2">
        <v>45314</v>
      </c>
      <c r="B522" t="s">
        <v>36</v>
      </c>
      <c r="C522" t="s">
        <v>37</v>
      </c>
      <c r="D522" t="s">
        <v>90</v>
      </c>
      <c r="E522">
        <v>96.75</v>
      </c>
      <c r="F522">
        <v>30102.33</v>
      </c>
      <c r="G522">
        <v>29942.46</v>
      </c>
      <c r="H522">
        <v>2896933</v>
      </c>
      <c r="I522">
        <v>15467.42</v>
      </c>
      <c r="J522">
        <v>4.4059000000000001E-2</v>
      </c>
    </row>
    <row r="523" spans="1:10" x14ac:dyDescent="0.3">
      <c r="A523" s="2">
        <v>45314</v>
      </c>
      <c r="B523" t="s">
        <v>38</v>
      </c>
      <c r="C523" t="s">
        <v>39</v>
      </c>
      <c r="D523" t="s">
        <v>90</v>
      </c>
      <c r="E523">
        <v>15.63</v>
      </c>
      <c r="F523">
        <v>813.94</v>
      </c>
      <c r="G523">
        <v>967.13</v>
      </c>
      <c r="H523">
        <v>15116.24</v>
      </c>
      <c r="I523">
        <v>-2394.36</v>
      </c>
      <c r="J523">
        <v>2.3000000000000001E-4</v>
      </c>
    </row>
    <row r="524" spans="1:10" x14ac:dyDescent="0.3">
      <c r="A524" s="2">
        <v>45314</v>
      </c>
      <c r="B524" t="s">
        <v>40</v>
      </c>
      <c r="C524" t="s">
        <v>41</v>
      </c>
      <c r="D524" t="s">
        <v>90</v>
      </c>
      <c r="E524">
        <v>49.03</v>
      </c>
      <c r="F524">
        <v>23709.97</v>
      </c>
      <c r="G524">
        <v>19174.89</v>
      </c>
      <c r="H524">
        <v>940144.86</v>
      </c>
      <c r="I524">
        <v>222354.97</v>
      </c>
      <c r="J524">
        <v>1.4298999999999999E-2</v>
      </c>
    </row>
    <row r="525" spans="1:10" x14ac:dyDescent="0.3">
      <c r="A525" s="2">
        <v>45314</v>
      </c>
      <c r="B525" t="s">
        <v>42</v>
      </c>
      <c r="C525" t="s">
        <v>43</v>
      </c>
      <c r="D525" t="s">
        <v>90</v>
      </c>
      <c r="E525">
        <v>84.21</v>
      </c>
      <c r="F525">
        <v>2565.09</v>
      </c>
      <c r="G525">
        <v>2060.15</v>
      </c>
      <c r="H525">
        <v>173485.23</v>
      </c>
      <c r="I525">
        <v>42521</v>
      </c>
      <c r="J525">
        <v>2.6389999999999999E-3</v>
      </c>
    </row>
    <row r="526" spans="1:10" x14ac:dyDescent="0.3">
      <c r="A526" s="2">
        <v>45314</v>
      </c>
      <c r="B526" t="s">
        <v>44</v>
      </c>
      <c r="C526" t="s">
        <v>45</v>
      </c>
      <c r="D526" t="s">
        <v>90</v>
      </c>
      <c r="E526">
        <v>51.18</v>
      </c>
      <c r="F526">
        <v>29560.14</v>
      </c>
      <c r="G526">
        <v>30878.47</v>
      </c>
      <c r="H526">
        <v>1580360.09</v>
      </c>
      <c r="I526">
        <v>-67472.13</v>
      </c>
      <c r="J526">
        <v>2.4035999999999998E-2</v>
      </c>
    </row>
    <row r="527" spans="1:10" x14ac:dyDescent="0.3">
      <c r="A527" s="2">
        <v>45314</v>
      </c>
      <c r="B527" t="s">
        <v>46</v>
      </c>
      <c r="C527" t="s">
        <v>47</v>
      </c>
      <c r="D527" t="s">
        <v>90</v>
      </c>
      <c r="E527">
        <v>44.63</v>
      </c>
      <c r="F527">
        <v>23677.43</v>
      </c>
      <c r="G527">
        <v>23628.07</v>
      </c>
      <c r="H527">
        <v>1054520.76</v>
      </c>
      <c r="I527">
        <v>2202.94</v>
      </c>
      <c r="J527">
        <v>1.6038E-2</v>
      </c>
    </row>
    <row r="528" spans="1:10" x14ac:dyDescent="0.3">
      <c r="A528" s="2">
        <v>45314</v>
      </c>
      <c r="B528" t="s">
        <v>48</v>
      </c>
      <c r="C528" t="s">
        <v>49</v>
      </c>
      <c r="D528" t="s">
        <v>90</v>
      </c>
      <c r="E528">
        <v>91.36</v>
      </c>
      <c r="F528">
        <v>16970.87</v>
      </c>
      <c r="G528">
        <v>17663.96</v>
      </c>
      <c r="H528">
        <v>1613779.39</v>
      </c>
      <c r="I528">
        <v>-63320.7</v>
      </c>
      <c r="J528">
        <v>2.4544E-2</v>
      </c>
    </row>
    <row r="529" spans="1:10" x14ac:dyDescent="0.3">
      <c r="A529" s="2">
        <v>45314</v>
      </c>
      <c r="B529" t="s">
        <v>50</v>
      </c>
      <c r="C529" t="s">
        <v>51</v>
      </c>
      <c r="D529" t="s">
        <v>91</v>
      </c>
      <c r="E529">
        <v>80.62</v>
      </c>
      <c r="F529">
        <v>39991.760000000002</v>
      </c>
      <c r="G529">
        <v>45503.12</v>
      </c>
      <c r="H529">
        <v>3668461.53</v>
      </c>
      <c r="I529">
        <v>-444325.84</v>
      </c>
      <c r="J529">
        <v>5.5794000000000003E-2</v>
      </c>
    </row>
    <row r="530" spans="1:10" x14ac:dyDescent="0.3">
      <c r="A530" s="2">
        <v>45314</v>
      </c>
      <c r="B530" t="s">
        <v>54</v>
      </c>
      <c r="C530" t="s">
        <v>55</v>
      </c>
      <c r="D530" t="s">
        <v>91</v>
      </c>
      <c r="E530">
        <v>11.05</v>
      </c>
      <c r="F530">
        <v>21542.41</v>
      </c>
      <c r="G530">
        <v>22555.45</v>
      </c>
      <c r="H530">
        <v>249237.72</v>
      </c>
      <c r="I530">
        <v>-11194.09</v>
      </c>
      <c r="J530">
        <v>3.7910000000000001E-3</v>
      </c>
    </row>
    <row r="531" spans="1:10" x14ac:dyDescent="0.3">
      <c r="A531" s="2">
        <v>45314</v>
      </c>
      <c r="B531" t="s">
        <v>56</v>
      </c>
      <c r="C531" t="s">
        <v>57</v>
      </c>
      <c r="D531" t="s">
        <v>58</v>
      </c>
      <c r="E531">
        <v>70.56</v>
      </c>
      <c r="F531">
        <v>25779.06</v>
      </c>
      <c r="G531">
        <v>27526.73</v>
      </c>
      <c r="H531">
        <v>1942286.07</v>
      </c>
      <c r="I531">
        <v>-123315.6</v>
      </c>
      <c r="J531">
        <v>2.954E-2</v>
      </c>
    </row>
    <row r="532" spans="1:10" x14ac:dyDescent="0.3">
      <c r="A532" s="2">
        <v>45314</v>
      </c>
      <c r="B532" t="s">
        <v>59</v>
      </c>
      <c r="C532" t="s">
        <v>60</v>
      </c>
      <c r="D532" t="s">
        <v>58</v>
      </c>
      <c r="E532">
        <v>95</v>
      </c>
      <c r="F532">
        <v>41184.04</v>
      </c>
      <c r="G532">
        <v>33638.620000000003</v>
      </c>
      <c r="H532">
        <v>3195668.9</v>
      </c>
      <c r="I532">
        <v>716814.9</v>
      </c>
      <c r="J532">
        <v>4.8603E-2</v>
      </c>
    </row>
    <row r="533" spans="1:10" x14ac:dyDescent="0.3">
      <c r="A533" s="2">
        <v>45315</v>
      </c>
      <c r="B533" t="s">
        <v>10</v>
      </c>
      <c r="C533" t="s">
        <v>11</v>
      </c>
      <c r="D533" t="s">
        <v>89</v>
      </c>
      <c r="E533">
        <v>14.43</v>
      </c>
      <c r="F533">
        <v>32361.71</v>
      </c>
      <c r="G533">
        <v>30220.76</v>
      </c>
      <c r="H533">
        <v>436085.57</v>
      </c>
      <c r="I533">
        <v>30893.91</v>
      </c>
      <c r="J533">
        <v>6.6319999999999999E-3</v>
      </c>
    </row>
    <row r="534" spans="1:10" x14ac:dyDescent="0.3">
      <c r="A534" s="2">
        <v>45315</v>
      </c>
      <c r="B534" t="s">
        <v>12</v>
      </c>
      <c r="C534" t="s">
        <v>13</v>
      </c>
      <c r="D534" t="s">
        <v>89</v>
      </c>
      <c r="E534">
        <v>13.1</v>
      </c>
      <c r="F534">
        <v>18634.37</v>
      </c>
      <c r="G534">
        <v>20533.919999999998</v>
      </c>
      <c r="H534">
        <v>268994.34999999998</v>
      </c>
      <c r="I534">
        <v>-24884.1</v>
      </c>
      <c r="J534">
        <v>4.091E-3</v>
      </c>
    </row>
    <row r="535" spans="1:10" x14ac:dyDescent="0.3">
      <c r="A535" s="2">
        <v>45315</v>
      </c>
      <c r="B535" t="s">
        <v>16</v>
      </c>
      <c r="C535" t="s">
        <v>17</v>
      </c>
      <c r="D535" t="s">
        <v>89</v>
      </c>
      <c r="E535">
        <v>20.61</v>
      </c>
      <c r="F535">
        <v>3092.19</v>
      </c>
      <c r="G535">
        <v>3412.78</v>
      </c>
      <c r="H535">
        <v>70337.399999999994</v>
      </c>
      <c r="I535">
        <v>-6607.36</v>
      </c>
      <c r="J535">
        <v>1.07E-3</v>
      </c>
    </row>
    <row r="536" spans="1:10" x14ac:dyDescent="0.3">
      <c r="A536" s="2">
        <v>45315</v>
      </c>
      <c r="B536" t="s">
        <v>18</v>
      </c>
      <c r="C536" t="s">
        <v>19</v>
      </c>
      <c r="D536" t="s">
        <v>89</v>
      </c>
      <c r="E536">
        <v>43.19</v>
      </c>
      <c r="F536">
        <v>34049.919999999998</v>
      </c>
      <c r="G536">
        <v>34780.089999999997</v>
      </c>
      <c r="H536">
        <v>1502152.09</v>
      </c>
      <c r="I536">
        <v>-31536.04</v>
      </c>
      <c r="J536">
        <v>2.2846000000000002E-2</v>
      </c>
    </row>
    <row r="537" spans="1:10" x14ac:dyDescent="0.3">
      <c r="A537" s="2">
        <v>45315</v>
      </c>
      <c r="B537" t="s">
        <v>20</v>
      </c>
      <c r="C537" t="s">
        <v>21</v>
      </c>
      <c r="D537" t="s">
        <v>89</v>
      </c>
      <c r="E537">
        <v>24.49</v>
      </c>
      <c r="F537">
        <v>27230.38</v>
      </c>
      <c r="G537">
        <v>30371.040000000001</v>
      </c>
      <c r="H537">
        <v>743786.77</v>
      </c>
      <c r="I537">
        <v>-76914.759999999995</v>
      </c>
      <c r="J537">
        <v>1.1311999999999999E-2</v>
      </c>
    </row>
    <row r="538" spans="1:10" x14ac:dyDescent="0.3">
      <c r="A538" s="2">
        <v>45315</v>
      </c>
      <c r="B538" t="s">
        <v>22</v>
      </c>
      <c r="C538" t="s">
        <v>23</v>
      </c>
      <c r="D538" t="s">
        <v>89</v>
      </c>
      <c r="E538">
        <v>73.88</v>
      </c>
      <c r="F538">
        <v>37007.81</v>
      </c>
      <c r="G538">
        <v>31471.53</v>
      </c>
      <c r="H538">
        <v>2325116.64</v>
      </c>
      <c r="I538">
        <v>409020.37</v>
      </c>
      <c r="J538">
        <v>3.5362999999999999E-2</v>
      </c>
    </row>
    <row r="539" spans="1:10" x14ac:dyDescent="0.3">
      <c r="A539" s="2">
        <v>45315</v>
      </c>
      <c r="B539" t="s">
        <v>24</v>
      </c>
      <c r="C539" t="s">
        <v>25</v>
      </c>
      <c r="D539" t="s">
        <v>89</v>
      </c>
      <c r="E539">
        <v>61.29</v>
      </c>
      <c r="F539">
        <v>12082.16</v>
      </c>
      <c r="G539">
        <v>13407.13</v>
      </c>
      <c r="H539">
        <v>821723</v>
      </c>
      <c r="I539">
        <v>-81207.41</v>
      </c>
      <c r="J539">
        <v>1.2498E-2</v>
      </c>
    </row>
    <row r="540" spans="1:10" x14ac:dyDescent="0.3">
      <c r="A540" s="2">
        <v>45315</v>
      </c>
      <c r="B540" t="s">
        <v>26</v>
      </c>
      <c r="C540" t="s">
        <v>27</v>
      </c>
      <c r="D540" t="s">
        <v>89</v>
      </c>
      <c r="E540">
        <v>16.850000000000001</v>
      </c>
      <c r="F540">
        <v>14912.1</v>
      </c>
      <c r="G540">
        <v>16324.92</v>
      </c>
      <c r="H540">
        <v>275074.90000000002</v>
      </c>
      <c r="I540">
        <v>-23806.02</v>
      </c>
      <c r="J540">
        <v>4.1840000000000002E-3</v>
      </c>
    </row>
    <row r="541" spans="1:10" x14ac:dyDescent="0.3">
      <c r="A541" s="2">
        <v>45315</v>
      </c>
      <c r="B541" t="s">
        <v>28</v>
      </c>
      <c r="C541" t="s">
        <v>29</v>
      </c>
      <c r="D541" t="s">
        <v>89</v>
      </c>
      <c r="E541">
        <v>38.28</v>
      </c>
      <c r="F541">
        <v>14241.08</v>
      </c>
      <c r="G541">
        <v>15863.36</v>
      </c>
      <c r="H541">
        <v>607249.42000000004</v>
      </c>
      <c r="I541">
        <v>-62100.88</v>
      </c>
      <c r="J541">
        <v>9.2359999999999994E-3</v>
      </c>
    </row>
    <row r="542" spans="1:10" x14ac:dyDescent="0.3">
      <c r="A542" s="2">
        <v>45315</v>
      </c>
      <c r="B542" t="s">
        <v>30</v>
      </c>
      <c r="C542" t="s">
        <v>31</v>
      </c>
      <c r="D542" t="s">
        <v>89</v>
      </c>
      <c r="E542">
        <v>14.31</v>
      </c>
      <c r="F542">
        <v>35587.79</v>
      </c>
      <c r="G542">
        <v>40263.14</v>
      </c>
      <c r="H542">
        <v>576165.53</v>
      </c>
      <c r="I542">
        <v>-66904.259999999995</v>
      </c>
      <c r="J542">
        <v>8.763E-3</v>
      </c>
    </row>
    <row r="543" spans="1:10" x14ac:dyDescent="0.3">
      <c r="A543" s="2">
        <v>45315</v>
      </c>
      <c r="B543" t="s">
        <v>32</v>
      </c>
      <c r="C543" t="s">
        <v>33</v>
      </c>
      <c r="D543" t="s">
        <v>89</v>
      </c>
      <c r="E543">
        <v>42.5</v>
      </c>
      <c r="F543">
        <v>13199.41</v>
      </c>
      <c r="G543">
        <v>13193.22</v>
      </c>
      <c r="H543">
        <v>560711.85</v>
      </c>
      <c r="I543">
        <v>263.08</v>
      </c>
      <c r="J543">
        <v>8.5280000000000009E-3</v>
      </c>
    </row>
    <row r="544" spans="1:10" x14ac:dyDescent="0.3">
      <c r="A544" s="2">
        <v>45315</v>
      </c>
      <c r="B544" t="s">
        <v>34</v>
      </c>
      <c r="C544" t="s">
        <v>35</v>
      </c>
      <c r="D544" t="s">
        <v>89</v>
      </c>
      <c r="E544">
        <v>17.29</v>
      </c>
      <c r="F544">
        <v>35232.14</v>
      </c>
      <c r="G544">
        <v>40351.68</v>
      </c>
      <c r="H544">
        <v>697680.55</v>
      </c>
      <c r="I544">
        <v>-88516.85</v>
      </c>
      <c r="J544">
        <v>1.0611000000000001E-2</v>
      </c>
    </row>
    <row r="545" spans="1:10" x14ac:dyDescent="0.3">
      <c r="A545" s="2">
        <v>45315</v>
      </c>
      <c r="B545" t="s">
        <v>36</v>
      </c>
      <c r="C545" t="s">
        <v>37</v>
      </c>
      <c r="D545" t="s">
        <v>90</v>
      </c>
      <c r="E545">
        <v>16.48</v>
      </c>
      <c r="F545">
        <v>28596.799999999999</v>
      </c>
      <c r="G545">
        <v>23338.22</v>
      </c>
      <c r="H545">
        <v>384613.87</v>
      </c>
      <c r="I545">
        <v>86661.4</v>
      </c>
      <c r="J545">
        <v>5.8500000000000002E-3</v>
      </c>
    </row>
    <row r="546" spans="1:10" x14ac:dyDescent="0.3">
      <c r="A546" s="2">
        <v>45315</v>
      </c>
      <c r="B546" t="s">
        <v>38</v>
      </c>
      <c r="C546" t="s">
        <v>39</v>
      </c>
      <c r="D546" t="s">
        <v>90</v>
      </c>
      <c r="E546">
        <v>89.95</v>
      </c>
      <c r="F546">
        <v>44455.08</v>
      </c>
      <c r="G546">
        <v>39397.54</v>
      </c>
      <c r="H546">
        <v>3543808.72</v>
      </c>
      <c r="I546">
        <v>454925.72</v>
      </c>
      <c r="J546">
        <v>5.3898000000000001E-2</v>
      </c>
    </row>
    <row r="547" spans="1:10" x14ac:dyDescent="0.3">
      <c r="A547" s="2">
        <v>45315</v>
      </c>
      <c r="B547" t="s">
        <v>40</v>
      </c>
      <c r="C547" t="s">
        <v>41</v>
      </c>
      <c r="D547" t="s">
        <v>90</v>
      </c>
      <c r="E547">
        <v>79.23</v>
      </c>
      <c r="F547">
        <v>23771.87</v>
      </c>
      <c r="G547">
        <v>25864.11</v>
      </c>
      <c r="H547">
        <v>2049213.4399999999</v>
      </c>
      <c r="I547">
        <v>-165768.18</v>
      </c>
      <c r="J547">
        <v>3.1165999999999999E-2</v>
      </c>
    </row>
    <row r="548" spans="1:10" x14ac:dyDescent="0.3">
      <c r="A548" s="2">
        <v>45315</v>
      </c>
      <c r="B548" t="s">
        <v>42</v>
      </c>
      <c r="C548" t="s">
        <v>43</v>
      </c>
      <c r="D548" t="s">
        <v>90</v>
      </c>
      <c r="E548">
        <v>68.13</v>
      </c>
      <c r="F548">
        <v>20493.22</v>
      </c>
      <c r="G548">
        <v>18303.09</v>
      </c>
      <c r="H548">
        <v>1246989.52</v>
      </c>
      <c r="I548">
        <v>149213.56</v>
      </c>
      <c r="J548">
        <v>1.8964999999999999E-2</v>
      </c>
    </row>
    <row r="549" spans="1:10" x14ac:dyDescent="0.3">
      <c r="A549" s="2">
        <v>45315</v>
      </c>
      <c r="B549" t="s">
        <v>44</v>
      </c>
      <c r="C549" t="s">
        <v>45</v>
      </c>
      <c r="D549" t="s">
        <v>90</v>
      </c>
      <c r="E549">
        <v>80.64</v>
      </c>
      <c r="F549">
        <v>35375.79</v>
      </c>
      <c r="G549">
        <v>36239.589999999997</v>
      </c>
      <c r="H549">
        <v>2922360.54</v>
      </c>
      <c r="I549">
        <v>-69656.83</v>
      </c>
      <c r="J549">
        <v>4.4445999999999999E-2</v>
      </c>
    </row>
    <row r="550" spans="1:10" x14ac:dyDescent="0.3">
      <c r="A550" s="2">
        <v>45315</v>
      </c>
      <c r="B550" t="s">
        <v>50</v>
      </c>
      <c r="C550" t="s">
        <v>51</v>
      </c>
      <c r="D550" t="s">
        <v>91</v>
      </c>
      <c r="E550">
        <v>20.97</v>
      </c>
      <c r="F550">
        <v>7218.83</v>
      </c>
      <c r="G550">
        <v>6512.99</v>
      </c>
      <c r="H550">
        <v>136577.4</v>
      </c>
      <c r="I550">
        <v>14801.46</v>
      </c>
      <c r="J550">
        <v>2.0769999999999999E-3</v>
      </c>
    </row>
    <row r="551" spans="1:10" x14ac:dyDescent="0.3">
      <c r="A551" s="2">
        <v>45315</v>
      </c>
      <c r="B551" t="s">
        <v>52</v>
      </c>
      <c r="C551" t="s">
        <v>53</v>
      </c>
      <c r="D551" t="s">
        <v>91</v>
      </c>
      <c r="E551">
        <v>35.4</v>
      </c>
      <c r="F551">
        <v>20652.88</v>
      </c>
      <c r="G551">
        <v>19200.72</v>
      </c>
      <c r="H551">
        <v>679705.49</v>
      </c>
      <c r="I551">
        <v>51406.46</v>
      </c>
      <c r="J551">
        <v>1.0338E-2</v>
      </c>
    </row>
    <row r="552" spans="1:10" x14ac:dyDescent="0.3">
      <c r="A552" s="2">
        <v>45315</v>
      </c>
      <c r="B552" t="s">
        <v>54</v>
      </c>
      <c r="C552" t="s">
        <v>55</v>
      </c>
      <c r="D552" t="s">
        <v>91</v>
      </c>
      <c r="E552">
        <v>15.93</v>
      </c>
      <c r="F552">
        <v>3050.39</v>
      </c>
      <c r="G552">
        <v>3007.47</v>
      </c>
      <c r="H552">
        <v>47909</v>
      </c>
      <c r="I552">
        <v>683.72</v>
      </c>
      <c r="J552">
        <v>7.2900000000000005E-4</v>
      </c>
    </row>
    <row r="553" spans="1:10" x14ac:dyDescent="0.3">
      <c r="A553" s="2">
        <v>45315</v>
      </c>
      <c r="B553" t="s">
        <v>56</v>
      </c>
      <c r="C553" t="s">
        <v>57</v>
      </c>
      <c r="D553" t="s">
        <v>58</v>
      </c>
      <c r="E553">
        <v>57.7</v>
      </c>
      <c r="F553">
        <v>39265.01</v>
      </c>
      <c r="G553">
        <v>36196.26</v>
      </c>
      <c r="H553">
        <v>2088524.2</v>
      </c>
      <c r="I553">
        <v>177066.88</v>
      </c>
      <c r="J553">
        <v>3.1764000000000001E-2</v>
      </c>
    </row>
    <row r="554" spans="1:10" x14ac:dyDescent="0.3">
      <c r="A554" s="2">
        <v>45316</v>
      </c>
      <c r="B554" t="s">
        <v>10</v>
      </c>
      <c r="C554" t="s">
        <v>11</v>
      </c>
      <c r="D554" t="s">
        <v>89</v>
      </c>
      <c r="E554">
        <v>61.8</v>
      </c>
      <c r="F554">
        <v>41977.599999999999</v>
      </c>
      <c r="G554">
        <v>39965.25</v>
      </c>
      <c r="H554">
        <v>2469852.4500000002</v>
      </c>
      <c r="I554">
        <v>124363.23</v>
      </c>
      <c r="J554">
        <v>3.7564E-2</v>
      </c>
    </row>
    <row r="555" spans="1:10" x14ac:dyDescent="0.3">
      <c r="A555" s="2">
        <v>45316</v>
      </c>
      <c r="B555" t="s">
        <v>12</v>
      </c>
      <c r="C555" t="s">
        <v>13</v>
      </c>
      <c r="D555" t="s">
        <v>89</v>
      </c>
      <c r="E555">
        <v>16.68</v>
      </c>
      <c r="F555">
        <v>6999.72</v>
      </c>
      <c r="G555">
        <v>7157.86</v>
      </c>
      <c r="H555">
        <v>119393.1</v>
      </c>
      <c r="I555">
        <v>-2637.78</v>
      </c>
      <c r="J555">
        <v>1.8159999999999999E-3</v>
      </c>
    </row>
    <row r="556" spans="1:10" x14ac:dyDescent="0.3">
      <c r="A556" s="2">
        <v>45316</v>
      </c>
      <c r="B556" t="s">
        <v>14</v>
      </c>
      <c r="C556" t="s">
        <v>15</v>
      </c>
      <c r="D556" t="s">
        <v>89</v>
      </c>
      <c r="E556">
        <v>48.01</v>
      </c>
      <c r="F556">
        <v>12311.5</v>
      </c>
      <c r="G556">
        <v>14690.19</v>
      </c>
      <c r="H556">
        <v>705276.02</v>
      </c>
      <c r="I556">
        <v>-114200.91</v>
      </c>
      <c r="J556">
        <v>1.0727E-2</v>
      </c>
    </row>
    <row r="557" spans="1:10" x14ac:dyDescent="0.3">
      <c r="A557" s="2">
        <v>45316</v>
      </c>
      <c r="B557" t="s">
        <v>16</v>
      </c>
      <c r="C557" t="s">
        <v>17</v>
      </c>
      <c r="D557" t="s">
        <v>89</v>
      </c>
      <c r="E557">
        <v>68.91</v>
      </c>
      <c r="F557">
        <v>20669.89</v>
      </c>
      <c r="G557">
        <v>23937.95</v>
      </c>
      <c r="H557">
        <v>1649564.13</v>
      </c>
      <c r="I557">
        <v>-225202.01</v>
      </c>
      <c r="J557">
        <v>2.5087999999999999E-2</v>
      </c>
    </row>
    <row r="558" spans="1:10" x14ac:dyDescent="0.3">
      <c r="A558" s="2">
        <v>45316</v>
      </c>
      <c r="B558" t="s">
        <v>18</v>
      </c>
      <c r="C558" t="s">
        <v>19</v>
      </c>
      <c r="D558" t="s">
        <v>89</v>
      </c>
      <c r="E558">
        <v>68.86</v>
      </c>
      <c r="F558">
        <v>17662.68</v>
      </c>
      <c r="G558">
        <v>19872.5</v>
      </c>
      <c r="H558">
        <v>1368420.35</v>
      </c>
      <c r="I558">
        <v>-152168.21</v>
      </c>
      <c r="J558">
        <v>2.0812000000000001E-2</v>
      </c>
    </row>
    <row r="559" spans="1:10" x14ac:dyDescent="0.3">
      <c r="A559" s="2">
        <v>45316</v>
      </c>
      <c r="B559" t="s">
        <v>20</v>
      </c>
      <c r="C559" t="s">
        <v>21</v>
      </c>
      <c r="D559" t="s">
        <v>89</v>
      </c>
      <c r="E559">
        <v>26.04</v>
      </c>
      <c r="F559">
        <v>1008.69</v>
      </c>
      <c r="G559">
        <v>920.38</v>
      </c>
      <c r="H559">
        <v>23966.7</v>
      </c>
      <c r="I559">
        <v>2299.59</v>
      </c>
      <c r="J559">
        <v>3.6499999999999998E-4</v>
      </c>
    </row>
    <row r="560" spans="1:10" x14ac:dyDescent="0.3">
      <c r="A560" s="2">
        <v>45316</v>
      </c>
      <c r="B560" t="s">
        <v>22</v>
      </c>
      <c r="C560" t="s">
        <v>23</v>
      </c>
      <c r="D560" t="s">
        <v>89</v>
      </c>
      <c r="E560">
        <v>31.67</v>
      </c>
      <c r="F560">
        <v>45227.29</v>
      </c>
      <c r="G560">
        <v>48971.53</v>
      </c>
      <c r="H560">
        <v>1550928.36</v>
      </c>
      <c r="I560">
        <v>-118580.08</v>
      </c>
      <c r="J560">
        <v>2.3588000000000001E-2</v>
      </c>
    </row>
    <row r="561" spans="1:10" x14ac:dyDescent="0.3">
      <c r="A561" s="2">
        <v>45316</v>
      </c>
      <c r="B561" t="s">
        <v>24</v>
      </c>
      <c r="C561" t="s">
        <v>25</v>
      </c>
      <c r="D561" t="s">
        <v>89</v>
      </c>
      <c r="E561">
        <v>58.74</v>
      </c>
      <c r="F561">
        <v>34125.53</v>
      </c>
      <c r="G561">
        <v>35014.71</v>
      </c>
      <c r="H561">
        <v>2056764.07</v>
      </c>
      <c r="I561">
        <v>-52230.43</v>
      </c>
      <c r="J561">
        <v>3.1281000000000003E-2</v>
      </c>
    </row>
    <row r="562" spans="1:10" x14ac:dyDescent="0.3">
      <c r="A562" s="2">
        <v>45316</v>
      </c>
      <c r="B562" t="s">
        <v>26</v>
      </c>
      <c r="C562" t="s">
        <v>27</v>
      </c>
      <c r="D562" t="s">
        <v>89</v>
      </c>
      <c r="E562">
        <v>69.41</v>
      </c>
      <c r="F562">
        <v>49597.73</v>
      </c>
      <c r="G562">
        <v>53426.39</v>
      </c>
      <c r="H562">
        <v>3708325.73</v>
      </c>
      <c r="I562">
        <v>-265747.28999999998</v>
      </c>
      <c r="J562">
        <v>5.6399999999999999E-2</v>
      </c>
    </row>
    <row r="563" spans="1:10" x14ac:dyDescent="0.3">
      <c r="A563" s="2">
        <v>45316</v>
      </c>
      <c r="B563" t="s">
        <v>28</v>
      </c>
      <c r="C563" t="s">
        <v>29</v>
      </c>
      <c r="D563" t="s">
        <v>89</v>
      </c>
      <c r="E563">
        <v>46.09</v>
      </c>
      <c r="F563">
        <v>49755.42</v>
      </c>
      <c r="G563">
        <v>45258.239999999998</v>
      </c>
      <c r="H563">
        <v>2085952.28</v>
      </c>
      <c r="I563">
        <v>207275.03</v>
      </c>
      <c r="J563">
        <v>3.1725000000000003E-2</v>
      </c>
    </row>
    <row r="564" spans="1:10" x14ac:dyDescent="0.3">
      <c r="A564" s="2">
        <v>45316</v>
      </c>
      <c r="B564" t="s">
        <v>32</v>
      </c>
      <c r="C564" t="s">
        <v>33</v>
      </c>
      <c r="D564" t="s">
        <v>89</v>
      </c>
      <c r="E564">
        <v>64.47</v>
      </c>
      <c r="F564">
        <v>4854.37</v>
      </c>
      <c r="G564">
        <v>4815.47</v>
      </c>
      <c r="H564">
        <v>310453.34999999998</v>
      </c>
      <c r="I564">
        <v>2507.88</v>
      </c>
      <c r="J564">
        <v>4.7219999999999996E-3</v>
      </c>
    </row>
    <row r="565" spans="1:10" x14ac:dyDescent="0.3">
      <c r="A565" s="2">
        <v>45316</v>
      </c>
      <c r="B565" t="s">
        <v>34</v>
      </c>
      <c r="C565" t="s">
        <v>35</v>
      </c>
      <c r="D565" t="s">
        <v>89</v>
      </c>
      <c r="E565">
        <v>36.69</v>
      </c>
      <c r="F565">
        <v>39709.67</v>
      </c>
      <c r="G565">
        <v>46754.92</v>
      </c>
      <c r="H565">
        <v>1715438.01</v>
      </c>
      <c r="I565">
        <v>-258490.22</v>
      </c>
      <c r="J565">
        <v>2.6089999999999999E-2</v>
      </c>
    </row>
    <row r="566" spans="1:10" x14ac:dyDescent="0.3">
      <c r="A566" s="2">
        <v>45316</v>
      </c>
      <c r="B566" t="s">
        <v>36</v>
      </c>
      <c r="C566" t="s">
        <v>37</v>
      </c>
      <c r="D566" t="s">
        <v>90</v>
      </c>
      <c r="E566">
        <v>85.53</v>
      </c>
      <c r="F566">
        <v>3270.11</v>
      </c>
      <c r="G566">
        <v>2782.91</v>
      </c>
      <c r="H566">
        <v>238022.29</v>
      </c>
      <c r="I566">
        <v>41670.22</v>
      </c>
      <c r="J566">
        <v>3.62E-3</v>
      </c>
    </row>
    <row r="567" spans="1:10" x14ac:dyDescent="0.3">
      <c r="A567" s="2">
        <v>45316</v>
      </c>
      <c r="B567" t="s">
        <v>38</v>
      </c>
      <c r="C567" t="s">
        <v>39</v>
      </c>
      <c r="D567" t="s">
        <v>90</v>
      </c>
      <c r="E567">
        <v>14.1</v>
      </c>
      <c r="F567">
        <v>37603.129999999997</v>
      </c>
      <c r="G567">
        <v>33588.800000000003</v>
      </c>
      <c r="H567">
        <v>473602.08</v>
      </c>
      <c r="I567">
        <v>56602.05</v>
      </c>
      <c r="J567">
        <v>7.2030000000000002E-3</v>
      </c>
    </row>
    <row r="568" spans="1:10" x14ac:dyDescent="0.3">
      <c r="A568" s="2">
        <v>45316</v>
      </c>
      <c r="B568" t="s">
        <v>40</v>
      </c>
      <c r="C568" t="s">
        <v>41</v>
      </c>
      <c r="D568" t="s">
        <v>90</v>
      </c>
      <c r="E568">
        <v>79.38</v>
      </c>
      <c r="F568">
        <v>22714.76</v>
      </c>
      <c r="G568">
        <v>21153.74</v>
      </c>
      <c r="H568">
        <v>1679183.88</v>
      </c>
      <c r="I568">
        <v>123913.77</v>
      </c>
      <c r="J568">
        <v>2.5538999999999999E-2</v>
      </c>
    </row>
    <row r="569" spans="1:10" x14ac:dyDescent="0.3">
      <c r="A569" s="2">
        <v>45316</v>
      </c>
      <c r="B569" t="s">
        <v>42</v>
      </c>
      <c r="C569" t="s">
        <v>43</v>
      </c>
      <c r="D569" t="s">
        <v>90</v>
      </c>
      <c r="E569">
        <v>45</v>
      </c>
      <c r="F569">
        <v>36236.660000000003</v>
      </c>
      <c r="G569">
        <v>35434.01</v>
      </c>
      <c r="H569">
        <v>1594530.45</v>
      </c>
      <c r="I569">
        <v>36119.25</v>
      </c>
      <c r="J569">
        <v>2.4251000000000002E-2</v>
      </c>
    </row>
    <row r="570" spans="1:10" x14ac:dyDescent="0.3">
      <c r="A570" s="2">
        <v>45316</v>
      </c>
      <c r="B570" t="s">
        <v>44</v>
      </c>
      <c r="C570" t="s">
        <v>45</v>
      </c>
      <c r="D570" t="s">
        <v>90</v>
      </c>
      <c r="E570">
        <v>78.67</v>
      </c>
      <c r="F570">
        <v>7387.5</v>
      </c>
      <c r="G570">
        <v>6822.13</v>
      </c>
      <c r="H570">
        <v>536696.97</v>
      </c>
      <c r="I570">
        <v>44477.66</v>
      </c>
      <c r="J570">
        <v>8.1630000000000001E-3</v>
      </c>
    </row>
    <row r="571" spans="1:10" x14ac:dyDescent="0.3">
      <c r="A571" s="2">
        <v>45316</v>
      </c>
      <c r="B571" t="s">
        <v>46</v>
      </c>
      <c r="C571" t="s">
        <v>47</v>
      </c>
      <c r="D571" t="s">
        <v>90</v>
      </c>
      <c r="E571">
        <v>45.1</v>
      </c>
      <c r="F571">
        <v>9786.4500000000007</v>
      </c>
      <c r="G571">
        <v>8613.5300000000007</v>
      </c>
      <c r="H571">
        <v>388470.2</v>
      </c>
      <c r="I571">
        <v>52898.69</v>
      </c>
      <c r="J571">
        <v>5.9080000000000001E-3</v>
      </c>
    </row>
    <row r="572" spans="1:10" x14ac:dyDescent="0.3">
      <c r="A572" s="2">
        <v>45316</v>
      </c>
      <c r="B572" t="s">
        <v>48</v>
      </c>
      <c r="C572" t="s">
        <v>49</v>
      </c>
      <c r="D572" t="s">
        <v>90</v>
      </c>
      <c r="E572">
        <v>96.49</v>
      </c>
      <c r="F572">
        <v>30812.83</v>
      </c>
      <c r="G572">
        <v>29810.74</v>
      </c>
      <c r="H572">
        <v>2876438.3</v>
      </c>
      <c r="I572">
        <v>96691.66</v>
      </c>
      <c r="J572">
        <v>4.3748000000000002E-2</v>
      </c>
    </row>
    <row r="573" spans="1:10" x14ac:dyDescent="0.3">
      <c r="A573" s="2">
        <v>45316</v>
      </c>
      <c r="B573" t="s">
        <v>50</v>
      </c>
      <c r="C573" t="s">
        <v>51</v>
      </c>
      <c r="D573" t="s">
        <v>91</v>
      </c>
      <c r="E573">
        <v>27.71</v>
      </c>
      <c r="F573">
        <v>36734.620000000003</v>
      </c>
      <c r="G573">
        <v>43384.88</v>
      </c>
      <c r="H573">
        <v>1202195.02</v>
      </c>
      <c r="I573">
        <v>-184278.7</v>
      </c>
      <c r="J573">
        <v>1.8284000000000002E-2</v>
      </c>
    </row>
    <row r="574" spans="1:10" x14ac:dyDescent="0.3">
      <c r="A574" s="2">
        <v>45316</v>
      </c>
      <c r="B574" t="s">
        <v>56</v>
      </c>
      <c r="C574" t="s">
        <v>57</v>
      </c>
      <c r="D574" t="s">
        <v>58</v>
      </c>
      <c r="E574">
        <v>81.900000000000006</v>
      </c>
      <c r="F574">
        <v>33052.22</v>
      </c>
      <c r="G574">
        <v>38884.769999999997</v>
      </c>
      <c r="H574">
        <v>3184662.66</v>
      </c>
      <c r="I574">
        <v>-477685.84</v>
      </c>
      <c r="J574">
        <v>4.8436E-2</v>
      </c>
    </row>
    <row r="575" spans="1:10" x14ac:dyDescent="0.3">
      <c r="A575" s="2">
        <v>45316</v>
      </c>
      <c r="B575" t="s">
        <v>59</v>
      </c>
      <c r="C575" t="s">
        <v>60</v>
      </c>
      <c r="D575" t="s">
        <v>58</v>
      </c>
      <c r="E575">
        <v>40.93</v>
      </c>
      <c r="F575">
        <v>18725.28</v>
      </c>
      <c r="G575">
        <v>19470.91</v>
      </c>
      <c r="H575">
        <v>796944.35</v>
      </c>
      <c r="I575">
        <v>-30518.639999999999</v>
      </c>
      <c r="J575">
        <v>1.2121E-2</v>
      </c>
    </row>
    <row r="576" spans="1:10" x14ac:dyDescent="0.3">
      <c r="A576" s="2">
        <v>45317</v>
      </c>
      <c r="B576" t="s">
        <v>10</v>
      </c>
      <c r="C576" t="s">
        <v>11</v>
      </c>
      <c r="D576" t="s">
        <v>89</v>
      </c>
      <c r="E576">
        <v>80.58</v>
      </c>
      <c r="F576">
        <v>43645.120000000003</v>
      </c>
      <c r="G576">
        <v>49781.67</v>
      </c>
      <c r="H576">
        <v>4011406.97</v>
      </c>
      <c r="I576">
        <v>-494483.20000000001</v>
      </c>
      <c r="J576">
        <v>6.1009000000000001E-2</v>
      </c>
    </row>
    <row r="577" spans="1:10" x14ac:dyDescent="0.3">
      <c r="A577" s="2">
        <v>45317</v>
      </c>
      <c r="B577" t="s">
        <v>12</v>
      </c>
      <c r="C577" t="s">
        <v>13</v>
      </c>
      <c r="D577" t="s">
        <v>89</v>
      </c>
      <c r="E577">
        <v>66.28</v>
      </c>
      <c r="F577">
        <v>25467.74</v>
      </c>
      <c r="G577">
        <v>25453.35</v>
      </c>
      <c r="H577">
        <v>1687048.04</v>
      </c>
      <c r="I577">
        <v>953.77</v>
      </c>
      <c r="J577">
        <v>2.5658E-2</v>
      </c>
    </row>
    <row r="578" spans="1:10" x14ac:dyDescent="0.3">
      <c r="A578" s="2">
        <v>45317</v>
      </c>
      <c r="B578" t="s">
        <v>14</v>
      </c>
      <c r="C578" t="s">
        <v>15</v>
      </c>
      <c r="D578" t="s">
        <v>89</v>
      </c>
      <c r="E578">
        <v>60.48</v>
      </c>
      <c r="F578">
        <v>1849.49</v>
      </c>
      <c r="G578">
        <v>1642</v>
      </c>
      <c r="H578">
        <v>99308.160000000003</v>
      </c>
      <c r="I578">
        <v>12549</v>
      </c>
      <c r="J578">
        <v>1.5100000000000001E-3</v>
      </c>
    </row>
    <row r="579" spans="1:10" x14ac:dyDescent="0.3">
      <c r="A579" s="2">
        <v>45317</v>
      </c>
      <c r="B579" t="s">
        <v>16</v>
      </c>
      <c r="C579" t="s">
        <v>17</v>
      </c>
      <c r="D579" t="s">
        <v>89</v>
      </c>
      <c r="E579">
        <v>17.760000000000002</v>
      </c>
      <c r="F579">
        <v>4219.7299999999996</v>
      </c>
      <c r="G579">
        <v>4126.0600000000004</v>
      </c>
      <c r="H579">
        <v>73278.83</v>
      </c>
      <c r="I579">
        <v>1663.58</v>
      </c>
      <c r="J579">
        <v>1.114E-3</v>
      </c>
    </row>
    <row r="580" spans="1:10" x14ac:dyDescent="0.3">
      <c r="A580" s="2">
        <v>45317</v>
      </c>
      <c r="B580" t="s">
        <v>18</v>
      </c>
      <c r="C580" t="s">
        <v>19</v>
      </c>
      <c r="D580" t="s">
        <v>89</v>
      </c>
      <c r="E580">
        <v>41.33</v>
      </c>
      <c r="F580">
        <v>8994.7000000000007</v>
      </c>
      <c r="G580">
        <v>8036.91</v>
      </c>
      <c r="H580">
        <v>332165.49</v>
      </c>
      <c r="I580">
        <v>39585.46</v>
      </c>
      <c r="J580">
        <v>5.0520000000000001E-3</v>
      </c>
    </row>
    <row r="581" spans="1:10" x14ac:dyDescent="0.3">
      <c r="A581" s="2">
        <v>45317</v>
      </c>
      <c r="B581" t="s">
        <v>20</v>
      </c>
      <c r="C581" t="s">
        <v>21</v>
      </c>
      <c r="D581" t="s">
        <v>89</v>
      </c>
      <c r="E581">
        <v>11.78</v>
      </c>
      <c r="F581">
        <v>1933.3</v>
      </c>
      <c r="G581">
        <v>1701.54</v>
      </c>
      <c r="H581">
        <v>20044.14</v>
      </c>
      <c r="I581">
        <v>2730.13</v>
      </c>
      <c r="J581">
        <v>3.0499999999999999E-4</v>
      </c>
    </row>
    <row r="582" spans="1:10" x14ac:dyDescent="0.3">
      <c r="A582" s="2">
        <v>45317</v>
      </c>
      <c r="B582" t="s">
        <v>24</v>
      </c>
      <c r="C582" t="s">
        <v>25</v>
      </c>
      <c r="D582" t="s">
        <v>89</v>
      </c>
      <c r="E582">
        <v>49.84</v>
      </c>
      <c r="F582">
        <v>25642.1</v>
      </c>
      <c r="G582">
        <v>28320.78</v>
      </c>
      <c r="H582">
        <v>1411507.68</v>
      </c>
      <c r="I582">
        <v>-133505.41</v>
      </c>
      <c r="J582">
        <v>2.1468000000000001E-2</v>
      </c>
    </row>
    <row r="583" spans="1:10" x14ac:dyDescent="0.3">
      <c r="A583" s="2">
        <v>45317</v>
      </c>
      <c r="B583" t="s">
        <v>26</v>
      </c>
      <c r="C583" t="s">
        <v>27</v>
      </c>
      <c r="D583" t="s">
        <v>89</v>
      </c>
      <c r="E583">
        <v>48.83</v>
      </c>
      <c r="F583">
        <v>39599.910000000003</v>
      </c>
      <c r="G583">
        <v>36639.019999999997</v>
      </c>
      <c r="H583">
        <v>1789083.35</v>
      </c>
      <c r="I583">
        <v>144580.26</v>
      </c>
      <c r="J583">
        <v>2.7210000000000002E-2</v>
      </c>
    </row>
    <row r="584" spans="1:10" x14ac:dyDescent="0.3">
      <c r="A584" s="2">
        <v>45317</v>
      </c>
      <c r="B584" t="s">
        <v>28</v>
      </c>
      <c r="C584" t="s">
        <v>29</v>
      </c>
      <c r="D584" t="s">
        <v>89</v>
      </c>
      <c r="E584">
        <v>94.62</v>
      </c>
      <c r="F584">
        <v>503.86</v>
      </c>
      <c r="G584">
        <v>566.41999999999996</v>
      </c>
      <c r="H584">
        <v>53594.66</v>
      </c>
      <c r="I584">
        <v>-5919.43</v>
      </c>
      <c r="J584">
        <v>8.1499999999999997E-4</v>
      </c>
    </row>
    <row r="585" spans="1:10" x14ac:dyDescent="0.3">
      <c r="A585" s="2">
        <v>45317</v>
      </c>
      <c r="B585" t="s">
        <v>30</v>
      </c>
      <c r="C585" t="s">
        <v>31</v>
      </c>
      <c r="D585" t="s">
        <v>89</v>
      </c>
      <c r="E585">
        <v>79.61</v>
      </c>
      <c r="F585">
        <v>46108.77</v>
      </c>
      <c r="G585">
        <v>39721.620000000003</v>
      </c>
      <c r="H585">
        <v>3162238.17</v>
      </c>
      <c r="I585">
        <v>508481.01</v>
      </c>
      <c r="J585">
        <v>4.8093999999999998E-2</v>
      </c>
    </row>
    <row r="586" spans="1:10" x14ac:dyDescent="0.3">
      <c r="A586" s="2">
        <v>45317</v>
      </c>
      <c r="B586" t="s">
        <v>32</v>
      </c>
      <c r="C586" t="s">
        <v>33</v>
      </c>
      <c r="D586" t="s">
        <v>89</v>
      </c>
      <c r="E586">
        <v>55.78</v>
      </c>
      <c r="F586">
        <v>9433.17</v>
      </c>
      <c r="G586">
        <v>7956.46</v>
      </c>
      <c r="H586">
        <v>443811.34</v>
      </c>
      <c r="I586">
        <v>82370.880000000005</v>
      </c>
      <c r="J586">
        <v>6.7499999999999999E-3</v>
      </c>
    </row>
    <row r="587" spans="1:10" x14ac:dyDescent="0.3">
      <c r="A587" s="2">
        <v>45317</v>
      </c>
      <c r="B587" t="s">
        <v>34</v>
      </c>
      <c r="C587" t="s">
        <v>35</v>
      </c>
      <c r="D587" t="s">
        <v>89</v>
      </c>
      <c r="E587">
        <v>22.74</v>
      </c>
      <c r="F587">
        <v>3493.16</v>
      </c>
      <c r="G587">
        <v>4140.09</v>
      </c>
      <c r="H587">
        <v>94145.65</v>
      </c>
      <c r="I587">
        <v>-14711.19</v>
      </c>
      <c r="J587">
        <v>1.4319999999999999E-3</v>
      </c>
    </row>
    <row r="588" spans="1:10" x14ac:dyDescent="0.3">
      <c r="A588" s="2">
        <v>45317</v>
      </c>
      <c r="B588" t="s">
        <v>36</v>
      </c>
      <c r="C588" t="s">
        <v>37</v>
      </c>
      <c r="D588" t="s">
        <v>90</v>
      </c>
      <c r="E588">
        <v>19.920000000000002</v>
      </c>
      <c r="F588">
        <v>5554.98</v>
      </c>
      <c r="G588">
        <v>5635.98</v>
      </c>
      <c r="H588">
        <v>112268.72</v>
      </c>
      <c r="I588">
        <v>-1613.52</v>
      </c>
      <c r="J588">
        <v>1.707E-3</v>
      </c>
    </row>
    <row r="589" spans="1:10" x14ac:dyDescent="0.3">
      <c r="A589" s="2">
        <v>45317</v>
      </c>
      <c r="B589" t="s">
        <v>38</v>
      </c>
      <c r="C589" t="s">
        <v>39</v>
      </c>
      <c r="D589" t="s">
        <v>90</v>
      </c>
      <c r="E589">
        <v>62.35</v>
      </c>
      <c r="F589">
        <v>46958.93</v>
      </c>
      <c r="G589">
        <v>48602.34</v>
      </c>
      <c r="H589">
        <v>3030355.9</v>
      </c>
      <c r="I589">
        <v>-102466.61</v>
      </c>
      <c r="J589">
        <v>4.6088999999999998E-2</v>
      </c>
    </row>
    <row r="590" spans="1:10" x14ac:dyDescent="0.3">
      <c r="A590" s="2">
        <v>45317</v>
      </c>
      <c r="B590" t="s">
        <v>40</v>
      </c>
      <c r="C590" t="s">
        <v>41</v>
      </c>
      <c r="D590" t="s">
        <v>90</v>
      </c>
      <c r="E590">
        <v>91.48</v>
      </c>
      <c r="F590">
        <v>43964.38</v>
      </c>
      <c r="G590">
        <v>43264.55</v>
      </c>
      <c r="H590">
        <v>3957841.03</v>
      </c>
      <c r="I590">
        <v>64020.45</v>
      </c>
      <c r="J590">
        <v>6.0194999999999999E-2</v>
      </c>
    </row>
    <row r="591" spans="1:10" x14ac:dyDescent="0.3">
      <c r="A591" s="2">
        <v>45317</v>
      </c>
      <c r="B591" t="s">
        <v>42</v>
      </c>
      <c r="C591" t="s">
        <v>43</v>
      </c>
      <c r="D591" t="s">
        <v>90</v>
      </c>
      <c r="E591">
        <v>81.95</v>
      </c>
      <c r="F591">
        <v>8772.81</v>
      </c>
      <c r="G591">
        <v>7892.49</v>
      </c>
      <c r="H591">
        <v>646789.56000000006</v>
      </c>
      <c r="I591">
        <v>72142.22</v>
      </c>
      <c r="J591">
        <v>9.8370000000000003E-3</v>
      </c>
    </row>
    <row r="592" spans="1:10" x14ac:dyDescent="0.3">
      <c r="A592" s="2">
        <v>45317</v>
      </c>
      <c r="B592" t="s">
        <v>44</v>
      </c>
      <c r="C592" t="s">
        <v>45</v>
      </c>
      <c r="D592" t="s">
        <v>90</v>
      </c>
      <c r="E592">
        <v>87.7</v>
      </c>
      <c r="F592">
        <v>13703.34</v>
      </c>
      <c r="G592">
        <v>14405.41</v>
      </c>
      <c r="H592">
        <v>1263354.46</v>
      </c>
      <c r="I592">
        <v>-61571.54</v>
      </c>
      <c r="J592">
        <v>1.9213999999999998E-2</v>
      </c>
    </row>
    <row r="593" spans="1:10" x14ac:dyDescent="0.3">
      <c r="A593" s="2">
        <v>45317</v>
      </c>
      <c r="B593" t="s">
        <v>46</v>
      </c>
      <c r="C593" t="s">
        <v>47</v>
      </c>
      <c r="D593" t="s">
        <v>90</v>
      </c>
      <c r="E593">
        <v>12.27</v>
      </c>
      <c r="F593">
        <v>5279.12</v>
      </c>
      <c r="G593">
        <v>5841.96</v>
      </c>
      <c r="H593">
        <v>71680.850000000006</v>
      </c>
      <c r="I593">
        <v>-6906.05</v>
      </c>
      <c r="J593">
        <v>1.09E-3</v>
      </c>
    </row>
    <row r="594" spans="1:10" x14ac:dyDescent="0.3">
      <c r="A594" s="2">
        <v>45317</v>
      </c>
      <c r="B594" t="s">
        <v>50</v>
      </c>
      <c r="C594" t="s">
        <v>51</v>
      </c>
      <c r="D594" t="s">
        <v>91</v>
      </c>
      <c r="E594">
        <v>28.02</v>
      </c>
      <c r="F594">
        <v>47501.919999999998</v>
      </c>
      <c r="G594">
        <v>40666.5</v>
      </c>
      <c r="H594">
        <v>1139475.33</v>
      </c>
      <c r="I594">
        <v>191528.47</v>
      </c>
      <c r="J594">
        <v>1.7330000000000002E-2</v>
      </c>
    </row>
    <row r="595" spans="1:10" x14ac:dyDescent="0.3">
      <c r="A595" s="2">
        <v>45317</v>
      </c>
      <c r="B595" t="s">
        <v>52</v>
      </c>
      <c r="C595" t="s">
        <v>53</v>
      </c>
      <c r="D595" t="s">
        <v>91</v>
      </c>
      <c r="E595">
        <v>77.540000000000006</v>
      </c>
      <c r="F595">
        <v>33875.61</v>
      </c>
      <c r="G595">
        <v>29180.400000000001</v>
      </c>
      <c r="H595">
        <v>2262648.2200000002</v>
      </c>
      <c r="I595">
        <v>364066.58</v>
      </c>
      <c r="J595">
        <v>3.4412999999999999E-2</v>
      </c>
    </row>
    <row r="596" spans="1:10" x14ac:dyDescent="0.3">
      <c r="A596" s="2">
        <v>45317</v>
      </c>
      <c r="B596" t="s">
        <v>54</v>
      </c>
      <c r="C596" t="s">
        <v>55</v>
      </c>
      <c r="D596" t="s">
        <v>91</v>
      </c>
      <c r="E596">
        <v>73.06</v>
      </c>
      <c r="F596">
        <v>44852.55</v>
      </c>
      <c r="G596">
        <v>42890.13</v>
      </c>
      <c r="H596">
        <v>3133552.9</v>
      </c>
      <c r="I596">
        <v>143374.41</v>
      </c>
      <c r="J596">
        <v>4.7657999999999999E-2</v>
      </c>
    </row>
    <row r="597" spans="1:10" x14ac:dyDescent="0.3">
      <c r="A597" s="2">
        <v>45317</v>
      </c>
      <c r="B597" t="s">
        <v>56</v>
      </c>
      <c r="C597" t="s">
        <v>57</v>
      </c>
      <c r="D597" t="s">
        <v>58</v>
      </c>
      <c r="E597">
        <v>45.06</v>
      </c>
      <c r="F597">
        <v>49464.75</v>
      </c>
      <c r="G597">
        <v>46241.96</v>
      </c>
      <c r="H597">
        <v>2083662.72</v>
      </c>
      <c r="I597">
        <v>145218.92000000001</v>
      </c>
      <c r="J597">
        <v>3.1690000000000003E-2</v>
      </c>
    </row>
    <row r="598" spans="1:10" x14ac:dyDescent="0.3">
      <c r="A598" s="2">
        <v>45317</v>
      </c>
      <c r="B598" t="s">
        <v>59</v>
      </c>
      <c r="C598" t="s">
        <v>60</v>
      </c>
      <c r="D598" t="s">
        <v>58</v>
      </c>
      <c r="E598">
        <v>15.23</v>
      </c>
      <c r="F598">
        <v>16370.53</v>
      </c>
      <c r="G598">
        <v>16776.87</v>
      </c>
      <c r="H598">
        <v>255511.73</v>
      </c>
      <c r="I598">
        <v>-6188.56</v>
      </c>
      <c r="J598">
        <v>3.8860000000000001E-3</v>
      </c>
    </row>
    <row r="599" spans="1:10" x14ac:dyDescent="0.3">
      <c r="A599" s="2">
        <v>45318</v>
      </c>
      <c r="B599" t="s">
        <v>10</v>
      </c>
      <c r="C599" t="s">
        <v>11</v>
      </c>
      <c r="D599" t="s">
        <v>89</v>
      </c>
      <c r="E599">
        <v>35.04</v>
      </c>
      <c r="F599">
        <v>19471.55</v>
      </c>
      <c r="G599">
        <v>19150.47</v>
      </c>
      <c r="H599">
        <v>671032.47</v>
      </c>
      <c r="I599">
        <v>11250.64</v>
      </c>
      <c r="J599">
        <v>1.0206E-2</v>
      </c>
    </row>
    <row r="600" spans="1:10" x14ac:dyDescent="0.3">
      <c r="A600" s="2">
        <v>45318</v>
      </c>
      <c r="B600" t="s">
        <v>12</v>
      </c>
      <c r="C600" t="s">
        <v>13</v>
      </c>
      <c r="D600" t="s">
        <v>89</v>
      </c>
      <c r="E600">
        <v>14.67</v>
      </c>
      <c r="F600">
        <v>26818.35</v>
      </c>
      <c r="G600">
        <v>32080.45</v>
      </c>
      <c r="H600">
        <v>470620.2</v>
      </c>
      <c r="I600">
        <v>-77195.009999999995</v>
      </c>
      <c r="J600">
        <v>7.1580000000000003E-3</v>
      </c>
    </row>
    <row r="601" spans="1:10" x14ac:dyDescent="0.3">
      <c r="A601" s="2">
        <v>45318</v>
      </c>
      <c r="B601" t="s">
        <v>14</v>
      </c>
      <c r="C601" t="s">
        <v>15</v>
      </c>
      <c r="D601" t="s">
        <v>89</v>
      </c>
      <c r="E601">
        <v>36.54</v>
      </c>
      <c r="F601">
        <v>31774.97</v>
      </c>
      <c r="G601">
        <v>36655.19</v>
      </c>
      <c r="H601">
        <v>1339380.6399999999</v>
      </c>
      <c r="I601">
        <v>-178323.24</v>
      </c>
      <c r="J601">
        <v>2.0371E-2</v>
      </c>
    </row>
    <row r="602" spans="1:10" x14ac:dyDescent="0.3">
      <c r="A602" s="2">
        <v>45318</v>
      </c>
      <c r="B602" t="s">
        <v>16</v>
      </c>
      <c r="C602" t="s">
        <v>17</v>
      </c>
      <c r="D602" t="s">
        <v>89</v>
      </c>
      <c r="E602">
        <v>60.81</v>
      </c>
      <c r="F602">
        <v>49419.28</v>
      </c>
      <c r="G602">
        <v>44133.51</v>
      </c>
      <c r="H602">
        <v>2683758.7400000002</v>
      </c>
      <c r="I602">
        <v>321427.67</v>
      </c>
      <c r="J602">
        <v>4.0816999999999999E-2</v>
      </c>
    </row>
    <row r="603" spans="1:10" x14ac:dyDescent="0.3">
      <c r="A603" s="2">
        <v>45318</v>
      </c>
      <c r="B603" t="s">
        <v>18</v>
      </c>
      <c r="C603" t="s">
        <v>19</v>
      </c>
      <c r="D603" t="s">
        <v>89</v>
      </c>
      <c r="E603">
        <v>19.41</v>
      </c>
      <c r="F603">
        <v>10235.18</v>
      </c>
      <c r="G603">
        <v>8343.34</v>
      </c>
      <c r="H603">
        <v>161944.23000000001</v>
      </c>
      <c r="I603">
        <v>36720.61</v>
      </c>
      <c r="J603">
        <v>2.4629999999999999E-3</v>
      </c>
    </row>
    <row r="604" spans="1:10" x14ac:dyDescent="0.3">
      <c r="A604" s="2">
        <v>45318</v>
      </c>
      <c r="B604" t="s">
        <v>22</v>
      </c>
      <c r="C604" t="s">
        <v>23</v>
      </c>
      <c r="D604" t="s">
        <v>89</v>
      </c>
      <c r="E604">
        <v>70.3</v>
      </c>
      <c r="F604">
        <v>35980.720000000001</v>
      </c>
      <c r="G604">
        <v>37536</v>
      </c>
      <c r="H604">
        <v>2638780.7999999998</v>
      </c>
      <c r="I604">
        <v>-109336.18</v>
      </c>
      <c r="J604">
        <v>4.0133000000000002E-2</v>
      </c>
    </row>
    <row r="605" spans="1:10" x14ac:dyDescent="0.3">
      <c r="A605" s="2">
        <v>45318</v>
      </c>
      <c r="B605" t="s">
        <v>24</v>
      </c>
      <c r="C605" t="s">
        <v>25</v>
      </c>
      <c r="D605" t="s">
        <v>89</v>
      </c>
      <c r="E605">
        <v>24.4</v>
      </c>
      <c r="F605">
        <v>4606.13</v>
      </c>
      <c r="G605">
        <v>4776.8</v>
      </c>
      <c r="H605">
        <v>116553.92</v>
      </c>
      <c r="I605">
        <v>-4164.3500000000004</v>
      </c>
      <c r="J605">
        <v>1.7730000000000001E-3</v>
      </c>
    </row>
    <row r="606" spans="1:10" x14ac:dyDescent="0.3">
      <c r="A606" s="2">
        <v>45318</v>
      </c>
      <c r="B606" t="s">
        <v>26</v>
      </c>
      <c r="C606" t="s">
        <v>27</v>
      </c>
      <c r="D606" t="s">
        <v>89</v>
      </c>
      <c r="E606">
        <v>28.65</v>
      </c>
      <c r="F606">
        <v>14281.94</v>
      </c>
      <c r="G606">
        <v>13986.42</v>
      </c>
      <c r="H606">
        <v>400710.93</v>
      </c>
      <c r="I606">
        <v>8466.65</v>
      </c>
      <c r="J606">
        <v>6.0939999999999996E-3</v>
      </c>
    </row>
    <row r="607" spans="1:10" x14ac:dyDescent="0.3">
      <c r="A607" s="2">
        <v>45318</v>
      </c>
      <c r="B607" t="s">
        <v>30</v>
      </c>
      <c r="C607" t="s">
        <v>62</v>
      </c>
      <c r="D607" t="s">
        <v>89</v>
      </c>
      <c r="E607">
        <v>29.44</v>
      </c>
      <c r="F607">
        <v>23193.29</v>
      </c>
      <c r="G607">
        <v>22762.85</v>
      </c>
      <c r="H607">
        <v>670138.30000000005</v>
      </c>
      <c r="I607">
        <v>12672.15</v>
      </c>
      <c r="J607">
        <v>1.0192E-2</v>
      </c>
    </row>
    <row r="608" spans="1:10" x14ac:dyDescent="0.3">
      <c r="A608" s="2">
        <v>45318</v>
      </c>
      <c r="B608" t="s">
        <v>32</v>
      </c>
      <c r="C608" t="s">
        <v>33</v>
      </c>
      <c r="D608" t="s">
        <v>89</v>
      </c>
      <c r="E608">
        <v>73.91</v>
      </c>
      <c r="F608">
        <v>24582.86</v>
      </c>
      <c r="G608">
        <v>28768.74</v>
      </c>
      <c r="H608">
        <v>2126297.5699999998</v>
      </c>
      <c r="I608">
        <v>-309378.39</v>
      </c>
      <c r="J608">
        <v>3.2339E-2</v>
      </c>
    </row>
    <row r="609" spans="1:10" x14ac:dyDescent="0.3">
      <c r="A609" s="2">
        <v>45318</v>
      </c>
      <c r="B609" t="s">
        <v>34</v>
      </c>
      <c r="C609" t="s">
        <v>35</v>
      </c>
      <c r="D609" t="s">
        <v>89</v>
      </c>
      <c r="E609">
        <v>41.56</v>
      </c>
      <c r="F609">
        <v>28289.119999999999</v>
      </c>
      <c r="G609">
        <v>24829.11</v>
      </c>
      <c r="H609">
        <v>1031897.81</v>
      </c>
      <c r="I609">
        <v>143798.01999999999</v>
      </c>
      <c r="J609">
        <v>1.5694E-2</v>
      </c>
    </row>
    <row r="610" spans="1:10" x14ac:dyDescent="0.3">
      <c r="A610" s="2">
        <v>45318</v>
      </c>
      <c r="B610" t="s">
        <v>38</v>
      </c>
      <c r="C610" t="s">
        <v>39</v>
      </c>
      <c r="D610" t="s">
        <v>90</v>
      </c>
      <c r="E610">
        <v>69.7</v>
      </c>
      <c r="F610">
        <v>12729.32</v>
      </c>
      <c r="G610">
        <v>13249.44</v>
      </c>
      <c r="H610">
        <v>923485.97</v>
      </c>
      <c r="I610">
        <v>-36252.36</v>
      </c>
      <c r="J610">
        <v>1.4045E-2</v>
      </c>
    </row>
    <row r="611" spans="1:10" x14ac:dyDescent="0.3">
      <c r="A611" s="2">
        <v>45318</v>
      </c>
      <c r="B611" t="s">
        <v>40</v>
      </c>
      <c r="C611" t="s">
        <v>41</v>
      </c>
      <c r="D611" t="s">
        <v>90</v>
      </c>
      <c r="E611">
        <v>54.26</v>
      </c>
      <c r="F611">
        <v>9457.39</v>
      </c>
      <c r="G611">
        <v>9165.89</v>
      </c>
      <c r="H611">
        <v>497341.19</v>
      </c>
      <c r="I611">
        <v>15816.79</v>
      </c>
      <c r="J611">
        <v>7.5640000000000004E-3</v>
      </c>
    </row>
    <row r="612" spans="1:10" x14ac:dyDescent="0.3">
      <c r="A612" s="2">
        <v>45318</v>
      </c>
      <c r="B612" t="s">
        <v>42</v>
      </c>
      <c r="C612" t="s">
        <v>43</v>
      </c>
      <c r="D612" t="s">
        <v>90</v>
      </c>
      <c r="E612">
        <v>74.13</v>
      </c>
      <c r="F612">
        <v>4461.8900000000003</v>
      </c>
      <c r="G612">
        <v>4704.9399999999996</v>
      </c>
      <c r="H612">
        <v>348777.2</v>
      </c>
      <c r="I612">
        <v>-18017.3</v>
      </c>
      <c r="J612">
        <v>5.3049999999999998E-3</v>
      </c>
    </row>
    <row r="613" spans="1:10" x14ac:dyDescent="0.3">
      <c r="A613" s="2">
        <v>45318</v>
      </c>
      <c r="B613" t="s">
        <v>44</v>
      </c>
      <c r="C613" t="s">
        <v>45</v>
      </c>
      <c r="D613" t="s">
        <v>90</v>
      </c>
      <c r="E613">
        <v>5.15</v>
      </c>
      <c r="F613">
        <v>3510.68</v>
      </c>
      <c r="G613">
        <v>3786.36</v>
      </c>
      <c r="H613">
        <v>19499.75</v>
      </c>
      <c r="I613">
        <v>-1419.75</v>
      </c>
      <c r="J613">
        <v>2.9700000000000001E-4</v>
      </c>
    </row>
    <row r="614" spans="1:10" x14ac:dyDescent="0.3">
      <c r="A614" s="2">
        <v>45318</v>
      </c>
      <c r="B614" t="s">
        <v>46</v>
      </c>
      <c r="C614" t="s">
        <v>47</v>
      </c>
      <c r="D614" t="s">
        <v>90</v>
      </c>
      <c r="E614">
        <v>47.81</v>
      </c>
      <c r="F614">
        <v>40722.239999999998</v>
      </c>
      <c r="G614">
        <v>35601.629999999997</v>
      </c>
      <c r="H614">
        <v>1702113.93</v>
      </c>
      <c r="I614">
        <v>244816.36</v>
      </c>
      <c r="J614">
        <v>2.5887E-2</v>
      </c>
    </row>
    <row r="615" spans="1:10" x14ac:dyDescent="0.3">
      <c r="A615" s="2">
        <v>45318</v>
      </c>
      <c r="B615" t="s">
        <v>48</v>
      </c>
      <c r="C615" t="s">
        <v>49</v>
      </c>
      <c r="D615" t="s">
        <v>90</v>
      </c>
      <c r="E615">
        <v>20.78</v>
      </c>
      <c r="F615">
        <v>14670.42</v>
      </c>
      <c r="G615">
        <v>13952.91</v>
      </c>
      <c r="H615">
        <v>289941.46999999997</v>
      </c>
      <c r="I615">
        <v>14909.86</v>
      </c>
      <c r="J615">
        <v>4.4099999999999999E-3</v>
      </c>
    </row>
    <row r="616" spans="1:10" x14ac:dyDescent="0.3">
      <c r="A616" s="2">
        <v>45318</v>
      </c>
      <c r="B616" t="s">
        <v>48</v>
      </c>
      <c r="C616" t="s">
        <v>49</v>
      </c>
      <c r="D616" t="s">
        <v>90</v>
      </c>
      <c r="E616">
        <v>20.78</v>
      </c>
      <c r="F616">
        <v>14670.42</v>
      </c>
      <c r="G616">
        <v>13952.91</v>
      </c>
      <c r="H616">
        <v>289941.46999999997</v>
      </c>
      <c r="I616">
        <v>14909.86</v>
      </c>
      <c r="J616">
        <v>4.4099999999999999E-3</v>
      </c>
    </row>
    <row r="617" spans="1:10" x14ac:dyDescent="0.3">
      <c r="A617" s="2">
        <v>45318</v>
      </c>
      <c r="B617" t="s">
        <v>52</v>
      </c>
      <c r="C617" t="s">
        <v>53</v>
      </c>
      <c r="D617" t="s">
        <v>91</v>
      </c>
      <c r="E617">
        <v>40.22</v>
      </c>
      <c r="F617">
        <v>44509.81</v>
      </c>
      <c r="G617">
        <v>53401.89</v>
      </c>
      <c r="H617">
        <v>2147824.02</v>
      </c>
      <c r="I617">
        <v>-357639.46</v>
      </c>
      <c r="J617">
        <v>3.2666000000000001E-2</v>
      </c>
    </row>
    <row r="618" spans="1:10" x14ac:dyDescent="0.3">
      <c r="A618" s="2">
        <v>45318</v>
      </c>
      <c r="B618" t="s">
        <v>54</v>
      </c>
      <c r="C618" t="s">
        <v>55</v>
      </c>
      <c r="D618" t="s">
        <v>91</v>
      </c>
      <c r="E618">
        <v>71.34</v>
      </c>
      <c r="F618">
        <v>36266.5</v>
      </c>
      <c r="G618">
        <v>41894.629999999997</v>
      </c>
      <c r="H618">
        <v>2988762.9</v>
      </c>
      <c r="I618">
        <v>-401510.79</v>
      </c>
      <c r="J618">
        <v>4.5456000000000003E-2</v>
      </c>
    </row>
    <row r="619" spans="1:10" x14ac:dyDescent="0.3">
      <c r="A619" s="2">
        <v>45318</v>
      </c>
      <c r="B619" t="s">
        <v>56</v>
      </c>
      <c r="C619" t="s">
        <v>57</v>
      </c>
      <c r="D619" t="s">
        <v>58</v>
      </c>
      <c r="E619">
        <v>50.14</v>
      </c>
      <c r="F619">
        <v>20668.07</v>
      </c>
      <c r="G619">
        <v>18088.16</v>
      </c>
      <c r="H619">
        <v>906940.34</v>
      </c>
      <c r="I619">
        <v>129356.69</v>
      </c>
      <c r="J619">
        <v>1.3794000000000001E-2</v>
      </c>
    </row>
    <row r="620" spans="1:10" x14ac:dyDescent="0.3">
      <c r="A620" s="2">
        <v>45318</v>
      </c>
      <c r="B620" t="s">
        <v>59</v>
      </c>
      <c r="C620" t="s">
        <v>60</v>
      </c>
      <c r="D620" t="s">
        <v>58</v>
      </c>
      <c r="E620">
        <v>62.64</v>
      </c>
      <c r="F620">
        <v>20020.259999999998</v>
      </c>
      <c r="G620">
        <v>20921.91</v>
      </c>
      <c r="H620">
        <v>1310548.44</v>
      </c>
      <c r="I620">
        <v>-56479.360000000001</v>
      </c>
      <c r="J620">
        <v>1.9931999999999998E-2</v>
      </c>
    </row>
    <row r="621" spans="1:10" x14ac:dyDescent="0.3">
      <c r="A621" s="2">
        <v>45319</v>
      </c>
      <c r="B621" t="s">
        <v>10</v>
      </c>
      <c r="C621" t="s">
        <v>11</v>
      </c>
      <c r="D621" t="s">
        <v>89</v>
      </c>
      <c r="E621">
        <v>23.53</v>
      </c>
      <c r="F621">
        <v>7175.21</v>
      </c>
      <c r="G621">
        <v>7232.77</v>
      </c>
      <c r="H621">
        <v>170187.08</v>
      </c>
      <c r="I621">
        <v>-1354.39</v>
      </c>
      <c r="J621">
        <v>2.588E-3</v>
      </c>
    </row>
    <row r="622" spans="1:10" x14ac:dyDescent="0.3">
      <c r="A622" s="2">
        <v>45319</v>
      </c>
      <c r="B622" t="s">
        <v>12</v>
      </c>
      <c r="C622" t="s">
        <v>13</v>
      </c>
      <c r="D622" t="s">
        <v>89</v>
      </c>
      <c r="E622">
        <v>20.97</v>
      </c>
      <c r="F622">
        <v>22325.41</v>
      </c>
      <c r="G622">
        <v>18893.36</v>
      </c>
      <c r="H622">
        <v>396193.76</v>
      </c>
      <c r="I622">
        <v>71970.09</v>
      </c>
      <c r="J622">
        <v>6.0260000000000001E-3</v>
      </c>
    </row>
    <row r="623" spans="1:10" x14ac:dyDescent="0.3">
      <c r="A623" s="2">
        <v>45319</v>
      </c>
      <c r="B623" t="s">
        <v>14</v>
      </c>
      <c r="C623" t="s">
        <v>15</v>
      </c>
      <c r="D623" t="s">
        <v>89</v>
      </c>
      <c r="E623">
        <v>93.25</v>
      </c>
      <c r="F623">
        <v>45134.37</v>
      </c>
      <c r="G623">
        <v>49942.239999999998</v>
      </c>
      <c r="H623">
        <v>4657113.88</v>
      </c>
      <c r="I623">
        <v>-448333.88</v>
      </c>
      <c r="J623">
        <v>7.0830000000000004E-2</v>
      </c>
    </row>
    <row r="624" spans="1:10" x14ac:dyDescent="0.3">
      <c r="A624" s="2">
        <v>45319</v>
      </c>
      <c r="B624" t="s">
        <v>16</v>
      </c>
      <c r="C624" t="s">
        <v>17</v>
      </c>
      <c r="D624" t="s">
        <v>89</v>
      </c>
      <c r="E624">
        <v>70.72</v>
      </c>
      <c r="F624">
        <v>43599.59</v>
      </c>
      <c r="G624">
        <v>51129.760000000002</v>
      </c>
      <c r="H624">
        <v>3615896.63</v>
      </c>
      <c r="I624">
        <v>-532533.62</v>
      </c>
      <c r="J624">
        <v>5.4994000000000001E-2</v>
      </c>
    </row>
    <row r="625" spans="1:10" x14ac:dyDescent="0.3">
      <c r="A625" s="2">
        <v>45319</v>
      </c>
      <c r="B625" t="s">
        <v>18</v>
      </c>
      <c r="C625" t="s">
        <v>19</v>
      </c>
      <c r="D625" t="s">
        <v>89</v>
      </c>
      <c r="E625">
        <v>86.33</v>
      </c>
      <c r="F625">
        <v>40426.21</v>
      </c>
      <c r="G625">
        <v>35955.89</v>
      </c>
      <c r="H625">
        <v>3104071.98</v>
      </c>
      <c r="I625">
        <v>385922.73</v>
      </c>
      <c r="J625">
        <v>4.7210000000000002E-2</v>
      </c>
    </row>
    <row r="626" spans="1:10" x14ac:dyDescent="0.3">
      <c r="A626" s="2">
        <v>45319</v>
      </c>
      <c r="B626" t="s">
        <v>20</v>
      </c>
      <c r="C626" t="s">
        <v>21</v>
      </c>
      <c r="D626" t="s">
        <v>89</v>
      </c>
      <c r="E626">
        <v>95.64</v>
      </c>
      <c r="F626">
        <v>28854.3</v>
      </c>
      <c r="G626">
        <v>23102.81</v>
      </c>
      <c r="H626">
        <v>2209552.75</v>
      </c>
      <c r="I626">
        <v>550072.5</v>
      </c>
      <c r="J626">
        <v>3.3605000000000003E-2</v>
      </c>
    </row>
    <row r="627" spans="1:10" x14ac:dyDescent="0.3">
      <c r="A627" s="2">
        <v>45319</v>
      </c>
      <c r="B627" t="s">
        <v>22</v>
      </c>
      <c r="C627" t="s">
        <v>23</v>
      </c>
      <c r="D627" t="s">
        <v>89</v>
      </c>
      <c r="E627">
        <v>62.15</v>
      </c>
      <c r="F627">
        <v>11122.64</v>
      </c>
      <c r="G627">
        <v>10656.88</v>
      </c>
      <c r="H627">
        <v>662325.09</v>
      </c>
      <c r="I627">
        <v>28946.98</v>
      </c>
      <c r="J627">
        <v>1.0073E-2</v>
      </c>
    </row>
    <row r="628" spans="1:10" x14ac:dyDescent="0.3">
      <c r="A628" s="2">
        <v>45319</v>
      </c>
      <c r="B628" t="s">
        <v>24</v>
      </c>
      <c r="C628" t="s">
        <v>25</v>
      </c>
      <c r="D628" t="s">
        <v>89</v>
      </c>
      <c r="E628">
        <v>68.209999999999994</v>
      </c>
      <c r="F628">
        <v>40068.559999999998</v>
      </c>
      <c r="G628">
        <v>43321.599999999999</v>
      </c>
      <c r="H628">
        <v>2954966.34</v>
      </c>
      <c r="I628">
        <v>-221889.86</v>
      </c>
      <c r="J628">
        <v>4.4942000000000003E-2</v>
      </c>
    </row>
    <row r="629" spans="1:10" x14ac:dyDescent="0.3">
      <c r="A629" s="2">
        <v>45319</v>
      </c>
      <c r="B629" t="s">
        <v>26</v>
      </c>
      <c r="C629" t="s">
        <v>27</v>
      </c>
      <c r="D629" t="s">
        <v>89</v>
      </c>
      <c r="E629">
        <v>71.89</v>
      </c>
      <c r="F629">
        <v>18847.900000000001</v>
      </c>
      <c r="G629">
        <v>22475.31</v>
      </c>
      <c r="H629">
        <v>1615750.04</v>
      </c>
      <c r="I629">
        <v>-260774.5</v>
      </c>
      <c r="J629">
        <v>2.4573999999999999E-2</v>
      </c>
    </row>
    <row r="630" spans="1:10" x14ac:dyDescent="0.3">
      <c r="A630" s="2">
        <v>45319</v>
      </c>
      <c r="B630" t="s">
        <v>28</v>
      </c>
      <c r="C630" t="s">
        <v>29</v>
      </c>
      <c r="D630" t="s">
        <v>89</v>
      </c>
      <c r="E630">
        <v>51.31</v>
      </c>
      <c r="F630">
        <v>19602.560000000001</v>
      </c>
      <c r="G630">
        <v>23400.67</v>
      </c>
      <c r="H630">
        <v>1200688.3799999999</v>
      </c>
      <c r="I630">
        <v>-194881.02</v>
      </c>
      <c r="J630">
        <v>1.8260999999999999E-2</v>
      </c>
    </row>
    <row r="631" spans="1:10" x14ac:dyDescent="0.3">
      <c r="A631" s="2">
        <v>45319</v>
      </c>
      <c r="B631" t="s">
        <v>30</v>
      </c>
      <c r="C631" t="s">
        <v>31</v>
      </c>
      <c r="D631" t="s">
        <v>89</v>
      </c>
      <c r="E631">
        <v>55.15</v>
      </c>
      <c r="F631">
        <v>14166.33</v>
      </c>
      <c r="G631">
        <v>15279.1</v>
      </c>
      <c r="H631">
        <v>842642.36</v>
      </c>
      <c r="I631">
        <v>-61369.27</v>
      </c>
      <c r="J631">
        <v>1.2815999999999999E-2</v>
      </c>
    </row>
    <row r="632" spans="1:10" x14ac:dyDescent="0.3">
      <c r="A632" s="2">
        <v>45319</v>
      </c>
      <c r="B632" t="s">
        <v>32</v>
      </c>
      <c r="C632" t="s">
        <v>33</v>
      </c>
      <c r="D632" t="s">
        <v>89</v>
      </c>
      <c r="E632">
        <v>48.47</v>
      </c>
      <c r="F632">
        <v>8201.4500000000007</v>
      </c>
      <c r="G632">
        <v>7012.44</v>
      </c>
      <c r="H632">
        <v>339892.97</v>
      </c>
      <c r="I632">
        <v>57631.31</v>
      </c>
      <c r="J632">
        <v>5.169E-3</v>
      </c>
    </row>
    <row r="633" spans="1:10" x14ac:dyDescent="0.3">
      <c r="A633" s="2">
        <v>45319</v>
      </c>
      <c r="B633" t="s">
        <v>34</v>
      </c>
      <c r="C633" t="s">
        <v>35</v>
      </c>
      <c r="D633" t="s">
        <v>89</v>
      </c>
      <c r="E633">
        <v>69.44</v>
      </c>
      <c r="F633">
        <v>49424.44</v>
      </c>
      <c r="G633">
        <v>42457.68</v>
      </c>
      <c r="H633">
        <v>2948261.3</v>
      </c>
      <c r="I633">
        <v>483771.81</v>
      </c>
      <c r="J633">
        <v>4.4839999999999998E-2</v>
      </c>
    </row>
    <row r="634" spans="1:10" x14ac:dyDescent="0.3">
      <c r="A634" s="2">
        <v>45319</v>
      </c>
      <c r="B634" t="s">
        <v>36</v>
      </c>
      <c r="C634" t="s">
        <v>37</v>
      </c>
      <c r="D634" t="s">
        <v>90</v>
      </c>
      <c r="E634">
        <v>66.760000000000005</v>
      </c>
      <c r="F634">
        <v>29677.75</v>
      </c>
      <c r="G634">
        <v>35253.93</v>
      </c>
      <c r="H634">
        <v>2353552.37</v>
      </c>
      <c r="I634">
        <v>-372265.78</v>
      </c>
      <c r="J634">
        <v>3.5795E-2</v>
      </c>
    </row>
    <row r="635" spans="1:10" x14ac:dyDescent="0.3">
      <c r="A635" s="2">
        <v>45319</v>
      </c>
      <c r="B635" t="s">
        <v>38</v>
      </c>
      <c r="C635" t="s">
        <v>39</v>
      </c>
      <c r="D635" t="s">
        <v>90</v>
      </c>
      <c r="E635">
        <v>70.72</v>
      </c>
      <c r="F635">
        <v>39770.35</v>
      </c>
      <c r="G635">
        <v>42292.09</v>
      </c>
      <c r="H635">
        <v>2990896.6</v>
      </c>
      <c r="I635">
        <v>-178337.45</v>
      </c>
      <c r="J635">
        <v>4.5489000000000002E-2</v>
      </c>
    </row>
    <row r="636" spans="1:10" x14ac:dyDescent="0.3">
      <c r="A636" s="2">
        <v>45319</v>
      </c>
      <c r="B636" t="s">
        <v>40</v>
      </c>
      <c r="C636" t="s">
        <v>41</v>
      </c>
      <c r="D636" t="s">
        <v>90</v>
      </c>
      <c r="E636">
        <v>68.540000000000006</v>
      </c>
      <c r="F636">
        <v>25497.23</v>
      </c>
      <c r="G636">
        <v>20632.63</v>
      </c>
      <c r="H636">
        <v>1414160.46</v>
      </c>
      <c r="I636">
        <v>333419.68</v>
      </c>
      <c r="J636">
        <v>2.1507999999999999E-2</v>
      </c>
    </row>
    <row r="637" spans="1:10" x14ac:dyDescent="0.3">
      <c r="A637" s="2">
        <v>45319</v>
      </c>
      <c r="B637" t="s">
        <v>42</v>
      </c>
      <c r="C637" t="s">
        <v>43</v>
      </c>
      <c r="D637" t="s">
        <v>90</v>
      </c>
      <c r="E637">
        <v>59.29</v>
      </c>
      <c r="F637">
        <v>4990.07</v>
      </c>
      <c r="G637">
        <v>4118.8</v>
      </c>
      <c r="H637">
        <v>244203.65</v>
      </c>
      <c r="I637">
        <v>51657.599999999999</v>
      </c>
      <c r="J637">
        <v>3.7139999999999999E-3</v>
      </c>
    </row>
    <row r="638" spans="1:10" x14ac:dyDescent="0.3">
      <c r="A638" s="2">
        <v>45319</v>
      </c>
      <c r="B638" t="s">
        <v>44</v>
      </c>
      <c r="C638" t="s">
        <v>45</v>
      </c>
      <c r="D638" t="s">
        <v>90</v>
      </c>
      <c r="E638">
        <v>54.3</v>
      </c>
      <c r="F638">
        <v>29244.38</v>
      </c>
      <c r="G638">
        <v>31744.76</v>
      </c>
      <c r="H638">
        <v>1723740.47</v>
      </c>
      <c r="I638">
        <v>-135770.63</v>
      </c>
      <c r="J638">
        <v>2.6216E-2</v>
      </c>
    </row>
    <row r="639" spans="1:10" x14ac:dyDescent="0.3">
      <c r="A639" s="2">
        <v>45319</v>
      </c>
      <c r="B639" t="s">
        <v>46</v>
      </c>
      <c r="C639" t="s">
        <v>47</v>
      </c>
      <c r="D639" t="s">
        <v>90</v>
      </c>
      <c r="E639">
        <v>81.05</v>
      </c>
      <c r="F639">
        <v>6169.8</v>
      </c>
      <c r="G639">
        <v>5253.75</v>
      </c>
      <c r="H639">
        <v>425816.44</v>
      </c>
      <c r="I639">
        <v>74245.850000000006</v>
      </c>
      <c r="J639">
        <v>6.476E-3</v>
      </c>
    </row>
    <row r="640" spans="1:10" x14ac:dyDescent="0.3">
      <c r="A640" s="2">
        <v>45319</v>
      </c>
      <c r="B640" t="s">
        <v>48</v>
      </c>
      <c r="C640" t="s">
        <v>49</v>
      </c>
      <c r="D640" t="s">
        <v>90</v>
      </c>
      <c r="E640">
        <v>45.19</v>
      </c>
      <c r="F640">
        <v>47262.52</v>
      </c>
      <c r="G640">
        <v>37811.629999999997</v>
      </c>
      <c r="H640">
        <v>1708707.56</v>
      </c>
      <c r="I640">
        <v>427085.72</v>
      </c>
      <c r="J640">
        <v>2.5988000000000001E-2</v>
      </c>
    </row>
    <row r="641" spans="1:10" x14ac:dyDescent="0.3">
      <c r="A641" s="2">
        <v>45319</v>
      </c>
      <c r="B641" t="s">
        <v>50</v>
      </c>
      <c r="C641" t="s">
        <v>51</v>
      </c>
      <c r="D641" t="s">
        <v>91</v>
      </c>
      <c r="E641">
        <v>98.67</v>
      </c>
      <c r="F641">
        <v>17618.810000000001</v>
      </c>
      <c r="G641">
        <v>17888.09</v>
      </c>
      <c r="H641">
        <v>1765017.84</v>
      </c>
      <c r="I641">
        <v>-26569.86</v>
      </c>
      <c r="J641">
        <v>2.6844E-2</v>
      </c>
    </row>
    <row r="642" spans="1:10" x14ac:dyDescent="0.3">
      <c r="A642" s="2">
        <v>45319</v>
      </c>
      <c r="B642" t="s">
        <v>52</v>
      </c>
      <c r="C642" t="s">
        <v>53</v>
      </c>
      <c r="D642" t="s">
        <v>91</v>
      </c>
      <c r="E642">
        <v>25.52</v>
      </c>
      <c r="F642">
        <v>17966.080000000002</v>
      </c>
      <c r="G642">
        <v>15296.26</v>
      </c>
      <c r="H642">
        <v>390360.56</v>
      </c>
      <c r="I642">
        <v>68133.81</v>
      </c>
      <c r="J642">
        <v>5.9369999999999996E-3</v>
      </c>
    </row>
    <row r="643" spans="1:10" x14ac:dyDescent="0.3">
      <c r="A643" s="2">
        <v>45319</v>
      </c>
      <c r="B643" t="s">
        <v>54</v>
      </c>
      <c r="C643" t="s">
        <v>55</v>
      </c>
      <c r="D643" t="s">
        <v>91</v>
      </c>
      <c r="E643">
        <v>70.98</v>
      </c>
      <c r="F643">
        <v>26804.5</v>
      </c>
      <c r="G643">
        <v>22200.11</v>
      </c>
      <c r="H643">
        <v>1575763.81</v>
      </c>
      <c r="I643">
        <v>326819.59999999998</v>
      </c>
      <c r="J643">
        <v>2.3966000000000001E-2</v>
      </c>
    </row>
    <row r="644" spans="1:10" x14ac:dyDescent="0.3">
      <c r="A644" s="2">
        <v>45319</v>
      </c>
      <c r="B644" t="s">
        <v>59</v>
      </c>
      <c r="C644" t="s">
        <v>60</v>
      </c>
      <c r="D644" t="s">
        <v>58</v>
      </c>
      <c r="E644">
        <v>39.47</v>
      </c>
      <c r="F644">
        <v>16689.2</v>
      </c>
      <c r="G644">
        <v>15175.51</v>
      </c>
      <c r="H644">
        <v>598977.38</v>
      </c>
      <c r="I644">
        <v>59745.34</v>
      </c>
      <c r="J644">
        <v>9.11E-3</v>
      </c>
    </row>
    <row r="645" spans="1:10" x14ac:dyDescent="0.3">
      <c r="A645" s="2">
        <v>45320</v>
      </c>
      <c r="B645" t="s">
        <v>10</v>
      </c>
      <c r="C645" t="s">
        <v>11</v>
      </c>
      <c r="D645" t="s">
        <v>89</v>
      </c>
      <c r="E645">
        <v>74.19</v>
      </c>
      <c r="F645">
        <v>15341.35</v>
      </c>
      <c r="G645">
        <v>17313.29</v>
      </c>
      <c r="H645">
        <v>1284472.99</v>
      </c>
      <c r="I645">
        <v>-146298.23000000001</v>
      </c>
      <c r="J645">
        <v>1.9536000000000001E-2</v>
      </c>
    </row>
    <row r="646" spans="1:10" x14ac:dyDescent="0.3">
      <c r="A646" s="2">
        <v>45320</v>
      </c>
      <c r="B646" t="s">
        <v>12</v>
      </c>
      <c r="C646" t="s">
        <v>13</v>
      </c>
      <c r="D646" t="s">
        <v>89</v>
      </c>
      <c r="E646">
        <v>42.01</v>
      </c>
      <c r="F646">
        <v>17271.740000000002</v>
      </c>
      <c r="G646">
        <v>18938.79</v>
      </c>
      <c r="H646">
        <v>795618.57</v>
      </c>
      <c r="I646">
        <v>-70032.77</v>
      </c>
      <c r="J646">
        <v>1.2101000000000001E-2</v>
      </c>
    </row>
    <row r="647" spans="1:10" x14ac:dyDescent="0.3">
      <c r="A647" s="2">
        <v>45320</v>
      </c>
      <c r="B647" t="s">
        <v>14</v>
      </c>
      <c r="C647" t="s">
        <v>15</v>
      </c>
      <c r="D647" t="s">
        <v>89</v>
      </c>
      <c r="E647">
        <v>17</v>
      </c>
      <c r="F647">
        <v>18952.46</v>
      </c>
      <c r="G647">
        <v>20737.189999999999</v>
      </c>
      <c r="H647">
        <v>352532.23</v>
      </c>
      <c r="I647">
        <v>-30340.41</v>
      </c>
      <c r="J647">
        <v>5.3619999999999996E-3</v>
      </c>
    </row>
    <row r="648" spans="1:10" x14ac:dyDescent="0.3">
      <c r="A648" s="2">
        <v>45320</v>
      </c>
      <c r="B648" t="s">
        <v>16</v>
      </c>
      <c r="C648" t="s">
        <v>17</v>
      </c>
      <c r="D648" t="s">
        <v>89</v>
      </c>
      <c r="E648">
        <v>80.849999999999994</v>
      </c>
      <c r="F648">
        <v>25121.42</v>
      </c>
      <c r="G648">
        <v>22868.76</v>
      </c>
      <c r="H648">
        <v>1848939.25</v>
      </c>
      <c r="I648">
        <v>182127.56</v>
      </c>
      <c r="J648">
        <v>2.8121E-2</v>
      </c>
    </row>
    <row r="649" spans="1:10" x14ac:dyDescent="0.3">
      <c r="A649" s="2">
        <v>45320</v>
      </c>
      <c r="B649" t="s">
        <v>18</v>
      </c>
      <c r="C649" t="s">
        <v>19</v>
      </c>
      <c r="D649" t="s">
        <v>89</v>
      </c>
      <c r="E649">
        <v>13.56</v>
      </c>
      <c r="F649">
        <v>3992.15</v>
      </c>
      <c r="G649">
        <v>4359.3500000000004</v>
      </c>
      <c r="H649">
        <v>59112.79</v>
      </c>
      <c r="I649">
        <v>-4979.2299999999996</v>
      </c>
      <c r="J649">
        <v>8.9899999999999995E-4</v>
      </c>
    </row>
    <row r="650" spans="1:10" x14ac:dyDescent="0.3">
      <c r="A650" s="2">
        <v>45320</v>
      </c>
      <c r="B650" t="s">
        <v>20</v>
      </c>
      <c r="C650" t="s">
        <v>21</v>
      </c>
      <c r="D650" t="s">
        <v>89</v>
      </c>
      <c r="E650">
        <v>53.32</v>
      </c>
      <c r="F650">
        <v>36545.25</v>
      </c>
      <c r="G650">
        <v>36247.86</v>
      </c>
      <c r="H650">
        <v>1932735.9</v>
      </c>
      <c r="I650">
        <v>15856.83</v>
      </c>
      <c r="J650">
        <v>2.9395000000000001E-2</v>
      </c>
    </row>
    <row r="651" spans="1:10" x14ac:dyDescent="0.3">
      <c r="A651" s="2">
        <v>45320</v>
      </c>
      <c r="B651" t="s">
        <v>22</v>
      </c>
      <c r="C651" t="s">
        <v>23</v>
      </c>
      <c r="D651" t="s">
        <v>89</v>
      </c>
      <c r="E651">
        <v>71.75</v>
      </c>
      <c r="F651">
        <v>37488.400000000001</v>
      </c>
      <c r="G651">
        <v>33652.980000000003</v>
      </c>
      <c r="H651">
        <v>2414601.3199999998</v>
      </c>
      <c r="I651">
        <v>275191.38</v>
      </c>
      <c r="J651">
        <v>3.6724E-2</v>
      </c>
    </row>
    <row r="652" spans="1:10" x14ac:dyDescent="0.3">
      <c r="A652" s="2">
        <v>45320</v>
      </c>
      <c r="B652" t="s">
        <v>24</v>
      </c>
      <c r="C652" t="s">
        <v>25</v>
      </c>
      <c r="D652" t="s">
        <v>89</v>
      </c>
      <c r="E652">
        <v>88.78</v>
      </c>
      <c r="F652">
        <v>26185.35</v>
      </c>
      <c r="G652">
        <v>23305.68</v>
      </c>
      <c r="H652">
        <v>2069078.27</v>
      </c>
      <c r="I652">
        <v>255657.1</v>
      </c>
      <c r="J652">
        <v>3.1468999999999997E-2</v>
      </c>
    </row>
    <row r="653" spans="1:10" x14ac:dyDescent="0.3">
      <c r="A653" s="2">
        <v>45320</v>
      </c>
      <c r="B653" t="s">
        <v>26</v>
      </c>
      <c r="C653" t="s">
        <v>27</v>
      </c>
      <c r="D653" t="s">
        <v>89</v>
      </c>
      <c r="E653">
        <v>28.73</v>
      </c>
      <c r="F653">
        <v>26965.200000000001</v>
      </c>
      <c r="G653">
        <v>29838.76</v>
      </c>
      <c r="H653">
        <v>857267.57</v>
      </c>
      <c r="I653">
        <v>-82557.38</v>
      </c>
      <c r="J653">
        <v>1.3037999999999999E-2</v>
      </c>
    </row>
    <row r="654" spans="1:10" x14ac:dyDescent="0.3">
      <c r="A654" s="2">
        <v>45320</v>
      </c>
      <c r="B654" t="s">
        <v>28</v>
      </c>
      <c r="C654" t="s">
        <v>64</v>
      </c>
      <c r="D654" t="s">
        <v>89</v>
      </c>
      <c r="E654">
        <v>66.08</v>
      </c>
      <c r="F654">
        <v>41289.85</v>
      </c>
      <c r="G654">
        <v>33617.03</v>
      </c>
      <c r="H654">
        <v>2221413.34</v>
      </c>
      <c r="I654">
        <v>507019.95</v>
      </c>
      <c r="J654">
        <v>3.3785000000000003E-2</v>
      </c>
    </row>
    <row r="655" spans="1:10" x14ac:dyDescent="0.3">
      <c r="A655" s="2">
        <v>45320</v>
      </c>
      <c r="B655" t="s">
        <v>30</v>
      </c>
      <c r="C655" t="s">
        <v>31</v>
      </c>
      <c r="D655" t="s">
        <v>89</v>
      </c>
      <c r="E655">
        <v>22.68</v>
      </c>
      <c r="F655">
        <v>17739.53</v>
      </c>
      <c r="G655">
        <v>14910.7</v>
      </c>
      <c r="H655">
        <v>338174.68</v>
      </c>
      <c r="I655">
        <v>64157.86</v>
      </c>
      <c r="J655">
        <v>5.143E-3</v>
      </c>
    </row>
    <row r="656" spans="1:10" x14ac:dyDescent="0.3">
      <c r="A656" s="2">
        <v>45320</v>
      </c>
      <c r="B656" t="s">
        <v>32</v>
      </c>
      <c r="C656" t="s">
        <v>33</v>
      </c>
      <c r="D656" t="s">
        <v>89</v>
      </c>
      <c r="E656">
        <v>42.56</v>
      </c>
      <c r="F656">
        <v>14978.26</v>
      </c>
      <c r="G656">
        <v>14548.93</v>
      </c>
      <c r="H656">
        <v>619202.46</v>
      </c>
      <c r="I656">
        <v>18272.28</v>
      </c>
      <c r="J656">
        <v>9.417E-3</v>
      </c>
    </row>
    <row r="657" spans="1:10" x14ac:dyDescent="0.3">
      <c r="A657" s="2">
        <v>45320</v>
      </c>
      <c r="B657" t="s">
        <v>36</v>
      </c>
      <c r="C657" t="s">
        <v>37</v>
      </c>
      <c r="D657" t="s">
        <v>90</v>
      </c>
      <c r="E657">
        <v>30.25</v>
      </c>
      <c r="F657">
        <v>21066.34</v>
      </c>
      <c r="G657">
        <v>21488.71</v>
      </c>
      <c r="H657">
        <v>650033.48</v>
      </c>
      <c r="I657">
        <v>-12776.69</v>
      </c>
      <c r="J657">
        <v>9.8860000000000007E-3</v>
      </c>
    </row>
    <row r="658" spans="1:10" x14ac:dyDescent="0.3">
      <c r="A658" s="2">
        <v>45320</v>
      </c>
      <c r="B658" t="s">
        <v>38</v>
      </c>
      <c r="C658" t="s">
        <v>39</v>
      </c>
      <c r="D658" t="s">
        <v>90</v>
      </c>
      <c r="E658">
        <v>15.42</v>
      </c>
      <c r="F658">
        <v>5411.82</v>
      </c>
      <c r="G658">
        <v>4375.24</v>
      </c>
      <c r="H658">
        <v>67466.2</v>
      </c>
      <c r="I658">
        <v>15984.06</v>
      </c>
      <c r="J658">
        <v>1.026E-3</v>
      </c>
    </row>
    <row r="659" spans="1:10" x14ac:dyDescent="0.3">
      <c r="A659" s="2">
        <v>45320</v>
      </c>
      <c r="B659" t="s">
        <v>40</v>
      </c>
      <c r="C659" t="s">
        <v>41</v>
      </c>
      <c r="D659" t="s">
        <v>90</v>
      </c>
      <c r="E659">
        <v>32.5</v>
      </c>
      <c r="F659">
        <v>24306.74</v>
      </c>
      <c r="G659">
        <v>26843.39</v>
      </c>
      <c r="H659">
        <v>872410.17</v>
      </c>
      <c r="I659">
        <v>-82441.119999999995</v>
      </c>
      <c r="J659">
        <v>1.3268E-2</v>
      </c>
    </row>
    <row r="660" spans="1:10" x14ac:dyDescent="0.3">
      <c r="A660" s="2">
        <v>45320</v>
      </c>
      <c r="B660" t="s">
        <v>42</v>
      </c>
      <c r="C660" t="s">
        <v>43</v>
      </c>
      <c r="D660" t="s">
        <v>90</v>
      </c>
      <c r="E660">
        <v>23.85</v>
      </c>
      <c r="F660">
        <v>35328.92</v>
      </c>
      <c r="G660">
        <v>39709.03</v>
      </c>
      <c r="H660">
        <v>947060.37</v>
      </c>
      <c r="I660">
        <v>-104465.62</v>
      </c>
      <c r="J660">
        <v>1.4404E-2</v>
      </c>
    </row>
    <row r="661" spans="1:10" x14ac:dyDescent="0.3">
      <c r="A661" s="2">
        <v>45320</v>
      </c>
      <c r="B661" t="s">
        <v>44</v>
      </c>
      <c r="C661" t="s">
        <v>45</v>
      </c>
      <c r="D661" t="s">
        <v>90</v>
      </c>
      <c r="E661">
        <v>99.09</v>
      </c>
      <c r="F661">
        <v>46456.33</v>
      </c>
      <c r="G661">
        <v>45086.85</v>
      </c>
      <c r="H661">
        <v>4467655.97</v>
      </c>
      <c r="I661">
        <v>135701.76999999999</v>
      </c>
      <c r="J661">
        <v>6.7948999999999996E-2</v>
      </c>
    </row>
    <row r="662" spans="1:10" x14ac:dyDescent="0.3">
      <c r="A662" s="2">
        <v>45320</v>
      </c>
      <c r="B662" t="s">
        <v>46</v>
      </c>
      <c r="C662" t="s">
        <v>47</v>
      </c>
      <c r="D662" t="s">
        <v>90</v>
      </c>
      <c r="E662">
        <v>53.44</v>
      </c>
      <c r="F662">
        <v>32200.78</v>
      </c>
      <c r="G662">
        <v>29679.97</v>
      </c>
      <c r="H662">
        <v>1586097.6</v>
      </c>
      <c r="I662">
        <v>134712.09</v>
      </c>
      <c r="J662">
        <v>2.4122999999999999E-2</v>
      </c>
    </row>
    <row r="663" spans="1:10" x14ac:dyDescent="0.3">
      <c r="A663" s="2">
        <v>45320</v>
      </c>
      <c r="B663" t="s">
        <v>48</v>
      </c>
      <c r="C663" t="s">
        <v>49</v>
      </c>
      <c r="D663" t="s">
        <v>90</v>
      </c>
      <c r="E663">
        <v>25.14</v>
      </c>
      <c r="F663">
        <v>23613.47</v>
      </c>
      <c r="G663">
        <v>27471.74</v>
      </c>
      <c r="H663">
        <v>690639.54</v>
      </c>
      <c r="I663">
        <v>-96996.91</v>
      </c>
      <c r="J663">
        <v>1.0503999999999999E-2</v>
      </c>
    </row>
    <row r="664" spans="1:10" x14ac:dyDescent="0.3">
      <c r="A664" s="2">
        <v>45320</v>
      </c>
      <c r="B664" t="s">
        <v>50</v>
      </c>
      <c r="C664" t="s">
        <v>51</v>
      </c>
      <c r="D664" t="s">
        <v>91</v>
      </c>
      <c r="E664">
        <v>36.47</v>
      </c>
      <c r="F664">
        <v>37069.78</v>
      </c>
      <c r="G664">
        <v>35014.410000000003</v>
      </c>
      <c r="H664">
        <v>1276975.53</v>
      </c>
      <c r="I664">
        <v>74959.34</v>
      </c>
      <c r="J664">
        <v>1.9421999999999998E-2</v>
      </c>
    </row>
    <row r="665" spans="1:10" x14ac:dyDescent="0.3">
      <c r="A665" s="2">
        <v>45320</v>
      </c>
      <c r="B665" t="s">
        <v>52</v>
      </c>
      <c r="C665" t="s">
        <v>53</v>
      </c>
      <c r="D665" t="s">
        <v>91</v>
      </c>
      <c r="E665">
        <v>16.43</v>
      </c>
      <c r="F665">
        <v>29336.34</v>
      </c>
      <c r="G665">
        <v>34173.040000000001</v>
      </c>
      <c r="H665">
        <v>561463.05000000005</v>
      </c>
      <c r="I665">
        <v>-79466.98</v>
      </c>
      <c r="J665">
        <v>8.5389999999999997E-3</v>
      </c>
    </row>
    <row r="666" spans="1:10" x14ac:dyDescent="0.3">
      <c r="A666" s="2">
        <v>45320</v>
      </c>
      <c r="B666" t="s">
        <v>54</v>
      </c>
      <c r="C666" t="s">
        <v>55</v>
      </c>
      <c r="D666" t="s">
        <v>91</v>
      </c>
      <c r="E666">
        <v>24.19</v>
      </c>
      <c r="F666">
        <v>36044.06</v>
      </c>
      <c r="G666">
        <v>29466.9</v>
      </c>
      <c r="H666">
        <v>712804.31</v>
      </c>
      <c r="I666">
        <v>159101.5</v>
      </c>
      <c r="J666">
        <v>1.0841E-2</v>
      </c>
    </row>
    <row r="667" spans="1:10" x14ac:dyDescent="0.3">
      <c r="A667" s="2">
        <v>45320</v>
      </c>
      <c r="B667" t="s">
        <v>56</v>
      </c>
      <c r="C667" t="s">
        <v>57</v>
      </c>
      <c r="D667" t="s">
        <v>58</v>
      </c>
      <c r="E667">
        <v>73.150000000000006</v>
      </c>
      <c r="F667">
        <v>45544.24</v>
      </c>
      <c r="G667">
        <v>37668.879999999997</v>
      </c>
      <c r="H667">
        <v>2755478.57</v>
      </c>
      <c r="I667">
        <v>576082.57999999996</v>
      </c>
      <c r="J667">
        <v>4.1908000000000001E-2</v>
      </c>
    </row>
    <row r="668" spans="1:10" x14ac:dyDescent="0.3">
      <c r="A668" s="2">
        <v>45320</v>
      </c>
      <c r="B668" t="s">
        <v>59</v>
      </c>
      <c r="C668" t="s">
        <v>60</v>
      </c>
      <c r="D668" t="s">
        <v>58</v>
      </c>
      <c r="E668">
        <v>80.47</v>
      </c>
      <c r="F668">
        <v>34696.29</v>
      </c>
      <c r="G668">
        <v>38037.06</v>
      </c>
      <c r="H668">
        <v>3060842.22</v>
      </c>
      <c r="I668">
        <v>-268831.76</v>
      </c>
      <c r="J668">
        <v>4.6552000000000003E-2</v>
      </c>
    </row>
    <row r="669" spans="1:10" x14ac:dyDescent="0.3">
      <c r="A669" s="2">
        <v>45321</v>
      </c>
      <c r="B669" t="s">
        <v>10</v>
      </c>
      <c r="C669" t="s">
        <v>11</v>
      </c>
      <c r="D669" t="s">
        <v>89</v>
      </c>
      <c r="E669">
        <v>30.79</v>
      </c>
      <c r="F669">
        <v>9219.64</v>
      </c>
      <c r="G669">
        <v>7965.78</v>
      </c>
      <c r="H669">
        <v>245266.37</v>
      </c>
      <c r="I669">
        <v>38606.35</v>
      </c>
      <c r="J669">
        <v>3.7299999999999998E-3</v>
      </c>
    </row>
    <row r="670" spans="1:10" x14ac:dyDescent="0.3">
      <c r="A670" s="2">
        <v>45321</v>
      </c>
      <c r="B670" t="s">
        <v>16</v>
      </c>
      <c r="C670" t="s">
        <v>17</v>
      </c>
      <c r="D670" t="s">
        <v>89</v>
      </c>
      <c r="E670">
        <v>43.79</v>
      </c>
      <c r="F670">
        <v>30581.87</v>
      </c>
      <c r="G670">
        <v>28436.68</v>
      </c>
      <c r="H670">
        <v>1245242.22</v>
      </c>
      <c r="I670">
        <v>93937.87</v>
      </c>
      <c r="J670">
        <v>1.8939000000000001E-2</v>
      </c>
    </row>
    <row r="671" spans="1:10" x14ac:dyDescent="0.3">
      <c r="A671" s="2">
        <v>45321</v>
      </c>
      <c r="B671" t="s">
        <v>18</v>
      </c>
      <c r="C671" t="s">
        <v>19</v>
      </c>
      <c r="D671" t="s">
        <v>89</v>
      </c>
      <c r="E671">
        <v>78.930000000000007</v>
      </c>
      <c r="F671">
        <v>39030.050000000003</v>
      </c>
      <c r="G671">
        <v>32885.83</v>
      </c>
      <c r="H671">
        <v>2595678.56</v>
      </c>
      <c r="I671">
        <v>484963.28</v>
      </c>
      <c r="J671">
        <v>3.9477999999999999E-2</v>
      </c>
    </row>
    <row r="672" spans="1:10" x14ac:dyDescent="0.3">
      <c r="A672" s="2">
        <v>45321</v>
      </c>
      <c r="B672" t="s">
        <v>20</v>
      </c>
      <c r="C672" t="s">
        <v>21</v>
      </c>
      <c r="D672" t="s">
        <v>89</v>
      </c>
      <c r="E672">
        <v>60.26</v>
      </c>
      <c r="F672">
        <v>40390.49</v>
      </c>
      <c r="G672">
        <v>44476.35</v>
      </c>
      <c r="H672">
        <v>2680144.85</v>
      </c>
      <c r="I672">
        <v>-246213.92</v>
      </c>
      <c r="J672">
        <v>4.0762E-2</v>
      </c>
    </row>
    <row r="673" spans="1:10" x14ac:dyDescent="0.3">
      <c r="A673" s="2">
        <v>45321</v>
      </c>
      <c r="B673" t="s">
        <v>24</v>
      </c>
      <c r="C673" t="s">
        <v>25</v>
      </c>
      <c r="D673" t="s">
        <v>89</v>
      </c>
      <c r="E673">
        <v>91.37</v>
      </c>
      <c r="F673">
        <v>48519.87</v>
      </c>
      <c r="G673">
        <v>40761.230000000003</v>
      </c>
      <c r="H673">
        <v>3724353.59</v>
      </c>
      <c r="I673">
        <v>708906.94</v>
      </c>
      <c r="J673">
        <v>5.6644E-2</v>
      </c>
    </row>
    <row r="674" spans="1:10" x14ac:dyDescent="0.3">
      <c r="A674" s="2">
        <v>45321</v>
      </c>
      <c r="B674" t="s">
        <v>26</v>
      </c>
      <c r="C674" t="s">
        <v>27</v>
      </c>
      <c r="D674" t="s">
        <v>89</v>
      </c>
      <c r="E674">
        <v>9.16</v>
      </c>
      <c r="F674">
        <v>12432.18</v>
      </c>
      <c r="G674">
        <v>10361.450000000001</v>
      </c>
      <c r="H674">
        <v>94910.88</v>
      </c>
      <c r="I674">
        <v>18967.89</v>
      </c>
      <c r="J674">
        <v>1.4430000000000001E-3</v>
      </c>
    </row>
    <row r="675" spans="1:10" x14ac:dyDescent="0.3">
      <c r="A675" s="2">
        <v>45321</v>
      </c>
      <c r="B675" t="s">
        <v>28</v>
      </c>
      <c r="C675" t="s">
        <v>29</v>
      </c>
      <c r="D675" t="s">
        <v>89</v>
      </c>
      <c r="E675">
        <v>24.22</v>
      </c>
      <c r="F675">
        <v>24031.66</v>
      </c>
      <c r="G675">
        <v>24635.83</v>
      </c>
      <c r="H675">
        <v>596679.80000000005</v>
      </c>
      <c r="I675">
        <v>-14633</v>
      </c>
      <c r="J675">
        <v>9.0749999999999997E-3</v>
      </c>
    </row>
    <row r="676" spans="1:10" x14ac:dyDescent="0.3">
      <c r="A676" s="2">
        <v>45321</v>
      </c>
      <c r="B676" t="s">
        <v>30</v>
      </c>
      <c r="C676" t="s">
        <v>31</v>
      </c>
      <c r="D676" t="s">
        <v>89</v>
      </c>
      <c r="E676">
        <v>14.77</v>
      </c>
      <c r="F676">
        <v>14850.99</v>
      </c>
      <c r="G676">
        <v>14919.56</v>
      </c>
      <c r="H676">
        <v>220361.9</v>
      </c>
      <c r="I676">
        <v>-1012.78</v>
      </c>
      <c r="J676">
        <v>3.3509999999999998E-3</v>
      </c>
    </row>
    <row r="677" spans="1:10" x14ac:dyDescent="0.3">
      <c r="A677" s="2">
        <v>45321</v>
      </c>
      <c r="B677" t="s">
        <v>32</v>
      </c>
      <c r="C677" t="s">
        <v>33</v>
      </c>
      <c r="D677" t="s">
        <v>89</v>
      </c>
      <c r="E677">
        <v>41.55</v>
      </c>
      <c r="F677">
        <v>44213.51</v>
      </c>
      <c r="G677">
        <v>49922.09</v>
      </c>
      <c r="H677">
        <v>2074262.84</v>
      </c>
      <c r="I677">
        <v>-237191.5</v>
      </c>
      <c r="J677">
        <v>3.1546999999999999E-2</v>
      </c>
    </row>
    <row r="678" spans="1:10" x14ac:dyDescent="0.3">
      <c r="A678" s="2">
        <v>45321</v>
      </c>
      <c r="B678" t="s">
        <v>34</v>
      </c>
      <c r="C678" t="s">
        <v>35</v>
      </c>
      <c r="D678" t="s">
        <v>89</v>
      </c>
      <c r="E678">
        <v>92.39</v>
      </c>
      <c r="F678">
        <v>44781.41</v>
      </c>
      <c r="G678">
        <v>46653.39</v>
      </c>
      <c r="H678">
        <v>4310306.7</v>
      </c>
      <c r="I678">
        <v>-172952.23</v>
      </c>
      <c r="J678">
        <v>6.5555000000000002E-2</v>
      </c>
    </row>
    <row r="679" spans="1:10" x14ac:dyDescent="0.3">
      <c r="A679" s="2">
        <v>45321</v>
      </c>
      <c r="B679" t="s">
        <v>36</v>
      </c>
      <c r="C679" t="s">
        <v>37</v>
      </c>
      <c r="D679" t="s">
        <v>90</v>
      </c>
      <c r="E679">
        <v>14.87</v>
      </c>
      <c r="F679">
        <v>45813.39</v>
      </c>
      <c r="G679">
        <v>48777.18</v>
      </c>
      <c r="H679">
        <v>725316.67</v>
      </c>
      <c r="I679">
        <v>-44071.56</v>
      </c>
      <c r="J679">
        <v>1.1030999999999999E-2</v>
      </c>
    </row>
    <row r="680" spans="1:10" x14ac:dyDescent="0.3">
      <c r="A680" s="2">
        <v>45321</v>
      </c>
      <c r="B680" t="s">
        <v>38</v>
      </c>
      <c r="C680" t="s">
        <v>39</v>
      </c>
      <c r="D680" t="s">
        <v>90</v>
      </c>
      <c r="E680">
        <v>42.11</v>
      </c>
      <c r="F680">
        <v>36072.75</v>
      </c>
      <c r="G680">
        <v>40192.92</v>
      </c>
      <c r="H680">
        <v>1692523.86</v>
      </c>
      <c r="I680">
        <v>-173500.36</v>
      </c>
      <c r="J680">
        <v>2.5742000000000001E-2</v>
      </c>
    </row>
    <row r="681" spans="1:10" x14ac:dyDescent="0.3">
      <c r="A681" s="2">
        <v>45321</v>
      </c>
      <c r="B681" t="s">
        <v>40</v>
      </c>
      <c r="C681" t="s">
        <v>41</v>
      </c>
      <c r="D681" t="s">
        <v>90</v>
      </c>
      <c r="E681">
        <v>35.33</v>
      </c>
      <c r="F681">
        <v>21203.13</v>
      </c>
      <c r="G681">
        <v>22843.58</v>
      </c>
      <c r="H681">
        <v>807063.68</v>
      </c>
      <c r="I681">
        <v>-57957.1</v>
      </c>
      <c r="J681">
        <v>1.2274999999999999E-2</v>
      </c>
    </row>
    <row r="682" spans="1:10" x14ac:dyDescent="0.3">
      <c r="A682" s="2">
        <v>45321</v>
      </c>
      <c r="B682" t="s">
        <v>42</v>
      </c>
      <c r="C682" t="s">
        <v>68</v>
      </c>
      <c r="D682" t="s">
        <v>90</v>
      </c>
      <c r="E682">
        <v>55.59</v>
      </c>
      <c r="F682">
        <v>41073.78</v>
      </c>
      <c r="G682">
        <v>39178.26</v>
      </c>
      <c r="H682">
        <v>2177919.4700000002</v>
      </c>
      <c r="I682">
        <v>105371.96</v>
      </c>
      <c r="J682">
        <v>3.3124000000000001E-2</v>
      </c>
    </row>
    <row r="683" spans="1:10" x14ac:dyDescent="0.3">
      <c r="A683" s="2">
        <v>45321</v>
      </c>
      <c r="B683" t="s">
        <v>44</v>
      </c>
      <c r="C683" t="s">
        <v>45</v>
      </c>
      <c r="D683" t="s">
        <v>90</v>
      </c>
      <c r="E683">
        <v>6.63</v>
      </c>
      <c r="F683">
        <v>27927.56</v>
      </c>
      <c r="G683">
        <v>33039.599999999999</v>
      </c>
      <c r="H683">
        <v>219052.55</v>
      </c>
      <c r="I683">
        <v>-33892.83</v>
      </c>
      <c r="J683">
        <v>3.3319999999999999E-3</v>
      </c>
    </row>
    <row r="684" spans="1:10" x14ac:dyDescent="0.3">
      <c r="A684" s="2">
        <v>45321</v>
      </c>
      <c r="B684" t="s">
        <v>46</v>
      </c>
      <c r="C684" t="s">
        <v>47</v>
      </c>
      <c r="D684" t="s">
        <v>90</v>
      </c>
      <c r="E684">
        <v>97.32</v>
      </c>
      <c r="F684">
        <v>45649.440000000002</v>
      </c>
      <c r="G684">
        <v>40947.5</v>
      </c>
      <c r="H684">
        <v>3985010.7</v>
      </c>
      <c r="I684">
        <v>457592.8</v>
      </c>
      <c r="J684">
        <v>6.0608000000000002E-2</v>
      </c>
    </row>
    <row r="685" spans="1:10" x14ac:dyDescent="0.3">
      <c r="A685" s="2">
        <v>45321</v>
      </c>
      <c r="B685" t="s">
        <v>48</v>
      </c>
      <c r="C685" t="s">
        <v>49</v>
      </c>
      <c r="D685" t="s">
        <v>90</v>
      </c>
      <c r="E685">
        <v>71.63</v>
      </c>
      <c r="F685">
        <v>33144.11</v>
      </c>
      <c r="G685">
        <v>27493.31</v>
      </c>
      <c r="H685">
        <v>1969345.8</v>
      </c>
      <c r="I685">
        <v>404766.8</v>
      </c>
      <c r="J685">
        <v>2.9951999999999999E-2</v>
      </c>
    </row>
    <row r="686" spans="1:10" x14ac:dyDescent="0.3">
      <c r="A686" s="2">
        <v>45321</v>
      </c>
      <c r="B686" t="s">
        <v>50</v>
      </c>
      <c r="C686" t="s">
        <v>51</v>
      </c>
      <c r="D686" t="s">
        <v>91</v>
      </c>
      <c r="E686">
        <v>22.33</v>
      </c>
      <c r="F686">
        <v>37183.03</v>
      </c>
      <c r="G686">
        <v>40873.18</v>
      </c>
      <c r="H686">
        <v>912698.11</v>
      </c>
      <c r="I686">
        <v>-82401.05</v>
      </c>
      <c r="J686">
        <v>1.3880999999999999E-2</v>
      </c>
    </row>
    <row r="687" spans="1:10" x14ac:dyDescent="0.3">
      <c r="A687" s="2">
        <v>45321</v>
      </c>
      <c r="B687" t="s">
        <v>54</v>
      </c>
      <c r="C687" t="s">
        <v>55</v>
      </c>
      <c r="D687" t="s">
        <v>91</v>
      </c>
      <c r="E687">
        <v>72.39</v>
      </c>
      <c r="F687">
        <v>21195.040000000001</v>
      </c>
      <c r="G687">
        <v>18285.39</v>
      </c>
      <c r="H687">
        <v>1323679.3799999999</v>
      </c>
      <c r="I687">
        <v>210629.56</v>
      </c>
      <c r="J687">
        <v>2.0132000000000001E-2</v>
      </c>
    </row>
    <row r="688" spans="1:10" x14ac:dyDescent="0.3">
      <c r="A688" s="2">
        <v>45321</v>
      </c>
      <c r="B688" t="s">
        <v>56</v>
      </c>
      <c r="C688" t="s">
        <v>57</v>
      </c>
      <c r="D688" t="s">
        <v>58</v>
      </c>
      <c r="E688">
        <v>58.13</v>
      </c>
      <c r="F688">
        <v>42088.82</v>
      </c>
      <c r="G688">
        <v>47418.26</v>
      </c>
      <c r="H688">
        <v>2756423.45</v>
      </c>
      <c r="I688">
        <v>-309800.34999999998</v>
      </c>
      <c r="J688">
        <v>4.1922000000000001E-2</v>
      </c>
    </row>
    <row r="689" spans="1:10" x14ac:dyDescent="0.3">
      <c r="A689" s="2">
        <v>45322</v>
      </c>
      <c r="B689" t="s">
        <v>10</v>
      </c>
      <c r="C689" t="s">
        <v>67</v>
      </c>
      <c r="D689" t="s">
        <v>89</v>
      </c>
      <c r="E689">
        <v>65.650000000000006</v>
      </c>
      <c r="F689">
        <v>1637.69</v>
      </c>
      <c r="G689">
        <v>1486.48</v>
      </c>
      <c r="H689">
        <v>97587.41</v>
      </c>
      <c r="I689">
        <v>9926.94</v>
      </c>
      <c r="J689">
        <v>1.4840000000000001E-3</v>
      </c>
    </row>
    <row r="690" spans="1:10" x14ac:dyDescent="0.3">
      <c r="A690" s="2">
        <v>45322</v>
      </c>
      <c r="B690" t="s">
        <v>12</v>
      </c>
      <c r="C690" t="s">
        <v>13</v>
      </c>
      <c r="D690" t="s">
        <v>89</v>
      </c>
      <c r="E690">
        <v>31.83</v>
      </c>
      <c r="F690">
        <v>19918.86</v>
      </c>
      <c r="G690">
        <v>17487.830000000002</v>
      </c>
      <c r="H690">
        <v>556637.63</v>
      </c>
      <c r="I690">
        <v>77379.679999999993</v>
      </c>
      <c r="J690">
        <v>8.4659999999999996E-3</v>
      </c>
    </row>
    <row r="691" spans="1:10" x14ac:dyDescent="0.3">
      <c r="A691" s="2">
        <v>45322</v>
      </c>
      <c r="B691" t="s">
        <v>14</v>
      </c>
      <c r="C691" t="s">
        <v>15</v>
      </c>
      <c r="D691" t="s">
        <v>89</v>
      </c>
      <c r="E691">
        <v>19.27</v>
      </c>
      <c r="F691">
        <v>29367.03</v>
      </c>
      <c r="G691">
        <v>27982.22</v>
      </c>
      <c r="H691">
        <v>539217.38</v>
      </c>
      <c r="I691">
        <v>26685.29</v>
      </c>
      <c r="J691">
        <v>8.201E-3</v>
      </c>
    </row>
    <row r="692" spans="1:10" x14ac:dyDescent="0.3">
      <c r="A692" s="2">
        <v>45322</v>
      </c>
      <c r="B692" t="s">
        <v>16</v>
      </c>
      <c r="C692" t="s">
        <v>17</v>
      </c>
      <c r="D692" t="s">
        <v>89</v>
      </c>
      <c r="E692">
        <v>81.709999999999994</v>
      </c>
      <c r="F692">
        <v>32717.919999999998</v>
      </c>
      <c r="G692">
        <v>36236.089999999997</v>
      </c>
      <c r="H692">
        <v>2960850.91</v>
      </c>
      <c r="I692">
        <v>-287469.67</v>
      </c>
      <c r="J692">
        <v>4.5032000000000003E-2</v>
      </c>
    </row>
    <row r="693" spans="1:10" x14ac:dyDescent="0.3">
      <c r="A693" s="2">
        <v>45322</v>
      </c>
      <c r="B693" t="s">
        <v>18</v>
      </c>
      <c r="C693" t="s">
        <v>19</v>
      </c>
      <c r="D693" t="s">
        <v>89</v>
      </c>
      <c r="E693">
        <v>39.229999999999997</v>
      </c>
      <c r="F693">
        <v>42800.51</v>
      </c>
      <c r="G693">
        <v>41617.53</v>
      </c>
      <c r="H693">
        <v>1632655.7</v>
      </c>
      <c r="I693">
        <v>46408.31</v>
      </c>
      <c r="J693">
        <v>2.4830999999999999E-2</v>
      </c>
    </row>
    <row r="694" spans="1:10" x14ac:dyDescent="0.3">
      <c r="A694" s="2">
        <v>45322</v>
      </c>
      <c r="B694" t="s">
        <v>20</v>
      </c>
      <c r="C694" t="s">
        <v>21</v>
      </c>
      <c r="D694" t="s">
        <v>89</v>
      </c>
      <c r="E694">
        <v>81.45</v>
      </c>
      <c r="F694">
        <v>7148.27</v>
      </c>
      <c r="G694">
        <v>8207.52</v>
      </c>
      <c r="H694">
        <v>668502.5</v>
      </c>
      <c r="I694">
        <v>-86275.91</v>
      </c>
      <c r="J694">
        <v>1.0167000000000001E-2</v>
      </c>
    </row>
    <row r="695" spans="1:10" x14ac:dyDescent="0.3">
      <c r="A695" s="2">
        <v>45322</v>
      </c>
      <c r="B695" t="s">
        <v>22</v>
      </c>
      <c r="C695" t="s">
        <v>23</v>
      </c>
      <c r="D695" t="s">
        <v>89</v>
      </c>
      <c r="E695">
        <v>39.520000000000003</v>
      </c>
      <c r="F695">
        <v>4479.68</v>
      </c>
      <c r="G695">
        <v>3904.82</v>
      </c>
      <c r="H695">
        <v>154318.49</v>
      </c>
      <c r="I695">
        <v>22718.47</v>
      </c>
      <c r="J695">
        <v>2.3470000000000001E-3</v>
      </c>
    </row>
    <row r="696" spans="1:10" x14ac:dyDescent="0.3">
      <c r="A696" s="2">
        <v>45322</v>
      </c>
      <c r="B696" t="s">
        <v>24</v>
      </c>
      <c r="C696" t="s">
        <v>25</v>
      </c>
      <c r="D696" t="s">
        <v>89</v>
      </c>
      <c r="E696">
        <v>8.76</v>
      </c>
      <c r="F696">
        <v>42952.98</v>
      </c>
      <c r="G696">
        <v>41251</v>
      </c>
      <c r="H696">
        <v>361358.76</v>
      </c>
      <c r="I696">
        <v>14909.34</v>
      </c>
      <c r="J696">
        <v>5.496E-3</v>
      </c>
    </row>
    <row r="697" spans="1:10" x14ac:dyDescent="0.3">
      <c r="A697" s="2">
        <v>45322</v>
      </c>
      <c r="B697" t="s">
        <v>26</v>
      </c>
      <c r="C697" t="s">
        <v>27</v>
      </c>
      <c r="D697" t="s">
        <v>89</v>
      </c>
      <c r="E697">
        <v>29.97</v>
      </c>
      <c r="F697">
        <v>43779.31</v>
      </c>
      <c r="G697">
        <v>46976.17</v>
      </c>
      <c r="H697">
        <v>1407875.81</v>
      </c>
      <c r="I697">
        <v>-95809.89</v>
      </c>
      <c r="J697">
        <v>2.1412E-2</v>
      </c>
    </row>
    <row r="698" spans="1:10" x14ac:dyDescent="0.3">
      <c r="A698" s="2">
        <v>45322</v>
      </c>
      <c r="B698" t="s">
        <v>28</v>
      </c>
      <c r="C698" t="s">
        <v>29</v>
      </c>
      <c r="D698" t="s">
        <v>89</v>
      </c>
      <c r="E698">
        <v>42.93</v>
      </c>
      <c r="F698">
        <v>3667.47</v>
      </c>
      <c r="G698">
        <v>3503.49</v>
      </c>
      <c r="H698">
        <v>150404.82999999999</v>
      </c>
      <c r="I698">
        <v>7039.66</v>
      </c>
      <c r="J698">
        <v>2.2880000000000001E-3</v>
      </c>
    </row>
    <row r="699" spans="1:10" x14ac:dyDescent="0.3">
      <c r="A699" s="2">
        <v>45322</v>
      </c>
      <c r="B699" t="s">
        <v>30</v>
      </c>
      <c r="C699" t="s">
        <v>31</v>
      </c>
      <c r="D699" t="s">
        <v>89</v>
      </c>
      <c r="E699">
        <v>92.64</v>
      </c>
      <c r="F699">
        <v>38415.47</v>
      </c>
      <c r="G699">
        <v>33797.480000000003</v>
      </c>
      <c r="H699">
        <v>3130998.55</v>
      </c>
      <c r="I699">
        <v>427810.59</v>
      </c>
      <c r="J699">
        <v>4.7619000000000002E-2</v>
      </c>
    </row>
    <row r="700" spans="1:10" x14ac:dyDescent="0.3">
      <c r="A700" s="2">
        <v>45322</v>
      </c>
      <c r="B700" t="s">
        <v>34</v>
      </c>
      <c r="C700" t="s">
        <v>35</v>
      </c>
      <c r="D700" t="s">
        <v>89</v>
      </c>
      <c r="E700">
        <v>87.46</v>
      </c>
      <c r="F700">
        <v>47633.2</v>
      </c>
      <c r="G700">
        <v>51132.74</v>
      </c>
      <c r="H700">
        <v>4472069.4400000004</v>
      </c>
      <c r="I700">
        <v>-306069.77</v>
      </c>
      <c r="J700">
        <v>6.8015999999999993E-2</v>
      </c>
    </row>
    <row r="701" spans="1:10" x14ac:dyDescent="0.3">
      <c r="A701" s="2">
        <v>45322</v>
      </c>
      <c r="B701" t="s">
        <v>36</v>
      </c>
      <c r="C701" t="s">
        <v>37</v>
      </c>
      <c r="D701" t="s">
        <v>90</v>
      </c>
      <c r="E701">
        <v>68.62</v>
      </c>
      <c r="F701">
        <v>12987.17</v>
      </c>
      <c r="G701">
        <v>14704.33</v>
      </c>
      <c r="H701">
        <v>1009011.12</v>
      </c>
      <c r="I701">
        <v>-117831.52</v>
      </c>
      <c r="J701">
        <v>1.5346E-2</v>
      </c>
    </row>
    <row r="702" spans="1:10" x14ac:dyDescent="0.3">
      <c r="A702" s="2">
        <v>45322</v>
      </c>
      <c r="B702" t="s">
        <v>38</v>
      </c>
      <c r="C702" t="s">
        <v>39</v>
      </c>
      <c r="D702" t="s">
        <v>90</v>
      </c>
      <c r="E702">
        <v>20.27</v>
      </c>
      <c r="F702">
        <v>34840.57</v>
      </c>
      <c r="G702">
        <v>32815.53</v>
      </c>
      <c r="H702">
        <v>665170.79</v>
      </c>
      <c r="I702">
        <v>41047.56</v>
      </c>
      <c r="J702">
        <v>1.0116999999999999E-2</v>
      </c>
    </row>
    <row r="703" spans="1:10" x14ac:dyDescent="0.3">
      <c r="A703" s="2">
        <v>45322</v>
      </c>
      <c r="B703" t="s">
        <v>40</v>
      </c>
      <c r="C703" t="s">
        <v>41</v>
      </c>
      <c r="D703" t="s">
        <v>90</v>
      </c>
      <c r="E703">
        <v>98.7</v>
      </c>
      <c r="F703">
        <v>46949.67</v>
      </c>
      <c r="G703">
        <v>51510.1</v>
      </c>
      <c r="H703">
        <v>5084046.87</v>
      </c>
      <c r="I703">
        <v>-450114.44</v>
      </c>
      <c r="J703">
        <v>7.7323000000000003E-2</v>
      </c>
    </row>
    <row r="704" spans="1:10" x14ac:dyDescent="0.3">
      <c r="A704" s="2">
        <v>45322</v>
      </c>
      <c r="B704" t="s">
        <v>42</v>
      </c>
      <c r="C704" t="s">
        <v>43</v>
      </c>
      <c r="D704" t="s">
        <v>90</v>
      </c>
      <c r="E704">
        <v>54.47</v>
      </c>
      <c r="F704">
        <v>203.77</v>
      </c>
      <c r="G704">
        <v>199.74</v>
      </c>
      <c r="H704">
        <v>10879.84</v>
      </c>
      <c r="I704">
        <v>219.51</v>
      </c>
      <c r="J704">
        <v>1.65E-4</v>
      </c>
    </row>
    <row r="705" spans="1:10" x14ac:dyDescent="0.3">
      <c r="A705" s="2">
        <v>45322</v>
      </c>
      <c r="B705" t="s">
        <v>44</v>
      </c>
      <c r="C705" t="s">
        <v>45</v>
      </c>
      <c r="D705" t="s">
        <v>90</v>
      </c>
      <c r="E705">
        <v>20.78</v>
      </c>
      <c r="F705">
        <v>18890.28</v>
      </c>
      <c r="G705">
        <v>17742.400000000001</v>
      </c>
      <c r="H705">
        <v>368687.07</v>
      </c>
      <c r="I705">
        <v>23852.95</v>
      </c>
      <c r="J705">
        <v>5.607E-3</v>
      </c>
    </row>
    <row r="706" spans="1:10" x14ac:dyDescent="0.3">
      <c r="A706" s="2">
        <v>45322</v>
      </c>
      <c r="B706" t="s">
        <v>46</v>
      </c>
      <c r="C706" t="s">
        <v>47</v>
      </c>
      <c r="D706" t="s">
        <v>90</v>
      </c>
      <c r="E706">
        <v>71.44</v>
      </c>
      <c r="F706">
        <v>32452.61</v>
      </c>
      <c r="G706">
        <v>31881.41</v>
      </c>
      <c r="H706">
        <v>2277607.9300000002</v>
      </c>
      <c r="I706">
        <v>40806.53</v>
      </c>
      <c r="J706">
        <v>3.4639999999999997E-2</v>
      </c>
    </row>
    <row r="707" spans="1:10" x14ac:dyDescent="0.3">
      <c r="A707" s="2">
        <v>45322</v>
      </c>
      <c r="B707" t="s">
        <v>48</v>
      </c>
      <c r="C707" t="s">
        <v>49</v>
      </c>
      <c r="D707" t="s">
        <v>90</v>
      </c>
      <c r="E707">
        <v>61.51</v>
      </c>
      <c r="F707">
        <v>27147.29</v>
      </c>
      <c r="G707">
        <v>25861.200000000001</v>
      </c>
      <c r="H707">
        <v>1590722.41</v>
      </c>
      <c r="I707">
        <v>79107.399999999994</v>
      </c>
      <c r="J707">
        <v>2.4192999999999999E-2</v>
      </c>
    </row>
    <row r="708" spans="1:10" x14ac:dyDescent="0.3">
      <c r="A708" s="2">
        <v>45322</v>
      </c>
      <c r="B708" t="s">
        <v>50</v>
      </c>
      <c r="C708" t="s">
        <v>51</v>
      </c>
      <c r="D708" t="s">
        <v>91</v>
      </c>
      <c r="E708">
        <v>14.86</v>
      </c>
      <c r="F708">
        <v>32488.240000000002</v>
      </c>
      <c r="G708">
        <v>33999.08</v>
      </c>
      <c r="H708">
        <v>505226.33</v>
      </c>
      <c r="I708">
        <v>-22451.08</v>
      </c>
      <c r="J708">
        <v>7.6839999999999999E-3</v>
      </c>
    </row>
    <row r="709" spans="1:10" x14ac:dyDescent="0.3">
      <c r="A709" s="2">
        <v>45322</v>
      </c>
      <c r="B709" t="s">
        <v>52</v>
      </c>
      <c r="C709" t="s">
        <v>53</v>
      </c>
      <c r="D709" t="s">
        <v>91</v>
      </c>
      <c r="E709">
        <v>44.96</v>
      </c>
      <c r="F709">
        <v>11159.51</v>
      </c>
      <c r="G709">
        <v>10956.99</v>
      </c>
      <c r="H709">
        <v>492626.27</v>
      </c>
      <c r="I709">
        <v>9105.2999999999993</v>
      </c>
      <c r="J709">
        <v>7.4920000000000004E-3</v>
      </c>
    </row>
    <row r="710" spans="1:10" x14ac:dyDescent="0.3">
      <c r="A710" s="2">
        <v>45322</v>
      </c>
      <c r="B710" t="s">
        <v>54</v>
      </c>
      <c r="C710" t="s">
        <v>55</v>
      </c>
      <c r="D710" t="s">
        <v>91</v>
      </c>
      <c r="E710">
        <v>75.41</v>
      </c>
      <c r="F710">
        <v>400.1</v>
      </c>
      <c r="G710">
        <v>380.04</v>
      </c>
      <c r="H710">
        <v>28658.82</v>
      </c>
      <c r="I710">
        <v>1512.72</v>
      </c>
      <c r="J710">
        <v>4.3600000000000003E-4</v>
      </c>
    </row>
    <row r="711" spans="1:10" x14ac:dyDescent="0.3">
      <c r="A711" s="2">
        <v>45322</v>
      </c>
      <c r="B711" t="s">
        <v>56</v>
      </c>
      <c r="C711" t="s">
        <v>57</v>
      </c>
      <c r="D711" t="s">
        <v>58</v>
      </c>
      <c r="E711">
        <v>44.38</v>
      </c>
      <c r="F711">
        <v>796.19</v>
      </c>
      <c r="G711">
        <v>685.8</v>
      </c>
      <c r="H711">
        <v>30435.8</v>
      </c>
      <c r="I711">
        <v>4899.1099999999997</v>
      </c>
      <c r="J711">
        <v>4.6299999999999998E-4</v>
      </c>
    </row>
    <row r="712" spans="1:10" x14ac:dyDescent="0.3">
      <c r="A712" s="2">
        <v>45322</v>
      </c>
      <c r="B712" t="s">
        <v>59</v>
      </c>
      <c r="C712" t="s">
        <v>60</v>
      </c>
      <c r="D712" t="s">
        <v>58</v>
      </c>
      <c r="E712">
        <v>23.3</v>
      </c>
      <c r="F712">
        <v>32228.83</v>
      </c>
      <c r="G712">
        <v>36464.339999999997</v>
      </c>
      <c r="H712">
        <v>849619.12</v>
      </c>
      <c r="I712">
        <v>-98687.38</v>
      </c>
      <c r="J712">
        <v>1.2921999999999999E-2</v>
      </c>
    </row>
    <row r="713" spans="1:10" x14ac:dyDescent="0.3">
      <c r="A713" s="2">
        <v>45323</v>
      </c>
      <c r="B713" t="s">
        <v>10</v>
      </c>
      <c r="C713" t="s">
        <v>11</v>
      </c>
      <c r="D713" t="s">
        <v>89</v>
      </c>
      <c r="E713">
        <v>14.46</v>
      </c>
      <c r="F713">
        <v>40062.58</v>
      </c>
      <c r="G713">
        <v>40130.800000000003</v>
      </c>
      <c r="H713">
        <v>580291.37</v>
      </c>
      <c r="I713">
        <v>-986.46</v>
      </c>
      <c r="J713">
        <v>8.8260000000000005E-3</v>
      </c>
    </row>
    <row r="714" spans="1:10" x14ac:dyDescent="0.3">
      <c r="A714" s="2">
        <v>45323</v>
      </c>
      <c r="B714" t="s">
        <v>14</v>
      </c>
      <c r="C714" t="s">
        <v>15</v>
      </c>
      <c r="D714" t="s">
        <v>89</v>
      </c>
      <c r="E714">
        <v>64.989999999999995</v>
      </c>
      <c r="F714">
        <v>17918.91</v>
      </c>
      <c r="G714">
        <v>16053.35</v>
      </c>
      <c r="H714">
        <v>1043307.22</v>
      </c>
      <c r="I714">
        <v>121242.74</v>
      </c>
      <c r="J714">
        <v>1.5868E-2</v>
      </c>
    </row>
    <row r="715" spans="1:10" x14ac:dyDescent="0.3">
      <c r="A715" s="2">
        <v>45323</v>
      </c>
      <c r="B715" t="s">
        <v>16</v>
      </c>
      <c r="C715" t="s">
        <v>17</v>
      </c>
      <c r="D715" t="s">
        <v>89</v>
      </c>
      <c r="E715">
        <v>93.82</v>
      </c>
      <c r="F715">
        <v>31379.35</v>
      </c>
      <c r="G715">
        <v>33116.339999999997</v>
      </c>
      <c r="H715">
        <v>3106975.02</v>
      </c>
      <c r="I715">
        <v>-162964.4</v>
      </c>
      <c r="J715">
        <v>4.7253999999999997E-2</v>
      </c>
    </row>
    <row r="716" spans="1:10" x14ac:dyDescent="0.3">
      <c r="A716" s="2">
        <v>45323</v>
      </c>
      <c r="B716" t="s">
        <v>20</v>
      </c>
      <c r="C716" t="s">
        <v>21</v>
      </c>
      <c r="D716" t="s">
        <v>89</v>
      </c>
      <c r="E716">
        <v>81.81</v>
      </c>
      <c r="F716">
        <v>9006.73</v>
      </c>
      <c r="G716">
        <v>7241.92</v>
      </c>
      <c r="H716">
        <v>592461.48</v>
      </c>
      <c r="I716">
        <v>144379.10999999999</v>
      </c>
      <c r="J716">
        <v>9.0109999999999999E-3</v>
      </c>
    </row>
    <row r="717" spans="1:10" x14ac:dyDescent="0.3">
      <c r="A717" s="2">
        <v>45323</v>
      </c>
      <c r="B717" t="s">
        <v>24</v>
      </c>
      <c r="C717" t="s">
        <v>25</v>
      </c>
      <c r="D717" t="s">
        <v>89</v>
      </c>
      <c r="E717">
        <v>25.88</v>
      </c>
      <c r="F717">
        <v>36392.639999999999</v>
      </c>
      <c r="G717">
        <v>42795.53</v>
      </c>
      <c r="H717">
        <v>1107548.32</v>
      </c>
      <c r="I717">
        <v>-165706.79</v>
      </c>
      <c r="J717">
        <v>1.6844999999999999E-2</v>
      </c>
    </row>
    <row r="718" spans="1:10" x14ac:dyDescent="0.3">
      <c r="A718" s="2">
        <v>45323</v>
      </c>
      <c r="B718" t="s">
        <v>26</v>
      </c>
      <c r="C718" t="s">
        <v>27</v>
      </c>
      <c r="D718" t="s">
        <v>89</v>
      </c>
      <c r="E718">
        <v>42.99</v>
      </c>
      <c r="F718">
        <v>9668.85</v>
      </c>
      <c r="G718">
        <v>8404.01</v>
      </c>
      <c r="H718">
        <v>361288.39</v>
      </c>
      <c r="I718">
        <v>54375.47</v>
      </c>
      <c r="J718">
        <v>5.4949999999999999E-3</v>
      </c>
    </row>
    <row r="719" spans="1:10" x14ac:dyDescent="0.3">
      <c r="A719" s="2">
        <v>45323</v>
      </c>
      <c r="B719" t="s">
        <v>28</v>
      </c>
      <c r="C719" t="s">
        <v>29</v>
      </c>
      <c r="D719" t="s">
        <v>89</v>
      </c>
      <c r="E719">
        <v>51.34</v>
      </c>
      <c r="F719">
        <v>44145.21</v>
      </c>
      <c r="G719">
        <v>42798.559999999998</v>
      </c>
      <c r="H719">
        <v>2197278.0699999998</v>
      </c>
      <c r="I719">
        <v>69137.009999999995</v>
      </c>
      <c r="J719">
        <v>3.3418000000000003E-2</v>
      </c>
    </row>
    <row r="720" spans="1:10" x14ac:dyDescent="0.3">
      <c r="A720" s="2">
        <v>45323</v>
      </c>
      <c r="B720" t="s">
        <v>30</v>
      </c>
      <c r="C720" t="s">
        <v>31</v>
      </c>
      <c r="D720" t="s">
        <v>89</v>
      </c>
      <c r="E720">
        <v>20.89</v>
      </c>
      <c r="F720">
        <v>1707.33</v>
      </c>
      <c r="G720">
        <v>1715.09</v>
      </c>
      <c r="H720">
        <v>35828.230000000003</v>
      </c>
      <c r="I720">
        <v>-162.11000000000001</v>
      </c>
      <c r="J720">
        <v>5.4500000000000002E-4</v>
      </c>
    </row>
    <row r="721" spans="1:10" x14ac:dyDescent="0.3">
      <c r="A721" s="2">
        <v>45323</v>
      </c>
      <c r="B721" t="s">
        <v>32</v>
      </c>
      <c r="C721" t="s">
        <v>33</v>
      </c>
      <c r="D721" t="s">
        <v>89</v>
      </c>
      <c r="E721">
        <v>80.14</v>
      </c>
      <c r="F721">
        <v>17900.07</v>
      </c>
      <c r="G721">
        <v>14840.16</v>
      </c>
      <c r="H721">
        <v>1189290.42</v>
      </c>
      <c r="I721">
        <v>245221.19</v>
      </c>
      <c r="J721">
        <v>1.8088E-2</v>
      </c>
    </row>
    <row r="722" spans="1:10" x14ac:dyDescent="0.3">
      <c r="A722" s="2">
        <v>45323</v>
      </c>
      <c r="B722" t="s">
        <v>34</v>
      </c>
      <c r="C722" t="s">
        <v>35</v>
      </c>
      <c r="D722" t="s">
        <v>89</v>
      </c>
      <c r="E722">
        <v>90.38</v>
      </c>
      <c r="F722">
        <v>28090.799999999999</v>
      </c>
      <c r="G722">
        <v>26805.26</v>
      </c>
      <c r="H722">
        <v>2422659.4</v>
      </c>
      <c r="I722">
        <v>116187.11</v>
      </c>
      <c r="J722">
        <v>3.6845999999999997E-2</v>
      </c>
    </row>
    <row r="723" spans="1:10" x14ac:dyDescent="0.3">
      <c r="A723" s="2">
        <v>45323</v>
      </c>
      <c r="B723" t="s">
        <v>36</v>
      </c>
      <c r="C723" t="s">
        <v>37</v>
      </c>
      <c r="D723" t="s">
        <v>90</v>
      </c>
      <c r="E723">
        <v>45.07</v>
      </c>
      <c r="F723">
        <v>37814.94</v>
      </c>
      <c r="G723">
        <v>35058.730000000003</v>
      </c>
      <c r="H723">
        <v>1580096.96</v>
      </c>
      <c r="I723">
        <v>124222.38</v>
      </c>
      <c r="J723">
        <v>2.4032000000000001E-2</v>
      </c>
    </row>
    <row r="724" spans="1:10" x14ac:dyDescent="0.3">
      <c r="A724" s="2">
        <v>45323</v>
      </c>
      <c r="B724" t="s">
        <v>38</v>
      </c>
      <c r="C724" t="s">
        <v>39</v>
      </c>
      <c r="D724" t="s">
        <v>90</v>
      </c>
      <c r="E724">
        <v>41.37</v>
      </c>
      <c r="F724">
        <v>28829.16</v>
      </c>
      <c r="G724">
        <v>26350.28</v>
      </c>
      <c r="H724">
        <v>1090111.08</v>
      </c>
      <c r="I724">
        <v>102551.27</v>
      </c>
      <c r="J724">
        <v>1.6579E-2</v>
      </c>
    </row>
    <row r="725" spans="1:10" x14ac:dyDescent="0.3">
      <c r="A725" s="2">
        <v>45323</v>
      </c>
      <c r="B725" t="s">
        <v>40</v>
      </c>
      <c r="C725" t="s">
        <v>41</v>
      </c>
      <c r="D725" t="s">
        <v>90</v>
      </c>
      <c r="E725">
        <v>8.7200000000000006</v>
      </c>
      <c r="F725">
        <v>32245.89</v>
      </c>
      <c r="G725">
        <v>26692.560000000001</v>
      </c>
      <c r="H725">
        <v>232759.12</v>
      </c>
      <c r="I725">
        <v>48425.04</v>
      </c>
      <c r="J725">
        <v>3.5400000000000002E-3</v>
      </c>
    </row>
    <row r="726" spans="1:10" x14ac:dyDescent="0.3">
      <c r="A726" s="2">
        <v>45323</v>
      </c>
      <c r="B726" t="s">
        <v>42</v>
      </c>
      <c r="C726" t="s">
        <v>68</v>
      </c>
      <c r="D726" t="s">
        <v>90</v>
      </c>
      <c r="E726">
        <v>42.37</v>
      </c>
      <c r="F726">
        <v>34828.92</v>
      </c>
      <c r="G726">
        <v>34196.17</v>
      </c>
      <c r="H726">
        <v>1448891.72</v>
      </c>
      <c r="I726">
        <v>26809.62</v>
      </c>
      <c r="J726">
        <v>2.2036E-2</v>
      </c>
    </row>
    <row r="727" spans="1:10" x14ac:dyDescent="0.3">
      <c r="A727" s="2">
        <v>45323</v>
      </c>
      <c r="B727" t="s">
        <v>44</v>
      </c>
      <c r="C727" t="s">
        <v>45</v>
      </c>
      <c r="D727" t="s">
        <v>90</v>
      </c>
      <c r="E727">
        <v>35.67</v>
      </c>
      <c r="F727">
        <v>34386.19</v>
      </c>
      <c r="G727">
        <v>33501.54</v>
      </c>
      <c r="H727">
        <v>1194999.93</v>
      </c>
      <c r="I727">
        <v>31555.47</v>
      </c>
      <c r="J727">
        <v>1.8175E-2</v>
      </c>
    </row>
    <row r="728" spans="1:10" x14ac:dyDescent="0.3">
      <c r="A728" s="2">
        <v>45323</v>
      </c>
      <c r="B728" t="s">
        <v>46</v>
      </c>
      <c r="C728" t="s">
        <v>47</v>
      </c>
      <c r="D728" t="s">
        <v>90</v>
      </c>
      <c r="E728">
        <v>79.569999999999993</v>
      </c>
      <c r="F728">
        <v>5557.96</v>
      </c>
      <c r="G728">
        <v>6552.05</v>
      </c>
      <c r="H728">
        <v>521346.62</v>
      </c>
      <c r="I728">
        <v>-79099.740000000005</v>
      </c>
      <c r="J728">
        <v>7.9290000000000003E-3</v>
      </c>
    </row>
    <row r="729" spans="1:10" x14ac:dyDescent="0.3">
      <c r="A729" s="2">
        <v>45323</v>
      </c>
      <c r="B729" t="s">
        <v>48</v>
      </c>
      <c r="C729" t="s">
        <v>49</v>
      </c>
      <c r="D729" t="s">
        <v>90</v>
      </c>
      <c r="E729">
        <v>86.88</v>
      </c>
      <c r="F729">
        <v>37656.68</v>
      </c>
      <c r="G729">
        <v>43497.96</v>
      </c>
      <c r="H729">
        <v>3779102.76</v>
      </c>
      <c r="I729">
        <v>-507490.41</v>
      </c>
      <c r="J729">
        <v>5.7475999999999999E-2</v>
      </c>
    </row>
    <row r="730" spans="1:10" x14ac:dyDescent="0.3">
      <c r="A730" s="2">
        <v>45323</v>
      </c>
      <c r="B730" t="s">
        <v>50</v>
      </c>
      <c r="C730" t="s">
        <v>51</v>
      </c>
      <c r="D730" t="s">
        <v>91</v>
      </c>
      <c r="E730">
        <v>74.430000000000007</v>
      </c>
      <c r="F730">
        <v>11307.01</v>
      </c>
      <c r="G730">
        <v>10238.780000000001</v>
      </c>
      <c r="H730">
        <v>762072.4</v>
      </c>
      <c r="I730">
        <v>79508.36</v>
      </c>
      <c r="J730">
        <v>1.159E-2</v>
      </c>
    </row>
    <row r="731" spans="1:10" x14ac:dyDescent="0.3">
      <c r="A731" s="2">
        <v>45323</v>
      </c>
      <c r="B731" t="s">
        <v>52</v>
      </c>
      <c r="C731" t="s">
        <v>53</v>
      </c>
      <c r="D731" t="s">
        <v>91</v>
      </c>
      <c r="E731">
        <v>10.73</v>
      </c>
      <c r="F731">
        <v>676.14</v>
      </c>
      <c r="G731">
        <v>599.37</v>
      </c>
      <c r="H731">
        <v>6431.24</v>
      </c>
      <c r="I731">
        <v>823.74</v>
      </c>
      <c r="J731">
        <v>9.7999999999999997E-5</v>
      </c>
    </row>
    <row r="732" spans="1:10" x14ac:dyDescent="0.3">
      <c r="A732" s="2">
        <v>45323</v>
      </c>
      <c r="B732" t="s">
        <v>54</v>
      </c>
      <c r="C732" t="s">
        <v>55</v>
      </c>
      <c r="D732" t="s">
        <v>91</v>
      </c>
      <c r="E732">
        <v>48.13</v>
      </c>
      <c r="F732">
        <v>7716.87</v>
      </c>
      <c r="G732">
        <v>7730.8</v>
      </c>
      <c r="H732">
        <v>372083.4</v>
      </c>
      <c r="I732">
        <v>-670.45</v>
      </c>
      <c r="J732">
        <v>5.659E-3</v>
      </c>
    </row>
    <row r="733" spans="1:10" x14ac:dyDescent="0.3">
      <c r="A733" s="2">
        <v>45323</v>
      </c>
      <c r="B733" t="s">
        <v>56</v>
      </c>
      <c r="C733" t="s">
        <v>57</v>
      </c>
      <c r="D733" t="s">
        <v>58</v>
      </c>
      <c r="E733">
        <v>20.6</v>
      </c>
      <c r="F733">
        <v>15371.2</v>
      </c>
      <c r="G733">
        <v>17645.099999999999</v>
      </c>
      <c r="H733">
        <v>363489.06</v>
      </c>
      <c r="I733">
        <v>-46842.34</v>
      </c>
      <c r="J733">
        <v>5.5279999999999999E-3</v>
      </c>
    </row>
    <row r="734" spans="1:10" x14ac:dyDescent="0.3">
      <c r="A734" s="2">
        <v>45323</v>
      </c>
      <c r="B734" t="s">
        <v>59</v>
      </c>
      <c r="C734" t="s">
        <v>60</v>
      </c>
      <c r="D734" t="s">
        <v>58</v>
      </c>
      <c r="E734">
        <v>48</v>
      </c>
      <c r="F734">
        <v>13293.62</v>
      </c>
      <c r="G734">
        <v>15563.79</v>
      </c>
      <c r="H734">
        <v>747061.92</v>
      </c>
      <c r="I734">
        <v>-108968.16</v>
      </c>
      <c r="J734">
        <v>1.1362000000000001E-2</v>
      </c>
    </row>
    <row r="735" spans="1:10" x14ac:dyDescent="0.3">
      <c r="A735" s="2">
        <v>45324</v>
      </c>
      <c r="B735" t="s">
        <v>10</v>
      </c>
      <c r="C735" t="s">
        <v>11</v>
      </c>
      <c r="D735" t="s">
        <v>89</v>
      </c>
      <c r="E735">
        <v>74.540000000000006</v>
      </c>
      <c r="F735">
        <v>21140.97</v>
      </c>
      <c r="G735">
        <v>19399</v>
      </c>
      <c r="H735">
        <v>1446001.46</v>
      </c>
      <c r="I735">
        <v>129846.44</v>
      </c>
      <c r="J735">
        <v>2.1992000000000001E-2</v>
      </c>
    </row>
    <row r="736" spans="1:10" x14ac:dyDescent="0.3">
      <c r="A736" s="2">
        <v>45324</v>
      </c>
      <c r="B736" t="s">
        <v>12</v>
      </c>
      <c r="C736" t="s">
        <v>13</v>
      </c>
      <c r="D736" t="s">
        <v>89</v>
      </c>
      <c r="E736">
        <v>10.050000000000001</v>
      </c>
      <c r="F736">
        <v>1803.68</v>
      </c>
      <c r="G736">
        <v>1634.98</v>
      </c>
      <c r="H736">
        <v>16431.55</v>
      </c>
      <c r="I736">
        <v>1695.44</v>
      </c>
      <c r="J736">
        <v>2.5000000000000001E-4</v>
      </c>
    </row>
    <row r="737" spans="1:10" x14ac:dyDescent="0.3">
      <c r="A737" s="2">
        <v>45324</v>
      </c>
      <c r="B737" t="s">
        <v>14</v>
      </c>
      <c r="C737" t="s">
        <v>15</v>
      </c>
      <c r="D737" t="s">
        <v>89</v>
      </c>
      <c r="E737">
        <v>30.49</v>
      </c>
      <c r="F737">
        <v>10301.15</v>
      </c>
      <c r="G737">
        <v>11478.48</v>
      </c>
      <c r="H737">
        <v>349978.86</v>
      </c>
      <c r="I737">
        <v>-35896.79</v>
      </c>
      <c r="J737">
        <v>5.3229999999999996E-3</v>
      </c>
    </row>
    <row r="738" spans="1:10" x14ac:dyDescent="0.3">
      <c r="A738" s="2">
        <v>45324</v>
      </c>
      <c r="B738" t="s">
        <v>16</v>
      </c>
      <c r="C738" t="s">
        <v>17</v>
      </c>
      <c r="D738" t="s">
        <v>89</v>
      </c>
      <c r="E738">
        <v>91.13</v>
      </c>
      <c r="F738">
        <v>11946.2</v>
      </c>
      <c r="G738">
        <v>11062.72</v>
      </c>
      <c r="H738">
        <v>1008145.67</v>
      </c>
      <c r="I738">
        <v>80511.53</v>
      </c>
      <c r="J738">
        <v>1.5332999999999999E-2</v>
      </c>
    </row>
    <row r="739" spans="1:10" x14ac:dyDescent="0.3">
      <c r="A739" s="2">
        <v>45324</v>
      </c>
      <c r="B739" t="s">
        <v>18</v>
      </c>
      <c r="C739" t="s">
        <v>19</v>
      </c>
      <c r="D739" t="s">
        <v>89</v>
      </c>
      <c r="E739">
        <v>12.31</v>
      </c>
      <c r="F739">
        <v>33966.559999999998</v>
      </c>
      <c r="G739">
        <v>38763.86</v>
      </c>
      <c r="H739">
        <v>477183.12</v>
      </c>
      <c r="I739">
        <v>-59054.76</v>
      </c>
      <c r="J739">
        <v>7.2570000000000004E-3</v>
      </c>
    </row>
    <row r="740" spans="1:10" x14ac:dyDescent="0.3">
      <c r="A740" s="2">
        <v>45324</v>
      </c>
      <c r="B740" t="s">
        <v>20</v>
      </c>
      <c r="C740" t="s">
        <v>21</v>
      </c>
      <c r="D740" t="s">
        <v>89</v>
      </c>
      <c r="E740">
        <v>84.36</v>
      </c>
      <c r="F740">
        <v>26272.95</v>
      </c>
      <c r="G740">
        <v>22776.6</v>
      </c>
      <c r="H740">
        <v>1921433.98</v>
      </c>
      <c r="I740">
        <v>294952.09000000003</v>
      </c>
      <c r="J740">
        <v>2.9222999999999999E-2</v>
      </c>
    </row>
    <row r="741" spans="1:10" x14ac:dyDescent="0.3">
      <c r="A741" s="2">
        <v>45324</v>
      </c>
      <c r="B741" t="s">
        <v>22</v>
      </c>
      <c r="C741" t="s">
        <v>23</v>
      </c>
      <c r="D741" t="s">
        <v>89</v>
      </c>
      <c r="E741">
        <v>39.61</v>
      </c>
      <c r="F741">
        <v>697.78</v>
      </c>
      <c r="G741">
        <v>656.65</v>
      </c>
      <c r="H741">
        <v>26009.91</v>
      </c>
      <c r="I741">
        <v>1629.16</v>
      </c>
      <c r="J741">
        <v>3.9599999999999998E-4</v>
      </c>
    </row>
    <row r="742" spans="1:10" x14ac:dyDescent="0.3">
      <c r="A742" s="2">
        <v>45324</v>
      </c>
      <c r="B742" t="s">
        <v>24</v>
      </c>
      <c r="C742" t="s">
        <v>25</v>
      </c>
      <c r="D742" t="s">
        <v>89</v>
      </c>
      <c r="E742">
        <v>6.97</v>
      </c>
      <c r="F742">
        <v>48932.3</v>
      </c>
      <c r="G742">
        <v>55905.46</v>
      </c>
      <c r="H742">
        <v>389661.06</v>
      </c>
      <c r="I742">
        <v>-48602.93</v>
      </c>
      <c r="J742">
        <v>5.9259999999999998E-3</v>
      </c>
    </row>
    <row r="743" spans="1:10" x14ac:dyDescent="0.3">
      <c r="A743" s="2">
        <v>45324</v>
      </c>
      <c r="B743" t="s">
        <v>26</v>
      </c>
      <c r="C743" t="s">
        <v>27</v>
      </c>
      <c r="D743" t="s">
        <v>89</v>
      </c>
      <c r="E743">
        <v>95.71</v>
      </c>
      <c r="F743">
        <v>31943.91</v>
      </c>
      <c r="G743">
        <v>37891.269999999997</v>
      </c>
      <c r="H743">
        <v>3626573.45</v>
      </c>
      <c r="I743">
        <v>-569221.82999999996</v>
      </c>
      <c r="J743">
        <v>5.5156999999999998E-2</v>
      </c>
    </row>
    <row r="744" spans="1:10" x14ac:dyDescent="0.3">
      <c r="A744" s="2">
        <v>45324</v>
      </c>
      <c r="B744" t="s">
        <v>30</v>
      </c>
      <c r="C744" t="s">
        <v>31</v>
      </c>
      <c r="D744" t="s">
        <v>89</v>
      </c>
      <c r="E744">
        <v>32.4</v>
      </c>
      <c r="F744">
        <v>48474.11</v>
      </c>
      <c r="G744">
        <v>48453.31</v>
      </c>
      <c r="H744">
        <v>1569887.24</v>
      </c>
      <c r="I744">
        <v>673.92</v>
      </c>
      <c r="J744">
        <v>2.3876000000000001E-2</v>
      </c>
    </row>
    <row r="745" spans="1:10" x14ac:dyDescent="0.3">
      <c r="A745" s="2">
        <v>45324</v>
      </c>
      <c r="B745" t="s">
        <v>32</v>
      </c>
      <c r="C745" t="s">
        <v>33</v>
      </c>
      <c r="D745" t="s">
        <v>89</v>
      </c>
      <c r="E745">
        <v>6.48</v>
      </c>
      <c r="F745">
        <v>2066.84</v>
      </c>
      <c r="G745">
        <v>1887.45</v>
      </c>
      <c r="H745">
        <v>12230.68</v>
      </c>
      <c r="I745">
        <v>1162.45</v>
      </c>
      <c r="J745">
        <v>1.8599999999999999E-4</v>
      </c>
    </row>
    <row r="746" spans="1:10" x14ac:dyDescent="0.3">
      <c r="A746" s="2">
        <v>45324</v>
      </c>
      <c r="B746" t="s">
        <v>34</v>
      </c>
      <c r="C746" t="s">
        <v>35</v>
      </c>
      <c r="D746" t="s">
        <v>89</v>
      </c>
      <c r="E746">
        <v>86.61</v>
      </c>
      <c r="F746">
        <v>33272.99</v>
      </c>
      <c r="G746">
        <v>36851.64</v>
      </c>
      <c r="H746">
        <v>3191720.54</v>
      </c>
      <c r="I746">
        <v>-309946.88</v>
      </c>
      <c r="J746">
        <v>4.8543000000000003E-2</v>
      </c>
    </row>
    <row r="747" spans="1:10" x14ac:dyDescent="0.3">
      <c r="A747" s="2">
        <v>45324</v>
      </c>
      <c r="B747" t="s">
        <v>36</v>
      </c>
      <c r="C747" t="s">
        <v>37</v>
      </c>
      <c r="D747" t="s">
        <v>90</v>
      </c>
      <c r="E747">
        <v>38.69</v>
      </c>
      <c r="F747">
        <v>40589.22</v>
      </c>
      <c r="G747">
        <v>42814.23</v>
      </c>
      <c r="H747">
        <v>1656482.56</v>
      </c>
      <c r="I747">
        <v>-86085.64</v>
      </c>
      <c r="J747">
        <v>2.5193E-2</v>
      </c>
    </row>
    <row r="748" spans="1:10" x14ac:dyDescent="0.3">
      <c r="A748" s="2">
        <v>45324</v>
      </c>
      <c r="B748" t="s">
        <v>38</v>
      </c>
      <c r="C748" t="s">
        <v>39</v>
      </c>
      <c r="D748" t="s">
        <v>90</v>
      </c>
      <c r="E748">
        <v>59.93</v>
      </c>
      <c r="F748">
        <v>34172.39</v>
      </c>
      <c r="G748">
        <v>30064.959999999999</v>
      </c>
      <c r="H748">
        <v>1801793.05</v>
      </c>
      <c r="I748">
        <v>246158.28</v>
      </c>
      <c r="J748">
        <v>2.7403E-2</v>
      </c>
    </row>
    <row r="749" spans="1:10" x14ac:dyDescent="0.3">
      <c r="A749" s="2">
        <v>45324</v>
      </c>
      <c r="B749" t="s">
        <v>40</v>
      </c>
      <c r="C749" t="s">
        <v>41</v>
      </c>
      <c r="D749" t="s">
        <v>90</v>
      </c>
      <c r="E749">
        <v>46.5</v>
      </c>
      <c r="F749">
        <v>6947.72</v>
      </c>
      <c r="G749">
        <v>6786.26</v>
      </c>
      <c r="H749">
        <v>315561.09000000003</v>
      </c>
      <c r="I749">
        <v>7507.89</v>
      </c>
      <c r="J749">
        <v>4.7990000000000003E-3</v>
      </c>
    </row>
    <row r="750" spans="1:10" x14ac:dyDescent="0.3">
      <c r="A750" s="2">
        <v>45324</v>
      </c>
      <c r="B750" t="s">
        <v>42</v>
      </c>
      <c r="C750" t="s">
        <v>43</v>
      </c>
      <c r="D750" t="s">
        <v>90</v>
      </c>
      <c r="E750">
        <v>95.96</v>
      </c>
      <c r="F750">
        <v>21057.51</v>
      </c>
      <c r="G750">
        <v>23212.59</v>
      </c>
      <c r="H750">
        <v>2227480.14</v>
      </c>
      <c r="I750">
        <v>-206801.48</v>
      </c>
      <c r="J750">
        <v>3.3877999999999998E-2</v>
      </c>
    </row>
    <row r="751" spans="1:10" x14ac:dyDescent="0.3">
      <c r="A751" s="2">
        <v>45324</v>
      </c>
      <c r="B751" t="s">
        <v>44</v>
      </c>
      <c r="C751" t="s">
        <v>45</v>
      </c>
      <c r="D751" t="s">
        <v>90</v>
      </c>
      <c r="E751">
        <v>42.3</v>
      </c>
      <c r="F751">
        <v>20159.05</v>
      </c>
      <c r="G751">
        <v>16175.24</v>
      </c>
      <c r="H751">
        <v>684212.65</v>
      </c>
      <c r="I751">
        <v>168515.16</v>
      </c>
      <c r="J751">
        <v>1.0406E-2</v>
      </c>
    </row>
    <row r="752" spans="1:10" x14ac:dyDescent="0.3">
      <c r="A752" s="2">
        <v>45324</v>
      </c>
      <c r="B752" t="s">
        <v>46</v>
      </c>
      <c r="C752" t="s">
        <v>47</v>
      </c>
      <c r="D752" t="s">
        <v>90</v>
      </c>
      <c r="E752">
        <v>32.6</v>
      </c>
      <c r="F752">
        <v>24083.77</v>
      </c>
      <c r="G752">
        <v>22458.67</v>
      </c>
      <c r="H752">
        <v>732152.64</v>
      </c>
      <c r="I752">
        <v>52978.26</v>
      </c>
      <c r="J752">
        <v>1.1135000000000001E-2</v>
      </c>
    </row>
    <row r="753" spans="1:10" x14ac:dyDescent="0.3">
      <c r="A753" s="2">
        <v>45324</v>
      </c>
      <c r="B753" t="s">
        <v>48</v>
      </c>
      <c r="C753" t="s">
        <v>69</v>
      </c>
      <c r="D753" t="s">
        <v>90</v>
      </c>
      <c r="E753">
        <v>26.24</v>
      </c>
      <c r="F753">
        <v>33790.519999999997</v>
      </c>
      <c r="G753">
        <v>38551.68</v>
      </c>
      <c r="H753">
        <v>1011596.08</v>
      </c>
      <c r="I753">
        <v>-124932.84</v>
      </c>
      <c r="J753">
        <v>1.5384999999999999E-2</v>
      </c>
    </row>
    <row r="754" spans="1:10" x14ac:dyDescent="0.3">
      <c r="A754" s="2">
        <v>45324</v>
      </c>
      <c r="B754" t="s">
        <v>50</v>
      </c>
      <c r="C754" t="s">
        <v>51</v>
      </c>
      <c r="D754" t="s">
        <v>91</v>
      </c>
      <c r="E754">
        <v>16.5</v>
      </c>
      <c r="F754">
        <v>4861.24</v>
      </c>
      <c r="G754">
        <v>4286.24</v>
      </c>
      <c r="H754">
        <v>70722.960000000006</v>
      </c>
      <c r="I754">
        <v>9487.5</v>
      </c>
      <c r="J754">
        <v>1.0759999999999999E-3</v>
      </c>
    </row>
    <row r="755" spans="1:10" x14ac:dyDescent="0.3">
      <c r="A755" s="2">
        <v>45324</v>
      </c>
      <c r="B755" t="s">
        <v>52</v>
      </c>
      <c r="C755" t="s">
        <v>53</v>
      </c>
      <c r="D755" t="s">
        <v>91</v>
      </c>
      <c r="E755">
        <v>56.94</v>
      </c>
      <c r="F755">
        <v>41087.89</v>
      </c>
      <c r="G755">
        <v>44067.92</v>
      </c>
      <c r="H755">
        <v>2509227.36</v>
      </c>
      <c r="I755">
        <v>-169682.91</v>
      </c>
      <c r="J755">
        <v>3.8163000000000002E-2</v>
      </c>
    </row>
    <row r="756" spans="1:10" x14ac:dyDescent="0.3">
      <c r="A756" s="2">
        <v>45324</v>
      </c>
      <c r="B756" t="s">
        <v>54</v>
      </c>
      <c r="C756" t="s">
        <v>55</v>
      </c>
      <c r="D756" t="s">
        <v>91</v>
      </c>
      <c r="E756">
        <v>56.93</v>
      </c>
      <c r="F756">
        <v>23818.400000000001</v>
      </c>
      <c r="G756">
        <v>21818</v>
      </c>
      <c r="H756">
        <v>1242098.74</v>
      </c>
      <c r="I756">
        <v>113882.77</v>
      </c>
      <c r="J756">
        <v>1.8891000000000002E-2</v>
      </c>
    </row>
    <row r="757" spans="1:10" x14ac:dyDescent="0.3">
      <c r="A757" s="2">
        <v>45324</v>
      </c>
      <c r="B757" t="s">
        <v>59</v>
      </c>
      <c r="C757" t="s">
        <v>60</v>
      </c>
      <c r="D757" t="s">
        <v>58</v>
      </c>
      <c r="E757">
        <v>49.45</v>
      </c>
      <c r="F757">
        <v>36158.800000000003</v>
      </c>
      <c r="G757">
        <v>32932.050000000003</v>
      </c>
      <c r="H757">
        <v>1628489.87</v>
      </c>
      <c r="I757">
        <v>159562.79</v>
      </c>
      <c r="J757">
        <v>2.4767999999999998E-2</v>
      </c>
    </row>
    <row r="758" spans="1:10" x14ac:dyDescent="0.3">
      <c r="A758" s="2">
        <v>45325</v>
      </c>
      <c r="B758" t="s">
        <v>10</v>
      </c>
      <c r="C758" t="s">
        <v>11</v>
      </c>
      <c r="D758" t="s">
        <v>89</v>
      </c>
      <c r="E758">
        <v>38.43</v>
      </c>
      <c r="F758">
        <v>35966.07</v>
      </c>
      <c r="G758">
        <v>33654.04</v>
      </c>
      <c r="H758">
        <v>1293324.76</v>
      </c>
      <c r="I758">
        <v>88851.31</v>
      </c>
      <c r="J758">
        <v>1.967E-2</v>
      </c>
    </row>
    <row r="759" spans="1:10" x14ac:dyDescent="0.3">
      <c r="A759" s="2">
        <v>45325</v>
      </c>
      <c r="B759" t="s">
        <v>12</v>
      </c>
      <c r="C759" t="s">
        <v>13</v>
      </c>
      <c r="D759" t="s">
        <v>89</v>
      </c>
      <c r="E759">
        <v>49.82</v>
      </c>
      <c r="F759">
        <v>32955.410000000003</v>
      </c>
      <c r="G759">
        <v>33957.769999999997</v>
      </c>
      <c r="H759">
        <v>1691776.1</v>
      </c>
      <c r="I759">
        <v>-49937.58</v>
      </c>
      <c r="J759">
        <v>2.5729999999999999E-2</v>
      </c>
    </row>
    <row r="760" spans="1:10" x14ac:dyDescent="0.3">
      <c r="A760" s="2">
        <v>45325</v>
      </c>
      <c r="B760" t="s">
        <v>14</v>
      </c>
      <c r="C760" t="s">
        <v>15</v>
      </c>
      <c r="D760" t="s">
        <v>89</v>
      </c>
      <c r="E760">
        <v>9.27</v>
      </c>
      <c r="F760">
        <v>42604.52</v>
      </c>
      <c r="G760">
        <v>36796.33</v>
      </c>
      <c r="H760">
        <v>341101.98</v>
      </c>
      <c r="I760">
        <v>53841.919999999998</v>
      </c>
      <c r="J760">
        <v>5.1879999999999999E-3</v>
      </c>
    </row>
    <row r="761" spans="1:10" x14ac:dyDescent="0.3">
      <c r="A761" s="2">
        <v>45325</v>
      </c>
      <c r="B761" t="s">
        <v>16</v>
      </c>
      <c r="C761" t="s">
        <v>17</v>
      </c>
      <c r="D761" t="s">
        <v>89</v>
      </c>
      <c r="E761">
        <v>90.48</v>
      </c>
      <c r="F761">
        <v>8716.42</v>
      </c>
      <c r="G761">
        <v>10084.799999999999</v>
      </c>
      <c r="H761">
        <v>912472.7</v>
      </c>
      <c r="I761">
        <v>-123811.02</v>
      </c>
      <c r="J761">
        <v>1.3878E-2</v>
      </c>
    </row>
    <row r="762" spans="1:10" x14ac:dyDescent="0.3">
      <c r="A762" s="2">
        <v>45325</v>
      </c>
      <c r="B762" t="s">
        <v>18</v>
      </c>
      <c r="C762" t="s">
        <v>19</v>
      </c>
      <c r="D762" t="s">
        <v>89</v>
      </c>
      <c r="E762">
        <v>84.86</v>
      </c>
      <c r="F762">
        <v>46179.07</v>
      </c>
      <c r="G762">
        <v>42875.59</v>
      </c>
      <c r="H762">
        <v>3638422.57</v>
      </c>
      <c r="I762">
        <v>280333.31</v>
      </c>
      <c r="J762">
        <v>5.5336999999999997E-2</v>
      </c>
    </row>
    <row r="763" spans="1:10" x14ac:dyDescent="0.3">
      <c r="A763" s="2">
        <v>45325</v>
      </c>
      <c r="B763" t="s">
        <v>20</v>
      </c>
      <c r="C763" t="s">
        <v>21</v>
      </c>
      <c r="D763" t="s">
        <v>89</v>
      </c>
      <c r="E763">
        <v>20.399999999999999</v>
      </c>
      <c r="F763">
        <v>40695.61</v>
      </c>
      <c r="G763">
        <v>45720.25</v>
      </c>
      <c r="H763">
        <v>932693.1</v>
      </c>
      <c r="I763">
        <v>-102502.66</v>
      </c>
      <c r="J763">
        <v>1.4185E-2</v>
      </c>
    </row>
    <row r="764" spans="1:10" x14ac:dyDescent="0.3">
      <c r="A764" s="2">
        <v>45325</v>
      </c>
      <c r="B764" t="s">
        <v>22</v>
      </c>
      <c r="C764" t="s">
        <v>23</v>
      </c>
      <c r="D764" t="s">
        <v>89</v>
      </c>
      <c r="E764">
        <v>56.93</v>
      </c>
      <c r="F764">
        <v>3616.82</v>
      </c>
      <c r="G764">
        <v>3161.54</v>
      </c>
      <c r="H764">
        <v>179986.47</v>
      </c>
      <c r="I764">
        <v>25919.09</v>
      </c>
      <c r="J764">
        <v>2.7369999999999998E-3</v>
      </c>
    </row>
    <row r="765" spans="1:10" x14ac:dyDescent="0.3">
      <c r="A765" s="2">
        <v>45325</v>
      </c>
      <c r="B765" t="s">
        <v>24</v>
      </c>
      <c r="C765" t="s">
        <v>25</v>
      </c>
      <c r="D765" t="s">
        <v>89</v>
      </c>
      <c r="E765">
        <v>58.08</v>
      </c>
      <c r="F765">
        <v>6910.92</v>
      </c>
      <c r="G765">
        <v>5714.38</v>
      </c>
      <c r="H765">
        <v>331891.19</v>
      </c>
      <c r="I765">
        <v>69495.039999999994</v>
      </c>
      <c r="J765">
        <v>5.0480000000000004E-3</v>
      </c>
    </row>
    <row r="766" spans="1:10" x14ac:dyDescent="0.3">
      <c r="A766" s="2">
        <v>45325</v>
      </c>
      <c r="B766" t="s">
        <v>26</v>
      </c>
      <c r="C766" t="s">
        <v>27</v>
      </c>
      <c r="D766" t="s">
        <v>89</v>
      </c>
      <c r="E766">
        <v>36.44</v>
      </c>
      <c r="F766">
        <v>11216.58</v>
      </c>
      <c r="G766">
        <v>13193.47</v>
      </c>
      <c r="H766">
        <v>480770.05</v>
      </c>
      <c r="I766">
        <v>-72037.87</v>
      </c>
      <c r="J766">
        <v>7.3119999999999999E-3</v>
      </c>
    </row>
    <row r="767" spans="1:10" x14ac:dyDescent="0.3">
      <c r="A767" s="2">
        <v>45325</v>
      </c>
      <c r="B767" t="s">
        <v>28</v>
      </c>
      <c r="C767" t="s">
        <v>29</v>
      </c>
      <c r="D767" t="s">
        <v>89</v>
      </c>
      <c r="E767">
        <v>93.52</v>
      </c>
      <c r="F767">
        <v>25012.35</v>
      </c>
      <c r="G767">
        <v>24004.05</v>
      </c>
      <c r="H767">
        <v>2244858.7599999998</v>
      </c>
      <c r="I767">
        <v>94296.22</v>
      </c>
      <c r="J767">
        <v>3.4141999999999999E-2</v>
      </c>
    </row>
    <row r="768" spans="1:10" x14ac:dyDescent="0.3">
      <c r="A768" s="2">
        <v>45325</v>
      </c>
      <c r="B768" t="s">
        <v>30</v>
      </c>
      <c r="C768" t="s">
        <v>31</v>
      </c>
      <c r="D768" t="s">
        <v>89</v>
      </c>
      <c r="E768">
        <v>36.78</v>
      </c>
      <c r="F768">
        <v>38241.5</v>
      </c>
      <c r="G768">
        <v>32723.84</v>
      </c>
      <c r="H768">
        <v>1203582.8400000001</v>
      </c>
      <c r="I768">
        <v>202939.53</v>
      </c>
      <c r="J768">
        <v>1.8304999999999998E-2</v>
      </c>
    </row>
    <row r="769" spans="1:10" x14ac:dyDescent="0.3">
      <c r="A769" s="2">
        <v>45325</v>
      </c>
      <c r="B769" t="s">
        <v>32</v>
      </c>
      <c r="C769" t="s">
        <v>33</v>
      </c>
      <c r="D769" t="s">
        <v>89</v>
      </c>
      <c r="E769">
        <v>71.790000000000006</v>
      </c>
      <c r="F769">
        <v>38283.4</v>
      </c>
      <c r="G769">
        <v>31168.23</v>
      </c>
      <c r="H769">
        <v>2237567.23</v>
      </c>
      <c r="I769">
        <v>510798.05</v>
      </c>
      <c r="J769">
        <v>3.4030999999999999E-2</v>
      </c>
    </row>
    <row r="770" spans="1:10" x14ac:dyDescent="0.3">
      <c r="A770" s="2">
        <v>45325</v>
      </c>
      <c r="B770" t="s">
        <v>34</v>
      </c>
      <c r="C770" t="s">
        <v>35</v>
      </c>
      <c r="D770" t="s">
        <v>89</v>
      </c>
      <c r="E770">
        <v>8.3800000000000008</v>
      </c>
      <c r="F770">
        <v>25390.06</v>
      </c>
      <c r="G770">
        <v>26916.89</v>
      </c>
      <c r="H770">
        <v>225563.54</v>
      </c>
      <c r="I770">
        <v>-12794.84</v>
      </c>
      <c r="J770">
        <v>3.431E-3</v>
      </c>
    </row>
    <row r="771" spans="1:10" x14ac:dyDescent="0.3">
      <c r="A771" s="2">
        <v>45325</v>
      </c>
      <c r="B771" t="s">
        <v>36</v>
      </c>
      <c r="C771" t="s">
        <v>37</v>
      </c>
      <c r="D771" t="s">
        <v>90</v>
      </c>
      <c r="E771">
        <v>86.73</v>
      </c>
      <c r="F771">
        <v>34103.42</v>
      </c>
      <c r="G771">
        <v>37349.019999999997</v>
      </c>
      <c r="H771">
        <v>3239280.5</v>
      </c>
      <c r="I771">
        <v>-281490.89</v>
      </c>
      <c r="J771">
        <v>4.9265999999999997E-2</v>
      </c>
    </row>
    <row r="772" spans="1:10" x14ac:dyDescent="0.3">
      <c r="A772" s="2">
        <v>45325</v>
      </c>
      <c r="B772" t="s">
        <v>38</v>
      </c>
      <c r="C772" t="s">
        <v>39</v>
      </c>
      <c r="D772" t="s">
        <v>90</v>
      </c>
      <c r="E772">
        <v>98.34</v>
      </c>
      <c r="F772">
        <v>18398.080000000002</v>
      </c>
      <c r="G772">
        <v>16143.55</v>
      </c>
      <c r="H772">
        <v>1587556.71</v>
      </c>
      <c r="I772">
        <v>221710.48</v>
      </c>
      <c r="J772">
        <v>2.4145E-2</v>
      </c>
    </row>
    <row r="773" spans="1:10" x14ac:dyDescent="0.3">
      <c r="A773" s="2">
        <v>45325</v>
      </c>
      <c r="B773" t="s">
        <v>40</v>
      </c>
      <c r="C773" t="s">
        <v>41</v>
      </c>
      <c r="D773" t="s">
        <v>90</v>
      </c>
      <c r="E773">
        <v>99.14</v>
      </c>
      <c r="F773">
        <v>764.63</v>
      </c>
      <c r="G773">
        <v>831.86</v>
      </c>
      <c r="H773">
        <v>82470.600000000006</v>
      </c>
      <c r="I773">
        <v>-6665.18</v>
      </c>
      <c r="J773">
        <v>1.2539999999999999E-3</v>
      </c>
    </row>
    <row r="774" spans="1:10" x14ac:dyDescent="0.3">
      <c r="A774" s="2">
        <v>45325</v>
      </c>
      <c r="B774" t="s">
        <v>42</v>
      </c>
      <c r="C774" t="s">
        <v>43</v>
      </c>
      <c r="D774" t="s">
        <v>90</v>
      </c>
      <c r="E774">
        <v>62.58</v>
      </c>
      <c r="F774">
        <v>23945.49</v>
      </c>
      <c r="G774">
        <v>20328.54</v>
      </c>
      <c r="H774">
        <v>1272160.03</v>
      </c>
      <c r="I774">
        <v>226348.73</v>
      </c>
      <c r="J774">
        <v>1.9348000000000001E-2</v>
      </c>
    </row>
    <row r="775" spans="1:10" x14ac:dyDescent="0.3">
      <c r="A775" s="2">
        <v>45325</v>
      </c>
      <c r="B775" t="s">
        <v>44</v>
      </c>
      <c r="C775" t="s">
        <v>45</v>
      </c>
      <c r="D775" t="s">
        <v>90</v>
      </c>
      <c r="E775">
        <v>94.44</v>
      </c>
      <c r="F775">
        <v>39014.82</v>
      </c>
      <c r="G775">
        <v>35779.449999999997</v>
      </c>
      <c r="H775">
        <v>3379011.26</v>
      </c>
      <c r="I775">
        <v>305548.34000000003</v>
      </c>
      <c r="J775">
        <v>5.1390999999999999E-2</v>
      </c>
    </row>
    <row r="776" spans="1:10" x14ac:dyDescent="0.3">
      <c r="A776" s="2">
        <v>45325</v>
      </c>
      <c r="B776" t="s">
        <v>46</v>
      </c>
      <c r="C776" t="s">
        <v>47</v>
      </c>
      <c r="D776" t="s">
        <v>90</v>
      </c>
      <c r="E776">
        <v>31.58</v>
      </c>
      <c r="F776">
        <v>10193.68</v>
      </c>
      <c r="G776">
        <v>8714.09</v>
      </c>
      <c r="H776">
        <v>275190.96000000002</v>
      </c>
      <c r="I776">
        <v>46725.45</v>
      </c>
      <c r="J776">
        <v>4.1850000000000004E-3</v>
      </c>
    </row>
    <row r="777" spans="1:10" x14ac:dyDescent="0.3">
      <c r="A777" s="2">
        <v>45325</v>
      </c>
      <c r="B777" t="s">
        <v>50</v>
      </c>
      <c r="C777" t="s">
        <v>51</v>
      </c>
      <c r="D777" t="s">
        <v>91</v>
      </c>
      <c r="E777">
        <v>86.96</v>
      </c>
      <c r="F777">
        <v>19245.47</v>
      </c>
      <c r="G777">
        <v>15738.3</v>
      </c>
      <c r="H777">
        <v>1368602.57</v>
      </c>
      <c r="I777">
        <v>304983.5</v>
      </c>
      <c r="J777">
        <v>2.0815E-2</v>
      </c>
    </row>
    <row r="778" spans="1:10" x14ac:dyDescent="0.3">
      <c r="A778" s="2">
        <v>45325</v>
      </c>
      <c r="B778" t="s">
        <v>52</v>
      </c>
      <c r="C778" t="s">
        <v>53</v>
      </c>
      <c r="D778" t="s">
        <v>91</v>
      </c>
      <c r="E778">
        <v>89.85</v>
      </c>
      <c r="F778">
        <v>46136.480000000003</v>
      </c>
      <c r="G778">
        <v>53655.8</v>
      </c>
      <c r="H778">
        <v>4820973.63</v>
      </c>
      <c r="I778">
        <v>-675610.9</v>
      </c>
      <c r="J778">
        <v>7.3321999999999998E-2</v>
      </c>
    </row>
    <row r="779" spans="1:10" x14ac:dyDescent="0.3">
      <c r="A779" s="2">
        <v>45325</v>
      </c>
      <c r="B779" t="s">
        <v>54</v>
      </c>
      <c r="C779" t="s">
        <v>55</v>
      </c>
      <c r="D779" t="s">
        <v>91</v>
      </c>
      <c r="E779">
        <v>10.43</v>
      </c>
      <c r="F779">
        <v>5478.33</v>
      </c>
      <c r="G779">
        <v>5233.1400000000003</v>
      </c>
      <c r="H779">
        <v>54581.65</v>
      </c>
      <c r="I779">
        <v>2557.33</v>
      </c>
      <c r="J779">
        <v>8.3000000000000001E-4</v>
      </c>
    </row>
    <row r="780" spans="1:10" x14ac:dyDescent="0.3">
      <c r="A780" s="2">
        <v>45325</v>
      </c>
      <c r="B780" t="s">
        <v>59</v>
      </c>
      <c r="C780" t="s">
        <v>60</v>
      </c>
      <c r="D780" t="s">
        <v>58</v>
      </c>
      <c r="E780">
        <v>63.48</v>
      </c>
      <c r="F780">
        <v>18097.509999999998</v>
      </c>
      <c r="G780">
        <v>19250.18</v>
      </c>
      <c r="H780">
        <v>1222001.43</v>
      </c>
      <c r="I780">
        <v>-73171.490000000005</v>
      </c>
      <c r="J780">
        <v>1.8585000000000001E-2</v>
      </c>
    </row>
    <row r="781" spans="1:10" x14ac:dyDescent="0.3">
      <c r="A781" s="2">
        <v>45326</v>
      </c>
      <c r="B781" t="s">
        <v>10</v>
      </c>
      <c r="C781" t="s">
        <v>11</v>
      </c>
      <c r="D781" t="s">
        <v>89</v>
      </c>
      <c r="E781">
        <v>46.79</v>
      </c>
      <c r="F781">
        <v>23332.65</v>
      </c>
      <c r="G781">
        <v>27680.79</v>
      </c>
      <c r="H781">
        <v>1295184.1599999999</v>
      </c>
      <c r="I781">
        <v>-203449.47</v>
      </c>
      <c r="J781">
        <v>1.9698E-2</v>
      </c>
    </row>
    <row r="782" spans="1:10" x14ac:dyDescent="0.3">
      <c r="A782" s="2">
        <v>45326</v>
      </c>
      <c r="B782" t="s">
        <v>12</v>
      </c>
      <c r="C782" t="s">
        <v>13</v>
      </c>
      <c r="D782" t="s">
        <v>89</v>
      </c>
      <c r="E782">
        <v>22.08</v>
      </c>
      <c r="F782">
        <v>38303.519999999997</v>
      </c>
      <c r="G782">
        <v>34873.74</v>
      </c>
      <c r="H782">
        <v>770012.18</v>
      </c>
      <c r="I782">
        <v>75729.539999999994</v>
      </c>
      <c r="J782">
        <v>1.1710999999999999E-2</v>
      </c>
    </row>
    <row r="783" spans="1:10" x14ac:dyDescent="0.3">
      <c r="A783" s="2">
        <v>45326</v>
      </c>
      <c r="B783" t="s">
        <v>14</v>
      </c>
      <c r="C783" t="s">
        <v>15</v>
      </c>
      <c r="D783" t="s">
        <v>89</v>
      </c>
      <c r="E783">
        <v>86.75</v>
      </c>
      <c r="F783">
        <v>29002.94</v>
      </c>
      <c r="G783">
        <v>23689.09</v>
      </c>
      <c r="H783">
        <v>2055028.56</v>
      </c>
      <c r="I783">
        <v>460976.49</v>
      </c>
      <c r="J783">
        <v>3.1254999999999998E-2</v>
      </c>
    </row>
    <row r="784" spans="1:10" x14ac:dyDescent="0.3">
      <c r="A784" s="2">
        <v>45326</v>
      </c>
      <c r="B784" t="s">
        <v>16</v>
      </c>
      <c r="C784" t="s">
        <v>17</v>
      </c>
      <c r="D784" t="s">
        <v>89</v>
      </c>
      <c r="E784">
        <v>62.05</v>
      </c>
      <c r="F784">
        <v>17499.490000000002</v>
      </c>
      <c r="G784">
        <v>14541.93</v>
      </c>
      <c r="H784">
        <v>902326.76</v>
      </c>
      <c r="I784">
        <v>183516.6</v>
      </c>
      <c r="J784">
        <v>1.3723000000000001E-2</v>
      </c>
    </row>
    <row r="785" spans="1:10" x14ac:dyDescent="0.3">
      <c r="A785" s="2">
        <v>45326</v>
      </c>
      <c r="B785" t="s">
        <v>18</v>
      </c>
      <c r="C785" t="s">
        <v>19</v>
      </c>
      <c r="D785" t="s">
        <v>89</v>
      </c>
      <c r="E785">
        <v>18.59</v>
      </c>
      <c r="F785">
        <v>16340.5</v>
      </c>
      <c r="G785">
        <v>18224</v>
      </c>
      <c r="H785">
        <v>338784.16</v>
      </c>
      <c r="I785">
        <v>-35014.26</v>
      </c>
      <c r="J785">
        <v>5.1529999999999996E-3</v>
      </c>
    </row>
    <row r="786" spans="1:10" x14ac:dyDescent="0.3">
      <c r="A786" s="2">
        <v>45326</v>
      </c>
      <c r="B786" t="s">
        <v>20</v>
      </c>
      <c r="C786" t="s">
        <v>21</v>
      </c>
      <c r="D786" t="s">
        <v>89</v>
      </c>
      <c r="E786">
        <v>91.63</v>
      </c>
      <c r="F786">
        <v>1296.25</v>
      </c>
      <c r="G786">
        <v>1352.79</v>
      </c>
      <c r="H786">
        <v>123956.15</v>
      </c>
      <c r="I786">
        <v>-5180.76</v>
      </c>
      <c r="J786">
        <v>1.885E-3</v>
      </c>
    </row>
    <row r="787" spans="1:10" x14ac:dyDescent="0.3">
      <c r="A787" s="2">
        <v>45326</v>
      </c>
      <c r="B787" t="s">
        <v>22</v>
      </c>
      <c r="C787" t="s">
        <v>23</v>
      </c>
      <c r="D787" t="s">
        <v>89</v>
      </c>
      <c r="E787">
        <v>73.989999999999995</v>
      </c>
      <c r="F787">
        <v>19066.86</v>
      </c>
      <c r="G787">
        <v>22863.61</v>
      </c>
      <c r="H787">
        <v>1691678.5</v>
      </c>
      <c r="I787">
        <v>-280921.53000000003</v>
      </c>
      <c r="J787">
        <v>2.5728999999999998E-2</v>
      </c>
    </row>
    <row r="788" spans="1:10" x14ac:dyDescent="0.3">
      <c r="A788" s="2">
        <v>45326</v>
      </c>
      <c r="B788" t="s">
        <v>24</v>
      </c>
      <c r="C788" t="s">
        <v>25</v>
      </c>
      <c r="D788" t="s">
        <v>89</v>
      </c>
      <c r="E788">
        <v>85.52</v>
      </c>
      <c r="F788">
        <v>26397.26</v>
      </c>
      <c r="G788">
        <v>21660.87</v>
      </c>
      <c r="H788">
        <v>1852437.6</v>
      </c>
      <c r="I788">
        <v>405056.07</v>
      </c>
      <c r="J788">
        <v>2.8174000000000001E-2</v>
      </c>
    </row>
    <row r="789" spans="1:10" x14ac:dyDescent="0.3">
      <c r="A789" s="2">
        <v>45326</v>
      </c>
      <c r="B789" t="s">
        <v>26</v>
      </c>
      <c r="C789" t="s">
        <v>27</v>
      </c>
      <c r="D789" t="s">
        <v>89</v>
      </c>
      <c r="E789">
        <v>39.39</v>
      </c>
      <c r="F789">
        <v>22801.94</v>
      </c>
      <c r="G789">
        <v>25065.61</v>
      </c>
      <c r="H789">
        <v>987334.38</v>
      </c>
      <c r="I789">
        <v>-89165.96</v>
      </c>
      <c r="J789">
        <v>1.5016E-2</v>
      </c>
    </row>
    <row r="790" spans="1:10" x14ac:dyDescent="0.3">
      <c r="A790" s="2">
        <v>45326</v>
      </c>
      <c r="B790" t="s">
        <v>28</v>
      </c>
      <c r="C790" t="s">
        <v>29</v>
      </c>
      <c r="D790" t="s">
        <v>89</v>
      </c>
      <c r="E790">
        <v>62.5</v>
      </c>
      <c r="F790">
        <v>22459.42</v>
      </c>
      <c r="G790">
        <v>21730.39</v>
      </c>
      <c r="H790">
        <v>1358149.38</v>
      </c>
      <c r="I790">
        <v>45564.37</v>
      </c>
      <c r="J790">
        <v>2.0656000000000001E-2</v>
      </c>
    </row>
    <row r="791" spans="1:10" x14ac:dyDescent="0.3">
      <c r="A791" s="2">
        <v>45326</v>
      </c>
      <c r="B791" t="s">
        <v>30</v>
      </c>
      <c r="C791" t="s">
        <v>62</v>
      </c>
      <c r="D791" t="s">
        <v>89</v>
      </c>
      <c r="E791">
        <v>32.25</v>
      </c>
      <c r="F791">
        <v>15705.94</v>
      </c>
      <c r="G791">
        <v>13076.8</v>
      </c>
      <c r="H791">
        <v>421726.8</v>
      </c>
      <c r="I791">
        <v>84789.77</v>
      </c>
      <c r="J791">
        <v>6.4140000000000004E-3</v>
      </c>
    </row>
    <row r="792" spans="1:10" x14ac:dyDescent="0.3">
      <c r="A792" s="2">
        <v>45326</v>
      </c>
      <c r="B792" t="s">
        <v>32</v>
      </c>
      <c r="C792" t="s">
        <v>33</v>
      </c>
      <c r="D792" t="s">
        <v>89</v>
      </c>
      <c r="E792">
        <v>30.02</v>
      </c>
      <c r="F792">
        <v>27737.85</v>
      </c>
      <c r="G792">
        <v>32510.15</v>
      </c>
      <c r="H792">
        <v>975954.7</v>
      </c>
      <c r="I792">
        <v>-143264.45000000001</v>
      </c>
      <c r="J792">
        <v>1.4843E-2</v>
      </c>
    </row>
    <row r="793" spans="1:10" x14ac:dyDescent="0.3">
      <c r="A793" s="2">
        <v>45326</v>
      </c>
      <c r="B793" t="s">
        <v>34</v>
      </c>
      <c r="C793" t="s">
        <v>35</v>
      </c>
      <c r="D793" t="s">
        <v>89</v>
      </c>
      <c r="E793">
        <v>90.9</v>
      </c>
      <c r="F793">
        <v>17731.3</v>
      </c>
      <c r="G793">
        <v>17038.48</v>
      </c>
      <c r="H793">
        <v>1548797.83</v>
      </c>
      <c r="I793">
        <v>62977.34</v>
      </c>
      <c r="J793">
        <v>2.3556000000000001E-2</v>
      </c>
    </row>
    <row r="794" spans="1:10" x14ac:dyDescent="0.3">
      <c r="A794" s="2">
        <v>45326</v>
      </c>
      <c r="B794" t="s">
        <v>36</v>
      </c>
      <c r="C794" t="s">
        <v>37</v>
      </c>
      <c r="D794" t="s">
        <v>90</v>
      </c>
      <c r="E794">
        <v>75.180000000000007</v>
      </c>
      <c r="F794">
        <v>17760.78</v>
      </c>
      <c r="G794">
        <v>17397.72</v>
      </c>
      <c r="H794">
        <v>1307960.5900000001</v>
      </c>
      <c r="I794">
        <v>27294.85</v>
      </c>
      <c r="J794">
        <v>1.9893000000000001E-2</v>
      </c>
    </row>
    <row r="795" spans="1:10" x14ac:dyDescent="0.3">
      <c r="A795" s="2">
        <v>45326</v>
      </c>
      <c r="B795" t="s">
        <v>38</v>
      </c>
      <c r="C795" t="s">
        <v>39</v>
      </c>
      <c r="D795" t="s">
        <v>90</v>
      </c>
      <c r="E795">
        <v>93.98</v>
      </c>
      <c r="F795">
        <v>4207.8</v>
      </c>
      <c r="G795">
        <v>4873.6400000000003</v>
      </c>
      <c r="H795">
        <v>458024.69</v>
      </c>
      <c r="I795">
        <v>-62575.64</v>
      </c>
      <c r="J795">
        <v>6.966E-3</v>
      </c>
    </row>
    <row r="796" spans="1:10" x14ac:dyDescent="0.3">
      <c r="A796" s="2">
        <v>45326</v>
      </c>
      <c r="B796" t="s">
        <v>40</v>
      </c>
      <c r="C796" t="s">
        <v>41</v>
      </c>
      <c r="D796" t="s">
        <v>90</v>
      </c>
      <c r="E796">
        <v>33.25</v>
      </c>
      <c r="F796">
        <v>17069.04</v>
      </c>
      <c r="G796">
        <v>17506.900000000001</v>
      </c>
      <c r="H796">
        <v>582104.43000000005</v>
      </c>
      <c r="I796">
        <v>-14558.85</v>
      </c>
      <c r="J796">
        <v>8.8529999999999998E-3</v>
      </c>
    </row>
    <row r="797" spans="1:10" x14ac:dyDescent="0.3">
      <c r="A797" s="2">
        <v>45326</v>
      </c>
      <c r="B797" t="s">
        <v>42</v>
      </c>
      <c r="C797" t="s">
        <v>43</v>
      </c>
      <c r="D797" t="s">
        <v>90</v>
      </c>
      <c r="E797">
        <v>74.790000000000006</v>
      </c>
      <c r="F797">
        <v>49460.480000000003</v>
      </c>
      <c r="G797">
        <v>43736.53</v>
      </c>
      <c r="H797">
        <v>3271055.08</v>
      </c>
      <c r="I797">
        <v>428094.22</v>
      </c>
      <c r="J797">
        <v>4.9749000000000002E-2</v>
      </c>
    </row>
    <row r="798" spans="1:10" x14ac:dyDescent="0.3">
      <c r="A798" s="2">
        <v>45326</v>
      </c>
      <c r="B798" t="s">
        <v>44</v>
      </c>
      <c r="C798" t="s">
        <v>45</v>
      </c>
      <c r="D798" t="s">
        <v>90</v>
      </c>
      <c r="E798">
        <v>32.409999999999997</v>
      </c>
      <c r="F798">
        <v>45886.3</v>
      </c>
      <c r="G798">
        <v>54858.09</v>
      </c>
      <c r="H798">
        <v>1777950.7</v>
      </c>
      <c r="I798">
        <v>-290775.71000000002</v>
      </c>
      <c r="J798">
        <v>2.7040999999999999E-2</v>
      </c>
    </row>
    <row r="799" spans="1:10" x14ac:dyDescent="0.3">
      <c r="A799" s="2">
        <v>45326</v>
      </c>
      <c r="B799" t="s">
        <v>48</v>
      </c>
      <c r="C799" t="s">
        <v>49</v>
      </c>
      <c r="D799" t="s">
        <v>90</v>
      </c>
      <c r="E799">
        <v>83.95</v>
      </c>
      <c r="F799">
        <v>14761.18</v>
      </c>
      <c r="G799">
        <v>12456.16</v>
      </c>
      <c r="H799">
        <v>1045694.63</v>
      </c>
      <c r="I799">
        <v>193506.43</v>
      </c>
      <c r="J799">
        <v>1.5904000000000001E-2</v>
      </c>
    </row>
    <row r="800" spans="1:10" x14ac:dyDescent="0.3">
      <c r="A800" s="2">
        <v>45326</v>
      </c>
      <c r="B800" t="s">
        <v>50</v>
      </c>
      <c r="C800" t="s">
        <v>51</v>
      </c>
      <c r="D800" t="s">
        <v>91</v>
      </c>
      <c r="E800">
        <v>38.6</v>
      </c>
      <c r="F800">
        <v>3971.77</v>
      </c>
      <c r="G800">
        <v>4437.7700000000004</v>
      </c>
      <c r="H800">
        <v>171297.92000000001</v>
      </c>
      <c r="I800">
        <v>-17987.599999999999</v>
      </c>
      <c r="J800">
        <v>2.6050000000000001E-3</v>
      </c>
    </row>
    <row r="801" spans="1:10" x14ac:dyDescent="0.3">
      <c r="A801" s="2">
        <v>45326</v>
      </c>
      <c r="B801" t="s">
        <v>52</v>
      </c>
      <c r="C801" t="s">
        <v>70</v>
      </c>
      <c r="D801" t="s">
        <v>91</v>
      </c>
      <c r="E801">
        <v>92.85</v>
      </c>
      <c r="F801">
        <v>21680.21</v>
      </c>
      <c r="G801">
        <v>25429.74</v>
      </c>
      <c r="H801">
        <v>2361151.36</v>
      </c>
      <c r="I801">
        <v>-348143.86</v>
      </c>
      <c r="J801">
        <v>3.5910999999999998E-2</v>
      </c>
    </row>
    <row r="802" spans="1:10" x14ac:dyDescent="0.3">
      <c r="A802" s="2">
        <v>45326</v>
      </c>
      <c r="B802" t="s">
        <v>54</v>
      </c>
      <c r="C802" t="s">
        <v>55</v>
      </c>
      <c r="D802" t="s">
        <v>91</v>
      </c>
      <c r="E802">
        <v>40.74</v>
      </c>
      <c r="F802">
        <v>47159.26</v>
      </c>
      <c r="G802">
        <v>50429.24</v>
      </c>
      <c r="H802">
        <v>2054487.24</v>
      </c>
      <c r="I802">
        <v>-133218.99</v>
      </c>
      <c r="J802">
        <v>3.1247E-2</v>
      </c>
    </row>
    <row r="803" spans="1:10" x14ac:dyDescent="0.3">
      <c r="A803" s="2">
        <v>45326</v>
      </c>
      <c r="B803" t="s">
        <v>56</v>
      </c>
      <c r="C803" t="s">
        <v>57</v>
      </c>
      <c r="D803" t="s">
        <v>58</v>
      </c>
      <c r="E803">
        <v>76.2</v>
      </c>
      <c r="F803">
        <v>179.82</v>
      </c>
      <c r="G803">
        <v>148.69</v>
      </c>
      <c r="H803">
        <v>11330.18</v>
      </c>
      <c r="I803">
        <v>2372.11</v>
      </c>
      <c r="J803">
        <v>1.7200000000000001E-4</v>
      </c>
    </row>
    <row r="804" spans="1:10" x14ac:dyDescent="0.3">
      <c r="A804" s="2">
        <v>45326</v>
      </c>
      <c r="B804" t="s">
        <v>59</v>
      </c>
      <c r="C804" t="s">
        <v>60</v>
      </c>
      <c r="D804" t="s">
        <v>58</v>
      </c>
      <c r="E804">
        <v>67.41</v>
      </c>
      <c r="F804">
        <v>9019.6200000000008</v>
      </c>
      <c r="G804">
        <v>8298.41</v>
      </c>
      <c r="H804">
        <v>559395.81999999995</v>
      </c>
      <c r="I804">
        <v>48616.77</v>
      </c>
      <c r="J804">
        <v>8.5079999999999999E-3</v>
      </c>
    </row>
    <row r="805" spans="1:10" x14ac:dyDescent="0.3">
      <c r="A805" s="2">
        <v>45327</v>
      </c>
      <c r="B805" t="s">
        <v>10</v>
      </c>
      <c r="C805" t="s">
        <v>11</v>
      </c>
      <c r="D805" t="s">
        <v>89</v>
      </c>
      <c r="E805">
        <v>88.69</v>
      </c>
      <c r="F805">
        <v>37752.959999999999</v>
      </c>
      <c r="G805">
        <v>34540.51</v>
      </c>
      <c r="H805">
        <v>3063397.83</v>
      </c>
      <c r="I805">
        <v>284912.19</v>
      </c>
      <c r="J805">
        <v>4.6591E-2</v>
      </c>
    </row>
    <row r="806" spans="1:10" x14ac:dyDescent="0.3">
      <c r="A806" s="2">
        <v>45327</v>
      </c>
      <c r="B806" t="s">
        <v>12</v>
      </c>
      <c r="C806" t="s">
        <v>13</v>
      </c>
      <c r="D806" t="s">
        <v>89</v>
      </c>
      <c r="E806">
        <v>78.5</v>
      </c>
      <c r="F806">
        <v>24197.26</v>
      </c>
      <c r="G806">
        <v>27146.63</v>
      </c>
      <c r="H806">
        <v>2131010.46</v>
      </c>
      <c r="I806">
        <v>-231525.55</v>
      </c>
      <c r="J806">
        <v>3.2411000000000002E-2</v>
      </c>
    </row>
    <row r="807" spans="1:10" x14ac:dyDescent="0.3">
      <c r="A807" s="2">
        <v>45327</v>
      </c>
      <c r="B807" t="s">
        <v>14</v>
      </c>
      <c r="C807" t="s">
        <v>15</v>
      </c>
      <c r="D807" t="s">
        <v>89</v>
      </c>
      <c r="E807">
        <v>29.85</v>
      </c>
      <c r="F807">
        <v>15894.57</v>
      </c>
      <c r="G807">
        <v>15203.97</v>
      </c>
      <c r="H807">
        <v>453838.5</v>
      </c>
      <c r="I807">
        <v>20614.41</v>
      </c>
      <c r="J807">
        <v>6.9020000000000001E-3</v>
      </c>
    </row>
    <row r="808" spans="1:10" x14ac:dyDescent="0.3">
      <c r="A808" s="2">
        <v>45327</v>
      </c>
      <c r="B808" t="s">
        <v>16</v>
      </c>
      <c r="C808" t="s">
        <v>17</v>
      </c>
      <c r="D808" t="s">
        <v>89</v>
      </c>
      <c r="E808">
        <v>59.39</v>
      </c>
      <c r="F808">
        <v>8343.43</v>
      </c>
      <c r="G808">
        <v>7362.91</v>
      </c>
      <c r="H808">
        <v>437283.22</v>
      </c>
      <c r="I808">
        <v>58233.08</v>
      </c>
      <c r="J808">
        <v>6.6509999999999998E-3</v>
      </c>
    </row>
    <row r="809" spans="1:10" x14ac:dyDescent="0.3">
      <c r="A809" s="2">
        <v>45327</v>
      </c>
      <c r="B809" t="s">
        <v>18</v>
      </c>
      <c r="C809" t="s">
        <v>19</v>
      </c>
      <c r="D809" t="s">
        <v>89</v>
      </c>
      <c r="E809">
        <v>71.95</v>
      </c>
      <c r="F809">
        <v>45613.18</v>
      </c>
      <c r="G809">
        <v>50481.79</v>
      </c>
      <c r="H809">
        <v>3632164.79</v>
      </c>
      <c r="I809">
        <v>-350296.49</v>
      </c>
      <c r="J809">
        <v>5.5241999999999999E-2</v>
      </c>
    </row>
    <row r="810" spans="1:10" x14ac:dyDescent="0.3">
      <c r="A810" s="2">
        <v>45327</v>
      </c>
      <c r="B810" t="s">
        <v>20</v>
      </c>
      <c r="C810" t="s">
        <v>21</v>
      </c>
      <c r="D810" t="s">
        <v>89</v>
      </c>
      <c r="E810">
        <v>81.12</v>
      </c>
      <c r="F810">
        <v>45534.48</v>
      </c>
      <c r="G810">
        <v>42465.49</v>
      </c>
      <c r="H810">
        <v>3444800.55</v>
      </c>
      <c r="I810">
        <v>248956.47</v>
      </c>
      <c r="J810">
        <v>5.2392000000000001E-2</v>
      </c>
    </row>
    <row r="811" spans="1:10" x14ac:dyDescent="0.3">
      <c r="A811" s="2">
        <v>45327</v>
      </c>
      <c r="B811" t="s">
        <v>22</v>
      </c>
      <c r="C811" t="s">
        <v>23</v>
      </c>
      <c r="D811" t="s">
        <v>89</v>
      </c>
      <c r="E811">
        <v>19.91</v>
      </c>
      <c r="F811">
        <v>15087.29</v>
      </c>
      <c r="G811">
        <v>13457.89</v>
      </c>
      <c r="H811">
        <v>267946.59000000003</v>
      </c>
      <c r="I811">
        <v>32441.35</v>
      </c>
      <c r="J811">
        <v>4.0749999999999996E-3</v>
      </c>
    </row>
    <row r="812" spans="1:10" x14ac:dyDescent="0.3">
      <c r="A812" s="2">
        <v>45327</v>
      </c>
      <c r="B812" t="s">
        <v>24</v>
      </c>
      <c r="C812" t="s">
        <v>25</v>
      </c>
      <c r="D812" t="s">
        <v>89</v>
      </c>
      <c r="E812">
        <v>13.07</v>
      </c>
      <c r="F812">
        <v>3713.03</v>
      </c>
      <c r="G812">
        <v>4042.91</v>
      </c>
      <c r="H812">
        <v>52840.83</v>
      </c>
      <c r="I812">
        <v>-4311.53</v>
      </c>
      <c r="J812">
        <v>8.0400000000000003E-4</v>
      </c>
    </row>
    <row r="813" spans="1:10" x14ac:dyDescent="0.3">
      <c r="A813" s="2">
        <v>45327</v>
      </c>
      <c r="B813" t="s">
        <v>28</v>
      </c>
      <c r="C813" t="s">
        <v>29</v>
      </c>
      <c r="D813" t="s">
        <v>89</v>
      </c>
      <c r="E813">
        <v>96.85</v>
      </c>
      <c r="F813">
        <v>28058.59</v>
      </c>
      <c r="G813">
        <v>27871.71</v>
      </c>
      <c r="H813">
        <v>2699375.11</v>
      </c>
      <c r="I813">
        <v>18099.330000000002</v>
      </c>
      <c r="J813">
        <v>4.1055000000000001E-2</v>
      </c>
    </row>
    <row r="814" spans="1:10" x14ac:dyDescent="0.3">
      <c r="A814" s="2">
        <v>45327</v>
      </c>
      <c r="B814" t="s">
        <v>30</v>
      </c>
      <c r="C814" t="s">
        <v>31</v>
      </c>
      <c r="D814" t="s">
        <v>89</v>
      </c>
      <c r="E814">
        <v>26.29</v>
      </c>
      <c r="F814">
        <v>48760.03</v>
      </c>
      <c r="G814">
        <v>46757.919999999998</v>
      </c>
      <c r="H814">
        <v>1229265.72</v>
      </c>
      <c r="I814">
        <v>52635.47</v>
      </c>
      <c r="J814">
        <v>1.8696000000000001E-2</v>
      </c>
    </row>
    <row r="815" spans="1:10" x14ac:dyDescent="0.3">
      <c r="A815" s="2">
        <v>45327</v>
      </c>
      <c r="B815" t="s">
        <v>32</v>
      </c>
      <c r="C815" t="s">
        <v>33</v>
      </c>
      <c r="D815" t="s">
        <v>89</v>
      </c>
      <c r="E815">
        <v>87.16</v>
      </c>
      <c r="F815">
        <v>24500.78</v>
      </c>
      <c r="G815">
        <v>22050.400000000001</v>
      </c>
      <c r="H815">
        <v>1921912.86</v>
      </c>
      <c r="I815">
        <v>213575.12</v>
      </c>
      <c r="J815">
        <v>2.9229999999999999E-2</v>
      </c>
    </row>
    <row r="816" spans="1:10" x14ac:dyDescent="0.3">
      <c r="A816" s="2">
        <v>45327</v>
      </c>
      <c r="B816" t="s">
        <v>34</v>
      </c>
      <c r="C816" t="s">
        <v>35</v>
      </c>
      <c r="D816" t="s">
        <v>89</v>
      </c>
      <c r="E816">
        <v>37.1</v>
      </c>
      <c r="F816">
        <v>7547.59</v>
      </c>
      <c r="G816">
        <v>7008.52</v>
      </c>
      <c r="H816">
        <v>260016.09</v>
      </c>
      <c r="I816">
        <v>19999.5</v>
      </c>
      <c r="J816">
        <v>3.9550000000000002E-3</v>
      </c>
    </row>
    <row r="817" spans="1:10" x14ac:dyDescent="0.3">
      <c r="A817" s="2">
        <v>45327</v>
      </c>
      <c r="B817" t="s">
        <v>36</v>
      </c>
      <c r="C817" t="s">
        <v>37</v>
      </c>
      <c r="D817" t="s">
        <v>90</v>
      </c>
      <c r="E817">
        <v>35.57</v>
      </c>
      <c r="F817">
        <v>35449.230000000003</v>
      </c>
      <c r="G817">
        <v>35653.86</v>
      </c>
      <c r="H817">
        <v>1268207.8</v>
      </c>
      <c r="I817">
        <v>-7278.69</v>
      </c>
      <c r="J817">
        <v>1.9288E-2</v>
      </c>
    </row>
    <row r="818" spans="1:10" x14ac:dyDescent="0.3">
      <c r="A818" s="2">
        <v>45327</v>
      </c>
      <c r="B818" t="s">
        <v>40</v>
      </c>
      <c r="C818" t="s">
        <v>41</v>
      </c>
      <c r="D818" t="s">
        <v>90</v>
      </c>
      <c r="E818">
        <v>33.19</v>
      </c>
      <c r="F818">
        <v>21785.26</v>
      </c>
      <c r="G818">
        <v>19992.099999999999</v>
      </c>
      <c r="H818">
        <v>663537.80000000005</v>
      </c>
      <c r="I818">
        <v>59514.98</v>
      </c>
      <c r="J818">
        <v>1.0092E-2</v>
      </c>
    </row>
    <row r="819" spans="1:10" x14ac:dyDescent="0.3">
      <c r="A819" s="2">
        <v>45327</v>
      </c>
      <c r="B819" t="s">
        <v>42</v>
      </c>
      <c r="C819" t="s">
        <v>43</v>
      </c>
      <c r="D819" t="s">
        <v>90</v>
      </c>
      <c r="E819">
        <v>63.33</v>
      </c>
      <c r="F819">
        <v>35729.449999999997</v>
      </c>
      <c r="G819">
        <v>36006.42</v>
      </c>
      <c r="H819">
        <v>2280286.58</v>
      </c>
      <c r="I819">
        <v>-17540.509999999998</v>
      </c>
      <c r="J819">
        <v>3.4680999999999997E-2</v>
      </c>
    </row>
    <row r="820" spans="1:10" x14ac:dyDescent="0.3">
      <c r="A820" s="2">
        <v>45327</v>
      </c>
      <c r="B820" t="s">
        <v>44</v>
      </c>
      <c r="C820" t="s">
        <v>45</v>
      </c>
      <c r="D820" t="s">
        <v>90</v>
      </c>
      <c r="E820">
        <v>5.93</v>
      </c>
      <c r="F820">
        <v>20826.82</v>
      </c>
      <c r="G820">
        <v>17913.97</v>
      </c>
      <c r="H820">
        <v>106229.84</v>
      </c>
      <c r="I820">
        <v>17273.2</v>
      </c>
      <c r="J820">
        <v>1.616E-3</v>
      </c>
    </row>
    <row r="821" spans="1:10" x14ac:dyDescent="0.3">
      <c r="A821" s="2">
        <v>45327</v>
      </c>
      <c r="B821" t="s">
        <v>46</v>
      </c>
      <c r="C821" t="s">
        <v>47</v>
      </c>
      <c r="D821" t="s">
        <v>90</v>
      </c>
      <c r="E821">
        <v>19.86</v>
      </c>
      <c r="F821">
        <v>17535.63</v>
      </c>
      <c r="G821">
        <v>17950.57</v>
      </c>
      <c r="H821">
        <v>356498.32</v>
      </c>
      <c r="I821">
        <v>-8240.7099999999991</v>
      </c>
      <c r="J821">
        <v>5.4219999999999997E-3</v>
      </c>
    </row>
    <row r="822" spans="1:10" x14ac:dyDescent="0.3">
      <c r="A822" s="2">
        <v>45327</v>
      </c>
      <c r="B822" t="s">
        <v>48</v>
      </c>
      <c r="C822" t="s">
        <v>49</v>
      </c>
      <c r="D822" t="s">
        <v>90</v>
      </c>
      <c r="E822">
        <v>43.31</v>
      </c>
      <c r="F822">
        <v>12752.37</v>
      </c>
      <c r="G822">
        <v>12961.6</v>
      </c>
      <c r="H822">
        <v>561366.9</v>
      </c>
      <c r="I822">
        <v>-9061.75</v>
      </c>
      <c r="J822">
        <v>8.5380000000000005E-3</v>
      </c>
    </row>
    <row r="823" spans="1:10" x14ac:dyDescent="0.3">
      <c r="A823" s="2">
        <v>45327</v>
      </c>
      <c r="B823" t="s">
        <v>50</v>
      </c>
      <c r="C823" t="s">
        <v>51</v>
      </c>
      <c r="D823" t="s">
        <v>91</v>
      </c>
      <c r="E823">
        <v>77.78</v>
      </c>
      <c r="F823">
        <v>16521.41</v>
      </c>
      <c r="G823">
        <v>18318.8</v>
      </c>
      <c r="H823">
        <v>1424836.26</v>
      </c>
      <c r="I823">
        <v>-139800.99</v>
      </c>
      <c r="J823">
        <v>2.1669999999999998E-2</v>
      </c>
    </row>
    <row r="824" spans="1:10" x14ac:dyDescent="0.3">
      <c r="A824" s="2">
        <v>45327</v>
      </c>
      <c r="B824" t="s">
        <v>52</v>
      </c>
      <c r="C824" t="s">
        <v>53</v>
      </c>
      <c r="D824" t="s">
        <v>91</v>
      </c>
      <c r="E824">
        <v>13.68</v>
      </c>
      <c r="F824">
        <v>40171.620000000003</v>
      </c>
      <c r="G824">
        <v>34491.22</v>
      </c>
      <c r="H824">
        <v>471839.89</v>
      </c>
      <c r="I824">
        <v>77707.87</v>
      </c>
      <c r="J824">
        <v>7.1760000000000001E-3</v>
      </c>
    </row>
    <row r="825" spans="1:10" x14ac:dyDescent="0.3">
      <c r="A825" s="2">
        <v>45327</v>
      </c>
      <c r="B825" t="s">
        <v>54</v>
      </c>
      <c r="C825" t="s">
        <v>55</v>
      </c>
      <c r="D825" t="s">
        <v>91</v>
      </c>
      <c r="E825">
        <v>52.54</v>
      </c>
      <c r="F825">
        <v>5882.48</v>
      </c>
      <c r="G825">
        <v>6024</v>
      </c>
      <c r="H825">
        <v>316500.96000000002</v>
      </c>
      <c r="I825">
        <v>-7435.46</v>
      </c>
      <c r="J825">
        <v>4.8139999999999997E-3</v>
      </c>
    </row>
    <row r="826" spans="1:10" x14ac:dyDescent="0.3">
      <c r="A826" s="2">
        <v>45327</v>
      </c>
      <c r="B826" t="s">
        <v>56</v>
      </c>
      <c r="C826" t="s">
        <v>57</v>
      </c>
      <c r="D826" t="s">
        <v>58</v>
      </c>
      <c r="E826">
        <v>94.82</v>
      </c>
      <c r="F826">
        <v>41683.57</v>
      </c>
      <c r="G826">
        <v>45207.46</v>
      </c>
      <c r="H826">
        <v>4286571.3600000003</v>
      </c>
      <c r="I826">
        <v>-334135.25</v>
      </c>
      <c r="J826">
        <v>6.5194000000000002E-2</v>
      </c>
    </row>
    <row r="827" spans="1:10" x14ac:dyDescent="0.3">
      <c r="A827" s="2">
        <v>45327</v>
      </c>
      <c r="B827" t="s">
        <v>59</v>
      </c>
      <c r="C827" t="s">
        <v>60</v>
      </c>
      <c r="D827" t="s">
        <v>58</v>
      </c>
      <c r="E827">
        <v>39.74</v>
      </c>
      <c r="F827">
        <v>23314.47</v>
      </c>
      <c r="G827">
        <v>24900.22</v>
      </c>
      <c r="H827">
        <v>989534.74</v>
      </c>
      <c r="I827">
        <v>-63017.71</v>
      </c>
      <c r="J827">
        <v>1.5049999999999999E-2</v>
      </c>
    </row>
    <row r="828" spans="1:10" x14ac:dyDescent="0.3">
      <c r="A828" s="2">
        <v>45328</v>
      </c>
      <c r="B828" t="s">
        <v>10</v>
      </c>
      <c r="C828" t="s">
        <v>11</v>
      </c>
      <c r="D828" t="s">
        <v>89</v>
      </c>
      <c r="E828">
        <v>47</v>
      </c>
      <c r="F828">
        <v>26309.61</v>
      </c>
      <c r="G828">
        <v>21106.77</v>
      </c>
      <c r="H828">
        <v>992018.19</v>
      </c>
      <c r="I828">
        <v>244533.48</v>
      </c>
      <c r="J828">
        <v>1.5088000000000001E-2</v>
      </c>
    </row>
    <row r="829" spans="1:10" x14ac:dyDescent="0.3">
      <c r="A829" s="2">
        <v>45328</v>
      </c>
      <c r="B829" t="s">
        <v>12</v>
      </c>
      <c r="C829" t="s">
        <v>13</v>
      </c>
      <c r="D829" t="s">
        <v>89</v>
      </c>
      <c r="E829">
        <v>9.17</v>
      </c>
      <c r="F829">
        <v>34781.040000000001</v>
      </c>
      <c r="G829">
        <v>31345.200000000001</v>
      </c>
      <c r="H829">
        <v>287435.48</v>
      </c>
      <c r="I829">
        <v>31506.65</v>
      </c>
      <c r="J829">
        <v>4.372E-3</v>
      </c>
    </row>
    <row r="830" spans="1:10" x14ac:dyDescent="0.3">
      <c r="A830" s="2">
        <v>45328</v>
      </c>
      <c r="B830" t="s">
        <v>16</v>
      </c>
      <c r="C830" t="s">
        <v>17</v>
      </c>
      <c r="D830" t="s">
        <v>89</v>
      </c>
      <c r="E830">
        <v>85.35</v>
      </c>
      <c r="F830">
        <v>2821.28</v>
      </c>
      <c r="G830">
        <v>2976.43</v>
      </c>
      <c r="H830">
        <v>254038.3</v>
      </c>
      <c r="I830">
        <v>-13242.05</v>
      </c>
      <c r="J830">
        <v>3.8639999999999998E-3</v>
      </c>
    </row>
    <row r="831" spans="1:10" x14ac:dyDescent="0.3">
      <c r="A831" s="2">
        <v>45328</v>
      </c>
      <c r="B831" t="s">
        <v>18</v>
      </c>
      <c r="C831" t="s">
        <v>19</v>
      </c>
      <c r="D831" t="s">
        <v>89</v>
      </c>
      <c r="E831">
        <v>35.07</v>
      </c>
      <c r="F831">
        <v>35471.26</v>
      </c>
      <c r="G831">
        <v>41227.89</v>
      </c>
      <c r="H831">
        <v>1445862.1</v>
      </c>
      <c r="I831">
        <v>-201885.01</v>
      </c>
      <c r="J831">
        <v>2.1989999999999999E-2</v>
      </c>
    </row>
    <row r="832" spans="1:10" x14ac:dyDescent="0.3">
      <c r="A832" s="2">
        <v>45328</v>
      </c>
      <c r="B832" t="s">
        <v>20</v>
      </c>
      <c r="C832" t="s">
        <v>71</v>
      </c>
      <c r="D832" t="s">
        <v>89</v>
      </c>
      <c r="E832">
        <v>52.64</v>
      </c>
      <c r="F832">
        <v>36453.269999999997</v>
      </c>
      <c r="G832">
        <v>30386.99</v>
      </c>
      <c r="H832">
        <v>1599571.15</v>
      </c>
      <c r="I832">
        <v>319328.98</v>
      </c>
      <c r="J832">
        <v>2.4327999999999999E-2</v>
      </c>
    </row>
    <row r="833" spans="1:10" x14ac:dyDescent="0.3">
      <c r="A833" s="2">
        <v>45328</v>
      </c>
      <c r="B833" t="s">
        <v>22</v>
      </c>
      <c r="C833" t="s">
        <v>23</v>
      </c>
      <c r="D833" t="s">
        <v>89</v>
      </c>
      <c r="E833">
        <v>38.32</v>
      </c>
      <c r="F833">
        <v>17085.8</v>
      </c>
      <c r="G833">
        <v>17551.72</v>
      </c>
      <c r="H833">
        <v>672581.91</v>
      </c>
      <c r="I833">
        <v>-17854.05</v>
      </c>
      <c r="J833">
        <v>1.0229E-2</v>
      </c>
    </row>
    <row r="834" spans="1:10" x14ac:dyDescent="0.3">
      <c r="A834" s="2">
        <v>45328</v>
      </c>
      <c r="B834" t="s">
        <v>24</v>
      </c>
      <c r="C834" t="s">
        <v>25</v>
      </c>
      <c r="D834" t="s">
        <v>89</v>
      </c>
      <c r="E834">
        <v>77.84</v>
      </c>
      <c r="F834">
        <v>39441.06</v>
      </c>
      <c r="G834">
        <v>34984.629999999997</v>
      </c>
      <c r="H834">
        <v>2723203.6</v>
      </c>
      <c r="I834">
        <v>346888.51</v>
      </c>
      <c r="J834">
        <v>4.1417000000000002E-2</v>
      </c>
    </row>
    <row r="835" spans="1:10" x14ac:dyDescent="0.3">
      <c r="A835" s="2">
        <v>45328</v>
      </c>
      <c r="B835" t="s">
        <v>26</v>
      </c>
      <c r="C835" t="s">
        <v>27</v>
      </c>
      <c r="D835" t="s">
        <v>89</v>
      </c>
      <c r="E835">
        <v>17.61</v>
      </c>
      <c r="F835">
        <v>2685.7</v>
      </c>
      <c r="G835">
        <v>2906.91</v>
      </c>
      <c r="H835">
        <v>51190.69</v>
      </c>
      <c r="I835">
        <v>-3895.51</v>
      </c>
      <c r="J835">
        <v>7.7899999999999996E-4</v>
      </c>
    </row>
    <row r="836" spans="1:10" x14ac:dyDescent="0.3">
      <c r="A836" s="2">
        <v>45328</v>
      </c>
      <c r="B836" t="s">
        <v>28</v>
      </c>
      <c r="C836" t="s">
        <v>29</v>
      </c>
      <c r="D836" t="s">
        <v>89</v>
      </c>
      <c r="E836">
        <v>30.13</v>
      </c>
      <c r="F836">
        <v>24504.49</v>
      </c>
      <c r="G836">
        <v>25275.85</v>
      </c>
      <c r="H836">
        <v>761561.36</v>
      </c>
      <c r="I836">
        <v>-23241.08</v>
      </c>
      <c r="J836">
        <v>1.1583E-2</v>
      </c>
    </row>
    <row r="837" spans="1:10" x14ac:dyDescent="0.3">
      <c r="A837" s="2">
        <v>45328</v>
      </c>
      <c r="B837" t="s">
        <v>30</v>
      </c>
      <c r="C837" t="s">
        <v>31</v>
      </c>
      <c r="D837" t="s">
        <v>89</v>
      </c>
      <c r="E837">
        <v>25.01</v>
      </c>
      <c r="F837">
        <v>35115.33</v>
      </c>
      <c r="G837">
        <v>32965.17</v>
      </c>
      <c r="H837">
        <v>824458.9</v>
      </c>
      <c r="I837">
        <v>53775.5</v>
      </c>
      <c r="J837">
        <v>1.2539E-2</v>
      </c>
    </row>
    <row r="838" spans="1:10" x14ac:dyDescent="0.3">
      <c r="A838" s="2">
        <v>45328</v>
      </c>
      <c r="B838" t="s">
        <v>32</v>
      </c>
      <c r="C838" t="s">
        <v>33</v>
      </c>
      <c r="D838" t="s">
        <v>89</v>
      </c>
      <c r="E838">
        <v>29.53</v>
      </c>
      <c r="F838">
        <v>23395.06</v>
      </c>
      <c r="G838">
        <v>19010.34</v>
      </c>
      <c r="H838">
        <v>561375.34</v>
      </c>
      <c r="I838">
        <v>129480.78</v>
      </c>
      <c r="J838">
        <v>8.5380000000000005E-3</v>
      </c>
    </row>
    <row r="839" spans="1:10" x14ac:dyDescent="0.3">
      <c r="A839" s="2">
        <v>45328</v>
      </c>
      <c r="B839" t="s">
        <v>36</v>
      </c>
      <c r="C839" t="s">
        <v>37</v>
      </c>
      <c r="D839" t="s">
        <v>90</v>
      </c>
      <c r="E839">
        <v>22.69</v>
      </c>
      <c r="F839">
        <v>1107.06</v>
      </c>
      <c r="G839">
        <v>1243.99</v>
      </c>
      <c r="H839">
        <v>28226.13</v>
      </c>
      <c r="I839">
        <v>-3106.94</v>
      </c>
      <c r="J839">
        <v>4.2900000000000002E-4</v>
      </c>
    </row>
    <row r="840" spans="1:10" x14ac:dyDescent="0.3">
      <c r="A840" s="2">
        <v>45328</v>
      </c>
      <c r="B840" t="s">
        <v>38</v>
      </c>
      <c r="C840" t="s">
        <v>39</v>
      </c>
      <c r="D840" t="s">
        <v>90</v>
      </c>
      <c r="E840">
        <v>33.520000000000003</v>
      </c>
      <c r="F840">
        <v>48538.87</v>
      </c>
      <c r="G840">
        <v>55866.93</v>
      </c>
      <c r="H840">
        <v>1872659.49</v>
      </c>
      <c r="I840">
        <v>-245636.57</v>
      </c>
      <c r="J840">
        <v>2.8480999999999999E-2</v>
      </c>
    </row>
    <row r="841" spans="1:10" x14ac:dyDescent="0.3">
      <c r="A841" s="2">
        <v>45328</v>
      </c>
      <c r="B841" t="s">
        <v>40</v>
      </c>
      <c r="C841" t="s">
        <v>41</v>
      </c>
      <c r="D841" t="s">
        <v>90</v>
      </c>
      <c r="E841">
        <v>92.62</v>
      </c>
      <c r="F841">
        <v>44332.03</v>
      </c>
      <c r="G841">
        <v>52581.97</v>
      </c>
      <c r="H841">
        <v>4870142.0599999996</v>
      </c>
      <c r="I841">
        <v>-764109.44</v>
      </c>
      <c r="J841">
        <v>7.4069999999999997E-2</v>
      </c>
    </row>
    <row r="842" spans="1:10" x14ac:dyDescent="0.3">
      <c r="A842" s="2">
        <v>45328</v>
      </c>
      <c r="B842" t="s">
        <v>44</v>
      </c>
      <c r="C842" t="s">
        <v>45</v>
      </c>
      <c r="D842" t="s">
        <v>90</v>
      </c>
      <c r="E842">
        <v>28.25</v>
      </c>
      <c r="F842">
        <v>34241.980000000003</v>
      </c>
      <c r="G842">
        <v>38976.53</v>
      </c>
      <c r="H842">
        <v>1101086.97</v>
      </c>
      <c r="I842">
        <v>-133751.04000000001</v>
      </c>
      <c r="J842">
        <v>1.6746E-2</v>
      </c>
    </row>
    <row r="843" spans="1:10" x14ac:dyDescent="0.3">
      <c r="A843" s="2">
        <v>45328</v>
      </c>
      <c r="B843" t="s">
        <v>46</v>
      </c>
      <c r="C843" t="s">
        <v>47</v>
      </c>
      <c r="D843" t="s">
        <v>90</v>
      </c>
      <c r="E843">
        <v>72.09</v>
      </c>
      <c r="F843">
        <v>38157.550000000003</v>
      </c>
      <c r="G843">
        <v>31988.62</v>
      </c>
      <c r="H843">
        <v>2306059.62</v>
      </c>
      <c r="I843">
        <v>444718.16</v>
      </c>
      <c r="J843">
        <v>3.5073E-2</v>
      </c>
    </row>
    <row r="844" spans="1:10" x14ac:dyDescent="0.3">
      <c r="A844" s="2">
        <v>45328</v>
      </c>
      <c r="B844" t="s">
        <v>48</v>
      </c>
      <c r="C844" t="s">
        <v>49</v>
      </c>
      <c r="D844" t="s">
        <v>90</v>
      </c>
      <c r="E844">
        <v>11.81</v>
      </c>
      <c r="F844">
        <v>24425.7</v>
      </c>
      <c r="G844">
        <v>26774.76</v>
      </c>
      <c r="H844">
        <v>316209.91999999998</v>
      </c>
      <c r="I844">
        <v>-27742.400000000001</v>
      </c>
      <c r="J844">
        <v>4.8089999999999999E-3</v>
      </c>
    </row>
    <row r="845" spans="1:10" x14ac:dyDescent="0.3">
      <c r="A845" s="2">
        <v>45328</v>
      </c>
      <c r="B845" t="s">
        <v>50</v>
      </c>
      <c r="C845" t="s">
        <v>51</v>
      </c>
      <c r="D845" t="s">
        <v>91</v>
      </c>
      <c r="E845">
        <v>91.89</v>
      </c>
      <c r="F845">
        <v>32285.95</v>
      </c>
      <c r="G845">
        <v>27611.98</v>
      </c>
      <c r="H845">
        <v>2537264.84</v>
      </c>
      <c r="I845">
        <v>429491.1</v>
      </c>
      <c r="J845">
        <v>3.8588999999999998E-2</v>
      </c>
    </row>
    <row r="846" spans="1:10" x14ac:dyDescent="0.3">
      <c r="A846" s="2">
        <v>45328</v>
      </c>
      <c r="B846" t="s">
        <v>52</v>
      </c>
      <c r="C846" t="s">
        <v>53</v>
      </c>
      <c r="D846" t="s">
        <v>91</v>
      </c>
      <c r="E846">
        <v>8.31</v>
      </c>
      <c r="F846">
        <v>47926.47</v>
      </c>
      <c r="G846">
        <v>46426.12</v>
      </c>
      <c r="H846">
        <v>385801.06</v>
      </c>
      <c r="I846">
        <v>12467.91</v>
      </c>
      <c r="J846">
        <v>5.868E-3</v>
      </c>
    </row>
    <row r="847" spans="1:10" x14ac:dyDescent="0.3">
      <c r="A847" s="2">
        <v>45328</v>
      </c>
      <c r="B847" t="s">
        <v>54</v>
      </c>
      <c r="C847" t="s">
        <v>55</v>
      </c>
      <c r="D847" t="s">
        <v>91</v>
      </c>
      <c r="E847">
        <v>6.16</v>
      </c>
      <c r="F847">
        <v>15964.91</v>
      </c>
      <c r="G847">
        <v>16441.830000000002</v>
      </c>
      <c r="H847">
        <v>101281.67</v>
      </c>
      <c r="I847">
        <v>-2937.83</v>
      </c>
      <c r="J847">
        <v>1.5399999999999999E-3</v>
      </c>
    </row>
    <row r="848" spans="1:10" x14ac:dyDescent="0.3">
      <c r="A848" s="2">
        <v>45328</v>
      </c>
      <c r="B848" t="s">
        <v>56</v>
      </c>
      <c r="C848" t="s">
        <v>57</v>
      </c>
      <c r="D848" t="s">
        <v>58</v>
      </c>
      <c r="E848">
        <v>62.35</v>
      </c>
      <c r="F848">
        <v>40124.870000000003</v>
      </c>
      <c r="G848">
        <v>39326.71</v>
      </c>
      <c r="H848">
        <v>2452020.37</v>
      </c>
      <c r="I848">
        <v>49765.279999999999</v>
      </c>
      <c r="J848">
        <v>3.7293E-2</v>
      </c>
    </row>
    <row r="849" spans="1:10" x14ac:dyDescent="0.3">
      <c r="A849" s="2">
        <v>45328</v>
      </c>
      <c r="B849" t="s">
        <v>59</v>
      </c>
      <c r="C849" t="s">
        <v>60</v>
      </c>
      <c r="D849" t="s">
        <v>58</v>
      </c>
      <c r="E849">
        <v>69.099999999999994</v>
      </c>
      <c r="F849">
        <v>7536.35</v>
      </c>
      <c r="G849">
        <v>7045.33</v>
      </c>
      <c r="H849">
        <v>486832.3</v>
      </c>
      <c r="I849">
        <v>33929.480000000003</v>
      </c>
      <c r="J849">
        <v>7.404E-3</v>
      </c>
    </row>
    <row r="850" spans="1:10" x14ac:dyDescent="0.3">
      <c r="A850" s="2">
        <v>45329</v>
      </c>
      <c r="B850" t="s">
        <v>10</v>
      </c>
      <c r="C850" t="s">
        <v>11</v>
      </c>
      <c r="D850" t="s">
        <v>89</v>
      </c>
      <c r="E850">
        <v>51.51</v>
      </c>
      <c r="F850">
        <v>18367.86</v>
      </c>
      <c r="G850">
        <v>21227.119999999999</v>
      </c>
      <c r="H850">
        <v>1093408.95</v>
      </c>
      <c r="I850">
        <v>-147280.48000000001</v>
      </c>
      <c r="J850">
        <v>1.6629999999999999E-2</v>
      </c>
    </row>
    <row r="851" spans="1:10" x14ac:dyDescent="0.3">
      <c r="A851" s="2">
        <v>45329</v>
      </c>
      <c r="B851" t="s">
        <v>14</v>
      </c>
      <c r="C851" t="s">
        <v>15</v>
      </c>
      <c r="D851" t="s">
        <v>89</v>
      </c>
      <c r="E851">
        <v>31.1</v>
      </c>
      <c r="F851">
        <v>48593.2</v>
      </c>
      <c r="G851">
        <v>52266.69</v>
      </c>
      <c r="H851">
        <v>1625494.06</v>
      </c>
      <c r="I851">
        <v>-114245.54</v>
      </c>
      <c r="J851">
        <v>2.4722000000000001E-2</v>
      </c>
    </row>
    <row r="852" spans="1:10" x14ac:dyDescent="0.3">
      <c r="A852" s="2">
        <v>45329</v>
      </c>
      <c r="B852" t="s">
        <v>16</v>
      </c>
      <c r="C852" t="s">
        <v>17</v>
      </c>
      <c r="D852" t="s">
        <v>89</v>
      </c>
      <c r="E852">
        <v>97.8</v>
      </c>
      <c r="F852">
        <v>31897.97</v>
      </c>
      <c r="G852">
        <v>36772.449999999997</v>
      </c>
      <c r="H852">
        <v>3596345.61</v>
      </c>
      <c r="I852">
        <v>-476724.14</v>
      </c>
      <c r="J852">
        <v>5.4697000000000003E-2</v>
      </c>
    </row>
    <row r="853" spans="1:10" x14ac:dyDescent="0.3">
      <c r="A853" s="2">
        <v>45329</v>
      </c>
      <c r="B853" t="s">
        <v>18</v>
      </c>
      <c r="C853" t="s">
        <v>19</v>
      </c>
      <c r="D853" t="s">
        <v>89</v>
      </c>
      <c r="E853">
        <v>67.03</v>
      </c>
      <c r="F853">
        <v>44148.61</v>
      </c>
      <c r="G853">
        <v>50097.25</v>
      </c>
      <c r="H853">
        <v>3358018.67</v>
      </c>
      <c r="I853">
        <v>-398737.34</v>
      </c>
      <c r="J853">
        <v>5.1071999999999999E-2</v>
      </c>
    </row>
    <row r="854" spans="1:10" x14ac:dyDescent="0.3">
      <c r="A854" s="2">
        <v>45329</v>
      </c>
      <c r="B854" t="s">
        <v>20</v>
      </c>
      <c r="C854" t="s">
        <v>21</v>
      </c>
      <c r="D854" t="s">
        <v>89</v>
      </c>
      <c r="E854">
        <v>40.549999999999997</v>
      </c>
      <c r="F854">
        <v>23656.46</v>
      </c>
      <c r="G854">
        <v>26123.54</v>
      </c>
      <c r="H854">
        <v>1059309.55</v>
      </c>
      <c r="I854">
        <v>-100040.09</v>
      </c>
      <c r="J854">
        <v>1.6111E-2</v>
      </c>
    </row>
    <row r="855" spans="1:10" x14ac:dyDescent="0.3">
      <c r="A855" s="2">
        <v>45329</v>
      </c>
      <c r="B855" t="s">
        <v>22</v>
      </c>
      <c r="C855" t="s">
        <v>23</v>
      </c>
      <c r="D855" t="s">
        <v>89</v>
      </c>
      <c r="E855">
        <v>43.68</v>
      </c>
      <c r="F855">
        <v>955.57</v>
      </c>
      <c r="G855">
        <v>922.82</v>
      </c>
      <c r="H855">
        <v>40308.78</v>
      </c>
      <c r="I855">
        <v>1430.52</v>
      </c>
      <c r="J855">
        <v>6.1300000000000005E-4</v>
      </c>
    </row>
    <row r="856" spans="1:10" x14ac:dyDescent="0.3">
      <c r="A856" s="2">
        <v>45329</v>
      </c>
      <c r="B856" t="s">
        <v>24</v>
      </c>
      <c r="C856" t="s">
        <v>25</v>
      </c>
      <c r="D856" t="s">
        <v>89</v>
      </c>
      <c r="E856">
        <v>32.340000000000003</v>
      </c>
      <c r="F856">
        <v>35607.440000000002</v>
      </c>
      <c r="G856">
        <v>40264.54</v>
      </c>
      <c r="H856">
        <v>1302155.22</v>
      </c>
      <c r="I856">
        <v>-150610.60999999999</v>
      </c>
      <c r="J856">
        <v>1.9803999999999999E-2</v>
      </c>
    </row>
    <row r="857" spans="1:10" x14ac:dyDescent="0.3">
      <c r="A857" s="2">
        <v>45329</v>
      </c>
      <c r="B857" t="s">
        <v>26</v>
      </c>
      <c r="C857" t="s">
        <v>27</v>
      </c>
      <c r="D857" t="s">
        <v>89</v>
      </c>
      <c r="E857">
        <v>48.89</v>
      </c>
      <c r="F857">
        <v>37133.71</v>
      </c>
      <c r="G857">
        <v>32835.67</v>
      </c>
      <c r="H857">
        <v>1605335.91</v>
      </c>
      <c r="I857">
        <v>210131.18</v>
      </c>
      <c r="J857">
        <v>2.4416E-2</v>
      </c>
    </row>
    <row r="858" spans="1:10" x14ac:dyDescent="0.3">
      <c r="A858" s="2">
        <v>45329</v>
      </c>
      <c r="B858" t="s">
        <v>28</v>
      </c>
      <c r="C858" t="s">
        <v>29</v>
      </c>
      <c r="D858" t="s">
        <v>89</v>
      </c>
      <c r="E858">
        <v>24.72</v>
      </c>
      <c r="F858">
        <v>49243.73</v>
      </c>
      <c r="G858">
        <v>46667.13</v>
      </c>
      <c r="H858">
        <v>1153611.45</v>
      </c>
      <c r="I858">
        <v>63693.55</v>
      </c>
      <c r="J858">
        <v>1.7545000000000002E-2</v>
      </c>
    </row>
    <row r="859" spans="1:10" x14ac:dyDescent="0.3">
      <c r="A859" s="2">
        <v>45329</v>
      </c>
      <c r="B859" t="s">
        <v>30</v>
      </c>
      <c r="C859" t="s">
        <v>31</v>
      </c>
      <c r="D859" t="s">
        <v>89</v>
      </c>
      <c r="E859">
        <v>7.22</v>
      </c>
      <c r="F859">
        <v>48668.39</v>
      </c>
      <c r="G859">
        <v>49767.12</v>
      </c>
      <c r="H859">
        <v>359318.61</v>
      </c>
      <c r="I859">
        <v>-7932.83</v>
      </c>
      <c r="J859">
        <v>5.4650000000000002E-3</v>
      </c>
    </row>
    <row r="860" spans="1:10" x14ac:dyDescent="0.3">
      <c r="A860" s="2">
        <v>45329</v>
      </c>
      <c r="B860" t="s">
        <v>32</v>
      </c>
      <c r="C860" t="s">
        <v>33</v>
      </c>
      <c r="D860" t="s">
        <v>89</v>
      </c>
      <c r="E860">
        <v>59.22</v>
      </c>
      <c r="F860">
        <v>8947.5499999999993</v>
      </c>
      <c r="G860">
        <v>7727.52</v>
      </c>
      <c r="H860">
        <v>457623.73</v>
      </c>
      <c r="I860">
        <v>72250.179999999993</v>
      </c>
      <c r="J860">
        <v>6.96E-3</v>
      </c>
    </row>
    <row r="861" spans="1:10" x14ac:dyDescent="0.3">
      <c r="A861" s="2">
        <v>45329</v>
      </c>
      <c r="B861" t="s">
        <v>34</v>
      </c>
      <c r="C861" t="s">
        <v>35</v>
      </c>
      <c r="D861" t="s">
        <v>89</v>
      </c>
      <c r="E861">
        <v>15.04</v>
      </c>
      <c r="F861">
        <v>44240.2</v>
      </c>
      <c r="G861">
        <v>52384.63</v>
      </c>
      <c r="H861">
        <v>787864.84</v>
      </c>
      <c r="I861">
        <v>-122492.23</v>
      </c>
      <c r="J861">
        <v>1.1983000000000001E-2</v>
      </c>
    </row>
    <row r="862" spans="1:10" x14ac:dyDescent="0.3">
      <c r="A862" s="2">
        <v>45329</v>
      </c>
      <c r="B862" t="s">
        <v>36</v>
      </c>
      <c r="C862" t="s">
        <v>37</v>
      </c>
      <c r="D862" t="s">
        <v>90</v>
      </c>
      <c r="E862">
        <v>92.77</v>
      </c>
      <c r="F862">
        <v>8897.7800000000007</v>
      </c>
      <c r="G862">
        <v>8144.7</v>
      </c>
      <c r="H862">
        <v>755583.82</v>
      </c>
      <c r="I862">
        <v>69863.23</v>
      </c>
      <c r="J862">
        <v>1.1492E-2</v>
      </c>
    </row>
    <row r="863" spans="1:10" x14ac:dyDescent="0.3">
      <c r="A863" s="2">
        <v>45329</v>
      </c>
      <c r="B863" t="s">
        <v>38</v>
      </c>
      <c r="C863" t="s">
        <v>39</v>
      </c>
      <c r="D863" t="s">
        <v>90</v>
      </c>
      <c r="E863">
        <v>65.459999999999994</v>
      </c>
      <c r="F863">
        <v>30951.42</v>
      </c>
      <c r="G863">
        <v>26476.74</v>
      </c>
      <c r="H863">
        <v>1733167.4</v>
      </c>
      <c r="I863">
        <v>292912.55</v>
      </c>
      <c r="J863">
        <v>2.6360000000000001E-2</v>
      </c>
    </row>
    <row r="864" spans="1:10" x14ac:dyDescent="0.3">
      <c r="A864" s="2">
        <v>45329</v>
      </c>
      <c r="B864" t="s">
        <v>40</v>
      </c>
      <c r="C864" t="s">
        <v>41</v>
      </c>
      <c r="D864" t="s">
        <v>90</v>
      </c>
      <c r="E864">
        <v>13.64</v>
      </c>
      <c r="F864">
        <v>18527.39</v>
      </c>
      <c r="G864">
        <v>20328</v>
      </c>
      <c r="H864">
        <v>277273.92</v>
      </c>
      <c r="I864">
        <v>-24560.32</v>
      </c>
      <c r="J864">
        <v>4.2170000000000003E-3</v>
      </c>
    </row>
    <row r="865" spans="1:10" x14ac:dyDescent="0.3">
      <c r="A865" s="2">
        <v>45329</v>
      </c>
      <c r="B865" t="s">
        <v>42</v>
      </c>
      <c r="C865" t="s">
        <v>43</v>
      </c>
      <c r="D865" t="s">
        <v>90</v>
      </c>
      <c r="E865">
        <v>94.03</v>
      </c>
      <c r="F865">
        <v>46070.86</v>
      </c>
      <c r="G865">
        <v>42803.96</v>
      </c>
      <c r="H865">
        <v>4024856.36</v>
      </c>
      <c r="I865">
        <v>307186.61</v>
      </c>
      <c r="J865">
        <v>6.1213999999999998E-2</v>
      </c>
    </row>
    <row r="866" spans="1:10" x14ac:dyDescent="0.3">
      <c r="A866" s="2">
        <v>45329</v>
      </c>
      <c r="B866" t="s">
        <v>44</v>
      </c>
      <c r="C866" t="s">
        <v>45</v>
      </c>
      <c r="D866" t="s">
        <v>90</v>
      </c>
      <c r="E866">
        <v>52.52</v>
      </c>
      <c r="F866">
        <v>5575.64</v>
      </c>
      <c r="G866">
        <v>5807.6</v>
      </c>
      <c r="H866">
        <v>305015.15000000002</v>
      </c>
      <c r="I866">
        <v>-12182.54</v>
      </c>
      <c r="J866">
        <v>4.6389999999999999E-3</v>
      </c>
    </row>
    <row r="867" spans="1:10" x14ac:dyDescent="0.3">
      <c r="A867" s="2">
        <v>45329</v>
      </c>
      <c r="B867" t="s">
        <v>46</v>
      </c>
      <c r="C867" t="s">
        <v>47</v>
      </c>
      <c r="D867" t="s">
        <v>90</v>
      </c>
      <c r="E867">
        <v>99.58</v>
      </c>
      <c r="F867">
        <v>43111.21</v>
      </c>
      <c r="G867">
        <v>35702.39</v>
      </c>
      <c r="H867">
        <v>3555244</v>
      </c>
      <c r="I867">
        <v>737770.3</v>
      </c>
      <c r="J867">
        <v>5.4072000000000002E-2</v>
      </c>
    </row>
    <row r="868" spans="1:10" x14ac:dyDescent="0.3">
      <c r="A868" s="2">
        <v>45329</v>
      </c>
      <c r="B868" t="s">
        <v>48</v>
      </c>
      <c r="C868" t="s">
        <v>49</v>
      </c>
      <c r="D868" t="s">
        <v>90</v>
      </c>
      <c r="E868">
        <v>73.97</v>
      </c>
      <c r="F868">
        <v>14662.29</v>
      </c>
      <c r="G868">
        <v>14066.4</v>
      </c>
      <c r="H868">
        <v>1040491.61</v>
      </c>
      <c r="I868">
        <v>44077.98</v>
      </c>
      <c r="J868">
        <v>1.5824999999999999E-2</v>
      </c>
    </row>
    <row r="869" spans="1:10" x14ac:dyDescent="0.3">
      <c r="A869" s="2">
        <v>45329</v>
      </c>
      <c r="B869" t="s">
        <v>50</v>
      </c>
      <c r="C869" t="s">
        <v>51</v>
      </c>
      <c r="D869" t="s">
        <v>91</v>
      </c>
      <c r="E869">
        <v>29.94</v>
      </c>
      <c r="F869">
        <v>41264.92</v>
      </c>
      <c r="G869">
        <v>45450.47</v>
      </c>
      <c r="H869">
        <v>1360787.07</v>
      </c>
      <c r="I869">
        <v>-125315.37</v>
      </c>
      <c r="J869">
        <v>2.0695999999999999E-2</v>
      </c>
    </row>
    <row r="870" spans="1:10" x14ac:dyDescent="0.3">
      <c r="A870" s="2">
        <v>45329</v>
      </c>
      <c r="B870" t="s">
        <v>52</v>
      </c>
      <c r="C870" t="s">
        <v>53</v>
      </c>
      <c r="D870" t="s">
        <v>91</v>
      </c>
      <c r="E870">
        <v>12.04</v>
      </c>
      <c r="F870">
        <v>44961.78</v>
      </c>
      <c r="G870">
        <v>44810.29</v>
      </c>
      <c r="H870">
        <v>539515.89</v>
      </c>
      <c r="I870">
        <v>1823.94</v>
      </c>
      <c r="J870">
        <v>8.2050000000000005E-3</v>
      </c>
    </row>
    <row r="871" spans="1:10" x14ac:dyDescent="0.3">
      <c r="A871" s="2">
        <v>45329</v>
      </c>
      <c r="B871" t="s">
        <v>54</v>
      </c>
      <c r="C871" t="s">
        <v>55</v>
      </c>
      <c r="D871" t="s">
        <v>91</v>
      </c>
      <c r="E871">
        <v>19.059999999999999</v>
      </c>
      <c r="F871">
        <v>14435.75</v>
      </c>
      <c r="G871">
        <v>12824.84</v>
      </c>
      <c r="H871">
        <v>244441.45</v>
      </c>
      <c r="I871">
        <v>30703.94</v>
      </c>
      <c r="J871">
        <v>3.718E-3</v>
      </c>
    </row>
    <row r="872" spans="1:10" x14ac:dyDescent="0.3">
      <c r="A872" s="2">
        <v>45329</v>
      </c>
      <c r="B872" t="s">
        <v>56</v>
      </c>
      <c r="C872" t="s">
        <v>57</v>
      </c>
      <c r="D872" t="s">
        <v>58</v>
      </c>
      <c r="E872">
        <v>75.650000000000006</v>
      </c>
      <c r="F872">
        <v>34760.22</v>
      </c>
      <c r="G872">
        <v>29845.49</v>
      </c>
      <c r="H872">
        <v>2257811.3199999998</v>
      </c>
      <c r="I872">
        <v>371799.32</v>
      </c>
      <c r="J872">
        <v>3.4339000000000001E-2</v>
      </c>
    </row>
    <row r="873" spans="1:10" x14ac:dyDescent="0.3">
      <c r="A873" s="2">
        <v>45329</v>
      </c>
      <c r="B873" t="s">
        <v>59</v>
      </c>
      <c r="C873" t="s">
        <v>60</v>
      </c>
      <c r="D873" t="s">
        <v>58</v>
      </c>
      <c r="E873">
        <v>75.819999999999993</v>
      </c>
      <c r="F873">
        <v>49805.95</v>
      </c>
      <c r="G873">
        <v>47930.15</v>
      </c>
      <c r="H873">
        <v>3634063.97</v>
      </c>
      <c r="I873">
        <v>142223.16</v>
      </c>
      <c r="J873">
        <v>5.527E-2</v>
      </c>
    </row>
    <row r="874" spans="1:10" x14ac:dyDescent="0.3">
      <c r="A874" s="2">
        <v>45330</v>
      </c>
      <c r="B874" t="s">
        <v>12</v>
      </c>
      <c r="C874" t="s">
        <v>13</v>
      </c>
      <c r="D874" t="s">
        <v>89</v>
      </c>
      <c r="E874">
        <v>66.75</v>
      </c>
      <c r="F874">
        <v>17837.939999999999</v>
      </c>
      <c r="G874">
        <v>17547.689999999999</v>
      </c>
      <c r="H874">
        <v>1171308.31</v>
      </c>
      <c r="I874">
        <v>19374.189999999999</v>
      </c>
      <c r="J874">
        <v>1.7814E-2</v>
      </c>
    </row>
    <row r="875" spans="1:10" x14ac:dyDescent="0.3">
      <c r="A875" s="2">
        <v>45330</v>
      </c>
      <c r="B875" t="s">
        <v>14</v>
      </c>
      <c r="C875" t="s">
        <v>15</v>
      </c>
      <c r="D875" t="s">
        <v>89</v>
      </c>
      <c r="E875">
        <v>42.86</v>
      </c>
      <c r="F875">
        <v>4960.0200000000004</v>
      </c>
      <c r="G875">
        <v>4621.78</v>
      </c>
      <c r="H875">
        <v>198089.49</v>
      </c>
      <c r="I875">
        <v>14496.97</v>
      </c>
      <c r="J875">
        <v>3.0130000000000001E-3</v>
      </c>
    </row>
    <row r="876" spans="1:10" x14ac:dyDescent="0.3">
      <c r="A876" s="2">
        <v>45330</v>
      </c>
      <c r="B876" t="s">
        <v>16</v>
      </c>
      <c r="C876" t="s">
        <v>17</v>
      </c>
      <c r="D876" t="s">
        <v>89</v>
      </c>
      <c r="E876">
        <v>29.33</v>
      </c>
      <c r="F876">
        <v>36977</v>
      </c>
      <c r="G876">
        <v>39782.800000000003</v>
      </c>
      <c r="H876">
        <v>1166829.52</v>
      </c>
      <c r="I876">
        <v>-82294.11</v>
      </c>
      <c r="J876">
        <v>1.7746000000000001E-2</v>
      </c>
    </row>
    <row r="877" spans="1:10" x14ac:dyDescent="0.3">
      <c r="A877" s="2">
        <v>45330</v>
      </c>
      <c r="B877" t="s">
        <v>18</v>
      </c>
      <c r="C877" t="s">
        <v>19</v>
      </c>
      <c r="D877" t="s">
        <v>89</v>
      </c>
      <c r="E877">
        <v>83.92</v>
      </c>
      <c r="F877">
        <v>3202.17</v>
      </c>
      <c r="G877">
        <v>3718.53</v>
      </c>
      <c r="H877">
        <v>312059.03999999998</v>
      </c>
      <c r="I877">
        <v>-43332.93</v>
      </c>
      <c r="J877">
        <v>4.7460000000000002E-3</v>
      </c>
    </row>
    <row r="878" spans="1:10" x14ac:dyDescent="0.3">
      <c r="A878" s="2">
        <v>45330</v>
      </c>
      <c r="B878" t="s">
        <v>20</v>
      </c>
      <c r="C878" t="s">
        <v>21</v>
      </c>
      <c r="D878" t="s">
        <v>89</v>
      </c>
      <c r="E878">
        <v>65.22</v>
      </c>
      <c r="F878">
        <v>9837.36</v>
      </c>
      <c r="G878">
        <v>8327.94</v>
      </c>
      <c r="H878">
        <v>543148.25</v>
      </c>
      <c r="I878">
        <v>98444.37</v>
      </c>
      <c r="J878">
        <v>8.2609999999999992E-3</v>
      </c>
    </row>
    <row r="879" spans="1:10" x14ac:dyDescent="0.3">
      <c r="A879" s="2">
        <v>45330</v>
      </c>
      <c r="B879" t="s">
        <v>22</v>
      </c>
      <c r="C879" t="s">
        <v>23</v>
      </c>
      <c r="D879" t="s">
        <v>89</v>
      </c>
      <c r="E879">
        <v>89.22</v>
      </c>
      <c r="F879">
        <v>38874.25</v>
      </c>
      <c r="G879">
        <v>34128.46</v>
      </c>
      <c r="H879">
        <v>3044941.2</v>
      </c>
      <c r="I879">
        <v>423419.38</v>
      </c>
      <c r="J879">
        <v>4.6309999999999997E-2</v>
      </c>
    </row>
    <row r="880" spans="1:10" x14ac:dyDescent="0.3">
      <c r="A880" s="2">
        <v>45330</v>
      </c>
      <c r="B880" t="s">
        <v>24</v>
      </c>
      <c r="C880" t="s">
        <v>25</v>
      </c>
      <c r="D880" t="s">
        <v>89</v>
      </c>
      <c r="E880">
        <v>53.85</v>
      </c>
      <c r="F880">
        <v>47572.76</v>
      </c>
      <c r="G880">
        <v>43760.04</v>
      </c>
      <c r="H880">
        <v>2356478.15</v>
      </c>
      <c r="I880">
        <v>205314.97</v>
      </c>
      <c r="J880">
        <v>3.5839999999999997E-2</v>
      </c>
    </row>
    <row r="881" spans="1:10" x14ac:dyDescent="0.3">
      <c r="A881" s="2">
        <v>45330</v>
      </c>
      <c r="B881" t="s">
        <v>26</v>
      </c>
      <c r="C881" t="s">
        <v>27</v>
      </c>
      <c r="D881" t="s">
        <v>89</v>
      </c>
      <c r="E881">
        <v>35.32</v>
      </c>
      <c r="F881">
        <v>48718.23</v>
      </c>
      <c r="G881">
        <v>48143.48</v>
      </c>
      <c r="H881">
        <v>1700427.71</v>
      </c>
      <c r="I881">
        <v>20300.169999999998</v>
      </c>
      <c r="J881">
        <v>2.5862E-2</v>
      </c>
    </row>
    <row r="882" spans="1:10" x14ac:dyDescent="0.3">
      <c r="A882" s="2">
        <v>45330</v>
      </c>
      <c r="B882" t="s">
        <v>28</v>
      </c>
      <c r="C882" t="s">
        <v>29</v>
      </c>
      <c r="D882" t="s">
        <v>89</v>
      </c>
      <c r="E882">
        <v>78.989999999999995</v>
      </c>
      <c r="F882">
        <v>38147.379999999997</v>
      </c>
      <c r="G882">
        <v>33771.360000000001</v>
      </c>
      <c r="H882">
        <v>2667599.73</v>
      </c>
      <c r="I882">
        <v>345661.82</v>
      </c>
      <c r="J882">
        <v>4.0571999999999997E-2</v>
      </c>
    </row>
    <row r="883" spans="1:10" x14ac:dyDescent="0.3">
      <c r="A883" s="2">
        <v>45330</v>
      </c>
      <c r="B883" t="s">
        <v>30</v>
      </c>
      <c r="C883" t="s">
        <v>31</v>
      </c>
      <c r="D883" t="s">
        <v>89</v>
      </c>
      <c r="E883">
        <v>77.81</v>
      </c>
      <c r="F883">
        <v>39294.839999999997</v>
      </c>
      <c r="G883">
        <v>44833.17</v>
      </c>
      <c r="H883">
        <v>3488468.96</v>
      </c>
      <c r="I883">
        <v>-430937.46</v>
      </c>
      <c r="J883">
        <v>5.3055999999999999E-2</v>
      </c>
    </row>
    <row r="884" spans="1:10" x14ac:dyDescent="0.3">
      <c r="A884" s="2">
        <v>45330</v>
      </c>
      <c r="B884" t="s">
        <v>32</v>
      </c>
      <c r="C884" t="s">
        <v>33</v>
      </c>
      <c r="D884" t="s">
        <v>89</v>
      </c>
      <c r="E884">
        <v>49.84</v>
      </c>
      <c r="F884">
        <v>42814.75</v>
      </c>
      <c r="G884">
        <v>39451.53</v>
      </c>
      <c r="H884">
        <v>1966264.26</v>
      </c>
      <c r="I884">
        <v>167622.88</v>
      </c>
      <c r="J884">
        <v>2.9905000000000001E-2</v>
      </c>
    </row>
    <row r="885" spans="1:10" x14ac:dyDescent="0.3">
      <c r="A885" s="2">
        <v>45330</v>
      </c>
      <c r="B885" t="s">
        <v>34</v>
      </c>
      <c r="C885" t="s">
        <v>35</v>
      </c>
      <c r="D885" t="s">
        <v>89</v>
      </c>
      <c r="E885">
        <v>43.39</v>
      </c>
      <c r="F885">
        <v>48434.62</v>
      </c>
      <c r="G885">
        <v>45598.52</v>
      </c>
      <c r="H885">
        <v>1978519.78</v>
      </c>
      <c r="I885">
        <v>123058.38</v>
      </c>
      <c r="J885">
        <v>3.0091E-2</v>
      </c>
    </row>
    <row r="886" spans="1:10" x14ac:dyDescent="0.3">
      <c r="A886" s="2">
        <v>45330</v>
      </c>
      <c r="B886" t="s">
        <v>36</v>
      </c>
      <c r="C886" t="s">
        <v>37</v>
      </c>
      <c r="D886" t="s">
        <v>90</v>
      </c>
      <c r="E886">
        <v>35.58</v>
      </c>
      <c r="F886">
        <v>39550.18</v>
      </c>
      <c r="G886">
        <v>36792.51</v>
      </c>
      <c r="H886">
        <v>1309077.51</v>
      </c>
      <c r="I886">
        <v>98117.9</v>
      </c>
      <c r="J886">
        <v>1.9910000000000001E-2</v>
      </c>
    </row>
    <row r="887" spans="1:10" x14ac:dyDescent="0.3">
      <c r="A887" s="2">
        <v>45330</v>
      </c>
      <c r="B887" t="s">
        <v>40</v>
      </c>
      <c r="C887" t="s">
        <v>41</v>
      </c>
      <c r="D887" t="s">
        <v>90</v>
      </c>
      <c r="E887">
        <v>14.64</v>
      </c>
      <c r="F887">
        <v>31988.639999999999</v>
      </c>
      <c r="G887">
        <v>29123.05</v>
      </c>
      <c r="H887">
        <v>426361.45</v>
      </c>
      <c r="I887">
        <v>41952.24</v>
      </c>
      <c r="J887">
        <v>6.4850000000000003E-3</v>
      </c>
    </row>
    <row r="888" spans="1:10" x14ac:dyDescent="0.3">
      <c r="A888" s="2">
        <v>45330</v>
      </c>
      <c r="B888" t="s">
        <v>42</v>
      </c>
      <c r="C888" t="s">
        <v>43</v>
      </c>
      <c r="D888" t="s">
        <v>90</v>
      </c>
      <c r="E888">
        <v>19.29</v>
      </c>
      <c r="F888">
        <v>14956.8</v>
      </c>
      <c r="G888">
        <v>13161.95</v>
      </c>
      <c r="H888">
        <v>253894.02</v>
      </c>
      <c r="I888">
        <v>34622.660000000003</v>
      </c>
      <c r="J888">
        <v>3.8609999999999998E-3</v>
      </c>
    </row>
    <row r="889" spans="1:10" x14ac:dyDescent="0.3">
      <c r="A889" s="2">
        <v>45330</v>
      </c>
      <c r="B889" t="s">
        <v>44</v>
      </c>
      <c r="C889" t="s">
        <v>45</v>
      </c>
      <c r="D889" t="s">
        <v>90</v>
      </c>
      <c r="E889">
        <v>11.46</v>
      </c>
      <c r="F889">
        <v>39299.32</v>
      </c>
      <c r="G889">
        <v>42622.51</v>
      </c>
      <c r="H889">
        <v>488453.96</v>
      </c>
      <c r="I889">
        <v>-38083.760000000002</v>
      </c>
      <c r="J889">
        <v>7.4289999999999998E-3</v>
      </c>
    </row>
    <row r="890" spans="1:10" x14ac:dyDescent="0.3">
      <c r="A890" s="2">
        <v>45330</v>
      </c>
      <c r="B890" t="s">
        <v>50</v>
      </c>
      <c r="C890" t="s">
        <v>51</v>
      </c>
      <c r="D890" t="s">
        <v>91</v>
      </c>
      <c r="E890">
        <v>58.7</v>
      </c>
      <c r="F890">
        <v>48711.89</v>
      </c>
      <c r="G890">
        <v>54179.08</v>
      </c>
      <c r="H890">
        <v>3180312</v>
      </c>
      <c r="I890">
        <v>-320924.05</v>
      </c>
      <c r="J890">
        <v>4.8369000000000002E-2</v>
      </c>
    </row>
    <row r="891" spans="1:10" x14ac:dyDescent="0.3">
      <c r="A891" s="2">
        <v>45330</v>
      </c>
      <c r="B891" t="s">
        <v>52</v>
      </c>
      <c r="C891" t="s">
        <v>53</v>
      </c>
      <c r="D891" t="s">
        <v>91</v>
      </c>
      <c r="E891">
        <v>45.94</v>
      </c>
      <c r="F891">
        <v>13857.71</v>
      </c>
      <c r="G891">
        <v>13587.7</v>
      </c>
      <c r="H891">
        <v>624218.93999999994</v>
      </c>
      <c r="I891">
        <v>12404.26</v>
      </c>
      <c r="J891">
        <v>9.4940000000000007E-3</v>
      </c>
    </row>
    <row r="892" spans="1:10" x14ac:dyDescent="0.3">
      <c r="A892" s="2">
        <v>45330</v>
      </c>
      <c r="B892" t="s">
        <v>56</v>
      </c>
      <c r="C892" t="s">
        <v>57</v>
      </c>
      <c r="D892" t="s">
        <v>58</v>
      </c>
      <c r="E892">
        <v>36.03</v>
      </c>
      <c r="F892">
        <v>22898.51</v>
      </c>
      <c r="G892">
        <v>24413.49</v>
      </c>
      <c r="H892">
        <v>879618.04</v>
      </c>
      <c r="I892">
        <v>-54584.73</v>
      </c>
      <c r="J892">
        <v>1.3377999999999999E-2</v>
      </c>
    </row>
    <row r="893" spans="1:10" x14ac:dyDescent="0.3">
      <c r="A893" s="2">
        <v>45330</v>
      </c>
      <c r="B893" t="s">
        <v>59</v>
      </c>
      <c r="C893" t="s">
        <v>60</v>
      </c>
      <c r="D893" t="s">
        <v>58</v>
      </c>
      <c r="E893">
        <v>7.49</v>
      </c>
      <c r="F893">
        <v>30104.03</v>
      </c>
      <c r="G893">
        <v>34254.75</v>
      </c>
      <c r="H893">
        <v>256568.08</v>
      </c>
      <c r="I893">
        <v>-31088.89</v>
      </c>
      <c r="J893">
        <v>3.9020000000000001E-3</v>
      </c>
    </row>
    <row r="894" spans="1:10" x14ac:dyDescent="0.3">
      <c r="A894" s="2">
        <v>45331</v>
      </c>
      <c r="B894" t="s">
        <v>10</v>
      </c>
      <c r="C894" t="s">
        <v>11</v>
      </c>
      <c r="D894" t="s">
        <v>89</v>
      </c>
      <c r="E894">
        <v>30.75</v>
      </c>
      <c r="F894">
        <v>46816.39</v>
      </c>
      <c r="G894">
        <v>41521.19</v>
      </c>
      <c r="H894">
        <v>1276776.5900000001</v>
      </c>
      <c r="I894">
        <v>162827.4</v>
      </c>
      <c r="J894">
        <v>1.9418000000000001E-2</v>
      </c>
    </row>
    <row r="895" spans="1:10" x14ac:dyDescent="0.3">
      <c r="A895" s="2">
        <v>45331</v>
      </c>
      <c r="B895" t="s">
        <v>12</v>
      </c>
      <c r="C895" t="s">
        <v>13</v>
      </c>
      <c r="D895" t="s">
        <v>89</v>
      </c>
      <c r="E895">
        <v>41.14</v>
      </c>
      <c r="F895">
        <v>22351.68</v>
      </c>
      <c r="G895">
        <v>21450.27</v>
      </c>
      <c r="H895">
        <v>882464.11</v>
      </c>
      <c r="I895">
        <v>37084.01</v>
      </c>
      <c r="J895">
        <v>1.3421000000000001E-2</v>
      </c>
    </row>
    <row r="896" spans="1:10" x14ac:dyDescent="0.3">
      <c r="A896" s="2">
        <v>45331</v>
      </c>
      <c r="B896" t="s">
        <v>14</v>
      </c>
      <c r="C896" t="s">
        <v>15</v>
      </c>
      <c r="D896" t="s">
        <v>89</v>
      </c>
      <c r="E896">
        <v>16.43</v>
      </c>
      <c r="F896">
        <v>24465.64</v>
      </c>
      <c r="G896">
        <v>25491.71</v>
      </c>
      <c r="H896">
        <v>418828.79999999999</v>
      </c>
      <c r="I896">
        <v>-16858.330000000002</v>
      </c>
      <c r="J896">
        <v>6.3699999999999998E-3</v>
      </c>
    </row>
    <row r="897" spans="1:10" x14ac:dyDescent="0.3">
      <c r="A897" s="2">
        <v>45331</v>
      </c>
      <c r="B897" t="s">
        <v>16</v>
      </c>
      <c r="C897" t="s">
        <v>17</v>
      </c>
      <c r="D897" t="s">
        <v>89</v>
      </c>
      <c r="E897">
        <v>5.69</v>
      </c>
      <c r="F897">
        <v>40174.519999999997</v>
      </c>
      <c r="G897">
        <v>38572.49</v>
      </c>
      <c r="H897">
        <v>219477.47</v>
      </c>
      <c r="I897">
        <v>9115.5499999999993</v>
      </c>
      <c r="J897">
        <v>3.3379999999999998E-3</v>
      </c>
    </row>
    <row r="898" spans="1:10" x14ac:dyDescent="0.3">
      <c r="A898" s="2">
        <v>45331</v>
      </c>
      <c r="B898" t="s">
        <v>18</v>
      </c>
      <c r="C898" t="s">
        <v>19</v>
      </c>
      <c r="D898" t="s">
        <v>89</v>
      </c>
      <c r="E898">
        <v>66.14</v>
      </c>
      <c r="F898">
        <v>19496.52</v>
      </c>
      <c r="G898">
        <v>19273.18</v>
      </c>
      <c r="H898">
        <v>1274728.1299999999</v>
      </c>
      <c r="I898">
        <v>14771.71</v>
      </c>
      <c r="J898">
        <v>1.9387000000000001E-2</v>
      </c>
    </row>
    <row r="899" spans="1:10" x14ac:dyDescent="0.3">
      <c r="A899" s="2">
        <v>45331</v>
      </c>
      <c r="B899" t="s">
        <v>20</v>
      </c>
      <c r="C899" t="s">
        <v>21</v>
      </c>
      <c r="D899" t="s">
        <v>89</v>
      </c>
      <c r="E899">
        <v>71.03</v>
      </c>
      <c r="F899">
        <v>38119.15</v>
      </c>
      <c r="G899">
        <v>31428.19</v>
      </c>
      <c r="H899">
        <v>2232344.34</v>
      </c>
      <c r="I899">
        <v>475258.89</v>
      </c>
      <c r="J899">
        <v>3.3952000000000003E-2</v>
      </c>
    </row>
    <row r="900" spans="1:10" x14ac:dyDescent="0.3">
      <c r="A900" s="2">
        <v>45331</v>
      </c>
      <c r="B900" t="s">
        <v>22</v>
      </c>
      <c r="C900" t="s">
        <v>23</v>
      </c>
      <c r="D900" t="s">
        <v>89</v>
      </c>
      <c r="E900">
        <v>75.489999999999995</v>
      </c>
      <c r="F900">
        <v>40519.78</v>
      </c>
      <c r="G900">
        <v>35359.42</v>
      </c>
      <c r="H900">
        <v>2669282.62</v>
      </c>
      <c r="I900">
        <v>389555.58</v>
      </c>
      <c r="J900">
        <v>4.0597000000000001E-2</v>
      </c>
    </row>
    <row r="901" spans="1:10" x14ac:dyDescent="0.3">
      <c r="A901" s="2">
        <v>45331</v>
      </c>
      <c r="B901" t="s">
        <v>26</v>
      </c>
      <c r="C901" t="s">
        <v>27</v>
      </c>
      <c r="D901" t="s">
        <v>89</v>
      </c>
      <c r="E901">
        <v>6.42</v>
      </c>
      <c r="F901">
        <v>44861.49</v>
      </c>
      <c r="G901">
        <v>37542.32</v>
      </c>
      <c r="H901">
        <v>241021.69</v>
      </c>
      <c r="I901">
        <v>46989.07</v>
      </c>
      <c r="J901">
        <v>3.666E-3</v>
      </c>
    </row>
    <row r="902" spans="1:10" x14ac:dyDescent="0.3">
      <c r="A902" s="2">
        <v>45331</v>
      </c>
      <c r="B902" t="s">
        <v>28</v>
      </c>
      <c r="C902" t="s">
        <v>29</v>
      </c>
      <c r="D902" t="s">
        <v>89</v>
      </c>
      <c r="E902">
        <v>34.590000000000003</v>
      </c>
      <c r="F902">
        <v>23484.959999999999</v>
      </c>
      <c r="G902">
        <v>27269.64</v>
      </c>
      <c r="H902">
        <v>943256.85</v>
      </c>
      <c r="I902">
        <v>-130912.08</v>
      </c>
      <c r="J902">
        <v>1.4345999999999999E-2</v>
      </c>
    </row>
    <row r="903" spans="1:10" x14ac:dyDescent="0.3">
      <c r="A903" s="2">
        <v>45331</v>
      </c>
      <c r="B903" t="s">
        <v>30</v>
      </c>
      <c r="C903" t="s">
        <v>31</v>
      </c>
      <c r="D903" t="s">
        <v>89</v>
      </c>
      <c r="E903">
        <v>25.83</v>
      </c>
      <c r="F903">
        <v>6507.78</v>
      </c>
      <c r="G903">
        <v>7659.11</v>
      </c>
      <c r="H903">
        <v>197834.81</v>
      </c>
      <c r="I903">
        <v>-29738.85</v>
      </c>
      <c r="J903">
        <v>3.009E-3</v>
      </c>
    </row>
    <row r="904" spans="1:10" x14ac:dyDescent="0.3">
      <c r="A904" s="2">
        <v>45331</v>
      </c>
      <c r="B904" t="s">
        <v>32</v>
      </c>
      <c r="C904" t="s">
        <v>33</v>
      </c>
      <c r="D904" t="s">
        <v>89</v>
      </c>
      <c r="E904">
        <v>36.22</v>
      </c>
      <c r="F904">
        <v>48698.36</v>
      </c>
      <c r="G904">
        <v>51977.83</v>
      </c>
      <c r="H904">
        <v>1882637</v>
      </c>
      <c r="I904">
        <v>-118782.39999999999</v>
      </c>
      <c r="J904">
        <v>2.8632999999999999E-2</v>
      </c>
    </row>
    <row r="905" spans="1:10" x14ac:dyDescent="0.3">
      <c r="A905" s="2">
        <v>45331</v>
      </c>
      <c r="B905" t="s">
        <v>36</v>
      </c>
      <c r="C905" t="s">
        <v>37</v>
      </c>
      <c r="D905" t="s">
        <v>90</v>
      </c>
      <c r="E905">
        <v>59.35</v>
      </c>
      <c r="F905">
        <v>24202.57</v>
      </c>
      <c r="G905">
        <v>22691.38</v>
      </c>
      <c r="H905">
        <v>1346733.4</v>
      </c>
      <c r="I905">
        <v>89689.13</v>
      </c>
      <c r="J905">
        <v>2.0482E-2</v>
      </c>
    </row>
    <row r="906" spans="1:10" x14ac:dyDescent="0.3">
      <c r="A906" s="2">
        <v>45331</v>
      </c>
      <c r="B906" t="s">
        <v>38</v>
      </c>
      <c r="C906" t="s">
        <v>39</v>
      </c>
      <c r="D906" t="s">
        <v>90</v>
      </c>
      <c r="E906">
        <v>78.010000000000005</v>
      </c>
      <c r="F906">
        <v>46195.8</v>
      </c>
      <c r="G906">
        <v>43188.54</v>
      </c>
      <c r="H906">
        <v>3369138.01</v>
      </c>
      <c r="I906">
        <v>234596.35</v>
      </c>
      <c r="J906">
        <v>5.1241000000000002E-2</v>
      </c>
    </row>
    <row r="907" spans="1:10" x14ac:dyDescent="0.3">
      <c r="A907" s="2">
        <v>45331</v>
      </c>
      <c r="B907" t="s">
        <v>40</v>
      </c>
      <c r="C907" t="s">
        <v>41</v>
      </c>
      <c r="D907" t="s">
        <v>90</v>
      </c>
      <c r="E907">
        <v>11</v>
      </c>
      <c r="F907">
        <v>18283.8</v>
      </c>
      <c r="G907">
        <v>19324.46</v>
      </c>
      <c r="H907">
        <v>212569.06</v>
      </c>
      <c r="I907">
        <v>-11447.26</v>
      </c>
      <c r="J907">
        <v>3.2330000000000002E-3</v>
      </c>
    </row>
    <row r="908" spans="1:10" x14ac:dyDescent="0.3">
      <c r="A908" s="2">
        <v>45331</v>
      </c>
      <c r="B908" t="s">
        <v>42</v>
      </c>
      <c r="C908" t="s">
        <v>43</v>
      </c>
      <c r="D908" t="s">
        <v>90</v>
      </c>
      <c r="E908">
        <v>46.44</v>
      </c>
      <c r="F908">
        <v>49215.9</v>
      </c>
      <c r="G908">
        <v>41006.04</v>
      </c>
      <c r="H908">
        <v>1904320.5</v>
      </c>
      <c r="I908">
        <v>381265.9</v>
      </c>
      <c r="J908">
        <v>2.8962999999999999E-2</v>
      </c>
    </row>
    <row r="909" spans="1:10" x14ac:dyDescent="0.3">
      <c r="A909" s="2">
        <v>45331</v>
      </c>
      <c r="B909" t="s">
        <v>44</v>
      </c>
      <c r="C909" t="s">
        <v>45</v>
      </c>
      <c r="D909" t="s">
        <v>90</v>
      </c>
      <c r="E909">
        <v>74.67</v>
      </c>
      <c r="F909">
        <v>17709.75</v>
      </c>
      <c r="G909">
        <v>18424.77</v>
      </c>
      <c r="H909">
        <v>1375777.58</v>
      </c>
      <c r="I909">
        <v>-53390.54</v>
      </c>
      <c r="J909">
        <v>2.0924000000000002E-2</v>
      </c>
    </row>
    <row r="910" spans="1:10" x14ac:dyDescent="0.3">
      <c r="A910" s="2">
        <v>45331</v>
      </c>
      <c r="B910" t="s">
        <v>46</v>
      </c>
      <c r="C910" t="s">
        <v>47</v>
      </c>
      <c r="D910" t="s">
        <v>90</v>
      </c>
      <c r="E910">
        <v>14.51</v>
      </c>
      <c r="F910">
        <v>8298.4599999999991</v>
      </c>
      <c r="G910">
        <v>8744.2999999999993</v>
      </c>
      <c r="H910">
        <v>126879.79</v>
      </c>
      <c r="I910">
        <v>-6469.14</v>
      </c>
      <c r="J910">
        <v>1.9300000000000001E-3</v>
      </c>
    </row>
    <row r="911" spans="1:10" x14ac:dyDescent="0.3">
      <c r="A911" s="2">
        <v>45331</v>
      </c>
      <c r="B911" t="s">
        <v>48</v>
      </c>
      <c r="C911" t="s">
        <v>49</v>
      </c>
      <c r="D911" t="s">
        <v>90</v>
      </c>
      <c r="E911">
        <v>95.15</v>
      </c>
      <c r="F911">
        <v>14838.89</v>
      </c>
      <c r="G911">
        <v>17218.79</v>
      </c>
      <c r="H911">
        <v>1638367.87</v>
      </c>
      <c r="I911">
        <v>-226447.49</v>
      </c>
      <c r="J911">
        <v>2.4917999999999999E-2</v>
      </c>
    </row>
    <row r="912" spans="1:10" x14ac:dyDescent="0.3">
      <c r="A912" s="2">
        <v>45331</v>
      </c>
      <c r="B912" t="s">
        <v>50</v>
      </c>
      <c r="C912" t="s">
        <v>51</v>
      </c>
      <c r="D912" t="s">
        <v>91</v>
      </c>
      <c r="E912">
        <v>92.69</v>
      </c>
      <c r="F912">
        <v>30663.599999999999</v>
      </c>
      <c r="G912">
        <v>36296.82</v>
      </c>
      <c r="H912">
        <v>3364352.25</v>
      </c>
      <c r="I912">
        <v>-522143.16</v>
      </c>
      <c r="J912">
        <v>5.1167999999999998E-2</v>
      </c>
    </row>
    <row r="913" spans="1:10" x14ac:dyDescent="0.3">
      <c r="A913" s="2">
        <v>45331</v>
      </c>
      <c r="B913" t="s">
        <v>52</v>
      </c>
      <c r="C913" t="s">
        <v>53</v>
      </c>
      <c r="D913" t="s">
        <v>91</v>
      </c>
      <c r="E913">
        <v>66.38</v>
      </c>
      <c r="F913">
        <v>19562.16</v>
      </c>
      <c r="G913">
        <v>17162.830000000002</v>
      </c>
      <c r="H913">
        <v>1139268.6599999999</v>
      </c>
      <c r="I913">
        <v>159267.53</v>
      </c>
      <c r="J913">
        <v>1.7326999999999999E-2</v>
      </c>
    </row>
    <row r="914" spans="1:10" x14ac:dyDescent="0.3">
      <c r="A914" s="2">
        <v>45331</v>
      </c>
      <c r="B914" t="s">
        <v>56</v>
      </c>
      <c r="C914" t="s">
        <v>57</v>
      </c>
      <c r="D914" t="s">
        <v>58</v>
      </c>
      <c r="E914">
        <v>16.86</v>
      </c>
      <c r="F914">
        <v>37150.730000000003</v>
      </c>
      <c r="G914">
        <v>36472.620000000003</v>
      </c>
      <c r="H914">
        <v>614928.37</v>
      </c>
      <c r="I914">
        <v>11432.93</v>
      </c>
      <c r="J914">
        <v>9.3519999999999992E-3</v>
      </c>
    </row>
    <row r="915" spans="1:10" x14ac:dyDescent="0.3">
      <c r="A915" s="2">
        <v>45331</v>
      </c>
      <c r="B915" t="s">
        <v>59</v>
      </c>
      <c r="C915" t="s">
        <v>60</v>
      </c>
      <c r="D915" t="s">
        <v>58</v>
      </c>
      <c r="E915">
        <v>49.32</v>
      </c>
      <c r="F915">
        <v>29257.23</v>
      </c>
      <c r="G915">
        <v>33660.35</v>
      </c>
      <c r="H915">
        <v>1660128.46</v>
      </c>
      <c r="I915">
        <v>-217161.88</v>
      </c>
      <c r="J915">
        <v>2.5249000000000001E-2</v>
      </c>
    </row>
    <row r="916" spans="1:10" x14ac:dyDescent="0.3">
      <c r="A916" s="2">
        <v>45332</v>
      </c>
      <c r="B916" t="s">
        <v>10</v>
      </c>
      <c r="C916" t="s">
        <v>11</v>
      </c>
      <c r="D916" t="s">
        <v>89</v>
      </c>
      <c r="E916">
        <v>87.59</v>
      </c>
      <c r="F916">
        <v>33252.230000000003</v>
      </c>
      <c r="G916">
        <v>37730.76</v>
      </c>
      <c r="H916">
        <v>3304837.27</v>
      </c>
      <c r="I916">
        <v>-392274.44</v>
      </c>
      <c r="J916">
        <v>5.0263000000000002E-2</v>
      </c>
    </row>
    <row r="917" spans="1:10" x14ac:dyDescent="0.3">
      <c r="A917" s="2">
        <v>45332</v>
      </c>
      <c r="B917" t="s">
        <v>12</v>
      </c>
      <c r="C917" t="s">
        <v>13</v>
      </c>
      <c r="D917" t="s">
        <v>89</v>
      </c>
      <c r="E917">
        <v>44.87</v>
      </c>
      <c r="F917">
        <v>41818.089999999997</v>
      </c>
      <c r="G917">
        <v>49898.79</v>
      </c>
      <c r="H917">
        <v>2238958.71</v>
      </c>
      <c r="I917">
        <v>-362581.01</v>
      </c>
      <c r="J917">
        <v>3.4051999999999999E-2</v>
      </c>
    </row>
    <row r="918" spans="1:10" x14ac:dyDescent="0.3">
      <c r="A918" s="2">
        <v>45332</v>
      </c>
      <c r="B918" t="s">
        <v>14</v>
      </c>
      <c r="C918" t="s">
        <v>15</v>
      </c>
      <c r="D918" t="s">
        <v>89</v>
      </c>
      <c r="E918">
        <v>72.31</v>
      </c>
      <c r="F918">
        <v>28042.32</v>
      </c>
      <c r="G918">
        <v>31827.05</v>
      </c>
      <c r="H918">
        <v>2301413.9900000002</v>
      </c>
      <c r="I918">
        <v>-273673.83</v>
      </c>
      <c r="J918">
        <v>3.5001999999999998E-2</v>
      </c>
    </row>
    <row r="919" spans="1:10" x14ac:dyDescent="0.3">
      <c r="A919" s="2">
        <v>45332</v>
      </c>
      <c r="B919" t="s">
        <v>16</v>
      </c>
      <c r="C919" t="s">
        <v>17</v>
      </c>
      <c r="D919" t="s">
        <v>89</v>
      </c>
      <c r="E919">
        <v>16.16</v>
      </c>
      <c r="F919">
        <v>38206.25</v>
      </c>
      <c r="G919">
        <v>36077.410000000003</v>
      </c>
      <c r="H919">
        <v>583010.94999999995</v>
      </c>
      <c r="I919">
        <v>34402.050000000003</v>
      </c>
      <c r="J919">
        <v>8.8669999999999999E-3</v>
      </c>
    </row>
    <row r="920" spans="1:10" x14ac:dyDescent="0.3">
      <c r="A920" s="2">
        <v>45332</v>
      </c>
      <c r="B920" t="s">
        <v>18</v>
      </c>
      <c r="C920" t="s">
        <v>19</v>
      </c>
      <c r="D920" t="s">
        <v>89</v>
      </c>
      <c r="E920">
        <v>54.66</v>
      </c>
      <c r="F920">
        <v>47011.05</v>
      </c>
      <c r="G920">
        <v>52899.85</v>
      </c>
      <c r="H920">
        <v>2891505.8</v>
      </c>
      <c r="I920">
        <v>-321881.81</v>
      </c>
      <c r="J920">
        <v>4.3977000000000002E-2</v>
      </c>
    </row>
    <row r="921" spans="1:10" x14ac:dyDescent="0.3">
      <c r="A921" s="2">
        <v>45332</v>
      </c>
      <c r="B921" t="s">
        <v>20</v>
      </c>
      <c r="C921" t="s">
        <v>21</v>
      </c>
      <c r="D921" t="s">
        <v>89</v>
      </c>
      <c r="E921">
        <v>81.180000000000007</v>
      </c>
      <c r="F921">
        <v>36458.29</v>
      </c>
      <c r="G921">
        <v>41554.14</v>
      </c>
      <c r="H921">
        <v>3373365.09</v>
      </c>
      <c r="I921">
        <v>-413681.1</v>
      </c>
      <c r="J921">
        <v>5.1305000000000003E-2</v>
      </c>
    </row>
    <row r="922" spans="1:10" x14ac:dyDescent="0.3">
      <c r="A922" s="2">
        <v>45332</v>
      </c>
      <c r="B922" t="s">
        <v>22</v>
      </c>
      <c r="C922" t="s">
        <v>23</v>
      </c>
      <c r="D922" t="s">
        <v>89</v>
      </c>
      <c r="E922">
        <v>30</v>
      </c>
      <c r="F922">
        <v>39686.18</v>
      </c>
      <c r="G922">
        <v>35072.76</v>
      </c>
      <c r="H922">
        <v>1052182.8</v>
      </c>
      <c r="I922">
        <v>138402.6</v>
      </c>
      <c r="J922">
        <v>1.6003E-2</v>
      </c>
    </row>
    <row r="923" spans="1:10" x14ac:dyDescent="0.3">
      <c r="A923" s="2">
        <v>45332</v>
      </c>
      <c r="B923" t="s">
        <v>24</v>
      </c>
      <c r="C923" t="s">
        <v>25</v>
      </c>
      <c r="D923" t="s">
        <v>89</v>
      </c>
      <c r="E923">
        <v>63.56</v>
      </c>
      <c r="F923">
        <v>36998.17</v>
      </c>
      <c r="G923">
        <v>41974.21</v>
      </c>
      <c r="H923">
        <v>2667880.79</v>
      </c>
      <c r="I923">
        <v>-316277.09999999998</v>
      </c>
      <c r="J923">
        <v>4.0576000000000001E-2</v>
      </c>
    </row>
    <row r="924" spans="1:10" x14ac:dyDescent="0.3">
      <c r="A924" s="2">
        <v>45332</v>
      </c>
      <c r="B924" t="s">
        <v>26</v>
      </c>
      <c r="C924" t="s">
        <v>27</v>
      </c>
      <c r="D924" t="s">
        <v>89</v>
      </c>
      <c r="E924">
        <v>30.14</v>
      </c>
      <c r="F924">
        <v>35375.660000000003</v>
      </c>
      <c r="G924">
        <v>33261.519999999997</v>
      </c>
      <c r="H924">
        <v>1002502.21</v>
      </c>
      <c r="I924">
        <v>63720.18</v>
      </c>
      <c r="J924">
        <v>1.5247E-2</v>
      </c>
    </row>
    <row r="925" spans="1:10" x14ac:dyDescent="0.3">
      <c r="A925" s="2">
        <v>45332</v>
      </c>
      <c r="B925" t="s">
        <v>28</v>
      </c>
      <c r="C925" t="s">
        <v>29</v>
      </c>
      <c r="D925" t="s">
        <v>89</v>
      </c>
      <c r="E925">
        <v>58.25</v>
      </c>
      <c r="F925">
        <v>37843.39</v>
      </c>
      <c r="G925">
        <v>38422.46</v>
      </c>
      <c r="H925">
        <v>2238108.29</v>
      </c>
      <c r="I925">
        <v>-33730.83</v>
      </c>
      <c r="J925">
        <v>3.4039E-2</v>
      </c>
    </row>
    <row r="926" spans="1:10" x14ac:dyDescent="0.3">
      <c r="A926" s="2">
        <v>45332</v>
      </c>
      <c r="B926" t="s">
        <v>30</v>
      </c>
      <c r="C926" t="s">
        <v>31</v>
      </c>
      <c r="D926" t="s">
        <v>89</v>
      </c>
      <c r="E926">
        <v>55.62</v>
      </c>
      <c r="F926">
        <v>19849.900000000001</v>
      </c>
      <c r="G926">
        <v>23194.67</v>
      </c>
      <c r="H926">
        <v>1290087.55</v>
      </c>
      <c r="I926">
        <v>-186036.11</v>
      </c>
      <c r="J926">
        <v>1.9621E-2</v>
      </c>
    </row>
    <row r="927" spans="1:10" x14ac:dyDescent="0.3">
      <c r="A927" s="2">
        <v>45332</v>
      </c>
      <c r="B927" t="s">
        <v>32</v>
      </c>
      <c r="C927" t="s">
        <v>33</v>
      </c>
      <c r="D927" t="s">
        <v>89</v>
      </c>
      <c r="E927">
        <v>8.8699999999999992</v>
      </c>
      <c r="F927">
        <v>27408.400000000001</v>
      </c>
      <c r="G927">
        <v>29245</v>
      </c>
      <c r="H927">
        <v>259403.15</v>
      </c>
      <c r="I927">
        <v>-16290.64</v>
      </c>
      <c r="J927">
        <v>3.9449999999999997E-3</v>
      </c>
    </row>
    <row r="928" spans="1:10" x14ac:dyDescent="0.3">
      <c r="A928" s="2">
        <v>45332</v>
      </c>
      <c r="B928" t="s">
        <v>34</v>
      </c>
      <c r="C928" t="s">
        <v>35</v>
      </c>
      <c r="D928" t="s">
        <v>89</v>
      </c>
      <c r="E928">
        <v>28.15</v>
      </c>
      <c r="F928">
        <v>1058.28</v>
      </c>
      <c r="G928">
        <v>1105.78</v>
      </c>
      <c r="H928">
        <v>31127.71</v>
      </c>
      <c r="I928">
        <v>-1337.12</v>
      </c>
      <c r="J928">
        <v>4.73E-4</v>
      </c>
    </row>
    <row r="929" spans="1:10" x14ac:dyDescent="0.3">
      <c r="A929" s="2">
        <v>45332</v>
      </c>
      <c r="B929" t="s">
        <v>36</v>
      </c>
      <c r="C929" t="s">
        <v>37</v>
      </c>
      <c r="D929" t="s">
        <v>90</v>
      </c>
      <c r="E929">
        <v>98.02</v>
      </c>
      <c r="F929">
        <v>37344.699999999997</v>
      </c>
      <c r="G929">
        <v>40433.050000000003</v>
      </c>
      <c r="H929">
        <v>3963247.56</v>
      </c>
      <c r="I929">
        <v>-302720.07</v>
      </c>
      <c r="J929">
        <v>6.0276999999999997E-2</v>
      </c>
    </row>
    <row r="930" spans="1:10" x14ac:dyDescent="0.3">
      <c r="A930" s="2">
        <v>45332</v>
      </c>
      <c r="B930" t="s">
        <v>38</v>
      </c>
      <c r="C930" t="s">
        <v>39</v>
      </c>
      <c r="D930" t="s">
        <v>90</v>
      </c>
      <c r="E930">
        <v>17.78</v>
      </c>
      <c r="F930">
        <v>43000.04</v>
      </c>
      <c r="G930">
        <v>51363.65</v>
      </c>
      <c r="H930">
        <v>913245.7</v>
      </c>
      <c r="I930">
        <v>-148704.99</v>
      </c>
      <c r="J930">
        <v>1.389E-2</v>
      </c>
    </row>
    <row r="931" spans="1:10" x14ac:dyDescent="0.3">
      <c r="A931" s="2">
        <v>45332</v>
      </c>
      <c r="B931" t="s">
        <v>40</v>
      </c>
      <c r="C931" t="s">
        <v>41</v>
      </c>
      <c r="D931" t="s">
        <v>90</v>
      </c>
      <c r="E931">
        <v>62.39</v>
      </c>
      <c r="F931">
        <v>36010.910000000003</v>
      </c>
      <c r="G931">
        <v>39144.79</v>
      </c>
      <c r="H931">
        <v>2442243.4500000002</v>
      </c>
      <c r="I931">
        <v>-195522.77</v>
      </c>
      <c r="J931">
        <v>3.7144000000000003E-2</v>
      </c>
    </row>
    <row r="932" spans="1:10" x14ac:dyDescent="0.3">
      <c r="A932" s="2">
        <v>45332</v>
      </c>
      <c r="B932" t="s">
        <v>42</v>
      </c>
      <c r="C932" t="s">
        <v>43</v>
      </c>
      <c r="D932" t="s">
        <v>90</v>
      </c>
      <c r="E932">
        <v>95.55</v>
      </c>
      <c r="F932">
        <v>8583.6299999999992</v>
      </c>
      <c r="G932">
        <v>8789.5</v>
      </c>
      <c r="H932">
        <v>839836.72</v>
      </c>
      <c r="I932">
        <v>-19670.88</v>
      </c>
      <c r="J932">
        <v>1.2773E-2</v>
      </c>
    </row>
    <row r="933" spans="1:10" x14ac:dyDescent="0.3">
      <c r="A933" s="2">
        <v>45332</v>
      </c>
      <c r="B933" t="s">
        <v>44</v>
      </c>
      <c r="C933" t="s">
        <v>45</v>
      </c>
      <c r="D933" t="s">
        <v>90</v>
      </c>
      <c r="E933">
        <v>95</v>
      </c>
      <c r="F933">
        <v>36393.47</v>
      </c>
      <c r="G933">
        <v>39503.11</v>
      </c>
      <c r="H933">
        <v>3752795.45</v>
      </c>
      <c r="I933">
        <v>-295415.8</v>
      </c>
      <c r="J933">
        <v>5.7076000000000002E-2</v>
      </c>
    </row>
    <row r="934" spans="1:10" x14ac:dyDescent="0.3">
      <c r="A934" s="2">
        <v>45332</v>
      </c>
      <c r="B934" t="s">
        <v>46</v>
      </c>
      <c r="C934" t="s">
        <v>47</v>
      </c>
      <c r="D934" t="s">
        <v>90</v>
      </c>
      <c r="E934">
        <v>59.14</v>
      </c>
      <c r="F934">
        <v>43800.92</v>
      </c>
      <c r="G934">
        <v>51619.7</v>
      </c>
      <c r="H934">
        <v>3052789.06</v>
      </c>
      <c r="I934">
        <v>-462402.65</v>
      </c>
      <c r="J934">
        <v>4.6429999999999999E-2</v>
      </c>
    </row>
    <row r="935" spans="1:10" x14ac:dyDescent="0.3">
      <c r="A935" s="2">
        <v>45332</v>
      </c>
      <c r="B935" t="s">
        <v>48</v>
      </c>
      <c r="C935" t="s">
        <v>49</v>
      </c>
      <c r="D935" t="s">
        <v>90</v>
      </c>
      <c r="E935">
        <v>97.85</v>
      </c>
      <c r="F935">
        <v>30700.25</v>
      </c>
      <c r="G935">
        <v>31065.85</v>
      </c>
      <c r="H935">
        <v>3039793.42</v>
      </c>
      <c r="I935">
        <v>-35773.96</v>
      </c>
      <c r="J935">
        <v>4.6232000000000002E-2</v>
      </c>
    </row>
    <row r="936" spans="1:10" x14ac:dyDescent="0.3">
      <c r="A936" s="2">
        <v>45332</v>
      </c>
      <c r="B936" t="s">
        <v>50</v>
      </c>
      <c r="C936" t="s">
        <v>51</v>
      </c>
      <c r="D936" t="s">
        <v>91</v>
      </c>
      <c r="E936">
        <v>16.350000000000001</v>
      </c>
      <c r="F936">
        <v>4473.5</v>
      </c>
      <c r="G936">
        <v>5271.84</v>
      </c>
      <c r="H936">
        <v>86194.58</v>
      </c>
      <c r="I936">
        <v>-13052.86</v>
      </c>
      <c r="J936">
        <v>1.3110000000000001E-3</v>
      </c>
    </row>
    <row r="937" spans="1:10" x14ac:dyDescent="0.3">
      <c r="A937" s="2">
        <v>45332</v>
      </c>
      <c r="B937" t="s">
        <v>52</v>
      </c>
      <c r="C937" t="s">
        <v>53</v>
      </c>
      <c r="D937" t="s">
        <v>91</v>
      </c>
      <c r="E937">
        <v>72.19</v>
      </c>
      <c r="F937">
        <v>43955.65</v>
      </c>
      <c r="G937">
        <v>43950.06</v>
      </c>
      <c r="H937">
        <v>3172754.83</v>
      </c>
      <c r="I937">
        <v>403.54</v>
      </c>
      <c r="J937">
        <v>4.8253999999999998E-2</v>
      </c>
    </row>
    <row r="938" spans="1:10" x14ac:dyDescent="0.3">
      <c r="A938" s="2">
        <v>45332</v>
      </c>
      <c r="B938" t="s">
        <v>54</v>
      </c>
      <c r="C938" t="s">
        <v>55</v>
      </c>
      <c r="D938" t="s">
        <v>91</v>
      </c>
      <c r="E938">
        <v>62.59</v>
      </c>
      <c r="F938">
        <v>49100.87</v>
      </c>
      <c r="G938">
        <v>40442.35</v>
      </c>
      <c r="H938">
        <v>2531286.69</v>
      </c>
      <c r="I938">
        <v>541936.77</v>
      </c>
      <c r="J938">
        <v>3.8497999999999998E-2</v>
      </c>
    </row>
    <row r="939" spans="1:10" x14ac:dyDescent="0.3">
      <c r="A939" s="2">
        <v>45332</v>
      </c>
      <c r="B939" t="s">
        <v>56</v>
      </c>
      <c r="C939" t="s">
        <v>57</v>
      </c>
      <c r="D939" t="s">
        <v>58</v>
      </c>
      <c r="E939">
        <v>86.64</v>
      </c>
      <c r="F939">
        <v>47786.47</v>
      </c>
      <c r="G939">
        <v>41831.93</v>
      </c>
      <c r="H939">
        <v>3624318.42</v>
      </c>
      <c r="I939">
        <v>515901.35</v>
      </c>
      <c r="J939">
        <v>5.5121999999999997E-2</v>
      </c>
    </row>
    <row r="940" spans="1:10" x14ac:dyDescent="0.3">
      <c r="A940" s="2">
        <v>45332</v>
      </c>
      <c r="B940" t="s">
        <v>59</v>
      </c>
      <c r="C940" t="s">
        <v>60</v>
      </c>
      <c r="D940" t="s">
        <v>58</v>
      </c>
      <c r="E940">
        <v>72.099999999999994</v>
      </c>
      <c r="F940">
        <v>43986</v>
      </c>
      <c r="G940">
        <v>38311.67</v>
      </c>
      <c r="H940">
        <v>2762271.41</v>
      </c>
      <c r="I940">
        <v>409119.19</v>
      </c>
      <c r="J940">
        <v>4.2011E-2</v>
      </c>
    </row>
    <row r="941" spans="1:10" x14ac:dyDescent="0.3">
      <c r="A941" s="2">
        <v>45333</v>
      </c>
      <c r="B941" t="s">
        <v>10</v>
      </c>
      <c r="C941" t="s">
        <v>11</v>
      </c>
      <c r="D941" t="s">
        <v>89</v>
      </c>
      <c r="E941">
        <v>32.69</v>
      </c>
      <c r="F941">
        <v>17465.72</v>
      </c>
      <c r="G941">
        <v>15233.02</v>
      </c>
      <c r="H941">
        <v>497967.42</v>
      </c>
      <c r="I941">
        <v>72986.960000000006</v>
      </c>
      <c r="J941">
        <v>7.574E-3</v>
      </c>
    </row>
    <row r="942" spans="1:10" x14ac:dyDescent="0.3">
      <c r="A942" s="2">
        <v>45333</v>
      </c>
      <c r="B942" t="s">
        <v>12</v>
      </c>
      <c r="C942" t="s">
        <v>13</v>
      </c>
      <c r="D942" t="s">
        <v>89</v>
      </c>
      <c r="E942">
        <v>41.94</v>
      </c>
      <c r="F942">
        <v>22407.82</v>
      </c>
      <c r="G942">
        <v>18969.400000000001</v>
      </c>
      <c r="H942">
        <v>795576.64</v>
      </c>
      <c r="I942">
        <v>144207.32999999999</v>
      </c>
      <c r="J942">
        <v>1.21E-2</v>
      </c>
    </row>
    <row r="943" spans="1:10" x14ac:dyDescent="0.3">
      <c r="A943" s="2">
        <v>45333</v>
      </c>
      <c r="B943" t="s">
        <v>14</v>
      </c>
      <c r="C943" t="s">
        <v>15</v>
      </c>
      <c r="D943" t="s">
        <v>89</v>
      </c>
      <c r="E943">
        <v>92.51</v>
      </c>
      <c r="F943">
        <v>40549.15</v>
      </c>
      <c r="G943">
        <v>47193.83</v>
      </c>
      <c r="H943">
        <v>4365901.21</v>
      </c>
      <c r="I943">
        <v>-614699.35</v>
      </c>
      <c r="J943">
        <v>6.6401000000000002E-2</v>
      </c>
    </row>
    <row r="944" spans="1:10" x14ac:dyDescent="0.3">
      <c r="A944" s="2">
        <v>45333</v>
      </c>
      <c r="B944" t="s">
        <v>16</v>
      </c>
      <c r="C944" t="s">
        <v>17</v>
      </c>
      <c r="D944" t="s">
        <v>89</v>
      </c>
      <c r="E944">
        <v>42.45</v>
      </c>
      <c r="F944">
        <v>27328.13</v>
      </c>
      <c r="G944">
        <v>24058.94</v>
      </c>
      <c r="H944">
        <v>1021302</v>
      </c>
      <c r="I944">
        <v>138777.12</v>
      </c>
      <c r="J944">
        <v>1.5533E-2</v>
      </c>
    </row>
    <row r="945" spans="1:10" x14ac:dyDescent="0.3">
      <c r="A945" s="2">
        <v>45333</v>
      </c>
      <c r="B945" t="s">
        <v>18</v>
      </c>
      <c r="C945" t="s">
        <v>19</v>
      </c>
      <c r="D945" t="s">
        <v>89</v>
      </c>
      <c r="E945">
        <v>58.32</v>
      </c>
      <c r="F945">
        <v>30490.97</v>
      </c>
      <c r="G945">
        <v>28123.62</v>
      </c>
      <c r="H945">
        <v>1640169.52</v>
      </c>
      <c r="I945">
        <v>138063.85</v>
      </c>
      <c r="J945">
        <v>2.4944999999999998E-2</v>
      </c>
    </row>
    <row r="946" spans="1:10" x14ac:dyDescent="0.3">
      <c r="A946" s="2">
        <v>45333</v>
      </c>
      <c r="B946" t="s">
        <v>20</v>
      </c>
      <c r="C946" t="s">
        <v>21</v>
      </c>
      <c r="D946" t="s">
        <v>89</v>
      </c>
      <c r="E946">
        <v>90.53</v>
      </c>
      <c r="F946">
        <v>27148.5</v>
      </c>
      <c r="G946">
        <v>28678.94</v>
      </c>
      <c r="H946">
        <v>2596304.44</v>
      </c>
      <c r="I946">
        <v>-138550.73000000001</v>
      </c>
      <c r="J946">
        <v>3.9487000000000001E-2</v>
      </c>
    </row>
    <row r="947" spans="1:10" x14ac:dyDescent="0.3">
      <c r="A947" s="2">
        <v>45333</v>
      </c>
      <c r="B947" t="s">
        <v>22</v>
      </c>
      <c r="C947" t="s">
        <v>23</v>
      </c>
      <c r="D947" t="s">
        <v>89</v>
      </c>
      <c r="E947">
        <v>75.16</v>
      </c>
      <c r="F947">
        <v>26208.74</v>
      </c>
      <c r="G947">
        <v>22836.1</v>
      </c>
      <c r="H947">
        <v>1716361.28</v>
      </c>
      <c r="I947">
        <v>253487.62</v>
      </c>
      <c r="J947">
        <v>2.6103999999999999E-2</v>
      </c>
    </row>
    <row r="948" spans="1:10" x14ac:dyDescent="0.3">
      <c r="A948" s="2">
        <v>45333</v>
      </c>
      <c r="B948" t="s">
        <v>24</v>
      </c>
      <c r="C948" t="s">
        <v>25</v>
      </c>
      <c r="D948" t="s">
        <v>89</v>
      </c>
      <c r="E948">
        <v>24.64</v>
      </c>
      <c r="F948">
        <v>32028.25</v>
      </c>
      <c r="G948">
        <v>25822.36</v>
      </c>
      <c r="H948">
        <v>636262.94999999995</v>
      </c>
      <c r="I948">
        <v>152913.13</v>
      </c>
      <c r="J948">
        <v>9.6769999999999998E-3</v>
      </c>
    </row>
    <row r="949" spans="1:10" x14ac:dyDescent="0.3">
      <c r="A949" s="2">
        <v>45333</v>
      </c>
      <c r="B949" t="s">
        <v>28</v>
      </c>
      <c r="C949" t="s">
        <v>29</v>
      </c>
      <c r="D949" t="s">
        <v>89</v>
      </c>
      <c r="E949">
        <v>64.489999999999995</v>
      </c>
      <c r="F949">
        <v>10259.719999999999</v>
      </c>
      <c r="G949">
        <v>11813.78</v>
      </c>
      <c r="H949">
        <v>761870.67</v>
      </c>
      <c r="I949">
        <v>-100221.33</v>
      </c>
      <c r="J949">
        <v>1.1587E-2</v>
      </c>
    </row>
    <row r="950" spans="1:10" x14ac:dyDescent="0.3">
      <c r="A950" s="2">
        <v>45333</v>
      </c>
      <c r="B950" t="s">
        <v>30</v>
      </c>
      <c r="C950" t="s">
        <v>31</v>
      </c>
      <c r="D950" t="s">
        <v>89</v>
      </c>
      <c r="E950">
        <v>62.01</v>
      </c>
      <c r="F950">
        <v>31334.32</v>
      </c>
      <c r="G950">
        <v>30024.15</v>
      </c>
      <c r="H950">
        <v>1861797.54</v>
      </c>
      <c r="I950">
        <v>81243.64</v>
      </c>
      <c r="J950">
        <v>2.8316000000000001E-2</v>
      </c>
    </row>
    <row r="951" spans="1:10" x14ac:dyDescent="0.3">
      <c r="A951" s="2">
        <v>45333</v>
      </c>
      <c r="B951" t="s">
        <v>32</v>
      </c>
      <c r="C951" t="s">
        <v>33</v>
      </c>
      <c r="D951" t="s">
        <v>89</v>
      </c>
      <c r="E951">
        <v>36.1</v>
      </c>
      <c r="F951">
        <v>47176.29</v>
      </c>
      <c r="G951">
        <v>42581.3</v>
      </c>
      <c r="H951">
        <v>1537184.93</v>
      </c>
      <c r="I951">
        <v>165879.14000000001</v>
      </c>
      <c r="J951">
        <v>2.3379E-2</v>
      </c>
    </row>
    <row r="952" spans="1:10" x14ac:dyDescent="0.3">
      <c r="A952" s="2">
        <v>45333</v>
      </c>
      <c r="B952" t="s">
        <v>34</v>
      </c>
      <c r="C952" t="s">
        <v>35</v>
      </c>
      <c r="D952" t="s">
        <v>89</v>
      </c>
      <c r="E952">
        <v>88.98</v>
      </c>
      <c r="F952">
        <v>47511.45</v>
      </c>
      <c r="G952">
        <v>48551.95</v>
      </c>
      <c r="H952">
        <v>4320152.51</v>
      </c>
      <c r="I952">
        <v>-92583.69</v>
      </c>
      <c r="J952">
        <v>6.5705E-2</v>
      </c>
    </row>
    <row r="953" spans="1:10" x14ac:dyDescent="0.3">
      <c r="A953" s="2">
        <v>45333</v>
      </c>
      <c r="B953" t="s">
        <v>36</v>
      </c>
      <c r="C953" t="s">
        <v>37</v>
      </c>
      <c r="D953" t="s">
        <v>90</v>
      </c>
      <c r="E953">
        <v>81.61</v>
      </c>
      <c r="F953">
        <v>12102.76</v>
      </c>
      <c r="G953">
        <v>12661.04</v>
      </c>
      <c r="H953">
        <v>1033267.47</v>
      </c>
      <c r="I953">
        <v>-45561.23</v>
      </c>
      <c r="J953">
        <v>1.5715E-2</v>
      </c>
    </row>
    <row r="954" spans="1:10" x14ac:dyDescent="0.3">
      <c r="A954" s="2">
        <v>45333</v>
      </c>
      <c r="B954" t="s">
        <v>38</v>
      </c>
      <c r="C954" t="s">
        <v>39</v>
      </c>
      <c r="D954" t="s">
        <v>90</v>
      </c>
      <c r="E954">
        <v>59.04</v>
      </c>
      <c r="F954">
        <v>47430.5</v>
      </c>
      <c r="G954">
        <v>44420.51</v>
      </c>
      <c r="H954">
        <v>2622586.91</v>
      </c>
      <c r="I954">
        <v>177709.81</v>
      </c>
      <c r="J954">
        <v>3.9886999999999999E-2</v>
      </c>
    </row>
    <row r="955" spans="1:10" x14ac:dyDescent="0.3">
      <c r="A955" s="2">
        <v>45333</v>
      </c>
      <c r="B955" t="s">
        <v>40</v>
      </c>
      <c r="C955" t="s">
        <v>41</v>
      </c>
      <c r="D955" t="s">
        <v>90</v>
      </c>
      <c r="E955">
        <v>22.48</v>
      </c>
      <c r="F955">
        <v>9733.07</v>
      </c>
      <c r="G955">
        <v>10348.25</v>
      </c>
      <c r="H955">
        <v>232628.66</v>
      </c>
      <c r="I955">
        <v>-13829.25</v>
      </c>
      <c r="J955">
        <v>3.5379999999999999E-3</v>
      </c>
    </row>
    <row r="956" spans="1:10" x14ac:dyDescent="0.3">
      <c r="A956" s="2">
        <v>45333</v>
      </c>
      <c r="B956" t="s">
        <v>42</v>
      </c>
      <c r="C956" t="s">
        <v>43</v>
      </c>
      <c r="D956" t="s">
        <v>90</v>
      </c>
      <c r="E956">
        <v>70.05</v>
      </c>
      <c r="F956">
        <v>20508.009999999998</v>
      </c>
      <c r="G956">
        <v>20789.16</v>
      </c>
      <c r="H956">
        <v>1456280.66</v>
      </c>
      <c r="I956">
        <v>-19694.560000000001</v>
      </c>
      <c r="J956">
        <v>2.2148999999999999E-2</v>
      </c>
    </row>
    <row r="957" spans="1:10" x14ac:dyDescent="0.3">
      <c r="A957" s="2">
        <v>45333</v>
      </c>
      <c r="B957" t="s">
        <v>44</v>
      </c>
      <c r="C957" t="s">
        <v>45</v>
      </c>
      <c r="D957" t="s">
        <v>90</v>
      </c>
      <c r="E957">
        <v>82.3</v>
      </c>
      <c r="F957">
        <v>38439.4</v>
      </c>
      <c r="G957">
        <v>32591.11</v>
      </c>
      <c r="H957">
        <v>2682248.35</v>
      </c>
      <c r="I957">
        <v>481314.27</v>
      </c>
      <c r="J957">
        <v>4.0793999999999997E-2</v>
      </c>
    </row>
    <row r="958" spans="1:10" x14ac:dyDescent="0.3">
      <c r="A958" s="2">
        <v>45333</v>
      </c>
      <c r="B958" t="s">
        <v>46</v>
      </c>
      <c r="C958" t="s">
        <v>47</v>
      </c>
      <c r="D958" t="s">
        <v>90</v>
      </c>
      <c r="E958">
        <v>63.52</v>
      </c>
      <c r="F958">
        <v>22494.57</v>
      </c>
      <c r="G958">
        <v>24726.66</v>
      </c>
      <c r="H958">
        <v>1570637.44</v>
      </c>
      <c r="I958">
        <v>-141782.35999999999</v>
      </c>
      <c r="J958">
        <v>2.3888E-2</v>
      </c>
    </row>
    <row r="959" spans="1:10" x14ac:dyDescent="0.3">
      <c r="A959" s="2">
        <v>45333</v>
      </c>
      <c r="B959" t="s">
        <v>48</v>
      </c>
      <c r="C959" t="s">
        <v>49</v>
      </c>
      <c r="D959" t="s">
        <v>90</v>
      </c>
      <c r="E959">
        <v>18.72</v>
      </c>
      <c r="F959">
        <v>31861.919999999998</v>
      </c>
      <c r="G959">
        <v>27711.63</v>
      </c>
      <c r="H959">
        <v>518761.71</v>
      </c>
      <c r="I959">
        <v>77693.429999999993</v>
      </c>
      <c r="J959">
        <v>7.8899999999999994E-3</v>
      </c>
    </row>
    <row r="960" spans="1:10" x14ac:dyDescent="0.3">
      <c r="A960" s="2">
        <v>45333</v>
      </c>
      <c r="B960" t="s">
        <v>50</v>
      </c>
      <c r="C960" t="s">
        <v>51</v>
      </c>
      <c r="D960" t="s">
        <v>91</v>
      </c>
      <c r="E960">
        <v>56.44</v>
      </c>
      <c r="F960">
        <v>11364.74</v>
      </c>
      <c r="G960">
        <v>10920.29</v>
      </c>
      <c r="H960">
        <v>616341.17000000004</v>
      </c>
      <c r="I960">
        <v>25084.76</v>
      </c>
      <c r="J960">
        <v>9.3740000000000004E-3</v>
      </c>
    </row>
    <row r="961" spans="1:10" x14ac:dyDescent="0.3">
      <c r="A961" s="2">
        <v>45333</v>
      </c>
      <c r="B961" t="s">
        <v>52</v>
      </c>
      <c r="C961" t="s">
        <v>53</v>
      </c>
      <c r="D961" t="s">
        <v>91</v>
      </c>
      <c r="E961">
        <v>35.97</v>
      </c>
      <c r="F961">
        <v>19956.18</v>
      </c>
      <c r="G961">
        <v>21738.73</v>
      </c>
      <c r="H961">
        <v>781942.12</v>
      </c>
      <c r="I961">
        <v>-64118.32</v>
      </c>
      <c r="J961">
        <v>1.1893000000000001E-2</v>
      </c>
    </row>
    <row r="962" spans="1:10" x14ac:dyDescent="0.3">
      <c r="A962" s="2">
        <v>45333</v>
      </c>
      <c r="B962" t="s">
        <v>54</v>
      </c>
      <c r="C962" t="s">
        <v>55</v>
      </c>
      <c r="D962" t="s">
        <v>91</v>
      </c>
      <c r="E962">
        <v>77.58</v>
      </c>
      <c r="F962">
        <v>20422.240000000002</v>
      </c>
      <c r="G962">
        <v>21598.560000000001</v>
      </c>
      <c r="H962">
        <v>1675616.28</v>
      </c>
      <c r="I962">
        <v>-91258.91</v>
      </c>
      <c r="J962">
        <v>2.5484E-2</v>
      </c>
    </row>
    <row r="963" spans="1:10" x14ac:dyDescent="0.3">
      <c r="A963" s="2">
        <v>45333</v>
      </c>
      <c r="B963" t="s">
        <v>56</v>
      </c>
      <c r="C963" t="s">
        <v>57</v>
      </c>
      <c r="D963" t="s">
        <v>58</v>
      </c>
      <c r="E963">
        <v>25.63</v>
      </c>
      <c r="F963">
        <v>27593.62</v>
      </c>
      <c r="G963">
        <v>23804.68</v>
      </c>
      <c r="H963">
        <v>610113.94999999995</v>
      </c>
      <c r="I963">
        <v>97110.53</v>
      </c>
      <c r="J963">
        <v>9.2790000000000008E-3</v>
      </c>
    </row>
    <row r="964" spans="1:10" x14ac:dyDescent="0.3">
      <c r="A964" s="2">
        <v>45333</v>
      </c>
      <c r="B964" t="s">
        <v>59</v>
      </c>
      <c r="C964" t="s">
        <v>60</v>
      </c>
      <c r="D964" t="s">
        <v>58</v>
      </c>
      <c r="E964">
        <v>58.52</v>
      </c>
      <c r="F964">
        <v>7809.67</v>
      </c>
      <c r="G964">
        <v>7503.15</v>
      </c>
      <c r="H964">
        <v>439084.34</v>
      </c>
      <c r="I964">
        <v>17937.55</v>
      </c>
      <c r="J964">
        <v>6.6779999999999999E-3</v>
      </c>
    </row>
    <row r="965" spans="1:10" x14ac:dyDescent="0.3">
      <c r="A965" s="2">
        <v>45334</v>
      </c>
      <c r="B965" t="s">
        <v>10</v>
      </c>
      <c r="C965" t="s">
        <v>11</v>
      </c>
      <c r="D965" t="s">
        <v>89</v>
      </c>
      <c r="E965">
        <v>63.17</v>
      </c>
      <c r="F965">
        <v>36771.17</v>
      </c>
      <c r="G965">
        <v>42300.33</v>
      </c>
      <c r="H965">
        <v>2672111.85</v>
      </c>
      <c r="I965">
        <v>-349277.04</v>
      </c>
      <c r="J965">
        <v>4.0640000000000003E-2</v>
      </c>
    </row>
    <row r="966" spans="1:10" x14ac:dyDescent="0.3">
      <c r="A966" s="2">
        <v>45334</v>
      </c>
      <c r="B966" t="s">
        <v>12</v>
      </c>
      <c r="C966" t="s">
        <v>13</v>
      </c>
      <c r="D966" t="s">
        <v>89</v>
      </c>
      <c r="E966">
        <v>24.29</v>
      </c>
      <c r="F966">
        <v>7547.13</v>
      </c>
      <c r="G966">
        <v>6680.76</v>
      </c>
      <c r="H966">
        <v>162275.66</v>
      </c>
      <c r="I966">
        <v>21044.13</v>
      </c>
      <c r="J966">
        <v>2.4680000000000001E-3</v>
      </c>
    </row>
    <row r="967" spans="1:10" x14ac:dyDescent="0.3">
      <c r="A967" s="2">
        <v>45334</v>
      </c>
      <c r="B967" t="s">
        <v>14</v>
      </c>
      <c r="C967" t="s">
        <v>15</v>
      </c>
      <c r="D967" t="s">
        <v>89</v>
      </c>
      <c r="E967">
        <v>58.38</v>
      </c>
      <c r="F967">
        <v>45042.84</v>
      </c>
      <c r="G967">
        <v>38773.18</v>
      </c>
      <c r="H967">
        <v>2263578.25</v>
      </c>
      <c r="I967">
        <v>366022.75</v>
      </c>
      <c r="J967">
        <v>3.4426999999999999E-2</v>
      </c>
    </row>
    <row r="968" spans="1:10" x14ac:dyDescent="0.3">
      <c r="A968" s="2">
        <v>45334</v>
      </c>
      <c r="B968" t="s">
        <v>16</v>
      </c>
      <c r="C968" t="s">
        <v>17</v>
      </c>
      <c r="D968" t="s">
        <v>89</v>
      </c>
      <c r="E968">
        <v>97.73</v>
      </c>
      <c r="F968">
        <v>33200.18</v>
      </c>
      <c r="G968">
        <v>28507.62</v>
      </c>
      <c r="H968">
        <v>2786049.7</v>
      </c>
      <c r="I968">
        <v>458603.89</v>
      </c>
      <c r="J968">
        <v>4.2373000000000001E-2</v>
      </c>
    </row>
    <row r="969" spans="1:10" x14ac:dyDescent="0.3">
      <c r="A969" s="2">
        <v>45334</v>
      </c>
      <c r="B969" t="s">
        <v>18</v>
      </c>
      <c r="C969" t="s">
        <v>19</v>
      </c>
      <c r="D969" t="s">
        <v>89</v>
      </c>
      <c r="E969">
        <v>93.44</v>
      </c>
      <c r="F969">
        <v>29252.86</v>
      </c>
      <c r="G969">
        <v>25529.95</v>
      </c>
      <c r="H969">
        <v>2385518.5299999998</v>
      </c>
      <c r="I969">
        <v>347868.71</v>
      </c>
      <c r="J969">
        <v>3.6281000000000001E-2</v>
      </c>
    </row>
    <row r="970" spans="1:10" x14ac:dyDescent="0.3">
      <c r="A970" s="2">
        <v>45334</v>
      </c>
      <c r="B970" t="s">
        <v>20</v>
      </c>
      <c r="C970" t="s">
        <v>21</v>
      </c>
      <c r="D970" t="s">
        <v>89</v>
      </c>
      <c r="E970">
        <v>33.51</v>
      </c>
      <c r="F970">
        <v>19692.919999999998</v>
      </c>
      <c r="G970">
        <v>16931.86</v>
      </c>
      <c r="H970">
        <v>567386.63</v>
      </c>
      <c r="I970">
        <v>92523.12</v>
      </c>
      <c r="J970">
        <v>8.6289999999999995E-3</v>
      </c>
    </row>
    <row r="971" spans="1:10" x14ac:dyDescent="0.3">
      <c r="A971" s="2">
        <v>45334</v>
      </c>
      <c r="B971" t="s">
        <v>22</v>
      </c>
      <c r="C971" t="s">
        <v>23</v>
      </c>
      <c r="D971" t="s">
        <v>89</v>
      </c>
      <c r="E971">
        <v>80.94</v>
      </c>
      <c r="F971">
        <v>817.46</v>
      </c>
      <c r="G971">
        <v>945.33</v>
      </c>
      <c r="H971">
        <v>76515.009999999995</v>
      </c>
      <c r="I971">
        <v>-10349.799999999999</v>
      </c>
      <c r="J971">
        <v>1.1640000000000001E-3</v>
      </c>
    </row>
    <row r="972" spans="1:10" x14ac:dyDescent="0.3">
      <c r="A972" s="2">
        <v>45334</v>
      </c>
      <c r="B972" t="s">
        <v>24</v>
      </c>
      <c r="C972" t="s">
        <v>25</v>
      </c>
      <c r="D972" t="s">
        <v>89</v>
      </c>
      <c r="E972">
        <v>9.94</v>
      </c>
      <c r="F972">
        <v>11955.42</v>
      </c>
      <c r="G972">
        <v>11030.72</v>
      </c>
      <c r="H972">
        <v>109645.36</v>
      </c>
      <c r="I972">
        <v>9191.52</v>
      </c>
      <c r="J972">
        <v>1.668E-3</v>
      </c>
    </row>
    <row r="973" spans="1:10" x14ac:dyDescent="0.3">
      <c r="A973" s="2">
        <v>45334</v>
      </c>
      <c r="B973" t="s">
        <v>28</v>
      </c>
      <c r="C973" t="s">
        <v>29</v>
      </c>
      <c r="D973" t="s">
        <v>89</v>
      </c>
      <c r="E973">
        <v>81.3</v>
      </c>
      <c r="F973">
        <v>42684.26</v>
      </c>
      <c r="G973">
        <v>47535.25</v>
      </c>
      <c r="H973">
        <v>3864615.82</v>
      </c>
      <c r="I973">
        <v>-394385.49</v>
      </c>
      <c r="J973">
        <v>5.8777000000000003E-2</v>
      </c>
    </row>
    <row r="974" spans="1:10" x14ac:dyDescent="0.3">
      <c r="A974" s="2">
        <v>45334</v>
      </c>
      <c r="B974" t="s">
        <v>30</v>
      </c>
      <c r="C974" t="s">
        <v>31</v>
      </c>
      <c r="D974" t="s">
        <v>89</v>
      </c>
      <c r="E974">
        <v>13.06</v>
      </c>
      <c r="F974">
        <v>33317.81</v>
      </c>
      <c r="G974">
        <v>30900.46</v>
      </c>
      <c r="H974">
        <v>403560.01</v>
      </c>
      <c r="I974">
        <v>31570.59</v>
      </c>
      <c r="J974">
        <v>6.1380000000000002E-3</v>
      </c>
    </row>
    <row r="975" spans="1:10" x14ac:dyDescent="0.3">
      <c r="A975" s="2">
        <v>45334</v>
      </c>
      <c r="B975" t="s">
        <v>34</v>
      </c>
      <c r="C975" t="s">
        <v>72</v>
      </c>
      <c r="D975" t="s">
        <v>89</v>
      </c>
      <c r="E975">
        <v>87.97</v>
      </c>
      <c r="F975">
        <v>39310.86</v>
      </c>
      <c r="G975">
        <v>33112.839999999997</v>
      </c>
      <c r="H975">
        <v>2912936.53</v>
      </c>
      <c r="I975">
        <v>545239.81999999995</v>
      </c>
      <c r="J975">
        <v>4.4303000000000002E-2</v>
      </c>
    </row>
    <row r="976" spans="1:10" x14ac:dyDescent="0.3">
      <c r="A976" s="2">
        <v>45334</v>
      </c>
      <c r="B976" t="s">
        <v>36</v>
      </c>
      <c r="C976" t="s">
        <v>37</v>
      </c>
      <c r="D976" t="s">
        <v>90</v>
      </c>
      <c r="E976">
        <v>27.14</v>
      </c>
      <c r="F976">
        <v>2518.9299999999998</v>
      </c>
      <c r="G976">
        <v>2095.16</v>
      </c>
      <c r="H976">
        <v>56862.64</v>
      </c>
      <c r="I976">
        <v>11501.12</v>
      </c>
      <c r="J976">
        <v>8.6499999999999999E-4</v>
      </c>
    </row>
    <row r="977" spans="1:10" x14ac:dyDescent="0.3">
      <c r="A977" s="2">
        <v>45334</v>
      </c>
      <c r="B977" t="s">
        <v>40</v>
      </c>
      <c r="C977" t="s">
        <v>41</v>
      </c>
      <c r="D977" t="s">
        <v>90</v>
      </c>
      <c r="E977">
        <v>12.2</v>
      </c>
      <c r="F977">
        <v>9368.66</v>
      </c>
      <c r="G977">
        <v>8699.3799999999992</v>
      </c>
      <c r="H977">
        <v>106132.44</v>
      </c>
      <c r="I977">
        <v>8165.22</v>
      </c>
      <c r="J977">
        <v>1.614E-3</v>
      </c>
    </row>
    <row r="978" spans="1:10" x14ac:dyDescent="0.3">
      <c r="A978" s="2">
        <v>45334</v>
      </c>
      <c r="B978" t="s">
        <v>42</v>
      </c>
      <c r="C978" t="s">
        <v>43</v>
      </c>
      <c r="D978" t="s">
        <v>90</v>
      </c>
      <c r="E978">
        <v>74.87</v>
      </c>
      <c r="F978">
        <v>26536.93</v>
      </c>
      <c r="G978">
        <v>28180.54</v>
      </c>
      <c r="H978">
        <v>2109877.0299999998</v>
      </c>
      <c r="I978">
        <v>-123057.08</v>
      </c>
      <c r="J978">
        <v>3.2088999999999999E-2</v>
      </c>
    </row>
    <row r="979" spans="1:10" x14ac:dyDescent="0.3">
      <c r="A979" s="2">
        <v>45334</v>
      </c>
      <c r="B979" t="s">
        <v>46</v>
      </c>
      <c r="C979" t="s">
        <v>47</v>
      </c>
      <c r="D979" t="s">
        <v>90</v>
      </c>
      <c r="E979">
        <v>11.26</v>
      </c>
      <c r="F979">
        <v>13136.62</v>
      </c>
      <c r="G979">
        <v>14921.76</v>
      </c>
      <c r="H979">
        <v>168019.02</v>
      </c>
      <c r="I979">
        <v>-20100.68</v>
      </c>
      <c r="J979">
        <v>2.555E-3</v>
      </c>
    </row>
    <row r="980" spans="1:10" x14ac:dyDescent="0.3">
      <c r="A980" s="2">
        <v>45334</v>
      </c>
      <c r="B980" t="s">
        <v>48</v>
      </c>
      <c r="C980" t="s">
        <v>49</v>
      </c>
      <c r="D980" t="s">
        <v>90</v>
      </c>
      <c r="E980">
        <v>9.06</v>
      </c>
      <c r="F980">
        <v>17657.689999999999</v>
      </c>
      <c r="G980">
        <v>17410.09</v>
      </c>
      <c r="H980">
        <v>157735.42000000001</v>
      </c>
      <c r="I980">
        <v>2243.2600000000002</v>
      </c>
      <c r="J980">
        <v>2.3990000000000001E-3</v>
      </c>
    </row>
    <row r="981" spans="1:10" x14ac:dyDescent="0.3">
      <c r="A981" s="2">
        <v>45334</v>
      </c>
      <c r="B981" t="s">
        <v>50</v>
      </c>
      <c r="C981" t="s">
        <v>51</v>
      </c>
      <c r="D981" t="s">
        <v>91</v>
      </c>
      <c r="E981">
        <v>44.86</v>
      </c>
      <c r="F981">
        <v>1243.5</v>
      </c>
      <c r="G981">
        <v>1064.1500000000001</v>
      </c>
      <c r="H981">
        <v>47737.77</v>
      </c>
      <c r="I981">
        <v>8045.64</v>
      </c>
      <c r="J981">
        <v>7.2599999999999997E-4</v>
      </c>
    </row>
    <row r="982" spans="1:10" x14ac:dyDescent="0.3">
      <c r="A982" s="2">
        <v>45334</v>
      </c>
      <c r="B982" t="s">
        <v>52</v>
      </c>
      <c r="C982" t="s">
        <v>53</v>
      </c>
      <c r="D982" t="s">
        <v>91</v>
      </c>
      <c r="E982">
        <v>22.47</v>
      </c>
      <c r="F982">
        <v>4760.41</v>
      </c>
      <c r="G982">
        <v>4553.41</v>
      </c>
      <c r="H982">
        <v>102315.12</v>
      </c>
      <c r="I982">
        <v>4651.29</v>
      </c>
      <c r="J982">
        <v>1.5560000000000001E-3</v>
      </c>
    </row>
    <row r="983" spans="1:10" x14ac:dyDescent="0.3">
      <c r="A983" s="2">
        <v>45334</v>
      </c>
      <c r="B983" t="s">
        <v>54</v>
      </c>
      <c r="C983" t="s">
        <v>55</v>
      </c>
      <c r="D983" t="s">
        <v>91</v>
      </c>
      <c r="E983">
        <v>73.75</v>
      </c>
      <c r="F983">
        <v>21654.16</v>
      </c>
      <c r="G983">
        <v>25528.79</v>
      </c>
      <c r="H983">
        <v>1882748.26</v>
      </c>
      <c r="I983">
        <v>-285753.96000000002</v>
      </c>
      <c r="J983">
        <v>2.8635000000000001E-2</v>
      </c>
    </row>
    <row r="984" spans="1:10" x14ac:dyDescent="0.3">
      <c r="A984" s="2">
        <v>45334</v>
      </c>
      <c r="B984" t="s">
        <v>59</v>
      </c>
      <c r="C984" t="s">
        <v>60</v>
      </c>
      <c r="D984" t="s">
        <v>58</v>
      </c>
      <c r="E984">
        <v>31.78</v>
      </c>
      <c r="F984">
        <v>36243.339999999997</v>
      </c>
      <c r="G984">
        <v>40695.82</v>
      </c>
      <c r="H984">
        <v>1293313.1599999999</v>
      </c>
      <c r="I984">
        <v>-141499.81</v>
      </c>
      <c r="J984">
        <v>1.967E-2</v>
      </c>
    </row>
    <row r="985" spans="1:10" x14ac:dyDescent="0.3">
      <c r="A985" s="2">
        <v>45335</v>
      </c>
      <c r="B985" t="s">
        <v>10</v>
      </c>
      <c r="C985" t="s">
        <v>11</v>
      </c>
      <c r="D985" t="s">
        <v>89</v>
      </c>
      <c r="E985">
        <v>87.83</v>
      </c>
      <c r="F985">
        <v>15640.6</v>
      </c>
      <c r="G985">
        <v>18241.560000000001</v>
      </c>
      <c r="H985">
        <v>1602156.21</v>
      </c>
      <c r="I985">
        <v>-228442.32</v>
      </c>
      <c r="J985">
        <v>2.4367E-2</v>
      </c>
    </row>
    <row r="986" spans="1:10" x14ac:dyDescent="0.3">
      <c r="A986" s="2">
        <v>45335</v>
      </c>
      <c r="B986" t="s">
        <v>12</v>
      </c>
      <c r="C986" t="s">
        <v>13</v>
      </c>
      <c r="D986" t="s">
        <v>89</v>
      </c>
      <c r="E986">
        <v>97.26</v>
      </c>
      <c r="F986">
        <v>11461.76</v>
      </c>
      <c r="G986">
        <v>11887.38</v>
      </c>
      <c r="H986">
        <v>1156166.58</v>
      </c>
      <c r="I986">
        <v>-41395.800000000003</v>
      </c>
      <c r="J986">
        <v>1.7583999999999999E-2</v>
      </c>
    </row>
    <row r="987" spans="1:10" x14ac:dyDescent="0.3">
      <c r="A987" s="2">
        <v>45335</v>
      </c>
      <c r="B987" t="s">
        <v>14</v>
      </c>
      <c r="C987" t="s">
        <v>15</v>
      </c>
      <c r="D987" t="s">
        <v>89</v>
      </c>
      <c r="E987">
        <v>12.72</v>
      </c>
      <c r="F987">
        <v>24557.21</v>
      </c>
      <c r="G987">
        <v>25565.040000000001</v>
      </c>
      <c r="H987">
        <v>325187.31</v>
      </c>
      <c r="I987">
        <v>-12819.6</v>
      </c>
      <c r="J987">
        <v>4.9459999999999999E-3</v>
      </c>
    </row>
    <row r="988" spans="1:10" x14ac:dyDescent="0.3">
      <c r="A988" s="2">
        <v>45335</v>
      </c>
      <c r="B988" t="s">
        <v>16</v>
      </c>
      <c r="C988" t="s">
        <v>17</v>
      </c>
      <c r="D988" t="s">
        <v>89</v>
      </c>
      <c r="E988">
        <v>10.61</v>
      </c>
      <c r="F988">
        <v>12344.35</v>
      </c>
      <c r="G988">
        <v>13001.41</v>
      </c>
      <c r="H988">
        <v>137944.95999999999</v>
      </c>
      <c r="I988">
        <v>-6971.41</v>
      </c>
      <c r="J988">
        <v>2.098E-3</v>
      </c>
    </row>
    <row r="989" spans="1:10" x14ac:dyDescent="0.3">
      <c r="A989" s="2">
        <v>45335</v>
      </c>
      <c r="B989" t="s">
        <v>18</v>
      </c>
      <c r="C989" t="s">
        <v>19</v>
      </c>
      <c r="D989" t="s">
        <v>89</v>
      </c>
      <c r="E989">
        <v>83.29</v>
      </c>
      <c r="F989">
        <v>32299.16</v>
      </c>
      <c r="G989">
        <v>38212.82</v>
      </c>
      <c r="H989">
        <v>3182745.78</v>
      </c>
      <c r="I989">
        <v>-492548.74</v>
      </c>
      <c r="J989">
        <v>4.8405999999999998E-2</v>
      </c>
    </row>
    <row r="990" spans="1:10" x14ac:dyDescent="0.3">
      <c r="A990" s="2">
        <v>45335</v>
      </c>
      <c r="B990" t="s">
        <v>22</v>
      </c>
      <c r="C990" t="s">
        <v>23</v>
      </c>
      <c r="D990" t="s">
        <v>89</v>
      </c>
      <c r="E990">
        <v>57.75</v>
      </c>
      <c r="F990">
        <v>29700.38</v>
      </c>
      <c r="G990">
        <v>32770.94</v>
      </c>
      <c r="H990">
        <v>1892521.79</v>
      </c>
      <c r="I990">
        <v>-177324.84</v>
      </c>
      <c r="J990">
        <v>2.8783E-2</v>
      </c>
    </row>
    <row r="991" spans="1:10" x14ac:dyDescent="0.3">
      <c r="A991" s="2">
        <v>45335</v>
      </c>
      <c r="B991" t="s">
        <v>24</v>
      </c>
      <c r="C991" t="s">
        <v>25</v>
      </c>
      <c r="D991" t="s">
        <v>89</v>
      </c>
      <c r="E991">
        <v>87.44</v>
      </c>
      <c r="F991">
        <v>27637.7</v>
      </c>
      <c r="G991">
        <v>26187.52</v>
      </c>
      <c r="H991">
        <v>2289836.75</v>
      </c>
      <c r="I991">
        <v>126803.74</v>
      </c>
      <c r="J991">
        <v>3.4826000000000003E-2</v>
      </c>
    </row>
    <row r="992" spans="1:10" x14ac:dyDescent="0.3">
      <c r="A992" s="2">
        <v>45335</v>
      </c>
      <c r="B992" t="s">
        <v>26</v>
      </c>
      <c r="C992" t="s">
        <v>27</v>
      </c>
      <c r="D992" t="s">
        <v>89</v>
      </c>
      <c r="E992">
        <v>31.88</v>
      </c>
      <c r="F992">
        <v>28289.53</v>
      </c>
      <c r="G992">
        <v>29065</v>
      </c>
      <c r="H992">
        <v>926592.2</v>
      </c>
      <c r="I992">
        <v>-24721.98</v>
      </c>
      <c r="J992">
        <v>1.4093E-2</v>
      </c>
    </row>
    <row r="993" spans="1:10" x14ac:dyDescent="0.3">
      <c r="A993" s="2">
        <v>45335</v>
      </c>
      <c r="B993" t="s">
        <v>28</v>
      </c>
      <c r="C993" t="s">
        <v>29</v>
      </c>
      <c r="D993" t="s">
        <v>89</v>
      </c>
      <c r="E993">
        <v>27.33</v>
      </c>
      <c r="F993">
        <v>37737.89</v>
      </c>
      <c r="G993">
        <v>44867.63</v>
      </c>
      <c r="H993">
        <v>1226232.33</v>
      </c>
      <c r="I993">
        <v>-194855.79</v>
      </c>
      <c r="J993">
        <v>1.865E-2</v>
      </c>
    </row>
    <row r="994" spans="1:10" x14ac:dyDescent="0.3">
      <c r="A994" s="2">
        <v>45335</v>
      </c>
      <c r="B994" t="s">
        <v>30</v>
      </c>
      <c r="C994" t="s">
        <v>31</v>
      </c>
      <c r="D994" t="s">
        <v>89</v>
      </c>
      <c r="E994">
        <v>83.17</v>
      </c>
      <c r="F994">
        <v>40721.919999999998</v>
      </c>
      <c r="G994">
        <v>39883.019999999997</v>
      </c>
      <c r="H994">
        <v>3317070.77</v>
      </c>
      <c r="I994">
        <v>69771.31</v>
      </c>
      <c r="J994">
        <v>5.0449000000000001E-2</v>
      </c>
    </row>
    <row r="995" spans="1:10" x14ac:dyDescent="0.3">
      <c r="A995" s="2">
        <v>45335</v>
      </c>
      <c r="B995" t="s">
        <v>32</v>
      </c>
      <c r="C995" t="s">
        <v>33</v>
      </c>
      <c r="D995" t="s">
        <v>89</v>
      </c>
      <c r="E995">
        <v>9.0299999999999994</v>
      </c>
      <c r="F995">
        <v>10965.67</v>
      </c>
      <c r="G995">
        <v>9793.07</v>
      </c>
      <c r="H995">
        <v>88431.42</v>
      </c>
      <c r="I995">
        <v>10588.58</v>
      </c>
      <c r="J995">
        <v>1.3450000000000001E-3</v>
      </c>
    </row>
    <row r="996" spans="1:10" x14ac:dyDescent="0.3">
      <c r="A996" s="2">
        <v>45335</v>
      </c>
      <c r="B996" t="s">
        <v>36</v>
      </c>
      <c r="C996" t="s">
        <v>37</v>
      </c>
      <c r="D996" t="s">
        <v>90</v>
      </c>
      <c r="E996">
        <v>90.37</v>
      </c>
      <c r="F996">
        <v>8225.68</v>
      </c>
      <c r="G996">
        <v>7280.64</v>
      </c>
      <c r="H996">
        <v>657951.43999999994</v>
      </c>
      <c r="I996">
        <v>85403.26</v>
      </c>
      <c r="J996">
        <v>1.0007E-2</v>
      </c>
    </row>
    <row r="997" spans="1:10" x14ac:dyDescent="0.3">
      <c r="A997" s="2">
        <v>45335</v>
      </c>
      <c r="B997" t="s">
        <v>38</v>
      </c>
      <c r="C997" t="s">
        <v>39</v>
      </c>
      <c r="D997" t="s">
        <v>90</v>
      </c>
      <c r="E997">
        <v>36.78</v>
      </c>
      <c r="F997">
        <v>16366.36</v>
      </c>
      <c r="G997">
        <v>14797.43</v>
      </c>
      <c r="H997">
        <v>544249.48</v>
      </c>
      <c r="I997">
        <v>57705.25</v>
      </c>
      <c r="J997">
        <v>8.2769999999999996E-3</v>
      </c>
    </row>
    <row r="998" spans="1:10" x14ac:dyDescent="0.3">
      <c r="A998" s="2">
        <v>45335</v>
      </c>
      <c r="B998" t="s">
        <v>40</v>
      </c>
      <c r="C998" t="s">
        <v>41</v>
      </c>
      <c r="D998" t="s">
        <v>90</v>
      </c>
      <c r="E998">
        <v>81.44</v>
      </c>
      <c r="F998">
        <v>37145.81</v>
      </c>
      <c r="G998">
        <v>42706.3</v>
      </c>
      <c r="H998">
        <v>3478001.07</v>
      </c>
      <c r="I998">
        <v>-452846.31</v>
      </c>
      <c r="J998">
        <v>5.2897E-2</v>
      </c>
    </row>
    <row r="999" spans="1:10" x14ac:dyDescent="0.3">
      <c r="A999" s="2">
        <v>45335</v>
      </c>
      <c r="B999" t="s">
        <v>42</v>
      </c>
      <c r="C999" t="s">
        <v>43</v>
      </c>
      <c r="D999" t="s">
        <v>90</v>
      </c>
      <c r="E999">
        <v>64.48</v>
      </c>
      <c r="F999">
        <v>28350.99</v>
      </c>
      <c r="G999">
        <v>32710.02</v>
      </c>
      <c r="H999">
        <v>2109142.09</v>
      </c>
      <c r="I999">
        <v>-281070.25</v>
      </c>
      <c r="J999">
        <v>3.2078000000000002E-2</v>
      </c>
    </row>
    <row r="1000" spans="1:10" x14ac:dyDescent="0.3">
      <c r="A1000" s="2">
        <v>45335</v>
      </c>
      <c r="B1000" t="s">
        <v>44</v>
      </c>
      <c r="C1000" t="s">
        <v>45</v>
      </c>
      <c r="D1000" t="s">
        <v>90</v>
      </c>
      <c r="E1000">
        <v>48.5</v>
      </c>
      <c r="F1000">
        <v>19549.900000000001</v>
      </c>
      <c r="G1000">
        <v>21535.06</v>
      </c>
      <c r="H1000">
        <v>1044450.41</v>
      </c>
      <c r="I1000">
        <v>-96280.26</v>
      </c>
      <c r="J1000">
        <v>1.5885E-2</v>
      </c>
    </row>
    <row r="1001" spans="1:10" x14ac:dyDescent="0.3">
      <c r="A1001" s="2">
        <v>45335</v>
      </c>
      <c r="B1001" t="s">
        <v>44</v>
      </c>
      <c r="C1001" t="s">
        <v>45</v>
      </c>
      <c r="D1001" t="s">
        <v>90</v>
      </c>
      <c r="E1001">
        <v>48.5</v>
      </c>
      <c r="F1001">
        <v>19549.900000000001</v>
      </c>
      <c r="G1001">
        <v>21535.06</v>
      </c>
      <c r="H1001">
        <v>1044450.41</v>
      </c>
      <c r="I1001">
        <v>-96280.26</v>
      </c>
      <c r="J1001">
        <v>1.5885E-2</v>
      </c>
    </row>
    <row r="1002" spans="1:10" x14ac:dyDescent="0.3">
      <c r="A1002" s="2">
        <v>45335</v>
      </c>
      <c r="B1002" t="s">
        <v>48</v>
      </c>
      <c r="C1002" t="s">
        <v>49</v>
      </c>
      <c r="D1002" t="s">
        <v>90</v>
      </c>
      <c r="E1002">
        <v>75.48</v>
      </c>
      <c r="F1002">
        <v>18653.59</v>
      </c>
      <c r="G1002">
        <v>17011.919999999998</v>
      </c>
      <c r="H1002">
        <v>1284059.72</v>
      </c>
      <c r="I1002">
        <v>123913.25</v>
      </c>
      <c r="J1002">
        <v>1.9529000000000001E-2</v>
      </c>
    </row>
    <row r="1003" spans="1:10" x14ac:dyDescent="0.3">
      <c r="A1003" s="2">
        <v>45335</v>
      </c>
      <c r="B1003" t="s">
        <v>50</v>
      </c>
      <c r="C1003" t="s">
        <v>51</v>
      </c>
      <c r="D1003" t="s">
        <v>91</v>
      </c>
      <c r="E1003">
        <v>16.43</v>
      </c>
      <c r="F1003">
        <v>31842.76</v>
      </c>
      <c r="G1003">
        <v>37605.339999999997</v>
      </c>
      <c r="H1003">
        <v>617855.74</v>
      </c>
      <c r="I1003">
        <v>-94679.19</v>
      </c>
      <c r="J1003">
        <v>9.3970000000000008E-3</v>
      </c>
    </row>
    <row r="1004" spans="1:10" x14ac:dyDescent="0.3">
      <c r="A1004" s="2">
        <v>45335</v>
      </c>
      <c r="B1004" t="s">
        <v>52</v>
      </c>
      <c r="C1004" t="s">
        <v>53</v>
      </c>
      <c r="D1004" t="s">
        <v>91</v>
      </c>
      <c r="E1004">
        <v>30.95</v>
      </c>
      <c r="F1004">
        <v>1147.5</v>
      </c>
      <c r="G1004">
        <v>1176.52</v>
      </c>
      <c r="H1004">
        <v>36413.29</v>
      </c>
      <c r="I1004">
        <v>-898.17</v>
      </c>
      <c r="J1004">
        <v>5.5400000000000002E-4</v>
      </c>
    </row>
    <row r="1005" spans="1:10" x14ac:dyDescent="0.3">
      <c r="A1005" s="2">
        <v>45335</v>
      </c>
      <c r="B1005" t="s">
        <v>54</v>
      </c>
      <c r="C1005" t="s">
        <v>55</v>
      </c>
      <c r="D1005" t="s">
        <v>91</v>
      </c>
      <c r="E1005">
        <v>6.26</v>
      </c>
      <c r="F1005">
        <v>44872.46</v>
      </c>
      <c r="G1005">
        <v>47683.45</v>
      </c>
      <c r="H1005">
        <v>298498.40000000002</v>
      </c>
      <c r="I1005">
        <v>-17596.8</v>
      </c>
      <c r="J1005">
        <v>4.5399999999999998E-3</v>
      </c>
    </row>
    <row r="1006" spans="1:10" x14ac:dyDescent="0.3">
      <c r="A1006" s="2">
        <v>45335</v>
      </c>
      <c r="B1006" t="s">
        <v>59</v>
      </c>
      <c r="C1006" t="s">
        <v>60</v>
      </c>
      <c r="D1006" t="s">
        <v>58</v>
      </c>
      <c r="E1006">
        <v>32.22</v>
      </c>
      <c r="F1006">
        <v>4439.03</v>
      </c>
      <c r="G1006">
        <v>4203.3999999999996</v>
      </c>
      <c r="H1006">
        <v>135433.54999999999</v>
      </c>
      <c r="I1006">
        <v>7592</v>
      </c>
      <c r="J1006">
        <v>2.0600000000000002E-3</v>
      </c>
    </row>
    <row r="1007" spans="1:10" x14ac:dyDescent="0.3">
      <c r="A1007" s="2">
        <v>45336</v>
      </c>
      <c r="B1007" t="s">
        <v>10</v>
      </c>
      <c r="C1007" t="s">
        <v>11</v>
      </c>
      <c r="D1007" t="s">
        <v>89</v>
      </c>
      <c r="E1007">
        <v>60.12</v>
      </c>
      <c r="F1007">
        <v>18618.05</v>
      </c>
      <c r="G1007">
        <v>22218.880000000001</v>
      </c>
      <c r="H1007">
        <v>1335799.07</v>
      </c>
      <c r="I1007">
        <v>-216481.9</v>
      </c>
      <c r="J1007">
        <v>2.0316000000000001E-2</v>
      </c>
    </row>
    <row r="1008" spans="1:10" x14ac:dyDescent="0.3">
      <c r="A1008" s="2">
        <v>45336</v>
      </c>
      <c r="B1008" t="s">
        <v>12</v>
      </c>
      <c r="C1008" t="s">
        <v>13</v>
      </c>
      <c r="D1008" t="s">
        <v>89</v>
      </c>
      <c r="E1008">
        <v>18.079999999999998</v>
      </c>
      <c r="F1008">
        <v>46237.46</v>
      </c>
      <c r="G1008">
        <v>48927.82</v>
      </c>
      <c r="H1008">
        <v>884614.99</v>
      </c>
      <c r="I1008">
        <v>-48641.71</v>
      </c>
      <c r="J1008">
        <v>1.3454000000000001E-2</v>
      </c>
    </row>
    <row r="1009" spans="1:10" x14ac:dyDescent="0.3">
      <c r="A1009" s="2">
        <v>45336</v>
      </c>
      <c r="B1009" t="s">
        <v>14</v>
      </c>
      <c r="C1009" t="s">
        <v>15</v>
      </c>
      <c r="D1009" t="s">
        <v>89</v>
      </c>
      <c r="E1009">
        <v>65.11</v>
      </c>
      <c r="F1009">
        <v>37244.800000000003</v>
      </c>
      <c r="G1009">
        <v>42475.43</v>
      </c>
      <c r="H1009">
        <v>2765575.25</v>
      </c>
      <c r="I1009">
        <v>-340566.32</v>
      </c>
      <c r="J1009">
        <v>4.2062000000000002E-2</v>
      </c>
    </row>
    <row r="1010" spans="1:10" x14ac:dyDescent="0.3">
      <c r="A1010" s="2">
        <v>45336</v>
      </c>
      <c r="B1010" t="s">
        <v>16</v>
      </c>
      <c r="C1010" t="s">
        <v>17</v>
      </c>
      <c r="D1010" t="s">
        <v>89</v>
      </c>
      <c r="E1010">
        <v>54.36</v>
      </c>
      <c r="F1010">
        <v>28781.72</v>
      </c>
      <c r="G1010">
        <v>25957.86</v>
      </c>
      <c r="H1010">
        <v>1411069.27</v>
      </c>
      <c r="I1010">
        <v>153505.03</v>
      </c>
      <c r="J1010">
        <v>2.1461000000000001E-2</v>
      </c>
    </row>
    <row r="1011" spans="1:10" x14ac:dyDescent="0.3">
      <c r="A1011" s="2">
        <v>45336</v>
      </c>
      <c r="B1011" t="s">
        <v>18</v>
      </c>
      <c r="C1011" t="s">
        <v>19</v>
      </c>
      <c r="D1011" t="s">
        <v>89</v>
      </c>
      <c r="E1011">
        <v>94.01</v>
      </c>
      <c r="F1011">
        <v>26165.59</v>
      </c>
      <c r="G1011">
        <v>29508.1</v>
      </c>
      <c r="H1011">
        <v>2774056.48</v>
      </c>
      <c r="I1011">
        <v>-314229.37</v>
      </c>
      <c r="J1011">
        <v>4.2190999999999999E-2</v>
      </c>
    </row>
    <row r="1012" spans="1:10" x14ac:dyDescent="0.3">
      <c r="A1012" s="2">
        <v>45336</v>
      </c>
      <c r="B1012" t="s">
        <v>20</v>
      </c>
      <c r="C1012" t="s">
        <v>21</v>
      </c>
      <c r="D1012" t="s">
        <v>89</v>
      </c>
      <c r="E1012">
        <v>22.89</v>
      </c>
      <c r="F1012">
        <v>49.79</v>
      </c>
      <c r="G1012">
        <v>55.64</v>
      </c>
      <c r="H1012">
        <v>1273.5999999999999</v>
      </c>
      <c r="I1012">
        <v>-133.91</v>
      </c>
      <c r="J1012">
        <v>1.9000000000000001E-5</v>
      </c>
    </row>
    <row r="1013" spans="1:10" x14ac:dyDescent="0.3">
      <c r="A1013" s="2">
        <v>45336</v>
      </c>
      <c r="B1013" t="s">
        <v>24</v>
      </c>
      <c r="C1013" t="s">
        <v>25</v>
      </c>
      <c r="D1013" t="s">
        <v>89</v>
      </c>
      <c r="E1013">
        <v>38.96</v>
      </c>
      <c r="F1013">
        <v>20161.98</v>
      </c>
      <c r="G1013">
        <v>21757.35</v>
      </c>
      <c r="H1013">
        <v>847666.36</v>
      </c>
      <c r="I1013">
        <v>-62155.62</v>
      </c>
      <c r="J1013">
        <v>1.2892000000000001E-2</v>
      </c>
    </row>
    <row r="1014" spans="1:10" x14ac:dyDescent="0.3">
      <c r="A1014" s="2">
        <v>45336</v>
      </c>
      <c r="B1014" t="s">
        <v>26</v>
      </c>
      <c r="C1014" t="s">
        <v>27</v>
      </c>
      <c r="D1014" t="s">
        <v>89</v>
      </c>
      <c r="E1014">
        <v>7.99</v>
      </c>
      <c r="F1014">
        <v>15995.2</v>
      </c>
      <c r="G1014">
        <v>12994.76</v>
      </c>
      <c r="H1014">
        <v>103828.13</v>
      </c>
      <c r="I1014">
        <v>23973.52</v>
      </c>
      <c r="J1014">
        <v>1.5790000000000001E-3</v>
      </c>
    </row>
    <row r="1015" spans="1:10" x14ac:dyDescent="0.3">
      <c r="A1015" s="2">
        <v>45336</v>
      </c>
      <c r="B1015" t="s">
        <v>28</v>
      </c>
      <c r="C1015" t="s">
        <v>29</v>
      </c>
      <c r="D1015" t="s">
        <v>89</v>
      </c>
      <c r="E1015">
        <v>51.58</v>
      </c>
      <c r="F1015">
        <v>1385.86</v>
      </c>
      <c r="G1015">
        <v>1130.1300000000001</v>
      </c>
      <c r="H1015">
        <v>58292.11</v>
      </c>
      <c r="I1015">
        <v>13190.55</v>
      </c>
      <c r="J1015">
        <v>8.8699999999999998E-4</v>
      </c>
    </row>
    <row r="1016" spans="1:10" x14ac:dyDescent="0.3">
      <c r="A1016" s="2">
        <v>45336</v>
      </c>
      <c r="B1016" t="s">
        <v>32</v>
      </c>
      <c r="C1016" t="s">
        <v>33</v>
      </c>
      <c r="D1016" t="s">
        <v>89</v>
      </c>
      <c r="E1016">
        <v>86.96</v>
      </c>
      <c r="F1016">
        <v>39046.129999999997</v>
      </c>
      <c r="G1016">
        <v>45848.56</v>
      </c>
      <c r="H1016">
        <v>3986990.78</v>
      </c>
      <c r="I1016">
        <v>-591539.31000000006</v>
      </c>
      <c r="J1016">
        <v>6.0637999999999997E-2</v>
      </c>
    </row>
    <row r="1017" spans="1:10" x14ac:dyDescent="0.3">
      <c r="A1017" s="2">
        <v>45336</v>
      </c>
      <c r="B1017" t="s">
        <v>34</v>
      </c>
      <c r="C1017" t="s">
        <v>35</v>
      </c>
      <c r="D1017" t="s">
        <v>89</v>
      </c>
      <c r="E1017">
        <v>71.33</v>
      </c>
      <c r="F1017">
        <v>24565.13</v>
      </c>
      <c r="G1017">
        <v>28517.77</v>
      </c>
      <c r="H1017">
        <v>2034172.53</v>
      </c>
      <c r="I1017">
        <v>-281941.81</v>
      </c>
      <c r="J1017">
        <v>3.0938E-2</v>
      </c>
    </row>
    <row r="1018" spans="1:10" x14ac:dyDescent="0.3">
      <c r="A1018" s="2">
        <v>45336</v>
      </c>
      <c r="B1018" t="s">
        <v>36</v>
      </c>
      <c r="C1018" t="s">
        <v>37</v>
      </c>
      <c r="D1018" t="s">
        <v>90</v>
      </c>
      <c r="E1018">
        <v>5.54</v>
      </c>
      <c r="F1018">
        <v>38791.49</v>
      </c>
      <c r="G1018">
        <v>43552.02</v>
      </c>
      <c r="H1018">
        <v>241278.19</v>
      </c>
      <c r="I1018">
        <v>-26373.34</v>
      </c>
      <c r="J1018">
        <v>3.6700000000000001E-3</v>
      </c>
    </row>
    <row r="1019" spans="1:10" x14ac:dyDescent="0.3">
      <c r="A1019" s="2">
        <v>45336</v>
      </c>
      <c r="B1019" t="s">
        <v>38</v>
      </c>
      <c r="C1019" t="s">
        <v>39</v>
      </c>
      <c r="D1019" t="s">
        <v>90</v>
      </c>
      <c r="E1019">
        <v>71.569999999999993</v>
      </c>
      <c r="F1019">
        <v>45584.53</v>
      </c>
      <c r="G1019">
        <v>38319.040000000001</v>
      </c>
      <c r="H1019">
        <v>2742493.69</v>
      </c>
      <c r="I1019">
        <v>519991.12</v>
      </c>
      <c r="J1019">
        <v>4.1710999999999998E-2</v>
      </c>
    </row>
    <row r="1020" spans="1:10" x14ac:dyDescent="0.3">
      <c r="A1020" s="2">
        <v>45336</v>
      </c>
      <c r="B1020" t="s">
        <v>40</v>
      </c>
      <c r="C1020" t="s">
        <v>41</v>
      </c>
      <c r="D1020" t="s">
        <v>90</v>
      </c>
      <c r="E1020">
        <v>70.91</v>
      </c>
      <c r="F1020">
        <v>31748.9</v>
      </c>
      <c r="G1020">
        <v>26749.439999999999</v>
      </c>
      <c r="H1020">
        <v>1896802.79</v>
      </c>
      <c r="I1020">
        <v>354511.71</v>
      </c>
      <c r="J1020">
        <v>2.8847999999999999E-2</v>
      </c>
    </row>
    <row r="1021" spans="1:10" x14ac:dyDescent="0.3">
      <c r="A1021" s="2">
        <v>45336</v>
      </c>
      <c r="B1021" t="s">
        <v>42</v>
      </c>
      <c r="C1021" t="s">
        <v>43</v>
      </c>
      <c r="D1021" t="s">
        <v>90</v>
      </c>
      <c r="E1021">
        <v>92.33</v>
      </c>
      <c r="F1021">
        <v>45332.68</v>
      </c>
      <c r="G1021">
        <v>52142.25</v>
      </c>
      <c r="H1021">
        <v>4814293.9400000004</v>
      </c>
      <c r="I1021">
        <v>-628727.6</v>
      </c>
      <c r="J1021">
        <v>7.3220999999999994E-2</v>
      </c>
    </row>
    <row r="1022" spans="1:10" x14ac:dyDescent="0.3">
      <c r="A1022" s="2">
        <v>45336</v>
      </c>
      <c r="B1022" t="s">
        <v>44</v>
      </c>
      <c r="C1022" t="s">
        <v>45</v>
      </c>
      <c r="D1022" t="s">
        <v>90</v>
      </c>
      <c r="E1022">
        <v>80.05</v>
      </c>
      <c r="F1022">
        <v>9291.7999999999993</v>
      </c>
      <c r="G1022">
        <v>8969.4</v>
      </c>
      <c r="H1022">
        <v>718000.47</v>
      </c>
      <c r="I1022">
        <v>25808.12</v>
      </c>
      <c r="J1022">
        <v>1.0919999999999999E-2</v>
      </c>
    </row>
    <row r="1023" spans="1:10" x14ac:dyDescent="0.3">
      <c r="A1023" s="2">
        <v>45336</v>
      </c>
      <c r="B1023" t="s">
        <v>46</v>
      </c>
      <c r="C1023" t="s">
        <v>47</v>
      </c>
      <c r="D1023" t="s">
        <v>90</v>
      </c>
      <c r="E1023">
        <v>68.260000000000005</v>
      </c>
      <c r="F1023">
        <v>29286.93</v>
      </c>
      <c r="G1023">
        <v>23533.31</v>
      </c>
      <c r="H1023">
        <v>1606383.74</v>
      </c>
      <c r="I1023">
        <v>392742.1</v>
      </c>
      <c r="J1023">
        <v>2.4431000000000001E-2</v>
      </c>
    </row>
    <row r="1024" spans="1:10" x14ac:dyDescent="0.3">
      <c r="A1024" s="2">
        <v>45336</v>
      </c>
      <c r="B1024" t="s">
        <v>48</v>
      </c>
      <c r="C1024" t="s">
        <v>49</v>
      </c>
      <c r="D1024" t="s">
        <v>90</v>
      </c>
      <c r="E1024">
        <v>41.85</v>
      </c>
      <c r="F1024">
        <v>31677.16</v>
      </c>
      <c r="G1024">
        <v>32201.77</v>
      </c>
      <c r="H1024">
        <v>1347644.07</v>
      </c>
      <c r="I1024">
        <v>-21954.93</v>
      </c>
      <c r="J1024">
        <v>2.0496E-2</v>
      </c>
    </row>
    <row r="1025" spans="1:10" x14ac:dyDescent="0.3">
      <c r="A1025" s="2">
        <v>45336</v>
      </c>
      <c r="B1025" t="s">
        <v>50</v>
      </c>
      <c r="C1025" t="s">
        <v>51</v>
      </c>
      <c r="D1025" t="s">
        <v>91</v>
      </c>
      <c r="E1025">
        <v>28.47</v>
      </c>
      <c r="F1025">
        <v>37675.620000000003</v>
      </c>
      <c r="G1025">
        <v>42796.05</v>
      </c>
      <c r="H1025">
        <v>1218403.54</v>
      </c>
      <c r="I1025">
        <v>-145778.64000000001</v>
      </c>
      <c r="J1025">
        <v>1.8530999999999999E-2</v>
      </c>
    </row>
    <row r="1026" spans="1:10" x14ac:dyDescent="0.3">
      <c r="A1026" s="2">
        <v>45336</v>
      </c>
      <c r="B1026" t="s">
        <v>52</v>
      </c>
      <c r="C1026" t="s">
        <v>53</v>
      </c>
      <c r="D1026" t="s">
        <v>91</v>
      </c>
      <c r="E1026">
        <v>93.42</v>
      </c>
      <c r="F1026">
        <v>19551</v>
      </c>
      <c r="G1026">
        <v>20383.38</v>
      </c>
      <c r="H1026">
        <v>1904215.36</v>
      </c>
      <c r="I1026">
        <v>-77760.94</v>
      </c>
      <c r="J1026">
        <v>2.8961000000000001E-2</v>
      </c>
    </row>
    <row r="1027" spans="1:10" x14ac:dyDescent="0.3">
      <c r="A1027" s="2">
        <v>45336</v>
      </c>
      <c r="B1027" t="s">
        <v>56</v>
      </c>
      <c r="C1027" t="s">
        <v>57</v>
      </c>
      <c r="D1027" t="s">
        <v>58</v>
      </c>
      <c r="E1027">
        <v>49.13</v>
      </c>
      <c r="F1027">
        <v>40344.43</v>
      </c>
      <c r="G1027">
        <v>47075.67</v>
      </c>
      <c r="H1027">
        <v>2312827.67</v>
      </c>
      <c r="I1027">
        <v>-330705.82</v>
      </c>
      <c r="J1027">
        <v>3.5175999999999999E-2</v>
      </c>
    </row>
    <row r="1028" spans="1:10" x14ac:dyDescent="0.3">
      <c r="A1028" s="2">
        <v>45336</v>
      </c>
      <c r="B1028" t="s">
        <v>59</v>
      </c>
      <c r="C1028" t="s">
        <v>60</v>
      </c>
      <c r="D1028" t="s">
        <v>58</v>
      </c>
      <c r="E1028">
        <v>71.05</v>
      </c>
      <c r="F1028">
        <v>46174.23</v>
      </c>
      <c r="G1028">
        <v>48117.33</v>
      </c>
      <c r="H1028">
        <v>3418736.3</v>
      </c>
      <c r="I1028">
        <v>-138057.25</v>
      </c>
      <c r="J1028">
        <v>5.1996000000000001E-2</v>
      </c>
    </row>
    <row r="1029" spans="1:10" x14ac:dyDescent="0.3">
      <c r="A1029" s="2">
        <v>45337</v>
      </c>
      <c r="B1029" t="s">
        <v>10</v>
      </c>
      <c r="C1029" t="s">
        <v>11</v>
      </c>
      <c r="D1029" t="s">
        <v>89</v>
      </c>
      <c r="E1029">
        <v>30.48</v>
      </c>
      <c r="F1029">
        <v>13577.14</v>
      </c>
      <c r="G1029">
        <v>12430.94</v>
      </c>
      <c r="H1029">
        <v>378895.05</v>
      </c>
      <c r="I1029">
        <v>34936.18</v>
      </c>
      <c r="J1029">
        <v>5.7629999999999999E-3</v>
      </c>
    </row>
    <row r="1030" spans="1:10" x14ac:dyDescent="0.3">
      <c r="A1030" s="2">
        <v>45337</v>
      </c>
      <c r="B1030" t="s">
        <v>12</v>
      </c>
      <c r="C1030" t="s">
        <v>13</v>
      </c>
      <c r="D1030" t="s">
        <v>89</v>
      </c>
      <c r="E1030">
        <v>44.1</v>
      </c>
      <c r="F1030">
        <v>13210.23</v>
      </c>
      <c r="G1030">
        <v>12807.84</v>
      </c>
      <c r="H1030">
        <v>564825.74</v>
      </c>
      <c r="I1030">
        <v>17745.400000000001</v>
      </c>
      <c r="J1030">
        <v>8.5900000000000004E-3</v>
      </c>
    </row>
    <row r="1031" spans="1:10" x14ac:dyDescent="0.3">
      <c r="A1031" s="2">
        <v>45337</v>
      </c>
      <c r="B1031" t="s">
        <v>14</v>
      </c>
      <c r="C1031" t="s">
        <v>15</v>
      </c>
      <c r="D1031" t="s">
        <v>89</v>
      </c>
      <c r="E1031">
        <v>35.51</v>
      </c>
      <c r="F1031">
        <v>39905.57</v>
      </c>
      <c r="G1031">
        <v>41210.47</v>
      </c>
      <c r="H1031">
        <v>1463383.79</v>
      </c>
      <c r="I1031">
        <v>-46337</v>
      </c>
      <c r="J1031">
        <v>2.2256999999999999E-2</v>
      </c>
    </row>
    <row r="1032" spans="1:10" x14ac:dyDescent="0.3">
      <c r="A1032" s="2">
        <v>45337</v>
      </c>
      <c r="B1032" t="s">
        <v>16</v>
      </c>
      <c r="C1032" t="s">
        <v>17</v>
      </c>
      <c r="D1032" t="s">
        <v>89</v>
      </c>
      <c r="E1032">
        <v>52.21</v>
      </c>
      <c r="F1032">
        <v>12296.78</v>
      </c>
      <c r="G1032">
        <v>12219.77</v>
      </c>
      <c r="H1032">
        <v>637994.18999999994</v>
      </c>
      <c r="I1032">
        <v>4020.69</v>
      </c>
      <c r="J1032">
        <v>9.7029999999999998E-3</v>
      </c>
    </row>
    <row r="1033" spans="1:10" x14ac:dyDescent="0.3">
      <c r="A1033" s="2">
        <v>45337</v>
      </c>
      <c r="B1033" t="s">
        <v>18</v>
      </c>
      <c r="C1033" t="s">
        <v>19</v>
      </c>
      <c r="D1033" t="s">
        <v>89</v>
      </c>
      <c r="E1033">
        <v>5.31</v>
      </c>
      <c r="F1033">
        <v>9462.6299999999992</v>
      </c>
      <c r="G1033">
        <v>11105.8</v>
      </c>
      <c r="H1033">
        <v>58971.8</v>
      </c>
      <c r="I1033">
        <v>-8725.23</v>
      </c>
      <c r="J1033">
        <v>8.9700000000000001E-4</v>
      </c>
    </row>
    <row r="1034" spans="1:10" x14ac:dyDescent="0.3">
      <c r="A1034" s="2">
        <v>45337</v>
      </c>
      <c r="B1034" t="s">
        <v>20</v>
      </c>
      <c r="C1034" t="s">
        <v>21</v>
      </c>
      <c r="D1034" t="s">
        <v>89</v>
      </c>
      <c r="E1034">
        <v>98.26</v>
      </c>
      <c r="F1034">
        <v>29771.68</v>
      </c>
      <c r="G1034">
        <v>29490.26</v>
      </c>
      <c r="H1034">
        <v>2897712.95</v>
      </c>
      <c r="I1034">
        <v>27652.33</v>
      </c>
      <c r="J1034">
        <v>4.4070999999999999E-2</v>
      </c>
    </row>
    <row r="1035" spans="1:10" x14ac:dyDescent="0.3">
      <c r="A1035" s="2">
        <v>45337</v>
      </c>
      <c r="B1035" t="s">
        <v>22</v>
      </c>
      <c r="C1035" t="s">
        <v>23</v>
      </c>
      <c r="D1035" t="s">
        <v>89</v>
      </c>
      <c r="E1035">
        <v>30.5</v>
      </c>
      <c r="F1035">
        <v>39197.85</v>
      </c>
      <c r="G1035">
        <v>45873.21</v>
      </c>
      <c r="H1035">
        <v>1399132.91</v>
      </c>
      <c r="I1035">
        <v>-203598.48</v>
      </c>
      <c r="J1035">
        <v>2.1278999999999999E-2</v>
      </c>
    </row>
    <row r="1036" spans="1:10" x14ac:dyDescent="0.3">
      <c r="A1036" s="2">
        <v>45337</v>
      </c>
      <c r="B1036" t="s">
        <v>24</v>
      </c>
      <c r="C1036" t="s">
        <v>25</v>
      </c>
      <c r="D1036" t="s">
        <v>89</v>
      </c>
      <c r="E1036">
        <v>26.9</v>
      </c>
      <c r="F1036">
        <v>30923.23</v>
      </c>
      <c r="G1036">
        <v>31796.71</v>
      </c>
      <c r="H1036">
        <v>855331.5</v>
      </c>
      <c r="I1036">
        <v>-23496.61</v>
      </c>
      <c r="J1036">
        <v>1.3009E-2</v>
      </c>
    </row>
    <row r="1037" spans="1:10" x14ac:dyDescent="0.3">
      <c r="A1037" s="2">
        <v>45337</v>
      </c>
      <c r="B1037" t="s">
        <v>26</v>
      </c>
      <c r="C1037" t="s">
        <v>27</v>
      </c>
      <c r="D1037" t="s">
        <v>89</v>
      </c>
      <c r="E1037">
        <v>24.3</v>
      </c>
      <c r="F1037">
        <v>30822.51</v>
      </c>
      <c r="G1037">
        <v>36425.71</v>
      </c>
      <c r="H1037">
        <v>885144.75</v>
      </c>
      <c r="I1037">
        <v>-136157.76000000001</v>
      </c>
      <c r="J1037">
        <v>1.3462E-2</v>
      </c>
    </row>
    <row r="1038" spans="1:10" x14ac:dyDescent="0.3">
      <c r="A1038" s="2">
        <v>45337</v>
      </c>
      <c r="B1038" t="s">
        <v>28</v>
      </c>
      <c r="C1038" t="s">
        <v>29</v>
      </c>
      <c r="D1038" t="s">
        <v>89</v>
      </c>
      <c r="E1038">
        <v>20.74</v>
      </c>
      <c r="F1038">
        <v>8693.68</v>
      </c>
      <c r="G1038">
        <v>7721.18</v>
      </c>
      <c r="H1038">
        <v>160137.26999999999</v>
      </c>
      <c r="I1038">
        <v>20169.650000000001</v>
      </c>
      <c r="J1038">
        <v>2.4359999999999998E-3</v>
      </c>
    </row>
    <row r="1039" spans="1:10" x14ac:dyDescent="0.3">
      <c r="A1039" s="2">
        <v>45337</v>
      </c>
      <c r="B1039" t="s">
        <v>30</v>
      </c>
      <c r="C1039" t="s">
        <v>31</v>
      </c>
      <c r="D1039" t="s">
        <v>89</v>
      </c>
      <c r="E1039">
        <v>72.680000000000007</v>
      </c>
      <c r="F1039">
        <v>22137.53</v>
      </c>
      <c r="G1039">
        <v>24255.33</v>
      </c>
      <c r="H1039">
        <v>1762877.38</v>
      </c>
      <c r="I1039">
        <v>-153921.70000000001</v>
      </c>
      <c r="J1039">
        <v>2.6811999999999999E-2</v>
      </c>
    </row>
    <row r="1040" spans="1:10" x14ac:dyDescent="0.3">
      <c r="A1040" s="2">
        <v>45337</v>
      </c>
      <c r="B1040" t="s">
        <v>32</v>
      </c>
      <c r="C1040" t="s">
        <v>33</v>
      </c>
      <c r="D1040" t="s">
        <v>89</v>
      </c>
      <c r="E1040">
        <v>35.6</v>
      </c>
      <c r="F1040">
        <v>24961.63</v>
      </c>
      <c r="G1040">
        <v>26116.23</v>
      </c>
      <c r="H1040">
        <v>929737.79</v>
      </c>
      <c r="I1040">
        <v>-41103.760000000002</v>
      </c>
      <c r="J1040">
        <v>1.414E-2</v>
      </c>
    </row>
    <row r="1041" spans="1:10" x14ac:dyDescent="0.3">
      <c r="A1041" s="2">
        <v>45337</v>
      </c>
      <c r="B1041" t="s">
        <v>34</v>
      </c>
      <c r="C1041" t="s">
        <v>35</v>
      </c>
      <c r="D1041" t="s">
        <v>89</v>
      </c>
      <c r="E1041">
        <v>34.85</v>
      </c>
      <c r="F1041">
        <v>20267.009999999998</v>
      </c>
      <c r="G1041">
        <v>18230.3</v>
      </c>
      <c r="H1041">
        <v>635325.94999999995</v>
      </c>
      <c r="I1041">
        <v>70979.34</v>
      </c>
      <c r="J1041">
        <v>9.6629999999999997E-3</v>
      </c>
    </row>
    <row r="1042" spans="1:10" x14ac:dyDescent="0.3">
      <c r="A1042" s="2">
        <v>45337</v>
      </c>
      <c r="B1042" t="s">
        <v>36</v>
      </c>
      <c r="C1042" t="s">
        <v>37</v>
      </c>
      <c r="D1042" t="s">
        <v>90</v>
      </c>
      <c r="E1042">
        <v>81.010000000000005</v>
      </c>
      <c r="F1042">
        <v>19455.72</v>
      </c>
      <c r="G1042">
        <v>18250.900000000001</v>
      </c>
      <c r="H1042">
        <v>1478505.41</v>
      </c>
      <c r="I1042">
        <v>97602.47</v>
      </c>
      <c r="J1042">
        <v>2.2487E-2</v>
      </c>
    </row>
    <row r="1043" spans="1:10" x14ac:dyDescent="0.3">
      <c r="A1043" s="2">
        <v>45337</v>
      </c>
      <c r="B1043" t="s">
        <v>38</v>
      </c>
      <c r="C1043" t="s">
        <v>39</v>
      </c>
      <c r="D1043" t="s">
        <v>90</v>
      </c>
      <c r="E1043">
        <v>50.46</v>
      </c>
      <c r="F1043">
        <v>8443.7099999999991</v>
      </c>
      <c r="G1043">
        <v>9638.15</v>
      </c>
      <c r="H1043">
        <v>486341.05</v>
      </c>
      <c r="I1043">
        <v>-60271.44</v>
      </c>
      <c r="J1043">
        <v>7.3969999999999999E-3</v>
      </c>
    </row>
    <row r="1044" spans="1:10" x14ac:dyDescent="0.3">
      <c r="A1044" s="2">
        <v>45337</v>
      </c>
      <c r="B1044" t="s">
        <v>40</v>
      </c>
      <c r="C1044" t="s">
        <v>41</v>
      </c>
      <c r="D1044" t="s">
        <v>90</v>
      </c>
      <c r="E1044">
        <v>13.78</v>
      </c>
      <c r="F1044">
        <v>34771.730000000003</v>
      </c>
      <c r="G1044">
        <v>28513.72</v>
      </c>
      <c r="H1044">
        <v>392919.06</v>
      </c>
      <c r="I1044">
        <v>86235.38</v>
      </c>
      <c r="J1044">
        <v>5.9760000000000004E-3</v>
      </c>
    </row>
    <row r="1045" spans="1:10" x14ac:dyDescent="0.3">
      <c r="A1045" s="2">
        <v>45337</v>
      </c>
      <c r="B1045" t="s">
        <v>42</v>
      </c>
      <c r="C1045" t="s">
        <v>43</v>
      </c>
      <c r="D1045" t="s">
        <v>90</v>
      </c>
      <c r="E1045">
        <v>54.45</v>
      </c>
      <c r="F1045">
        <v>11606.15</v>
      </c>
      <c r="G1045">
        <v>9713.2800000000007</v>
      </c>
      <c r="H1045">
        <v>528888.1</v>
      </c>
      <c r="I1045">
        <v>103066.77</v>
      </c>
      <c r="J1045">
        <v>8.0440000000000008E-3</v>
      </c>
    </row>
    <row r="1046" spans="1:10" x14ac:dyDescent="0.3">
      <c r="A1046" s="2">
        <v>45337</v>
      </c>
      <c r="B1046" t="s">
        <v>44</v>
      </c>
      <c r="C1046" t="s">
        <v>45</v>
      </c>
      <c r="D1046" t="s">
        <v>90</v>
      </c>
      <c r="E1046">
        <v>27.44</v>
      </c>
      <c r="F1046">
        <v>40390.28</v>
      </c>
      <c r="G1046">
        <v>35468.89</v>
      </c>
      <c r="H1046">
        <v>973266.34</v>
      </c>
      <c r="I1046">
        <v>135042.94</v>
      </c>
      <c r="J1046">
        <v>1.4801999999999999E-2</v>
      </c>
    </row>
    <row r="1047" spans="1:10" x14ac:dyDescent="0.3">
      <c r="A1047" s="2">
        <v>45337</v>
      </c>
      <c r="B1047" t="s">
        <v>48</v>
      </c>
      <c r="C1047" t="s">
        <v>49</v>
      </c>
      <c r="D1047" t="s">
        <v>90</v>
      </c>
      <c r="E1047">
        <v>9.59</v>
      </c>
      <c r="F1047">
        <v>7812.35</v>
      </c>
      <c r="G1047">
        <v>6663.28</v>
      </c>
      <c r="H1047">
        <v>63900.86</v>
      </c>
      <c r="I1047">
        <v>11019.58</v>
      </c>
      <c r="J1047">
        <v>9.7199999999999999E-4</v>
      </c>
    </row>
    <row r="1048" spans="1:10" x14ac:dyDescent="0.3">
      <c r="A1048" s="2">
        <v>45337</v>
      </c>
      <c r="B1048" t="s">
        <v>52</v>
      </c>
      <c r="C1048" t="s">
        <v>53</v>
      </c>
      <c r="D1048" t="s">
        <v>91</v>
      </c>
      <c r="E1048">
        <v>96.4</v>
      </c>
      <c r="F1048">
        <v>47165.4</v>
      </c>
      <c r="G1048">
        <v>44409.72</v>
      </c>
      <c r="H1048">
        <v>4281097.01</v>
      </c>
      <c r="I1048">
        <v>265647.55</v>
      </c>
      <c r="J1048">
        <v>6.5111000000000002E-2</v>
      </c>
    </row>
    <row r="1049" spans="1:10" x14ac:dyDescent="0.3">
      <c r="A1049" s="2">
        <v>45337</v>
      </c>
      <c r="B1049" t="s">
        <v>54</v>
      </c>
      <c r="C1049" t="s">
        <v>65</v>
      </c>
      <c r="D1049" t="s">
        <v>91</v>
      </c>
      <c r="E1049">
        <v>24.65</v>
      </c>
      <c r="F1049">
        <v>29997.91</v>
      </c>
      <c r="G1049">
        <v>28408.04</v>
      </c>
      <c r="H1049">
        <v>700258.19</v>
      </c>
      <c r="I1049">
        <v>39190.300000000003</v>
      </c>
      <c r="J1049">
        <v>1.065E-2</v>
      </c>
    </row>
    <row r="1050" spans="1:10" x14ac:dyDescent="0.3">
      <c r="A1050" s="2">
        <v>45337</v>
      </c>
      <c r="B1050" t="s">
        <v>56</v>
      </c>
      <c r="C1050" t="s">
        <v>57</v>
      </c>
      <c r="D1050" t="s">
        <v>58</v>
      </c>
      <c r="E1050">
        <v>65.650000000000006</v>
      </c>
      <c r="F1050">
        <v>7375.56</v>
      </c>
      <c r="G1050">
        <v>8452.9699999999993</v>
      </c>
      <c r="H1050">
        <v>554937.48</v>
      </c>
      <c r="I1050">
        <v>-70731.97</v>
      </c>
      <c r="J1050">
        <v>8.4399999999999996E-3</v>
      </c>
    </row>
    <row r="1051" spans="1:10" x14ac:dyDescent="0.3">
      <c r="A1051" s="2">
        <v>45337</v>
      </c>
      <c r="B1051" t="s">
        <v>59</v>
      </c>
      <c r="C1051" t="s">
        <v>60</v>
      </c>
      <c r="D1051" t="s">
        <v>58</v>
      </c>
      <c r="E1051">
        <v>49.3</v>
      </c>
      <c r="F1051">
        <v>23270.93</v>
      </c>
      <c r="G1051">
        <v>26830.3</v>
      </c>
      <c r="H1051">
        <v>1322733.79</v>
      </c>
      <c r="I1051">
        <v>-175476.94</v>
      </c>
      <c r="J1051">
        <v>2.0116999999999999E-2</v>
      </c>
    </row>
    <row r="1052" spans="1:10" x14ac:dyDescent="0.3">
      <c r="A1052" s="2">
        <v>45338</v>
      </c>
      <c r="B1052" t="s">
        <v>10</v>
      </c>
      <c r="C1052" t="s">
        <v>11</v>
      </c>
      <c r="D1052" t="s">
        <v>89</v>
      </c>
      <c r="E1052">
        <v>41.72</v>
      </c>
      <c r="F1052">
        <v>32678.53</v>
      </c>
      <c r="G1052">
        <v>31807.74</v>
      </c>
      <c r="H1052">
        <v>1327018.9099999999</v>
      </c>
      <c r="I1052">
        <v>36329.360000000001</v>
      </c>
      <c r="J1052">
        <v>2.0183E-2</v>
      </c>
    </row>
    <row r="1053" spans="1:10" x14ac:dyDescent="0.3">
      <c r="A1053" s="2">
        <v>45338</v>
      </c>
      <c r="B1053" t="s">
        <v>12</v>
      </c>
      <c r="C1053" t="s">
        <v>13</v>
      </c>
      <c r="D1053" t="s">
        <v>89</v>
      </c>
      <c r="E1053">
        <v>92.59</v>
      </c>
      <c r="F1053">
        <v>8313.9500000000007</v>
      </c>
      <c r="G1053">
        <v>9950.4699999999993</v>
      </c>
      <c r="H1053">
        <v>921314.02</v>
      </c>
      <c r="I1053">
        <v>-151525.39000000001</v>
      </c>
      <c r="J1053">
        <v>1.4012E-2</v>
      </c>
    </row>
    <row r="1054" spans="1:10" x14ac:dyDescent="0.3">
      <c r="A1054" s="2">
        <v>45338</v>
      </c>
      <c r="B1054" t="s">
        <v>14</v>
      </c>
      <c r="C1054" t="s">
        <v>15</v>
      </c>
      <c r="D1054" t="s">
        <v>89</v>
      </c>
      <c r="E1054">
        <v>48.73</v>
      </c>
      <c r="F1054">
        <v>31096.2</v>
      </c>
      <c r="G1054">
        <v>28421.02</v>
      </c>
      <c r="H1054">
        <v>1384956.3</v>
      </c>
      <c r="I1054">
        <v>130361.52</v>
      </c>
      <c r="J1054">
        <v>2.1063999999999999E-2</v>
      </c>
    </row>
    <row r="1055" spans="1:10" x14ac:dyDescent="0.3">
      <c r="A1055" s="2">
        <v>45338</v>
      </c>
      <c r="B1055" t="s">
        <v>16</v>
      </c>
      <c r="C1055" t="s">
        <v>17</v>
      </c>
      <c r="D1055" t="s">
        <v>89</v>
      </c>
      <c r="E1055">
        <v>58.8</v>
      </c>
      <c r="F1055">
        <v>3383.11</v>
      </c>
      <c r="G1055">
        <v>4016.6</v>
      </c>
      <c r="H1055">
        <v>236176.08</v>
      </c>
      <c r="I1055">
        <v>-37249.21</v>
      </c>
      <c r="J1055">
        <v>3.5920000000000001E-3</v>
      </c>
    </row>
    <row r="1056" spans="1:10" x14ac:dyDescent="0.3">
      <c r="A1056" s="2">
        <v>45338</v>
      </c>
      <c r="B1056" t="s">
        <v>18</v>
      </c>
      <c r="C1056" t="s">
        <v>19</v>
      </c>
      <c r="D1056" t="s">
        <v>89</v>
      </c>
      <c r="E1056">
        <v>41.47</v>
      </c>
      <c r="F1056">
        <v>19732.080000000002</v>
      </c>
      <c r="G1056">
        <v>16116.31</v>
      </c>
      <c r="H1056">
        <v>668343.38</v>
      </c>
      <c r="I1056">
        <v>149945.98000000001</v>
      </c>
      <c r="J1056">
        <v>1.0165E-2</v>
      </c>
    </row>
    <row r="1057" spans="1:10" x14ac:dyDescent="0.3">
      <c r="A1057" s="2">
        <v>45338</v>
      </c>
      <c r="B1057" t="s">
        <v>20</v>
      </c>
      <c r="C1057" t="s">
        <v>21</v>
      </c>
      <c r="D1057" t="s">
        <v>89</v>
      </c>
      <c r="E1057">
        <v>92.03</v>
      </c>
      <c r="F1057">
        <v>48.34</v>
      </c>
      <c r="G1057">
        <v>39.950000000000003</v>
      </c>
      <c r="H1057">
        <v>3676.6</v>
      </c>
      <c r="I1057">
        <v>772.13</v>
      </c>
      <c r="J1057">
        <v>5.5999999999999999E-5</v>
      </c>
    </row>
    <row r="1058" spans="1:10" x14ac:dyDescent="0.3">
      <c r="A1058" s="2">
        <v>45338</v>
      </c>
      <c r="B1058" t="s">
        <v>22</v>
      </c>
      <c r="C1058" t="s">
        <v>23</v>
      </c>
      <c r="D1058" t="s">
        <v>89</v>
      </c>
      <c r="E1058">
        <v>48.66</v>
      </c>
      <c r="F1058">
        <v>44972.28</v>
      </c>
      <c r="G1058">
        <v>47073.36</v>
      </c>
      <c r="H1058">
        <v>2290589.7000000002</v>
      </c>
      <c r="I1058">
        <v>-102238.55</v>
      </c>
      <c r="J1058">
        <v>3.4838000000000001E-2</v>
      </c>
    </row>
    <row r="1059" spans="1:10" x14ac:dyDescent="0.3">
      <c r="A1059" s="2">
        <v>45338</v>
      </c>
      <c r="B1059" t="s">
        <v>24</v>
      </c>
      <c r="C1059" t="s">
        <v>25</v>
      </c>
      <c r="D1059" t="s">
        <v>89</v>
      </c>
      <c r="E1059">
        <v>55.04</v>
      </c>
      <c r="F1059">
        <v>33394.239999999998</v>
      </c>
      <c r="G1059">
        <v>37873.86</v>
      </c>
      <c r="H1059">
        <v>2084577.25</v>
      </c>
      <c r="I1059">
        <v>-246558.28</v>
      </c>
      <c r="J1059">
        <v>3.1704000000000003E-2</v>
      </c>
    </row>
    <row r="1060" spans="1:10" x14ac:dyDescent="0.3">
      <c r="A1060" s="2">
        <v>45338</v>
      </c>
      <c r="B1060" t="s">
        <v>26</v>
      </c>
      <c r="C1060" t="s">
        <v>27</v>
      </c>
      <c r="D1060" t="s">
        <v>89</v>
      </c>
      <c r="E1060">
        <v>33.549999999999997</v>
      </c>
      <c r="F1060">
        <v>48638.6</v>
      </c>
      <c r="G1060">
        <v>58197.31</v>
      </c>
      <c r="H1060">
        <v>1952519.75</v>
      </c>
      <c r="I1060">
        <v>-320694.71999999997</v>
      </c>
      <c r="J1060">
        <v>2.9696E-2</v>
      </c>
    </row>
    <row r="1061" spans="1:10" x14ac:dyDescent="0.3">
      <c r="A1061" s="2">
        <v>45338</v>
      </c>
      <c r="B1061" t="s">
        <v>28</v>
      </c>
      <c r="C1061" t="s">
        <v>29</v>
      </c>
      <c r="D1061" t="s">
        <v>89</v>
      </c>
      <c r="E1061">
        <v>49.11</v>
      </c>
      <c r="F1061">
        <v>7679.85</v>
      </c>
      <c r="G1061">
        <v>6446.76</v>
      </c>
      <c r="H1061">
        <v>316600.38</v>
      </c>
      <c r="I1061">
        <v>60557.05</v>
      </c>
      <c r="J1061">
        <v>4.8149999999999998E-3</v>
      </c>
    </row>
    <row r="1062" spans="1:10" x14ac:dyDescent="0.3">
      <c r="A1062" s="2">
        <v>45338</v>
      </c>
      <c r="B1062" t="s">
        <v>30</v>
      </c>
      <c r="C1062" t="s">
        <v>31</v>
      </c>
      <c r="D1062" t="s">
        <v>89</v>
      </c>
      <c r="E1062">
        <v>11.3</v>
      </c>
      <c r="F1062">
        <v>15711.57</v>
      </c>
      <c r="G1062">
        <v>18158.22</v>
      </c>
      <c r="H1062">
        <v>205187.89</v>
      </c>
      <c r="I1062">
        <v>-27647.15</v>
      </c>
      <c r="J1062">
        <v>3.1210000000000001E-3</v>
      </c>
    </row>
    <row r="1063" spans="1:10" x14ac:dyDescent="0.3">
      <c r="A1063" s="2">
        <v>45338</v>
      </c>
      <c r="B1063" t="s">
        <v>32</v>
      </c>
      <c r="C1063" t="s">
        <v>33</v>
      </c>
      <c r="D1063" t="s">
        <v>89</v>
      </c>
      <c r="E1063">
        <v>51.73</v>
      </c>
      <c r="F1063">
        <v>47914.55</v>
      </c>
      <c r="G1063">
        <v>49609.25</v>
      </c>
      <c r="H1063">
        <v>2566286.5</v>
      </c>
      <c r="I1063">
        <v>-87666.83</v>
      </c>
      <c r="J1063">
        <v>3.9031000000000003E-2</v>
      </c>
    </row>
    <row r="1064" spans="1:10" x14ac:dyDescent="0.3">
      <c r="A1064" s="2">
        <v>45338</v>
      </c>
      <c r="B1064" t="s">
        <v>34</v>
      </c>
      <c r="C1064" t="s">
        <v>72</v>
      </c>
      <c r="D1064" t="s">
        <v>89</v>
      </c>
      <c r="E1064">
        <v>12.8</v>
      </c>
      <c r="F1064">
        <v>39813.79</v>
      </c>
      <c r="G1064">
        <v>31986.240000000002</v>
      </c>
      <c r="H1064">
        <v>409423.87</v>
      </c>
      <c r="I1064">
        <v>100192.64</v>
      </c>
      <c r="J1064">
        <v>6.2269999999999999E-3</v>
      </c>
    </row>
    <row r="1065" spans="1:10" x14ac:dyDescent="0.3">
      <c r="A1065" s="2">
        <v>45338</v>
      </c>
      <c r="B1065" t="s">
        <v>36</v>
      </c>
      <c r="C1065" t="s">
        <v>37</v>
      </c>
      <c r="D1065" t="s">
        <v>90</v>
      </c>
      <c r="E1065">
        <v>17.68</v>
      </c>
      <c r="F1065">
        <v>49185.38</v>
      </c>
      <c r="G1065">
        <v>46564.13</v>
      </c>
      <c r="H1065">
        <v>823253.82</v>
      </c>
      <c r="I1065">
        <v>46343.7</v>
      </c>
      <c r="J1065">
        <v>1.2520999999999999E-2</v>
      </c>
    </row>
    <row r="1066" spans="1:10" x14ac:dyDescent="0.3">
      <c r="A1066" s="2">
        <v>45338</v>
      </c>
      <c r="B1066" t="s">
        <v>38</v>
      </c>
      <c r="C1066" t="s">
        <v>39</v>
      </c>
      <c r="D1066" t="s">
        <v>90</v>
      </c>
      <c r="E1066">
        <v>98.88</v>
      </c>
      <c r="F1066">
        <v>30725.88</v>
      </c>
      <c r="G1066">
        <v>34676.370000000003</v>
      </c>
      <c r="H1066">
        <v>3428799.47</v>
      </c>
      <c r="I1066">
        <v>-390624.45</v>
      </c>
      <c r="J1066">
        <v>5.2149000000000001E-2</v>
      </c>
    </row>
    <row r="1067" spans="1:10" x14ac:dyDescent="0.3">
      <c r="A1067" s="2">
        <v>45338</v>
      </c>
      <c r="B1067" t="s">
        <v>40</v>
      </c>
      <c r="C1067" t="s">
        <v>41</v>
      </c>
      <c r="D1067" t="s">
        <v>90</v>
      </c>
      <c r="E1067">
        <v>32.020000000000003</v>
      </c>
      <c r="F1067">
        <v>3265.83</v>
      </c>
      <c r="G1067">
        <v>3404.52</v>
      </c>
      <c r="H1067">
        <v>109012.73</v>
      </c>
      <c r="I1067">
        <v>-4440.8500000000004</v>
      </c>
      <c r="J1067">
        <v>1.658E-3</v>
      </c>
    </row>
    <row r="1068" spans="1:10" x14ac:dyDescent="0.3">
      <c r="A1068" s="2">
        <v>45338</v>
      </c>
      <c r="B1068" t="s">
        <v>42</v>
      </c>
      <c r="C1068" t="s">
        <v>43</v>
      </c>
      <c r="D1068" t="s">
        <v>90</v>
      </c>
      <c r="E1068">
        <v>71.02</v>
      </c>
      <c r="F1068">
        <v>40517.33</v>
      </c>
      <c r="G1068">
        <v>38228.129999999997</v>
      </c>
      <c r="H1068">
        <v>2714961.79</v>
      </c>
      <c r="I1068">
        <v>162578.98000000001</v>
      </c>
      <c r="J1068">
        <v>4.1292000000000002E-2</v>
      </c>
    </row>
    <row r="1069" spans="1:10" x14ac:dyDescent="0.3">
      <c r="A1069" s="2">
        <v>45338</v>
      </c>
      <c r="B1069" t="s">
        <v>44</v>
      </c>
      <c r="C1069" t="s">
        <v>45</v>
      </c>
      <c r="D1069" t="s">
        <v>90</v>
      </c>
      <c r="E1069">
        <v>27.86</v>
      </c>
      <c r="F1069">
        <v>7453.07</v>
      </c>
      <c r="G1069">
        <v>6425.2</v>
      </c>
      <c r="H1069">
        <v>179006.07</v>
      </c>
      <c r="I1069">
        <v>28636.46</v>
      </c>
      <c r="J1069">
        <v>2.7230000000000002E-3</v>
      </c>
    </row>
    <row r="1070" spans="1:10" x14ac:dyDescent="0.3">
      <c r="A1070" s="2">
        <v>45338</v>
      </c>
      <c r="B1070" t="s">
        <v>46</v>
      </c>
      <c r="C1070" t="s">
        <v>47</v>
      </c>
      <c r="D1070" t="s">
        <v>90</v>
      </c>
      <c r="E1070">
        <v>60.03</v>
      </c>
      <c r="F1070">
        <v>35937.65</v>
      </c>
      <c r="G1070">
        <v>35008.080000000002</v>
      </c>
      <c r="H1070">
        <v>2101535.04</v>
      </c>
      <c r="I1070">
        <v>55802.09</v>
      </c>
      <c r="J1070">
        <v>3.1961999999999997E-2</v>
      </c>
    </row>
    <row r="1071" spans="1:10" x14ac:dyDescent="0.3">
      <c r="A1071" s="2">
        <v>45338</v>
      </c>
      <c r="B1071" t="s">
        <v>50</v>
      </c>
      <c r="C1071" t="s">
        <v>51</v>
      </c>
      <c r="D1071" t="s">
        <v>91</v>
      </c>
      <c r="E1071">
        <v>35.74</v>
      </c>
      <c r="F1071">
        <v>6662.5</v>
      </c>
      <c r="G1071">
        <v>6201.21</v>
      </c>
      <c r="H1071">
        <v>221631.25</v>
      </c>
      <c r="I1071">
        <v>16486.5</v>
      </c>
      <c r="J1071">
        <v>3.3709999999999999E-3</v>
      </c>
    </row>
    <row r="1072" spans="1:10" x14ac:dyDescent="0.3">
      <c r="A1072" s="2">
        <v>45338</v>
      </c>
      <c r="B1072" t="s">
        <v>52</v>
      </c>
      <c r="C1072" t="s">
        <v>53</v>
      </c>
      <c r="D1072" t="s">
        <v>91</v>
      </c>
      <c r="E1072">
        <v>44.5</v>
      </c>
      <c r="F1072">
        <v>24354.97</v>
      </c>
      <c r="G1072">
        <v>29112.65</v>
      </c>
      <c r="H1072">
        <v>1295512.93</v>
      </c>
      <c r="I1072">
        <v>-211716.76</v>
      </c>
      <c r="J1072">
        <v>1.9702999999999998E-2</v>
      </c>
    </row>
    <row r="1073" spans="1:10" x14ac:dyDescent="0.3">
      <c r="A1073" s="2">
        <v>45338</v>
      </c>
      <c r="B1073" t="s">
        <v>56</v>
      </c>
      <c r="C1073" t="s">
        <v>57</v>
      </c>
      <c r="D1073" t="s">
        <v>58</v>
      </c>
      <c r="E1073">
        <v>52.97</v>
      </c>
      <c r="F1073">
        <v>26552.84</v>
      </c>
      <c r="G1073">
        <v>30690.69</v>
      </c>
      <c r="H1073">
        <v>1625685.85</v>
      </c>
      <c r="I1073">
        <v>-219181.91</v>
      </c>
      <c r="J1073">
        <v>2.4725E-2</v>
      </c>
    </row>
    <row r="1074" spans="1:10" x14ac:dyDescent="0.3">
      <c r="A1074" s="2">
        <v>45338</v>
      </c>
      <c r="B1074" t="s">
        <v>59</v>
      </c>
      <c r="C1074" t="s">
        <v>60</v>
      </c>
      <c r="D1074" t="s">
        <v>58</v>
      </c>
      <c r="E1074">
        <v>56.19</v>
      </c>
      <c r="F1074">
        <v>37793.56</v>
      </c>
      <c r="G1074">
        <v>30907.78</v>
      </c>
      <c r="H1074">
        <v>1736708.16</v>
      </c>
      <c r="I1074">
        <v>386911.98</v>
      </c>
      <c r="J1074">
        <v>2.6414E-2</v>
      </c>
    </row>
    <row r="1075" spans="1:10" x14ac:dyDescent="0.3">
      <c r="A1075" s="2">
        <v>45339</v>
      </c>
      <c r="B1075" t="s">
        <v>10</v>
      </c>
      <c r="C1075" t="s">
        <v>11</v>
      </c>
      <c r="D1075" t="s">
        <v>89</v>
      </c>
      <c r="E1075">
        <v>26.94</v>
      </c>
      <c r="F1075">
        <v>15772.67</v>
      </c>
      <c r="G1075">
        <v>16346.12</v>
      </c>
      <c r="H1075">
        <v>440364.47</v>
      </c>
      <c r="I1075">
        <v>-15448.74</v>
      </c>
      <c r="J1075">
        <v>6.6969999999999998E-3</v>
      </c>
    </row>
    <row r="1076" spans="1:10" x14ac:dyDescent="0.3">
      <c r="A1076" s="2">
        <v>45339</v>
      </c>
      <c r="B1076" t="s">
        <v>12</v>
      </c>
      <c r="C1076" t="s">
        <v>13</v>
      </c>
      <c r="D1076" t="s">
        <v>89</v>
      </c>
      <c r="E1076">
        <v>8.85</v>
      </c>
      <c r="F1076">
        <v>47601.39</v>
      </c>
      <c r="G1076">
        <v>46635.08</v>
      </c>
      <c r="H1076">
        <v>412720.46</v>
      </c>
      <c r="I1076">
        <v>8551.84</v>
      </c>
      <c r="J1076">
        <v>6.2769999999999996E-3</v>
      </c>
    </row>
    <row r="1077" spans="1:10" x14ac:dyDescent="0.3">
      <c r="A1077" s="2">
        <v>45339</v>
      </c>
      <c r="B1077" t="s">
        <v>14</v>
      </c>
      <c r="C1077" t="s">
        <v>15</v>
      </c>
      <c r="D1077" t="s">
        <v>89</v>
      </c>
      <c r="E1077">
        <v>95.5</v>
      </c>
      <c r="F1077">
        <v>39735.589999999997</v>
      </c>
      <c r="G1077">
        <v>41961.1</v>
      </c>
      <c r="H1077">
        <v>4007285.05</v>
      </c>
      <c r="I1077">
        <v>-212536.21</v>
      </c>
      <c r="J1077">
        <v>6.0947000000000001E-2</v>
      </c>
    </row>
    <row r="1078" spans="1:10" x14ac:dyDescent="0.3">
      <c r="A1078" s="2">
        <v>45339</v>
      </c>
      <c r="B1078" t="s">
        <v>16</v>
      </c>
      <c r="C1078" t="s">
        <v>17</v>
      </c>
      <c r="D1078" t="s">
        <v>89</v>
      </c>
      <c r="E1078">
        <v>98.98</v>
      </c>
      <c r="F1078">
        <v>28046.52</v>
      </c>
      <c r="G1078">
        <v>26123.51</v>
      </c>
      <c r="H1078">
        <v>2585705.02</v>
      </c>
      <c r="I1078">
        <v>190339.53</v>
      </c>
      <c r="J1078">
        <v>3.9326E-2</v>
      </c>
    </row>
    <row r="1079" spans="1:10" x14ac:dyDescent="0.3">
      <c r="A1079" s="2">
        <v>45339</v>
      </c>
      <c r="B1079" t="s">
        <v>18</v>
      </c>
      <c r="C1079" t="s">
        <v>19</v>
      </c>
      <c r="D1079" t="s">
        <v>89</v>
      </c>
      <c r="E1079">
        <v>29.53</v>
      </c>
      <c r="F1079">
        <v>32879.71</v>
      </c>
      <c r="G1079">
        <v>35139.35</v>
      </c>
      <c r="H1079">
        <v>1037665.01</v>
      </c>
      <c r="I1079">
        <v>-66727.17</v>
      </c>
      <c r="J1079">
        <v>1.5782000000000001E-2</v>
      </c>
    </row>
    <row r="1080" spans="1:10" x14ac:dyDescent="0.3">
      <c r="A1080" s="2">
        <v>45339</v>
      </c>
      <c r="B1080" t="s">
        <v>22</v>
      </c>
      <c r="C1080" t="s">
        <v>23</v>
      </c>
      <c r="D1080" t="s">
        <v>89</v>
      </c>
      <c r="E1080">
        <v>16.54</v>
      </c>
      <c r="F1080">
        <v>38304.67</v>
      </c>
      <c r="G1080">
        <v>42587.71</v>
      </c>
      <c r="H1080">
        <v>704400.72</v>
      </c>
      <c r="I1080">
        <v>-70841.48</v>
      </c>
      <c r="J1080">
        <v>1.0713E-2</v>
      </c>
    </row>
    <row r="1081" spans="1:10" x14ac:dyDescent="0.3">
      <c r="A1081" s="2">
        <v>45339</v>
      </c>
      <c r="B1081" t="s">
        <v>24</v>
      </c>
      <c r="C1081" t="s">
        <v>25</v>
      </c>
      <c r="D1081" t="s">
        <v>89</v>
      </c>
      <c r="E1081">
        <v>94.77</v>
      </c>
      <c r="F1081">
        <v>36271.26</v>
      </c>
      <c r="G1081">
        <v>42233.09</v>
      </c>
      <c r="H1081">
        <v>4002429.94</v>
      </c>
      <c r="I1081">
        <v>-565002.63</v>
      </c>
      <c r="J1081">
        <v>6.0872999999999997E-2</v>
      </c>
    </row>
    <row r="1082" spans="1:10" x14ac:dyDescent="0.3">
      <c r="A1082" s="2">
        <v>45339</v>
      </c>
      <c r="B1082" t="s">
        <v>26</v>
      </c>
      <c r="C1082" t="s">
        <v>27</v>
      </c>
      <c r="D1082" t="s">
        <v>89</v>
      </c>
      <c r="E1082">
        <v>99.16</v>
      </c>
      <c r="F1082">
        <v>37870.57</v>
      </c>
      <c r="G1082">
        <v>35619.279999999999</v>
      </c>
      <c r="H1082">
        <v>3532007.8</v>
      </c>
      <c r="I1082">
        <v>223237.92</v>
      </c>
      <c r="J1082">
        <v>5.3718000000000002E-2</v>
      </c>
    </row>
    <row r="1083" spans="1:10" x14ac:dyDescent="0.3">
      <c r="A1083" s="2">
        <v>45339</v>
      </c>
      <c r="B1083" t="s">
        <v>28</v>
      </c>
      <c r="C1083" t="s">
        <v>29</v>
      </c>
      <c r="D1083" t="s">
        <v>89</v>
      </c>
      <c r="E1083">
        <v>78.48</v>
      </c>
      <c r="F1083">
        <v>37391.760000000002</v>
      </c>
      <c r="G1083">
        <v>30914.02</v>
      </c>
      <c r="H1083">
        <v>2426132.29</v>
      </c>
      <c r="I1083">
        <v>508373.04</v>
      </c>
      <c r="J1083">
        <v>3.6899000000000001E-2</v>
      </c>
    </row>
    <row r="1084" spans="1:10" x14ac:dyDescent="0.3">
      <c r="A1084" s="2">
        <v>45339</v>
      </c>
      <c r="B1084" t="s">
        <v>30</v>
      </c>
      <c r="C1084" t="s">
        <v>31</v>
      </c>
      <c r="D1084" t="s">
        <v>89</v>
      </c>
      <c r="E1084">
        <v>8.99</v>
      </c>
      <c r="F1084">
        <v>22656.41</v>
      </c>
      <c r="G1084">
        <v>18158.86</v>
      </c>
      <c r="H1084">
        <v>163248.15</v>
      </c>
      <c r="I1084">
        <v>40432.97</v>
      </c>
      <c r="J1084">
        <v>2.483E-3</v>
      </c>
    </row>
    <row r="1085" spans="1:10" x14ac:dyDescent="0.3">
      <c r="A1085" s="2">
        <v>45339</v>
      </c>
      <c r="B1085" t="s">
        <v>32</v>
      </c>
      <c r="C1085" t="s">
        <v>33</v>
      </c>
      <c r="D1085" t="s">
        <v>89</v>
      </c>
      <c r="E1085">
        <v>85.09</v>
      </c>
      <c r="F1085">
        <v>29740.53</v>
      </c>
      <c r="G1085">
        <v>30471.1</v>
      </c>
      <c r="H1085">
        <v>2592785.9</v>
      </c>
      <c r="I1085">
        <v>-62164.2</v>
      </c>
      <c r="J1085">
        <v>3.9433999999999997E-2</v>
      </c>
    </row>
    <row r="1086" spans="1:10" x14ac:dyDescent="0.3">
      <c r="A1086" s="2">
        <v>45339</v>
      </c>
      <c r="B1086" t="s">
        <v>34</v>
      </c>
      <c r="C1086" t="s">
        <v>35</v>
      </c>
      <c r="D1086" t="s">
        <v>89</v>
      </c>
      <c r="E1086">
        <v>35.119999999999997</v>
      </c>
      <c r="F1086">
        <v>15616.67</v>
      </c>
      <c r="G1086">
        <v>17629.13</v>
      </c>
      <c r="H1086">
        <v>619135.05000000005</v>
      </c>
      <c r="I1086">
        <v>-70677.600000000006</v>
      </c>
      <c r="J1086">
        <v>9.4160000000000008E-3</v>
      </c>
    </row>
    <row r="1087" spans="1:10" x14ac:dyDescent="0.3">
      <c r="A1087" s="2">
        <v>45339</v>
      </c>
      <c r="B1087" t="s">
        <v>36</v>
      </c>
      <c r="C1087" t="s">
        <v>37</v>
      </c>
      <c r="D1087" t="s">
        <v>90</v>
      </c>
      <c r="E1087">
        <v>37.29</v>
      </c>
      <c r="F1087">
        <v>20613.25</v>
      </c>
      <c r="G1087">
        <v>17104.03</v>
      </c>
      <c r="H1087">
        <v>637809.28</v>
      </c>
      <c r="I1087">
        <v>130858.81</v>
      </c>
      <c r="J1087">
        <v>9.7000000000000003E-3</v>
      </c>
    </row>
    <row r="1088" spans="1:10" x14ac:dyDescent="0.3">
      <c r="A1088" s="2">
        <v>45339</v>
      </c>
      <c r="B1088" t="s">
        <v>38</v>
      </c>
      <c r="C1088" t="s">
        <v>39</v>
      </c>
      <c r="D1088" t="s">
        <v>90</v>
      </c>
      <c r="E1088">
        <v>93.48</v>
      </c>
      <c r="F1088">
        <v>30153.26</v>
      </c>
      <c r="G1088">
        <v>34393.65</v>
      </c>
      <c r="H1088">
        <v>3215118.4</v>
      </c>
      <c r="I1088">
        <v>-396391.66</v>
      </c>
      <c r="J1088">
        <v>4.8898999999999998E-2</v>
      </c>
    </row>
    <row r="1089" spans="1:10" x14ac:dyDescent="0.3">
      <c r="A1089" s="2">
        <v>45339</v>
      </c>
      <c r="B1089" t="s">
        <v>40</v>
      </c>
      <c r="C1089" t="s">
        <v>41</v>
      </c>
      <c r="D1089" t="s">
        <v>90</v>
      </c>
      <c r="E1089">
        <v>31.27</v>
      </c>
      <c r="F1089">
        <v>42076.53</v>
      </c>
      <c r="G1089">
        <v>42921.57</v>
      </c>
      <c r="H1089">
        <v>1342157.49</v>
      </c>
      <c r="I1089">
        <v>-26424.400000000001</v>
      </c>
      <c r="J1089">
        <v>2.0413000000000001E-2</v>
      </c>
    </row>
    <row r="1090" spans="1:10" x14ac:dyDescent="0.3">
      <c r="A1090" s="2">
        <v>45339</v>
      </c>
      <c r="B1090" t="s">
        <v>42</v>
      </c>
      <c r="C1090" t="s">
        <v>43</v>
      </c>
      <c r="D1090" t="s">
        <v>90</v>
      </c>
      <c r="E1090">
        <v>90.06</v>
      </c>
      <c r="F1090">
        <v>37620.050000000003</v>
      </c>
      <c r="G1090">
        <v>30709.06</v>
      </c>
      <c r="H1090">
        <v>2765657.94</v>
      </c>
      <c r="I1090">
        <v>622403.76</v>
      </c>
      <c r="J1090">
        <v>4.2063000000000003E-2</v>
      </c>
    </row>
    <row r="1091" spans="1:10" x14ac:dyDescent="0.3">
      <c r="A1091" s="2">
        <v>45339</v>
      </c>
      <c r="B1091" t="s">
        <v>44</v>
      </c>
      <c r="C1091" t="s">
        <v>45</v>
      </c>
      <c r="D1091" t="s">
        <v>90</v>
      </c>
      <c r="E1091">
        <v>50.31</v>
      </c>
      <c r="F1091">
        <v>23471.77</v>
      </c>
      <c r="G1091">
        <v>22167.94</v>
      </c>
      <c r="H1091">
        <v>1115269.06</v>
      </c>
      <c r="I1091">
        <v>65595.69</v>
      </c>
      <c r="J1091">
        <v>1.6962000000000001E-2</v>
      </c>
    </row>
    <row r="1092" spans="1:10" x14ac:dyDescent="0.3">
      <c r="A1092" s="2">
        <v>45339</v>
      </c>
      <c r="B1092" t="s">
        <v>46</v>
      </c>
      <c r="C1092" t="s">
        <v>73</v>
      </c>
      <c r="D1092" t="s">
        <v>90</v>
      </c>
      <c r="E1092">
        <v>87.34</v>
      </c>
      <c r="F1092">
        <v>31549.33</v>
      </c>
      <c r="G1092">
        <v>25452.05</v>
      </c>
      <c r="H1092">
        <v>2222982.0499999998</v>
      </c>
      <c r="I1092">
        <v>532536.43999999994</v>
      </c>
      <c r="J1092">
        <v>3.3808999999999999E-2</v>
      </c>
    </row>
    <row r="1093" spans="1:10" x14ac:dyDescent="0.3">
      <c r="A1093" s="2">
        <v>45339</v>
      </c>
      <c r="B1093" t="s">
        <v>48</v>
      </c>
      <c r="C1093" t="s">
        <v>49</v>
      </c>
      <c r="D1093" t="s">
        <v>90</v>
      </c>
      <c r="E1093">
        <v>30.96</v>
      </c>
      <c r="F1093">
        <v>39737.160000000003</v>
      </c>
      <c r="G1093">
        <v>44128.31</v>
      </c>
      <c r="H1093">
        <v>1366212.48</v>
      </c>
      <c r="I1093">
        <v>-135950</v>
      </c>
      <c r="J1093">
        <v>2.0778999999999999E-2</v>
      </c>
    </row>
    <row r="1094" spans="1:10" x14ac:dyDescent="0.3">
      <c r="A1094" s="2">
        <v>45339</v>
      </c>
      <c r="B1094" t="s">
        <v>50</v>
      </c>
      <c r="C1094" t="s">
        <v>51</v>
      </c>
      <c r="D1094" t="s">
        <v>91</v>
      </c>
      <c r="E1094">
        <v>61.12</v>
      </c>
      <c r="F1094">
        <v>45539.1</v>
      </c>
      <c r="G1094">
        <v>41671.24</v>
      </c>
      <c r="H1094">
        <v>2546946.19</v>
      </c>
      <c r="I1094">
        <v>236403.6</v>
      </c>
      <c r="J1094">
        <v>3.8736E-2</v>
      </c>
    </row>
    <row r="1095" spans="1:10" x14ac:dyDescent="0.3">
      <c r="A1095" s="2">
        <v>45339</v>
      </c>
      <c r="B1095" t="s">
        <v>52</v>
      </c>
      <c r="C1095" t="s">
        <v>53</v>
      </c>
      <c r="D1095" t="s">
        <v>91</v>
      </c>
      <c r="E1095">
        <v>29.03</v>
      </c>
      <c r="F1095">
        <v>6426.99</v>
      </c>
      <c r="G1095">
        <v>5615.54</v>
      </c>
      <c r="H1095">
        <v>163019.13</v>
      </c>
      <c r="I1095">
        <v>23556.39</v>
      </c>
      <c r="J1095">
        <v>2.4789999999999999E-3</v>
      </c>
    </row>
    <row r="1096" spans="1:10" x14ac:dyDescent="0.3">
      <c r="A1096" s="2">
        <v>45339</v>
      </c>
      <c r="B1096" t="s">
        <v>54</v>
      </c>
      <c r="C1096" t="s">
        <v>55</v>
      </c>
      <c r="D1096" t="s">
        <v>91</v>
      </c>
      <c r="E1096">
        <v>17.63</v>
      </c>
      <c r="F1096">
        <v>10922.42</v>
      </c>
      <c r="G1096">
        <v>12929.52</v>
      </c>
      <c r="H1096">
        <v>227947.44</v>
      </c>
      <c r="I1096">
        <v>-35385.17</v>
      </c>
      <c r="J1096">
        <v>3.467E-3</v>
      </c>
    </row>
    <row r="1097" spans="1:10" x14ac:dyDescent="0.3">
      <c r="A1097" s="2">
        <v>45339</v>
      </c>
      <c r="B1097" t="s">
        <v>56</v>
      </c>
      <c r="C1097" t="s">
        <v>57</v>
      </c>
      <c r="D1097" t="s">
        <v>58</v>
      </c>
      <c r="E1097">
        <v>79.63</v>
      </c>
      <c r="F1097">
        <v>43442.68</v>
      </c>
      <c r="G1097">
        <v>40403.629999999997</v>
      </c>
      <c r="H1097">
        <v>3217341.06</v>
      </c>
      <c r="I1097">
        <v>241999.55</v>
      </c>
      <c r="J1097">
        <v>4.8932999999999997E-2</v>
      </c>
    </row>
    <row r="1098" spans="1:10" x14ac:dyDescent="0.3">
      <c r="A1098" s="2">
        <v>45339</v>
      </c>
      <c r="B1098" t="s">
        <v>59</v>
      </c>
      <c r="C1098" t="s">
        <v>60</v>
      </c>
      <c r="D1098" t="s">
        <v>58</v>
      </c>
      <c r="E1098">
        <v>86.52</v>
      </c>
      <c r="F1098">
        <v>33121.93</v>
      </c>
      <c r="G1098">
        <v>32988.29</v>
      </c>
      <c r="H1098">
        <v>2854146.85</v>
      </c>
      <c r="I1098">
        <v>11562.53</v>
      </c>
      <c r="J1098">
        <v>4.3409000000000003E-2</v>
      </c>
    </row>
    <row r="1099" spans="1:10" x14ac:dyDescent="0.3">
      <c r="A1099" s="2">
        <v>45340</v>
      </c>
      <c r="B1099" t="s">
        <v>10</v>
      </c>
      <c r="C1099" t="s">
        <v>11</v>
      </c>
      <c r="D1099" t="s">
        <v>89</v>
      </c>
      <c r="E1099">
        <v>24.36</v>
      </c>
      <c r="F1099">
        <v>5538.62</v>
      </c>
      <c r="G1099">
        <v>5067.1899999999996</v>
      </c>
      <c r="H1099">
        <v>123436.75</v>
      </c>
      <c r="I1099">
        <v>11484.03</v>
      </c>
      <c r="J1099">
        <v>1.877E-3</v>
      </c>
    </row>
    <row r="1100" spans="1:10" x14ac:dyDescent="0.3">
      <c r="A1100" s="2">
        <v>45340</v>
      </c>
      <c r="B1100" t="s">
        <v>12</v>
      </c>
      <c r="C1100" t="s">
        <v>13</v>
      </c>
      <c r="D1100" t="s">
        <v>89</v>
      </c>
      <c r="E1100">
        <v>24.09</v>
      </c>
      <c r="F1100">
        <v>43195.11</v>
      </c>
      <c r="G1100">
        <v>49060.45</v>
      </c>
      <c r="H1100">
        <v>1181866.24</v>
      </c>
      <c r="I1100">
        <v>-141296.04</v>
      </c>
      <c r="J1100">
        <v>1.7975000000000001E-2</v>
      </c>
    </row>
    <row r="1101" spans="1:10" x14ac:dyDescent="0.3">
      <c r="A1101" s="2">
        <v>45340</v>
      </c>
      <c r="B1101" t="s">
        <v>14</v>
      </c>
      <c r="C1101" t="s">
        <v>15</v>
      </c>
      <c r="D1101" t="s">
        <v>89</v>
      </c>
      <c r="E1101">
        <v>57.42</v>
      </c>
      <c r="F1101">
        <v>32101.59</v>
      </c>
      <c r="G1101">
        <v>27539.21</v>
      </c>
      <c r="H1101">
        <v>1581301.44</v>
      </c>
      <c r="I1101">
        <v>261971.86</v>
      </c>
      <c r="J1101">
        <v>2.4049999999999998E-2</v>
      </c>
    </row>
    <row r="1102" spans="1:10" x14ac:dyDescent="0.3">
      <c r="A1102" s="2">
        <v>45340</v>
      </c>
      <c r="B1102" t="s">
        <v>16</v>
      </c>
      <c r="C1102" t="s">
        <v>17</v>
      </c>
      <c r="D1102" t="s">
        <v>89</v>
      </c>
      <c r="E1102">
        <v>95.93</v>
      </c>
      <c r="F1102">
        <v>5373.82</v>
      </c>
      <c r="G1102">
        <v>6231</v>
      </c>
      <c r="H1102">
        <v>597739.82999999996</v>
      </c>
      <c r="I1102">
        <v>-82229.279999999999</v>
      </c>
      <c r="J1102">
        <v>9.0910000000000001E-3</v>
      </c>
    </row>
    <row r="1103" spans="1:10" x14ac:dyDescent="0.3">
      <c r="A1103" s="2">
        <v>45340</v>
      </c>
      <c r="B1103" t="s">
        <v>18</v>
      </c>
      <c r="C1103" t="s">
        <v>19</v>
      </c>
      <c r="D1103" t="s">
        <v>89</v>
      </c>
      <c r="E1103">
        <v>97.86</v>
      </c>
      <c r="F1103">
        <v>188.47</v>
      </c>
      <c r="G1103">
        <v>223.04</v>
      </c>
      <c r="H1103">
        <v>21826.69</v>
      </c>
      <c r="I1103">
        <v>-3383.02</v>
      </c>
      <c r="J1103">
        <v>3.3199999999999999E-4</v>
      </c>
    </row>
    <row r="1104" spans="1:10" x14ac:dyDescent="0.3">
      <c r="A1104" s="2">
        <v>45340</v>
      </c>
      <c r="B1104" t="s">
        <v>20</v>
      </c>
      <c r="C1104" t="s">
        <v>21</v>
      </c>
      <c r="D1104" t="s">
        <v>89</v>
      </c>
      <c r="E1104">
        <v>28.86</v>
      </c>
      <c r="F1104">
        <v>40233.57</v>
      </c>
      <c r="G1104">
        <v>41620.699999999997</v>
      </c>
      <c r="H1104">
        <v>1201173.3999999999</v>
      </c>
      <c r="I1104">
        <v>-40032.57</v>
      </c>
      <c r="J1104">
        <v>1.8269000000000001E-2</v>
      </c>
    </row>
    <row r="1105" spans="1:10" x14ac:dyDescent="0.3">
      <c r="A1105" s="2">
        <v>45340</v>
      </c>
      <c r="B1105" t="s">
        <v>22</v>
      </c>
      <c r="C1105" t="s">
        <v>23</v>
      </c>
      <c r="D1105" t="s">
        <v>89</v>
      </c>
      <c r="E1105">
        <v>86.49</v>
      </c>
      <c r="F1105">
        <v>17856.900000000001</v>
      </c>
      <c r="G1105">
        <v>19706.349999999999</v>
      </c>
      <c r="H1105">
        <v>1704402.21</v>
      </c>
      <c r="I1105">
        <v>-159958.93</v>
      </c>
      <c r="J1105">
        <v>2.5922000000000001E-2</v>
      </c>
    </row>
    <row r="1106" spans="1:10" x14ac:dyDescent="0.3">
      <c r="A1106" s="2">
        <v>45340</v>
      </c>
      <c r="B1106" t="s">
        <v>24</v>
      </c>
      <c r="C1106" t="s">
        <v>25</v>
      </c>
      <c r="D1106" t="s">
        <v>89</v>
      </c>
      <c r="E1106">
        <v>24.47</v>
      </c>
      <c r="F1106">
        <v>20629.75</v>
      </c>
      <c r="G1106">
        <v>24722.33</v>
      </c>
      <c r="H1106">
        <v>604955.42000000004</v>
      </c>
      <c r="I1106">
        <v>-100145.43</v>
      </c>
      <c r="J1106">
        <v>9.2010000000000008E-3</v>
      </c>
    </row>
    <row r="1107" spans="1:10" x14ac:dyDescent="0.3">
      <c r="A1107" s="2">
        <v>45340</v>
      </c>
      <c r="B1107" t="s">
        <v>26</v>
      </c>
      <c r="C1107" t="s">
        <v>27</v>
      </c>
      <c r="D1107" t="s">
        <v>89</v>
      </c>
      <c r="E1107">
        <v>92.23</v>
      </c>
      <c r="F1107">
        <v>20468.73</v>
      </c>
      <c r="G1107">
        <v>24491.37</v>
      </c>
      <c r="H1107">
        <v>2258839.06</v>
      </c>
      <c r="I1107">
        <v>-371008.09</v>
      </c>
      <c r="J1107">
        <v>3.4354999999999997E-2</v>
      </c>
    </row>
    <row r="1108" spans="1:10" x14ac:dyDescent="0.3">
      <c r="A1108" s="2">
        <v>45340</v>
      </c>
      <c r="B1108" t="s">
        <v>28</v>
      </c>
      <c r="C1108" t="s">
        <v>29</v>
      </c>
      <c r="D1108" t="s">
        <v>89</v>
      </c>
      <c r="E1108">
        <v>75.91</v>
      </c>
      <c r="F1108">
        <v>46914.82</v>
      </c>
      <c r="G1108">
        <v>42058.39</v>
      </c>
      <c r="H1108">
        <v>3192652.38</v>
      </c>
      <c r="I1108">
        <v>368651.6</v>
      </c>
      <c r="J1108">
        <v>4.8557000000000003E-2</v>
      </c>
    </row>
    <row r="1109" spans="1:10" x14ac:dyDescent="0.3">
      <c r="A1109" s="2">
        <v>45340</v>
      </c>
      <c r="B1109" t="s">
        <v>30</v>
      </c>
      <c r="C1109" t="s">
        <v>31</v>
      </c>
      <c r="D1109" t="s">
        <v>89</v>
      </c>
      <c r="E1109">
        <v>89.31</v>
      </c>
      <c r="F1109">
        <v>5022.68</v>
      </c>
      <c r="G1109">
        <v>5030.1099999999997</v>
      </c>
      <c r="H1109">
        <v>449239.12</v>
      </c>
      <c r="I1109">
        <v>-663.57</v>
      </c>
      <c r="J1109">
        <v>6.8320000000000004E-3</v>
      </c>
    </row>
    <row r="1110" spans="1:10" x14ac:dyDescent="0.3">
      <c r="A1110" s="2">
        <v>45340</v>
      </c>
      <c r="B1110" t="s">
        <v>32</v>
      </c>
      <c r="C1110" t="s">
        <v>33</v>
      </c>
      <c r="D1110" t="s">
        <v>89</v>
      </c>
      <c r="E1110">
        <v>98.17</v>
      </c>
      <c r="F1110">
        <v>28593.78</v>
      </c>
      <c r="G1110">
        <v>30507.26</v>
      </c>
      <c r="H1110">
        <v>2994897.71</v>
      </c>
      <c r="I1110">
        <v>-187846.33</v>
      </c>
      <c r="J1110">
        <v>4.5548999999999999E-2</v>
      </c>
    </row>
    <row r="1111" spans="1:10" x14ac:dyDescent="0.3">
      <c r="A1111" s="2">
        <v>45340</v>
      </c>
      <c r="B1111" t="s">
        <v>34</v>
      </c>
      <c r="C1111" t="s">
        <v>35</v>
      </c>
      <c r="D1111" t="s">
        <v>89</v>
      </c>
      <c r="E1111">
        <v>47.7</v>
      </c>
      <c r="F1111">
        <v>30939.94</v>
      </c>
      <c r="G1111">
        <v>25141.68</v>
      </c>
      <c r="H1111">
        <v>1199258.1399999999</v>
      </c>
      <c r="I1111">
        <v>276577</v>
      </c>
      <c r="J1111">
        <v>1.8239999999999999E-2</v>
      </c>
    </row>
    <row r="1112" spans="1:10" x14ac:dyDescent="0.3">
      <c r="A1112" s="2">
        <v>45340</v>
      </c>
      <c r="B1112" t="s">
        <v>38</v>
      </c>
      <c r="C1112" t="s">
        <v>39</v>
      </c>
      <c r="D1112" t="s">
        <v>90</v>
      </c>
      <c r="E1112">
        <v>46.29</v>
      </c>
      <c r="F1112">
        <v>34990.379999999997</v>
      </c>
      <c r="G1112">
        <v>30318.31</v>
      </c>
      <c r="H1112">
        <v>1403434.57</v>
      </c>
      <c r="I1112">
        <v>216270.12</v>
      </c>
      <c r="J1112">
        <v>2.1344999999999999E-2</v>
      </c>
    </row>
    <row r="1113" spans="1:10" x14ac:dyDescent="0.3">
      <c r="A1113" s="2">
        <v>45340</v>
      </c>
      <c r="B1113" t="s">
        <v>40</v>
      </c>
      <c r="C1113" t="s">
        <v>41</v>
      </c>
      <c r="D1113" t="s">
        <v>90</v>
      </c>
      <c r="E1113">
        <v>48.04</v>
      </c>
      <c r="F1113">
        <v>41442.199999999997</v>
      </c>
      <c r="G1113">
        <v>43004.9</v>
      </c>
      <c r="H1113">
        <v>2065955.4</v>
      </c>
      <c r="I1113">
        <v>-75072.11</v>
      </c>
      <c r="J1113">
        <v>3.1420999999999998E-2</v>
      </c>
    </row>
    <row r="1114" spans="1:10" x14ac:dyDescent="0.3">
      <c r="A1114" s="2">
        <v>45340</v>
      </c>
      <c r="B1114" t="s">
        <v>42</v>
      </c>
      <c r="C1114" t="s">
        <v>43</v>
      </c>
      <c r="D1114" t="s">
        <v>90</v>
      </c>
      <c r="E1114">
        <v>80.84</v>
      </c>
      <c r="F1114">
        <v>41784.47</v>
      </c>
      <c r="G1114">
        <v>36707.99</v>
      </c>
      <c r="H1114">
        <v>2967473.91</v>
      </c>
      <c r="I1114">
        <v>410382.64</v>
      </c>
      <c r="J1114">
        <v>4.5131999999999999E-2</v>
      </c>
    </row>
    <row r="1115" spans="1:10" x14ac:dyDescent="0.3">
      <c r="A1115" s="2">
        <v>45340</v>
      </c>
      <c r="B1115" t="s">
        <v>44</v>
      </c>
      <c r="C1115" t="s">
        <v>45</v>
      </c>
      <c r="D1115" t="s">
        <v>90</v>
      </c>
      <c r="E1115">
        <v>55.69</v>
      </c>
      <c r="F1115">
        <v>42861.65</v>
      </c>
      <c r="G1115">
        <v>43891.44</v>
      </c>
      <c r="H1115">
        <v>2444314.29</v>
      </c>
      <c r="I1115">
        <v>-57349.01</v>
      </c>
      <c r="J1115">
        <v>3.7176000000000001E-2</v>
      </c>
    </row>
    <row r="1116" spans="1:10" x14ac:dyDescent="0.3">
      <c r="A1116" s="2">
        <v>45340</v>
      </c>
      <c r="B1116" t="s">
        <v>46</v>
      </c>
      <c r="C1116" t="s">
        <v>47</v>
      </c>
      <c r="D1116" t="s">
        <v>90</v>
      </c>
      <c r="E1116">
        <v>9.82</v>
      </c>
      <c r="F1116">
        <v>42917.99</v>
      </c>
      <c r="G1116">
        <v>43667.69</v>
      </c>
      <c r="H1116">
        <v>428816.72</v>
      </c>
      <c r="I1116">
        <v>-7362.05</v>
      </c>
      <c r="J1116">
        <v>6.522E-3</v>
      </c>
    </row>
    <row r="1117" spans="1:10" x14ac:dyDescent="0.3">
      <c r="A1117" s="2">
        <v>45340</v>
      </c>
      <c r="B1117" t="s">
        <v>48</v>
      </c>
      <c r="C1117" t="s">
        <v>49</v>
      </c>
      <c r="D1117" t="s">
        <v>90</v>
      </c>
      <c r="E1117">
        <v>51.6</v>
      </c>
      <c r="F1117">
        <v>41898.31</v>
      </c>
      <c r="G1117">
        <v>35860.129999999997</v>
      </c>
      <c r="H1117">
        <v>1850382.71</v>
      </c>
      <c r="I1117">
        <v>311570.09000000003</v>
      </c>
      <c r="J1117">
        <v>2.8142E-2</v>
      </c>
    </row>
    <row r="1118" spans="1:10" x14ac:dyDescent="0.3">
      <c r="A1118" s="2">
        <v>45340</v>
      </c>
      <c r="B1118" t="s">
        <v>52</v>
      </c>
      <c r="C1118" t="s">
        <v>53</v>
      </c>
      <c r="D1118" t="s">
        <v>91</v>
      </c>
      <c r="E1118">
        <v>76.97</v>
      </c>
      <c r="F1118">
        <v>40402.449999999997</v>
      </c>
      <c r="G1118">
        <v>41789.72</v>
      </c>
      <c r="H1118">
        <v>3216554.75</v>
      </c>
      <c r="I1118">
        <v>-106778.17</v>
      </c>
      <c r="J1118">
        <v>4.8920999999999999E-2</v>
      </c>
    </row>
    <row r="1119" spans="1:10" x14ac:dyDescent="0.3">
      <c r="A1119" s="2">
        <v>45340</v>
      </c>
      <c r="B1119" t="s">
        <v>54</v>
      </c>
      <c r="C1119" t="s">
        <v>55</v>
      </c>
      <c r="D1119" t="s">
        <v>91</v>
      </c>
      <c r="E1119">
        <v>62.46</v>
      </c>
      <c r="F1119">
        <v>35966.89</v>
      </c>
      <c r="G1119">
        <v>42993.42</v>
      </c>
      <c r="H1119">
        <v>2685369.01</v>
      </c>
      <c r="I1119">
        <v>-438877.06</v>
      </c>
      <c r="J1119">
        <v>4.0842000000000003E-2</v>
      </c>
    </row>
    <row r="1120" spans="1:10" x14ac:dyDescent="0.3">
      <c r="A1120" s="2">
        <v>45340</v>
      </c>
      <c r="B1120" t="s">
        <v>56</v>
      </c>
      <c r="C1120" t="s">
        <v>57</v>
      </c>
      <c r="D1120" t="s">
        <v>58</v>
      </c>
      <c r="E1120">
        <v>68.47</v>
      </c>
      <c r="F1120">
        <v>27009.87</v>
      </c>
      <c r="G1120">
        <v>24710.61</v>
      </c>
      <c r="H1120">
        <v>1691935.47</v>
      </c>
      <c r="I1120">
        <v>157430.32999999999</v>
      </c>
      <c r="J1120">
        <v>2.5732999999999999E-2</v>
      </c>
    </row>
    <row r="1121" spans="1:10" x14ac:dyDescent="0.3">
      <c r="A1121" s="2">
        <v>45341</v>
      </c>
      <c r="B1121" t="s">
        <v>10</v>
      </c>
      <c r="C1121" t="s">
        <v>11</v>
      </c>
      <c r="D1121" t="s">
        <v>89</v>
      </c>
      <c r="E1121">
        <v>43.49</v>
      </c>
      <c r="F1121">
        <v>28158.82</v>
      </c>
      <c r="G1121">
        <v>25183.02</v>
      </c>
      <c r="H1121">
        <v>1095209.54</v>
      </c>
      <c r="I1121">
        <v>129417.54</v>
      </c>
      <c r="J1121">
        <v>1.6657000000000002E-2</v>
      </c>
    </row>
    <row r="1122" spans="1:10" x14ac:dyDescent="0.3">
      <c r="A1122" s="2">
        <v>45341</v>
      </c>
      <c r="B1122" t="s">
        <v>12</v>
      </c>
      <c r="C1122" t="s">
        <v>74</v>
      </c>
      <c r="D1122" t="s">
        <v>89</v>
      </c>
      <c r="E1122">
        <v>8.98</v>
      </c>
      <c r="F1122">
        <v>35720.120000000003</v>
      </c>
      <c r="G1122">
        <v>37506.370000000003</v>
      </c>
      <c r="H1122">
        <v>336807.2</v>
      </c>
      <c r="I1122">
        <v>-16040.53</v>
      </c>
      <c r="J1122">
        <v>5.1219999999999998E-3</v>
      </c>
    </row>
    <row r="1123" spans="1:10" x14ac:dyDescent="0.3">
      <c r="A1123" s="2">
        <v>45341</v>
      </c>
      <c r="B1123" t="s">
        <v>14</v>
      </c>
      <c r="C1123" t="s">
        <v>15</v>
      </c>
      <c r="D1123" t="s">
        <v>89</v>
      </c>
      <c r="E1123">
        <v>65.44</v>
      </c>
      <c r="F1123">
        <v>46931.08</v>
      </c>
      <c r="G1123">
        <v>54902.65</v>
      </c>
      <c r="H1123">
        <v>3592829.42</v>
      </c>
      <c r="I1123">
        <v>-521659.54</v>
      </c>
      <c r="J1123">
        <v>5.4642999999999997E-2</v>
      </c>
    </row>
    <row r="1124" spans="1:10" x14ac:dyDescent="0.3">
      <c r="A1124" s="2">
        <v>45341</v>
      </c>
      <c r="B1124" t="s">
        <v>16</v>
      </c>
      <c r="C1124" t="s">
        <v>17</v>
      </c>
      <c r="D1124" t="s">
        <v>89</v>
      </c>
      <c r="E1124">
        <v>55.28</v>
      </c>
      <c r="F1124">
        <v>268.49</v>
      </c>
      <c r="G1124">
        <v>281.98</v>
      </c>
      <c r="H1124">
        <v>15587.85</v>
      </c>
      <c r="I1124">
        <v>-745.73</v>
      </c>
      <c r="J1124">
        <v>2.3699999999999999E-4</v>
      </c>
    </row>
    <row r="1125" spans="1:10" x14ac:dyDescent="0.3">
      <c r="A1125" s="2">
        <v>45341</v>
      </c>
      <c r="B1125" t="s">
        <v>18</v>
      </c>
      <c r="C1125" t="s">
        <v>19</v>
      </c>
      <c r="D1125" t="s">
        <v>89</v>
      </c>
      <c r="E1125">
        <v>55.19</v>
      </c>
      <c r="F1125">
        <v>3227.01</v>
      </c>
      <c r="G1125">
        <v>2927.28</v>
      </c>
      <c r="H1125">
        <v>161556.57999999999</v>
      </c>
      <c r="I1125">
        <v>16542.099999999999</v>
      </c>
      <c r="J1125">
        <v>2.457E-3</v>
      </c>
    </row>
    <row r="1126" spans="1:10" x14ac:dyDescent="0.3">
      <c r="A1126" s="2">
        <v>45341</v>
      </c>
      <c r="B1126" t="s">
        <v>20</v>
      </c>
      <c r="C1126" t="s">
        <v>21</v>
      </c>
      <c r="D1126" t="s">
        <v>89</v>
      </c>
      <c r="E1126">
        <v>43.73</v>
      </c>
      <c r="F1126">
        <v>7946.47</v>
      </c>
      <c r="G1126">
        <v>7128.67</v>
      </c>
      <c r="H1126">
        <v>311736.74</v>
      </c>
      <c r="I1126">
        <v>35762.39</v>
      </c>
      <c r="J1126">
        <v>4.7410000000000004E-3</v>
      </c>
    </row>
    <row r="1127" spans="1:10" x14ac:dyDescent="0.3">
      <c r="A1127" s="2">
        <v>45341</v>
      </c>
      <c r="B1127" t="s">
        <v>22</v>
      </c>
      <c r="C1127" t="s">
        <v>23</v>
      </c>
      <c r="D1127" t="s">
        <v>89</v>
      </c>
      <c r="E1127">
        <v>87.98</v>
      </c>
      <c r="F1127">
        <v>41105.410000000003</v>
      </c>
      <c r="G1127">
        <v>37679.279999999999</v>
      </c>
      <c r="H1127">
        <v>3315023.05</v>
      </c>
      <c r="I1127">
        <v>301430.92</v>
      </c>
      <c r="J1127">
        <v>5.0417999999999998E-2</v>
      </c>
    </row>
    <row r="1128" spans="1:10" x14ac:dyDescent="0.3">
      <c r="A1128" s="2">
        <v>45341</v>
      </c>
      <c r="B1128" t="s">
        <v>24</v>
      </c>
      <c r="C1128" t="s">
        <v>25</v>
      </c>
      <c r="D1128" t="s">
        <v>89</v>
      </c>
      <c r="E1128">
        <v>69.2</v>
      </c>
      <c r="F1128">
        <v>17009.740000000002</v>
      </c>
      <c r="G1128">
        <v>18256.099999999999</v>
      </c>
      <c r="H1128">
        <v>1263322.1200000001</v>
      </c>
      <c r="I1128">
        <v>-86248.11</v>
      </c>
      <c r="J1128">
        <v>1.9213999999999998E-2</v>
      </c>
    </row>
    <row r="1129" spans="1:10" x14ac:dyDescent="0.3">
      <c r="A1129" s="2">
        <v>45341</v>
      </c>
      <c r="B1129" t="s">
        <v>26</v>
      </c>
      <c r="C1129" t="s">
        <v>27</v>
      </c>
      <c r="D1129" t="s">
        <v>89</v>
      </c>
      <c r="E1129">
        <v>59.69</v>
      </c>
      <c r="F1129">
        <v>40739.800000000003</v>
      </c>
      <c r="G1129">
        <v>40824.81</v>
      </c>
      <c r="H1129">
        <v>2436832.91</v>
      </c>
      <c r="I1129">
        <v>-5074.25</v>
      </c>
      <c r="J1129">
        <v>3.7061999999999998E-2</v>
      </c>
    </row>
    <row r="1130" spans="1:10" x14ac:dyDescent="0.3">
      <c r="A1130" s="2">
        <v>45341</v>
      </c>
      <c r="B1130" t="s">
        <v>28</v>
      </c>
      <c r="C1130" t="s">
        <v>29</v>
      </c>
      <c r="D1130" t="s">
        <v>89</v>
      </c>
      <c r="E1130">
        <v>97.39</v>
      </c>
      <c r="F1130">
        <v>23294.82</v>
      </c>
      <c r="G1130">
        <v>26386.07</v>
      </c>
      <c r="H1130">
        <v>2569739.36</v>
      </c>
      <c r="I1130">
        <v>-301056.84000000003</v>
      </c>
      <c r="J1130">
        <v>3.9083E-2</v>
      </c>
    </row>
    <row r="1131" spans="1:10" x14ac:dyDescent="0.3">
      <c r="A1131" s="2">
        <v>45341</v>
      </c>
      <c r="B1131" t="s">
        <v>30</v>
      </c>
      <c r="C1131" t="s">
        <v>31</v>
      </c>
      <c r="D1131" t="s">
        <v>89</v>
      </c>
      <c r="E1131">
        <v>77.680000000000007</v>
      </c>
      <c r="F1131">
        <v>17766.07</v>
      </c>
      <c r="G1131">
        <v>20100.71</v>
      </c>
      <c r="H1131">
        <v>1561423.15</v>
      </c>
      <c r="I1131">
        <v>-181354.84</v>
      </c>
      <c r="J1131">
        <v>2.3747999999999998E-2</v>
      </c>
    </row>
    <row r="1132" spans="1:10" x14ac:dyDescent="0.3">
      <c r="A1132" s="2">
        <v>45341</v>
      </c>
      <c r="B1132" t="s">
        <v>32</v>
      </c>
      <c r="C1132" t="s">
        <v>33</v>
      </c>
      <c r="D1132" t="s">
        <v>89</v>
      </c>
      <c r="E1132">
        <v>54.99</v>
      </c>
      <c r="F1132">
        <v>36068.160000000003</v>
      </c>
      <c r="G1132">
        <v>40214.17</v>
      </c>
      <c r="H1132">
        <v>2211377.21</v>
      </c>
      <c r="I1132">
        <v>-227989.09</v>
      </c>
      <c r="J1132">
        <v>3.3633000000000003E-2</v>
      </c>
    </row>
    <row r="1133" spans="1:10" x14ac:dyDescent="0.3">
      <c r="A1133" s="2">
        <v>45341</v>
      </c>
      <c r="B1133" t="s">
        <v>34</v>
      </c>
      <c r="C1133" t="s">
        <v>35</v>
      </c>
      <c r="D1133" t="s">
        <v>89</v>
      </c>
      <c r="E1133">
        <v>26.44</v>
      </c>
      <c r="F1133">
        <v>44121.49</v>
      </c>
      <c r="G1133">
        <v>50383.45</v>
      </c>
      <c r="H1133">
        <v>1332138.42</v>
      </c>
      <c r="I1133">
        <v>-165566.22</v>
      </c>
      <c r="J1133">
        <v>2.026E-2</v>
      </c>
    </row>
    <row r="1134" spans="1:10" x14ac:dyDescent="0.3">
      <c r="A1134" s="2">
        <v>45341</v>
      </c>
      <c r="B1134" t="s">
        <v>36</v>
      </c>
      <c r="C1134" t="s">
        <v>37</v>
      </c>
      <c r="D1134" t="s">
        <v>90</v>
      </c>
      <c r="E1134">
        <v>52.56</v>
      </c>
      <c r="F1134">
        <v>20371.73</v>
      </c>
      <c r="G1134">
        <v>20799.939999999999</v>
      </c>
      <c r="H1134">
        <v>1093244.8500000001</v>
      </c>
      <c r="I1134">
        <v>-22506.720000000001</v>
      </c>
      <c r="J1134">
        <v>1.6626999999999999E-2</v>
      </c>
    </row>
    <row r="1135" spans="1:10" x14ac:dyDescent="0.3">
      <c r="A1135" s="2">
        <v>45341</v>
      </c>
      <c r="B1135" t="s">
        <v>38</v>
      </c>
      <c r="C1135" t="s">
        <v>39</v>
      </c>
      <c r="D1135" t="s">
        <v>90</v>
      </c>
      <c r="E1135">
        <v>15.64</v>
      </c>
      <c r="F1135">
        <v>6412.79</v>
      </c>
      <c r="G1135">
        <v>6662.11</v>
      </c>
      <c r="H1135">
        <v>104195.4</v>
      </c>
      <c r="I1135">
        <v>-3899.36</v>
      </c>
      <c r="J1135">
        <v>1.585E-3</v>
      </c>
    </row>
    <row r="1136" spans="1:10" x14ac:dyDescent="0.3">
      <c r="A1136" s="2">
        <v>45341</v>
      </c>
      <c r="B1136" t="s">
        <v>40</v>
      </c>
      <c r="C1136" t="s">
        <v>41</v>
      </c>
      <c r="D1136" t="s">
        <v>90</v>
      </c>
      <c r="E1136">
        <v>73.849999999999994</v>
      </c>
      <c r="F1136">
        <v>20787.240000000002</v>
      </c>
      <c r="G1136">
        <v>16655.349999999999</v>
      </c>
      <c r="H1136">
        <v>1229997.6000000001</v>
      </c>
      <c r="I1136">
        <v>305140.08</v>
      </c>
      <c r="J1136">
        <v>1.8707000000000001E-2</v>
      </c>
    </row>
    <row r="1137" spans="1:10" x14ac:dyDescent="0.3">
      <c r="A1137" s="2">
        <v>45341</v>
      </c>
      <c r="B1137" t="s">
        <v>42</v>
      </c>
      <c r="C1137" t="s">
        <v>43</v>
      </c>
      <c r="D1137" t="s">
        <v>90</v>
      </c>
      <c r="E1137">
        <v>54.97</v>
      </c>
      <c r="F1137">
        <v>38597.93</v>
      </c>
      <c r="G1137">
        <v>35306.86</v>
      </c>
      <c r="H1137">
        <v>1940818.09</v>
      </c>
      <c r="I1137">
        <v>180910.12</v>
      </c>
      <c r="J1137">
        <v>2.9517999999999999E-2</v>
      </c>
    </row>
    <row r="1138" spans="1:10" x14ac:dyDescent="0.3">
      <c r="A1138" s="2">
        <v>45341</v>
      </c>
      <c r="B1138" t="s">
        <v>44</v>
      </c>
      <c r="C1138" t="s">
        <v>45</v>
      </c>
      <c r="D1138" t="s">
        <v>90</v>
      </c>
      <c r="E1138">
        <v>73.680000000000007</v>
      </c>
      <c r="F1138">
        <v>47081.17</v>
      </c>
      <c r="G1138">
        <v>49088.11</v>
      </c>
      <c r="H1138">
        <v>3616811.94</v>
      </c>
      <c r="I1138">
        <v>-147871.34</v>
      </c>
      <c r="J1138">
        <v>5.5008000000000001E-2</v>
      </c>
    </row>
    <row r="1139" spans="1:10" x14ac:dyDescent="0.3">
      <c r="A1139" s="2">
        <v>45341</v>
      </c>
      <c r="B1139" t="s">
        <v>46</v>
      </c>
      <c r="C1139" t="s">
        <v>47</v>
      </c>
      <c r="D1139" t="s">
        <v>90</v>
      </c>
      <c r="E1139">
        <v>32.93</v>
      </c>
      <c r="F1139">
        <v>25993.62</v>
      </c>
      <c r="G1139">
        <v>25029.24</v>
      </c>
      <c r="H1139">
        <v>824212.87</v>
      </c>
      <c r="I1139">
        <v>31757.03</v>
      </c>
      <c r="J1139">
        <v>1.2534999999999999E-2</v>
      </c>
    </row>
    <row r="1140" spans="1:10" x14ac:dyDescent="0.3">
      <c r="A1140" s="2">
        <v>45341</v>
      </c>
      <c r="B1140" t="s">
        <v>48</v>
      </c>
      <c r="C1140" t="s">
        <v>49</v>
      </c>
      <c r="D1140" t="s">
        <v>90</v>
      </c>
      <c r="E1140">
        <v>9.4</v>
      </c>
      <c r="F1140">
        <v>34690.44</v>
      </c>
      <c r="G1140">
        <v>29369.1</v>
      </c>
      <c r="H1140">
        <v>276069.53999999998</v>
      </c>
      <c r="I1140">
        <v>50020.6</v>
      </c>
      <c r="J1140">
        <v>4.1989999999999996E-3</v>
      </c>
    </row>
    <row r="1141" spans="1:10" x14ac:dyDescent="0.3">
      <c r="A1141" s="2">
        <v>45341</v>
      </c>
      <c r="B1141" t="s">
        <v>52</v>
      </c>
      <c r="C1141" t="s">
        <v>53</v>
      </c>
      <c r="D1141" t="s">
        <v>91</v>
      </c>
      <c r="E1141">
        <v>90.26</v>
      </c>
      <c r="F1141">
        <v>17802.650000000001</v>
      </c>
      <c r="G1141">
        <v>20062.86</v>
      </c>
      <c r="H1141">
        <v>1810873.74</v>
      </c>
      <c r="I1141">
        <v>-204006.55</v>
      </c>
      <c r="J1141">
        <v>2.7542000000000001E-2</v>
      </c>
    </row>
    <row r="1142" spans="1:10" x14ac:dyDescent="0.3">
      <c r="A1142" s="2">
        <v>45341</v>
      </c>
      <c r="B1142" t="s">
        <v>54</v>
      </c>
      <c r="C1142" t="s">
        <v>55</v>
      </c>
      <c r="D1142" t="s">
        <v>91</v>
      </c>
      <c r="E1142">
        <v>98.47</v>
      </c>
      <c r="F1142">
        <v>41572.949999999997</v>
      </c>
      <c r="G1142">
        <v>38087.49</v>
      </c>
      <c r="H1142">
        <v>3750475.14</v>
      </c>
      <c r="I1142">
        <v>343213.25</v>
      </c>
      <c r="J1142">
        <v>5.7041000000000001E-2</v>
      </c>
    </row>
    <row r="1143" spans="1:10" x14ac:dyDescent="0.3">
      <c r="A1143" s="2">
        <v>45341</v>
      </c>
      <c r="B1143" t="s">
        <v>56</v>
      </c>
      <c r="C1143" t="s">
        <v>57</v>
      </c>
      <c r="D1143" t="s">
        <v>58</v>
      </c>
      <c r="E1143">
        <v>86.97</v>
      </c>
      <c r="F1143">
        <v>45637.96</v>
      </c>
      <c r="G1143">
        <v>49958.2</v>
      </c>
      <c r="H1143">
        <v>4344864.6500000004</v>
      </c>
      <c r="I1143">
        <v>-375731.27</v>
      </c>
      <c r="J1143">
        <v>6.6081000000000001E-2</v>
      </c>
    </row>
    <row r="1144" spans="1:10" x14ac:dyDescent="0.3">
      <c r="A1144" s="2">
        <v>45341</v>
      </c>
      <c r="B1144" t="s">
        <v>59</v>
      </c>
      <c r="C1144" t="s">
        <v>60</v>
      </c>
      <c r="D1144" t="s">
        <v>58</v>
      </c>
      <c r="E1144">
        <v>6.72</v>
      </c>
      <c r="F1144">
        <v>41116.400000000001</v>
      </c>
      <c r="G1144">
        <v>41238.1</v>
      </c>
      <c r="H1144">
        <v>277120.03000000003</v>
      </c>
      <c r="I1144">
        <v>-817.82</v>
      </c>
      <c r="J1144">
        <v>4.215E-3</v>
      </c>
    </row>
    <row r="1145" spans="1:10" x14ac:dyDescent="0.3">
      <c r="A1145" s="2">
        <v>45342</v>
      </c>
      <c r="B1145" t="s">
        <v>10</v>
      </c>
      <c r="C1145" t="s">
        <v>11</v>
      </c>
      <c r="D1145" t="s">
        <v>89</v>
      </c>
      <c r="E1145">
        <v>81.7</v>
      </c>
      <c r="F1145">
        <v>20154.7</v>
      </c>
      <c r="G1145">
        <v>20943.560000000001</v>
      </c>
      <c r="H1145">
        <v>1711088.85</v>
      </c>
      <c r="I1145">
        <v>-64449.86</v>
      </c>
      <c r="J1145">
        <v>2.6023999999999999E-2</v>
      </c>
    </row>
    <row r="1146" spans="1:10" x14ac:dyDescent="0.3">
      <c r="A1146" s="2">
        <v>45342</v>
      </c>
      <c r="B1146" t="s">
        <v>12</v>
      </c>
      <c r="C1146" t="s">
        <v>13</v>
      </c>
      <c r="D1146" t="s">
        <v>89</v>
      </c>
      <c r="E1146">
        <v>77.150000000000006</v>
      </c>
      <c r="F1146">
        <v>37306.03</v>
      </c>
      <c r="G1146">
        <v>39931.01</v>
      </c>
      <c r="H1146">
        <v>3080677.42</v>
      </c>
      <c r="I1146">
        <v>-202517.21</v>
      </c>
      <c r="J1146">
        <v>4.6854E-2</v>
      </c>
    </row>
    <row r="1147" spans="1:10" x14ac:dyDescent="0.3">
      <c r="A1147" s="2">
        <v>45342</v>
      </c>
      <c r="B1147" t="s">
        <v>14</v>
      </c>
      <c r="C1147" t="s">
        <v>15</v>
      </c>
      <c r="D1147" t="s">
        <v>89</v>
      </c>
      <c r="E1147">
        <v>18.96</v>
      </c>
      <c r="F1147">
        <v>28275.69</v>
      </c>
      <c r="G1147">
        <v>25950.38</v>
      </c>
      <c r="H1147">
        <v>492019.20000000001</v>
      </c>
      <c r="I1147">
        <v>44087.88</v>
      </c>
      <c r="J1147">
        <v>7.4830000000000001E-3</v>
      </c>
    </row>
    <row r="1148" spans="1:10" x14ac:dyDescent="0.3">
      <c r="A1148" s="2">
        <v>45342</v>
      </c>
      <c r="B1148" t="s">
        <v>16</v>
      </c>
      <c r="C1148" t="s">
        <v>17</v>
      </c>
      <c r="D1148" t="s">
        <v>89</v>
      </c>
      <c r="E1148">
        <v>81.67</v>
      </c>
      <c r="F1148">
        <v>11166.93</v>
      </c>
      <c r="G1148">
        <v>12419.99</v>
      </c>
      <c r="H1148">
        <v>1014340.58</v>
      </c>
      <c r="I1148">
        <v>-102337.41</v>
      </c>
      <c r="J1148">
        <v>1.5427E-2</v>
      </c>
    </row>
    <row r="1149" spans="1:10" x14ac:dyDescent="0.3">
      <c r="A1149" s="2">
        <v>45342</v>
      </c>
      <c r="B1149" t="s">
        <v>18</v>
      </c>
      <c r="C1149" t="s">
        <v>19</v>
      </c>
      <c r="D1149" t="s">
        <v>89</v>
      </c>
      <c r="E1149">
        <v>65.819999999999993</v>
      </c>
      <c r="F1149">
        <v>22869.93</v>
      </c>
      <c r="G1149">
        <v>22117.09</v>
      </c>
      <c r="H1149">
        <v>1455746.86</v>
      </c>
      <c r="I1149">
        <v>49551.93</v>
      </c>
      <c r="J1149">
        <v>2.214E-2</v>
      </c>
    </row>
    <row r="1150" spans="1:10" x14ac:dyDescent="0.3">
      <c r="A1150" s="2">
        <v>45342</v>
      </c>
      <c r="B1150" t="s">
        <v>20</v>
      </c>
      <c r="C1150" t="s">
        <v>71</v>
      </c>
      <c r="D1150" t="s">
        <v>89</v>
      </c>
      <c r="E1150">
        <v>67.94</v>
      </c>
      <c r="F1150">
        <v>45394.84</v>
      </c>
      <c r="G1150">
        <v>48121.97</v>
      </c>
      <c r="H1150">
        <v>3269406.64</v>
      </c>
      <c r="I1150">
        <v>-185281.21</v>
      </c>
      <c r="J1150">
        <v>4.9723999999999997E-2</v>
      </c>
    </row>
    <row r="1151" spans="1:10" x14ac:dyDescent="0.3">
      <c r="A1151" s="2">
        <v>45342</v>
      </c>
      <c r="B1151" t="s">
        <v>22</v>
      </c>
      <c r="C1151" t="s">
        <v>23</v>
      </c>
      <c r="D1151" t="s">
        <v>89</v>
      </c>
      <c r="E1151">
        <v>43.71</v>
      </c>
      <c r="F1151">
        <v>33185.870000000003</v>
      </c>
      <c r="G1151">
        <v>39578.769999999997</v>
      </c>
      <c r="H1151">
        <v>1729988.04</v>
      </c>
      <c r="I1151">
        <v>-279433.65999999997</v>
      </c>
      <c r="J1151">
        <v>2.6311000000000001E-2</v>
      </c>
    </row>
    <row r="1152" spans="1:10" x14ac:dyDescent="0.3">
      <c r="A1152" s="2">
        <v>45342</v>
      </c>
      <c r="B1152" t="s">
        <v>24</v>
      </c>
      <c r="C1152" t="s">
        <v>25</v>
      </c>
      <c r="D1152" t="s">
        <v>89</v>
      </c>
      <c r="E1152">
        <v>18.93</v>
      </c>
      <c r="F1152">
        <v>33052.71</v>
      </c>
      <c r="G1152">
        <v>27678.3</v>
      </c>
      <c r="H1152">
        <v>523950.22</v>
      </c>
      <c r="I1152">
        <v>101737.58</v>
      </c>
      <c r="J1152">
        <v>7.9690000000000004E-3</v>
      </c>
    </row>
    <row r="1153" spans="1:10" x14ac:dyDescent="0.3">
      <c r="A1153" s="2">
        <v>45342</v>
      </c>
      <c r="B1153" t="s">
        <v>26</v>
      </c>
      <c r="C1153" t="s">
        <v>27</v>
      </c>
      <c r="D1153" t="s">
        <v>89</v>
      </c>
      <c r="E1153">
        <v>83.91</v>
      </c>
      <c r="F1153">
        <v>44116.7</v>
      </c>
      <c r="G1153">
        <v>48819.38</v>
      </c>
      <c r="H1153">
        <v>4096434.18</v>
      </c>
      <c r="I1153">
        <v>-394601.88</v>
      </c>
      <c r="J1153">
        <v>6.2302999999999997E-2</v>
      </c>
    </row>
    <row r="1154" spans="1:10" x14ac:dyDescent="0.3">
      <c r="A1154" s="2">
        <v>45342</v>
      </c>
      <c r="B1154" t="s">
        <v>28</v>
      </c>
      <c r="C1154" t="s">
        <v>29</v>
      </c>
      <c r="D1154" t="s">
        <v>89</v>
      </c>
      <c r="E1154">
        <v>60.82</v>
      </c>
      <c r="F1154">
        <v>38661.78</v>
      </c>
      <c r="G1154">
        <v>44070.77</v>
      </c>
      <c r="H1154">
        <v>2680384.23</v>
      </c>
      <c r="I1154">
        <v>-328974.77</v>
      </c>
      <c r="J1154">
        <v>4.0765999999999997E-2</v>
      </c>
    </row>
    <row r="1155" spans="1:10" x14ac:dyDescent="0.3">
      <c r="A1155" s="2">
        <v>45342</v>
      </c>
      <c r="B1155" t="s">
        <v>30</v>
      </c>
      <c r="C1155" t="s">
        <v>31</v>
      </c>
      <c r="D1155" t="s">
        <v>89</v>
      </c>
      <c r="E1155">
        <v>62.04</v>
      </c>
      <c r="F1155">
        <v>45368.800000000003</v>
      </c>
      <c r="G1155">
        <v>43359.62</v>
      </c>
      <c r="H1155">
        <v>2690030.82</v>
      </c>
      <c r="I1155">
        <v>124649.53</v>
      </c>
      <c r="J1155">
        <v>4.0912999999999998E-2</v>
      </c>
    </row>
    <row r="1156" spans="1:10" x14ac:dyDescent="0.3">
      <c r="A1156" s="2">
        <v>45342</v>
      </c>
      <c r="B1156" t="s">
        <v>32</v>
      </c>
      <c r="C1156" t="s">
        <v>33</v>
      </c>
      <c r="D1156" t="s">
        <v>89</v>
      </c>
      <c r="E1156">
        <v>83.22</v>
      </c>
      <c r="F1156">
        <v>1293.76</v>
      </c>
      <c r="G1156">
        <v>1524.23</v>
      </c>
      <c r="H1156">
        <v>126846.42</v>
      </c>
      <c r="I1156">
        <v>-19179.71</v>
      </c>
      <c r="J1156">
        <v>1.9289999999999999E-3</v>
      </c>
    </row>
    <row r="1157" spans="1:10" x14ac:dyDescent="0.3">
      <c r="A1157" s="2">
        <v>45342</v>
      </c>
      <c r="B1157" t="s">
        <v>34</v>
      </c>
      <c r="C1157" t="s">
        <v>72</v>
      </c>
      <c r="D1157" t="s">
        <v>89</v>
      </c>
      <c r="E1157">
        <v>21.83</v>
      </c>
      <c r="F1157">
        <v>31484.27</v>
      </c>
      <c r="G1157">
        <v>27654.52</v>
      </c>
      <c r="H1157">
        <v>603698.17000000004</v>
      </c>
      <c r="I1157">
        <v>83603.44</v>
      </c>
      <c r="J1157">
        <v>9.1819999999999992E-3</v>
      </c>
    </row>
    <row r="1158" spans="1:10" x14ac:dyDescent="0.3">
      <c r="A1158" s="2">
        <v>45342</v>
      </c>
      <c r="B1158" t="s">
        <v>36</v>
      </c>
      <c r="C1158" t="s">
        <v>37</v>
      </c>
      <c r="D1158" t="s">
        <v>90</v>
      </c>
      <c r="E1158">
        <v>47.06</v>
      </c>
      <c r="F1158">
        <v>14089.42</v>
      </c>
      <c r="G1158">
        <v>12186.29</v>
      </c>
      <c r="H1158">
        <v>573486.81000000006</v>
      </c>
      <c r="I1158">
        <v>89561.3</v>
      </c>
      <c r="J1158">
        <v>8.7220000000000006E-3</v>
      </c>
    </row>
    <row r="1159" spans="1:10" x14ac:dyDescent="0.3">
      <c r="A1159" s="2">
        <v>45342</v>
      </c>
      <c r="B1159" t="s">
        <v>38</v>
      </c>
      <c r="C1159" t="s">
        <v>39</v>
      </c>
      <c r="D1159" t="s">
        <v>90</v>
      </c>
      <c r="E1159">
        <v>13.75</v>
      </c>
      <c r="F1159">
        <v>43624.97</v>
      </c>
      <c r="G1159">
        <v>47551.01</v>
      </c>
      <c r="H1159">
        <v>653826.39</v>
      </c>
      <c r="I1159">
        <v>-53983.05</v>
      </c>
      <c r="J1159">
        <v>9.9439999999999997E-3</v>
      </c>
    </row>
    <row r="1160" spans="1:10" x14ac:dyDescent="0.3">
      <c r="A1160" s="2">
        <v>45342</v>
      </c>
      <c r="B1160" t="s">
        <v>40</v>
      </c>
      <c r="C1160" t="s">
        <v>41</v>
      </c>
      <c r="D1160" t="s">
        <v>90</v>
      </c>
      <c r="E1160">
        <v>93.97</v>
      </c>
      <c r="F1160">
        <v>33738.129999999997</v>
      </c>
      <c r="G1160">
        <v>30537.040000000001</v>
      </c>
      <c r="H1160">
        <v>2869565.65</v>
      </c>
      <c r="I1160">
        <v>300806.43</v>
      </c>
      <c r="J1160">
        <v>4.3643000000000001E-2</v>
      </c>
    </row>
    <row r="1161" spans="1:10" x14ac:dyDescent="0.3">
      <c r="A1161" s="2">
        <v>45342</v>
      </c>
      <c r="B1161" t="s">
        <v>42</v>
      </c>
      <c r="C1161" t="s">
        <v>43</v>
      </c>
      <c r="D1161" t="s">
        <v>90</v>
      </c>
      <c r="E1161">
        <v>92</v>
      </c>
      <c r="F1161">
        <v>20077.59</v>
      </c>
      <c r="G1161">
        <v>19814.11</v>
      </c>
      <c r="H1161">
        <v>1822898.12</v>
      </c>
      <c r="I1161">
        <v>24240.16</v>
      </c>
      <c r="J1161">
        <v>2.7723999999999999E-2</v>
      </c>
    </row>
    <row r="1162" spans="1:10" x14ac:dyDescent="0.3">
      <c r="A1162" s="2">
        <v>45342</v>
      </c>
      <c r="B1162" t="s">
        <v>44</v>
      </c>
      <c r="C1162" t="s">
        <v>45</v>
      </c>
      <c r="D1162" t="s">
        <v>90</v>
      </c>
      <c r="E1162">
        <v>25.79</v>
      </c>
      <c r="F1162">
        <v>21106.54</v>
      </c>
      <c r="G1162">
        <v>23851.8</v>
      </c>
      <c r="H1162">
        <v>615137.92000000004</v>
      </c>
      <c r="I1162">
        <v>-70800.259999999995</v>
      </c>
      <c r="J1162">
        <v>9.3559999999999997E-3</v>
      </c>
    </row>
    <row r="1163" spans="1:10" x14ac:dyDescent="0.3">
      <c r="A1163" s="2">
        <v>45342</v>
      </c>
      <c r="B1163" t="s">
        <v>46</v>
      </c>
      <c r="C1163" t="s">
        <v>47</v>
      </c>
      <c r="D1163" t="s">
        <v>90</v>
      </c>
      <c r="E1163">
        <v>56.79</v>
      </c>
      <c r="F1163">
        <v>15368.77</v>
      </c>
      <c r="G1163">
        <v>15937.75</v>
      </c>
      <c r="H1163">
        <v>905104.82</v>
      </c>
      <c r="I1163">
        <v>-32312.37</v>
      </c>
      <c r="J1163">
        <v>1.3766E-2</v>
      </c>
    </row>
    <row r="1164" spans="1:10" x14ac:dyDescent="0.3">
      <c r="A1164" s="2">
        <v>45342</v>
      </c>
      <c r="B1164" t="s">
        <v>48</v>
      </c>
      <c r="C1164" t="s">
        <v>49</v>
      </c>
      <c r="D1164" t="s">
        <v>90</v>
      </c>
      <c r="E1164">
        <v>32.049999999999997</v>
      </c>
      <c r="F1164">
        <v>2663.95</v>
      </c>
      <c r="G1164">
        <v>2612.52</v>
      </c>
      <c r="H1164">
        <v>83731.27</v>
      </c>
      <c r="I1164">
        <v>1648.33</v>
      </c>
      <c r="J1164">
        <v>1.273E-3</v>
      </c>
    </row>
    <row r="1165" spans="1:10" x14ac:dyDescent="0.3">
      <c r="A1165" s="2">
        <v>45342</v>
      </c>
      <c r="B1165" t="s">
        <v>50</v>
      </c>
      <c r="C1165" t="s">
        <v>51</v>
      </c>
      <c r="D1165" t="s">
        <v>91</v>
      </c>
      <c r="E1165">
        <v>91.94</v>
      </c>
      <c r="F1165">
        <v>3777.42</v>
      </c>
      <c r="G1165">
        <v>4282.0200000000004</v>
      </c>
      <c r="H1165">
        <v>393688.92</v>
      </c>
      <c r="I1165">
        <v>-46392.92</v>
      </c>
      <c r="J1165">
        <v>5.9880000000000003E-3</v>
      </c>
    </row>
    <row r="1166" spans="1:10" x14ac:dyDescent="0.3">
      <c r="A1166" s="2">
        <v>45342</v>
      </c>
      <c r="B1166" t="s">
        <v>52</v>
      </c>
      <c r="C1166" t="s">
        <v>53</v>
      </c>
      <c r="D1166" t="s">
        <v>91</v>
      </c>
      <c r="E1166">
        <v>21.3</v>
      </c>
      <c r="F1166">
        <v>27315.33</v>
      </c>
      <c r="G1166">
        <v>29878.03</v>
      </c>
      <c r="H1166">
        <v>636402.04</v>
      </c>
      <c r="I1166">
        <v>-54585.51</v>
      </c>
      <c r="J1166">
        <v>9.6790000000000001E-3</v>
      </c>
    </row>
    <row r="1167" spans="1:10" x14ac:dyDescent="0.3">
      <c r="A1167" s="2">
        <v>45342</v>
      </c>
      <c r="B1167" t="s">
        <v>56</v>
      </c>
      <c r="C1167" t="s">
        <v>57</v>
      </c>
      <c r="D1167" t="s">
        <v>58</v>
      </c>
      <c r="E1167">
        <v>45.73</v>
      </c>
      <c r="F1167">
        <v>34043.65</v>
      </c>
      <c r="G1167">
        <v>40777.040000000001</v>
      </c>
      <c r="H1167">
        <v>1864734.04</v>
      </c>
      <c r="I1167">
        <v>-307917.92</v>
      </c>
      <c r="J1167">
        <v>2.8361000000000001E-2</v>
      </c>
    </row>
    <row r="1168" spans="1:10" x14ac:dyDescent="0.3">
      <c r="A1168" s="2">
        <v>45342</v>
      </c>
      <c r="B1168" t="s">
        <v>59</v>
      </c>
      <c r="C1168" t="s">
        <v>60</v>
      </c>
      <c r="D1168" t="s">
        <v>58</v>
      </c>
      <c r="E1168">
        <v>39.68</v>
      </c>
      <c r="F1168">
        <v>132.53</v>
      </c>
      <c r="G1168">
        <v>134.68</v>
      </c>
      <c r="H1168">
        <v>5344.1</v>
      </c>
      <c r="I1168">
        <v>-85.31</v>
      </c>
      <c r="J1168">
        <v>8.1000000000000004E-5</v>
      </c>
    </row>
    <row r="1169" spans="1:10" x14ac:dyDescent="0.3">
      <c r="A1169" s="2">
        <v>45343</v>
      </c>
      <c r="B1169" t="s">
        <v>10</v>
      </c>
      <c r="C1169" t="s">
        <v>11</v>
      </c>
      <c r="D1169" t="s">
        <v>89</v>
      </c>
      <c r="E1169">
        <v>6.41</v>
      </c>
      <c r="F1169">
        <v>16765.849999999999</v>
      </c>
      <c r="G1169">
        <v>20044.400000000001</v>
      </c>
      <c r="H1169">
        <v>128484.6</v>
      </c>
      <c r="I1169">
        <v>-21015.51</v>
      </c>
      <c r="J1169">
        <v>1.954E-3</v>
      </c>
    </row>
    <row r="1170" spans="1:10" x14ac:dyDescent="0.3">
      <c r="A1170" s="2">
        <v>45343</v>
      </c>
      <c r="B1170" t="s">
        <v>16</v>
      </c>
      <c r="C1170" t="s">
        <v>17</v>
      </c>
      <c r="D1170" t="s">
        <v>89</v>
      </c>
      <c r="E1170">
        <v>61.83</v>
      </c>
      <c r="F1170">
        <v>34576.49</v>
      </c>
      <c r="G1170">
        <v>34678.300000000003</v>
      </c>
      <c r="H1170">
        <v>2144159.29</v>
      </c>
      <c r="I1170">
        <v>-6294.91</v>
      </c>
      <c r="J1170">
        <v>3.2611000000000001E-2</v>
      </c>
    </row>
    <row r="1171" spans="1:10" x14ac:dyDescent="0.3">
      <c r="A1171" s="2">
        <v>45343</v>
      </c>
      <c r="B1171" t="s">
        <v>18</v>
      </c>
      <c r="C1171" t="s">
        <v>19</v>
      </c>
      <c r="D1171" t="s">
        <v>89</v>
      </c>
      <c r="E1171">
        <v>47.93</v>
      </c>
      <c r="F1171">
        <v>27293.71</v>
      </c>
      <c r="G1171">
        <v>26833.93</v>
      </c>
      <c r="H1171">
        <v>1286150.26</v>
      </c>
      <c r="I1171">
        <v>22037.26</v>
      </c>
      <c r="J1171">
        <v>1.9560999999999999E-2</v>
      </c>
    </row>
    <row r="1172" spans="1:10" x14ac:dyDescent="0.3">
      <c r="A1172" s="2">
        <v>45343</v>
      </c>
      <c r="B1172" t="s">
        <v>22</v>
      </c>
      <c r="C1172" t="s">
        <v>23</v>
      </c>
      <c r="D1172" t="s">
        <v>89</v>
      </c>
      <c r="E1172">
        <v>52.02</v>
      </c>
      <c r="F1172">
        <v>26619.22</v>
      </c>
      <c r="G1172">
        <v>25389.14</v>
      </c>
      <c r="H1172">
        <v>1320743.06</v>
      </c>
      <c r="I1172">
        <v>63988.76</v>
      </c>
      <c r="J1172">
        <v>2.0087000000000001E-2</v>
      </c>
    </row>
    <row r="1173" spans="1:10" x14ac:dyDescent="0.3">
      <c r="A1173" s="2">
        <v>45343</v>
      </c>
      <c r="B1173" t="s">
        <v>24</v>
      </c>
      <c r="C1173" t="s">
        <v>25</v>
      </c>
      <c r="D1173" t="s">
        <v>89</v>
      </c>
      <c r="E1173">
        <v>51.92</v>
      </c>
      <c r="F1173">
        <v>37493.230000000003</v>
      </c>
      <c r="G1173">
        <v>41850.36</v>
      </c>
      <c r="H1173">
        <v>2172870.69</v>
      </c>
      <c r="I1173">
        <v>-226222.19</v>
      </c>
      <c r="J1173">
        <v>3.3047E-2</v>
      </c>
    </row>
    <row r="1174" spans="1:10" x14ac:dyDescent="0.3">
      <c r="A1174" s="2">
        <v>45343</v>
      </c>
      <c r="B1174" t="s">
        <v>26</v>
      </c>
      <c r="C1174" t="s">
        <v>27</v>
      </c>
      <c r="D1174" t="s">
        <v>89</v>
      </c>
      <c r="E1174">
        <v>68.040000000000006</v>
      </c>
      <c r="F1174">
        <v>43392.02</v>
      </c>
      <c r="G1174">
        <v>47827.85</v>
      </c>
      <c r="H1174">
        <v>3254206.91</v>
      </c>
      <c r="I1174">
        <v>-301813.87</v>
      </c>
      <c r="J1174">
        <v>4.9493000000000002E-2</v>
      </c>
    </row>
    <row r="1175" spans="1:10" x14ac:dyDescent="0.3">
      <c r="A1175" s="2">
        <v>45343</v>
      </c>
      <c r="B1175" t="s">
        <v>28</v>
      </c>
      <c r="C1175" t="s">
        <v>29</v>
      </c>
      <c r="D1175" t="s">
        <v>89</v>
      </c>
      <c r="E1175">
        <v>75.91</v>
      </c>
      <c r="F1175">
        <v>42627.03</v>
      </c>
      <c r="G1175">
        <v>38676.74</v>
      </c>
      <c r="H1175">
        <v>2935951.33</v>
      </c>
      <c r="I1175">
        <v>299866.51</v>
      </c>
      <c r="J1175">
        <v>4.4652999999999998E-2</v>
      </c>
    </row>
    <row r="1176" spans="1:10" x14ac:dyDescent="0.3">
      <c r="A1176" s="2">
        <v>45343</v>
      </c>
      <c r="B1176" t="s">
        <v>30</v>
      </c>
      <c r="C1176" t="s">
        <v>31</v>
      </c>
      <c r="D1176" t="s">
        <v>89</v>
      </c>
      <c r="E1176">
        <v>95.41</v>
      </c>
      <c r="F1176">
        <v>34182.61</v>
      </c>
      <c r="G1176">
        <v>37455.4</v>
      </c>
      <c r="H1176">
        <v>3573619.71</v>
      </c>
      <c r="I1176">
        <v>-312256.89</v>
      </c>
      <c r="J1176">
        <v>5.4350999999999997E-2</v>
      </c>
    </row>
    <row r="1177" spans="1:10" x14ac:dyDescent="0.3">
      <c r="A1177" s="2">
        <v>45343</v>
      </c>
      <c r="B1177" t="s">
        <v>32</v>
      </c>
      <c r="C1177" t="s">
        <v>33</v>
      </c>
      <c r="D1177" t="s">
        <v>89</v>
      </c>
      <c r="E1177">
        <v>43.47</v>
      </c>
      <c r="F1177">
        <v>13051.21</v>
      </c>
      <c r="G1177">
        <v>14014.23</v>
      </c>
      <c r="H1177">
        <v>609198.57999999996</v>
      </c>
      <c r="I1177">
        <v>-41862.480000000003</v>
      </c>
      <c r="J1177">
        <v>9.2650000000000007E-3</v>
      </c>
    </row>
    <row r="1178" spans="1:10" x14ac:dyDescent="0.3">
      <c r="A1178" s="2">
        <v>45343</v>
      </c>
      <c r="B1178" t="s">
        <v>34</v>
      </c>
      <c r="C1178" t="s">
        <v>35</v>
      </c>
      <c r="D1178" t="s">
        <v>89</v>
      </c>
      <c r="E1178">
        <v>21.33</v>
      </c>
      <c r="F1178">
        <v>47304.32</v>
      </c>
      <c r="G1178">
        <v>42037.5</v>
      </c>
      <c r="H1178">
        <v>896659.87</v>
      </c>
      <c r="I1178">
        <v>112341.27</v>
      </c>
      <c r="J1178">
        <v>1.3637E-2</v>
      </c>
    </row>
    <row r="1179" spans="1:10" x14ac:dyDescent="0.3">
      <c r="A1179" s="2">
        <v>45343</v>
      </c>
      <c r="B1179" t="s">
        <v>36</v>
      </c>
      <c r="C1179" t="s">
        <v>37</v>
      </c>
      <c r="D1179" t="s">
        <v>90</v>
      </c>
      <c r="E1179">
        <v>40.08</v>
      </c>
      <c r="F1179">
        <v>1302.45</v>
      </c>
      <c r="G1179">
        <v>1378.42</v>
      </c>
      <c r="H1179">
        <v>55247.07</v>
      </c>
      <c r="I1179">
        <v>-3044.88</v>
      </c>
      <c r="J1179">
        <v>8.4000000000000003E-4</v>
      </c>
    </row>
    <row r="1180" spans="1:10" x14ac:dyDescent="0.3">
      <c r="A1180" s="2">
        <v>45343</v>
      </c>
      <c r="B1180" t="s">
        <v>38</v>
      </c>
      <c r="C1180" t="s">
        <v>39</v>
      </c>
      <c r="D1180" t="s">
        <v>90</v>
      </c>
      <c r="E1180">
        <v>26.3</v>
      </c>
      <c r="F1180">
        <v>9724.09</v>
      </c>
      <c r="G1180">
        <v>10222.459999999999</v>
      </c>
      <c r="H1180">
        <v>268850.7</v>
      </c>
      <c r="I1180">
        <v>-13107.13</v>
      </c>
      <c r="J1180">
        <v>4.0889999999999998E-3</v>
      </c>
    </row>
    <row r="1181" spans="1:10" x14ac:dyDescent="0.3">
      <c r="A1181" s="2">
        <v>45343</v>
      </c>
      <c r="B1181" t="s">
        <v>42</v>
      </c>
      <c r="C1181" t="s">
        <v>43</v>
      </c>
      <c r="D1181" t="s">
        <v>90</v>
      </c>
      <c r="E1181">
        <v>15.19</v>
      </c>
      <c r="F1181">
        <v>36452.04</v>
      </c>
      <c r="G1181">
        <v>34499.82</v>
      </c>
      <c r="H1181">
        <v>524052.27</v>
      </c>
      <c r="I1181">
        <v>29654.22</v>
      </c>
      <c r="J1181">
        <v>7.9699999999999997E-3</v>
      </c>
    </row>
    <row r="1182" spans="1:10" x14ac:dyDescent="0.3">
      <c r="A1182" s="2">
        <v>45343</v>
      </c>
      <c r="B1182" t="s">
        <v>44</v>
      </c>
      <c r="C1182" t="s">
        <v>45</v>
      </c>
      <c r="D1182" t="s">
        <v>90</v>
      </c>
      <c r="E1182">
        <v>96.18</v>
      </c>
      <c r="F1182">
        <v>13302.41</v>
      </c>
      <c r="G1182">
        <v>15146.68</v>
      </c>
      <c r="H1182">
        <v>1456807.68</v>
      </c>
      <c r="I1182">
        <v>-177381.89</v>
      </c>
      <c r="J1182">
        <v>2.2157E-2</v>
      </c>
    </row>
    <row r="1183" spans="1:10" x14ac:dyDescent="0.3">
      <c r="A1183" s="2">
        <v>45343</v>
      </c>
      <c r="B1183" t="s">
        <v>46</v>
      </c>
      <c r="C1183" t="s">
        <v>47</v>
      </c>
      <c r="D1183" t="s">
        <v>90</v>
      </c>
      <c r="E1183">
        <v>95.06</v>
      </c>
      <c r="F1183">
        <v>6118.24</v>
      </c>
      <c r="G1183">
        <v>6342.74</v>
      </c>
      <c r="H1183">
        <v>602940.86</v>
      </c>
      <c r="I1183">
        <v>-21340.97</v>
      </c>
      <c r="J1183">
        <v>9.1699999999999993E-3</v>
      </c>
    </row>
    <row r="1184" spans="1:10" x14ac:dyDescent="0.3">
      <c r="A1184" s="2">
        <v>45343</v>
      </c>
      <c r="B1184" t="s">
        <v>48</v>
      </c>
      <c r="C1184" t="s">
        <v>49</v>
      </c>
      <c r="D1184" t="s">
        <v>90</v>
      </c>
      <c r="E1184">
        <v>86.36</v>
      </c>
      <c r="F1184">
        <v>17428.849999999999</v>
      </c>
      <c r="G1184">
        <v>15077.97</v>
      </c>
      <c r="H1184">
        <v>1302133.49</v>
      </c>
      <c r="I1184">
        <v>203022</v>
      </c>
      <c r="J1184">
        <v>1.9803999999999999E-2</v>
      </c>
    </row>
    <row r="1185" spans="1:10" x14ac:dyDescent="0.3">
      <c r="A1185" s="2">
        <v>45343</v>
      </c>
      <c r="B1185" t="s">
        <v>50</v>
      </c>
      <c r="C1185" t="s">
        <v>51</v>
      </c>
      <c r="D1185" t="s">
        <v>91</v>
      </c>
      <c r="E1185">
        <v>80.27</v>
      </c>
      <c r="F1185">
        <v>22499.99</v>
      </c>
      <c r="G1185">
        <v>21979.8</v>
      </c>
      <c r="H1185">
        <v>1764318.55</v>
      </c>
      <c r="I1185">
        <v>41755.65</v>
      </c>
      <c r="J1185">
        <v>2.6834E-2</v>
      </c>
    </row>
    <row r="1186" spans="1:10" x14ac:dyDescent="0.3">
      <c r="A1186" s="2">
        <v>45343</v>
      </c>
      <c r="B1186" t="s">
        <v>52</v>
      </c>
      <c r="C1186" t="s">
        <v>53</v>
      </c>
      <c r="D1186" t="s">
        <v>91</v>
      </c>
      <c r="E1186">
        <v>60.89</v>
      </c>
      <c r="F1186">
        <v>48227.48</v>
      </c>
      <c r="G1186">
        <v>53949.24</v>
      </c>
      <c r="H1186">
        <v>3284969.22</v>
      </c>
      <c r="I1186">
        <v>-348397.97</v>
      </c>
      <c r="J1186">
        <v>4.9960999999999998E-2</v>
      </c>
    </row>
    <row r="1187" spans="1:10" x14ac:dyDescent="0.3">
      <c r="A1187" s="2">
        <v>45343</v>
      </c>
      <c r="B1187" t="s">
        <v>54</v>
      </c>
      <c r="C1187" t="s">
        <v>55</v>
      </c>
      <c r="D1187" t="s">
        <v>91</v>
      </c>
      <c r="E1187">
        <v>45.67</v>
      </c>
      <c r="F1187">
        <v>16628.09</v>
      </c>
      <c r="G1187">
        <v>14207.87</v>
      </c>
      <c r="H1187">
        <v>648873.42000000004</v>
      </c>
      <c r="I1187">
        <v>110531.45</v>
      </c>
      <c r="J1187">
        <v>9.8689999999999993E-3</v>
      </c>
    </row>
    <row r="1188" spans="1:10" x14ac:dyDescent="0.3">
      <c r="A1188" s="2">
        <v>45343</v>
      </c>
      <c r="B1188" t="s">
        <v>56</v>
      </c>
      <c r="C1188" t="s">
        <v>57</v>
      </c>
      <c r="D1188" t="s">
        <v>58</v>
      </c>
      <c r="E1188">
        <v>17.46</v>
      </c>
      <c r="F1188">
        <v>43871.040000000001</v>
      </c>
      <c r="G1188">
        <v>50593.56</v>
      </c>
      <c r="H1188">
        <v>883363.56</v>
      </c>
      <c r="I1188">
        <v>-117375.2</v>
      </c>
      <c r="J1188">
        <v>1.3435000000000001E-2</v>
      </c>
    </row>
    <row r="1189" spans="1:10" x14ac:dyDescent="0.3">
      <c r="A1189" s="2">
        <v>45343</v>
      </c>
      <c r="B1189" t="s">
        <v>59</v>
      </c>
      <c r="C1189" t="s">
        <v>60</v>
      </c>
      <c r="D1189" t="s">
        <v>58</v>
      </c>
      <c r="E1189">
        <v>57.78</v>
      </c>
      <c r="F1189">
        <v>9123.81</v>
      </c>
      <c r="G1189">
        <v>7665.35</v>
      </c>
      <c r="H1189">
        <v>442903.92</v>
      </c>
      <c r="I1189">
        <v>84269.82</v>
      </c>
      <c r="J1189">
        <v>6.7359999999999998E-3</v>
      </c>
    </row>
    <row r="1190" spans="1:10" x14ac:dyDescent="0.3">
      <c r="A1190" s="2">
        <v>45344</v>
      </c>
      <c r="B1190" t="s">
        <v>10</v>
      </c>
      <c r="C1190" t="s">
        <v>11</v>
      </c>
      <c r="D1190" t="s">
        <v>89</v>
      </c>
      <c r="E1190">
        <v>99.09</v>
      </c>
      <c r="F1190">
        <v>11119.83</v>
      </c>
      <c r="G1190">
        <v>10893</v>
      </c>
      <c r="H1190">
        <v>1079387.3700000001</v>
      </c>
      <c r="I1190">
        <v>22476.58</v>
      </c>
      <c r="J1190">
        <v>1.6416E-2</v>
      </c>
    </row>
    <row r="1191" spans="1:10" x14ac:dyDescent="0.3">
      <c r="A1191" s="2">
        <v>45344</v>
      </c>
      <c r="B1191" t="s">
        <v>12</v>
      </c>
      <c r="C1191" t="s">
        <v>13</v>
      </c>
      <c r="D1191" t="s">
        <v>89</v>
      </c>
      <c r="E1191">
        <v>20.93</v>
      </c>
      <c r="F1191">
        <v>18454.34</v>
      </c>
      <c r="G1191">
        <v>16307.37</v>
      </c>
      <c r="H1191">
        <v>341313.25</v>
      </c>
      <c r="I1191">
        <v>44936.08</v>
      </c>
      <c r="J1191">
        <v>5.1910000000000003E-3</v>
      </c>
    </row>
    <row r="1192" spans="1:10" x14ac:dyDescent="0.3">
      <c r="A1192" s="2">
        <v>45344</v>
      </c>
      <c r="B1192" t="s">
        <v>18</v>
      </c>
      <c r="C1192" t="s">
        <v>19</v>
      </c>
      <c r="D1192" t="s">
        <v>89</v>
      </c>
      <c r="E1192">
        <v>50.61</v>
      </c>
      <c r="F1192">
        <v>16056.03</v>
      </c>
      <c r="G1192">
        <v>17641.25</v>
      </c>
      <c r="H1192">
        <v>892823.66</v>
      </c>
      <c r="I1192">
        <v>-80227.98</v>
      </c>
      <c r="J1192">
        <v>1.3579000000000001E-2</v>
      </c>
    </row>
    <row r="1193" spans="1:10" x14ac:dyDescent="0.3">
      <c r="A1193" s="2">
        <v>45344</v>
      </c>
      <c r="B1193" t="s">
        <v>20</v>
      </c>
      <c r="C1193" t="s">
        <v>21</v>
      </c>
      <c r="D1193" t="s">
        <v>89</v>
      </c>
      <c r="E1193">
        <v>78.67</v>
      </c>
      <c r="F1193">
        <v>33495.82</v>
      </c>
      <c r="G1193">
        <v>32873.78</v>
      </c>
      <c r="H1193">
        <v>2586180.27</v>
      </c>
      <c r="I1193">
        <v>48935.89</v>
      </c>
      <c r="J1193">
        <v>3.9333E-2</v>
      </c>
    </row>
    <row r="1194" spans="1:10" x14ac:dyDescent="0.3">
      <c r="A1194" s="2">
        <v>45344</v>
      </c>
      <c r="B1194" t="s">
        <v>22</v>
      </c>
      <c r="C1194" t="s">
        <v>23</v>
      </c>
      <c r="D1194" t="s">
        <v>89</v>
      </c>
      <c r="E1194">
        <v>11.02</v>
      </c>
      <c r="F1194">
        <v>34380.39</v>
      </c>
      <c r="G1194">
        <v>30231.66</v>
      </c>
      <c r="H1194">
        <v>333152.89</v>
      </c>
      <c r="I1194">
        <v>45719</v>
      </c>
      <c r="J1194">
        <v>5.0670000000000003E-3</v>
      </c>
    </row>
    <row r="1195" spans="1:10" x14ac:dyDescent="0.3">
      <c r="A1195" s="2">
        <v>45344</v>
      </c>
      <c r="B1195" t="s">
        <v>24</v>
      </c>
      <c r="C1195" t="s">
        <v>25</v>
      </c>
      <c r="D1195" t="s">
        <v>89</v>
      </c>
      <c r="E1195">
        <v>59.78</v>
      </c>
      <c r="F1195">
        <v>28352.39</v>
      </c>
      <c r="G1195">
        <v>29654.44</v>
      </c>
      <c r="H1195">
        <v>1772742.42</v>
      </c>
      <c r="I1195">
        <v>-77836.55</v>
      </c>
      <c r="J1195">
        <v>2.6962E-2</v>
      </c>
    </row>
    <row r="1196" spans="1:10" x14ac:dyDescent="0.3">
      <c r="A1196" s="2">
        <v>45344</v>
      </c>
      <c r="B1196" t="s">
        <v>26</v>
      </c>
      <c r="C1196" t="s">
        <v>27</v>
      </c>
      <c r="D1196" t="s">
        <v>89</v>
      </c>
      <c r="E1196">
        <v>57.31</v>
      </c>
      <c r="F1196">
        <v>11838.01</v>
      </c>
      <c r="G1196">
        <v>10259.120000000001</v>
      </c>
      <c r="H1196">
        <v>587950.17000000004</v>
      </c>
      <c r="I1196">
        <v>90486.19</v>
      </c>
      <c r="J1196">
        <v>8.9420000000000003E-3</v>
      </c>
    </row>
    <row r="1197" spans="1:10" x14ac:dyDescent="0.3">
      <c r="A1197" s="2">
        <v>45344</v>
      </c>
      <c r="B1197" t="s">
        <v>28</v>
      </c>
      <c r="C1197" t="s">
        <v>29</v>
      </c>
      <c r="D1197" t="s">
        <v>89</v>
      </c>
      <c r="E1197">
        <v>51.46</v>
      </c>
      <c r="F1197">
        <v>32237.43</v>
      </c>
      <c r="G1197">
        <v>35295.019999999997</v>
      </c>
      <c r="H1197">
        <v>1816281.73</v>
      </c>
      <c r="I1197">
        <v>-157343.57999999999</v>
      </c>
      <c r="J1197">
        <v>2.7623999999999999E-2</v>
      </c>
    </row>
    <row r="1198" spans="1:10" x14ac:dyDescent="0.3">
      <c r="A1198" s="2">
        <v>45344</v>
      </c>
      <c r="B1198" t="s">
        <v>30</v>
      </c>
      <c r="C1198" t="s">
        <v>31</v>
      </c>
      <c r="D1198" t="s">
        <v>89</v>
      </c>
      <c r="E1198">
        <v>78.62</v>
      </c>
      <c r="F1198">
        <v>30568.42</v>
      </c>
      <c r="G1198">
        <v>33319.94</v>
      </c>
      <c r="H1198">
        <v>2619613.6800000002</v>
      </c>
      <c r="I1198">
        <v>-216324.5</v>
      </c>
      <c r="J1198">
        <v>3.9842000000000002E-2</v>
      </c>
    </row>
    <row r="1199" spans="1:10" x14ac:dyDescent="0.3">
      <c r="A1199" s="2">
        <v>45344</v>
      </c>
      <c r="B1199" t="s">
        <v>32</v>
      </c>
      <c r="C1199" t="s">
        <v>33</v>
      </c>
      <c r="D1199" t="s">
        <v>89</v>
      </c>
      <c r="E1199">
        <v>28.42</v>
      </c>
      <c r="F1199">
        <v>45055.61</v>
      </c>
      <c r="G1199">
        <v>44488.11</v>
      </c>
      <c r="H1199">
        <v>1264352.0900000001</v>
      </c>
      <c r="I1199">
        <v>16128.35</v>
      </c>
      <c r="J1199">
        <v>1.9230000000000001E-2</v>
      </c>
    </row>
    <row r="1200" spans="1:10" x14ac:dyDescent="0.3">
      <c r="A1200" s="2">
        <v>45344</v>
      </c>
      <c r="B1200" t="s">
        <v>34</v>
      </c>
      <c r="C1200" t="s">
        <v>35</v>
      </c>
      <c r="D1200" t="s">
        <v>89</v>
      </c>
      <c r="E1200">
        <v>28.09</v>
      </c>
      <c r="F1200">
        <v>7478.99</v>
      </c>
      <c r="G1200">
        <v>8413.33</v>
      </c>
      <c r="H1200">
        <v>236330.44</v>
      </c>
      <c r="I1200">
        <v>-26245.61</v>
      </c>
      <c r="J1200">
        <v>3.594E-3</v>
      </c>
    </row>
    <row r="1201" spans="1:10" x14ac:dyDescent="0.3">
      <c r="A1201" s="2">
        <v>45344</v>
      </c>
      <c r="B1201" t="s">
        <v>36</v>
      </c>
      <c r="C1201" t="s">
        <v>37</v>
      </c>
      <c r="D1201" t="s">
        <v>90</v>
      </c>
      <c r="E1201">
        <v>30.2</v>
      </c>
      <c r="F1201">
        <v>27719.42</v>
      </c>
      <c r="G1201">
        <v>28901.15</v>
      </c>
      <c r="H1201">
        <v>872814.73</v>
      </c>
      <c r="I1201">
        <v>-35688.25</v>
      </c>
      <c r="J1201">
        <v>1.3275E-2</v>
      </c>
    </row>
    <row r="1202" spans="1:10" x14ac:dyDescent="0.3">
      <c r="A1202" s="2">
        <v>45344</v>
      </c>
      <c r="B1202" t="s">
        <v>38</v>
      </c>
      <c r="C1202" t="s">
        <v>39</v>
      </c>
      <c r="D1202" t="s">
        <v>90</v>
      </c>
      <c r="E1202">
        <v>40.36</v>
      </c>
      <c r="F1202">
        <v>25726.44</v>
      </c>
      <c r="G1202">
        <v>22481.37</v>
      </c>
      <c r="H1202">
        <v>907348.09</v>
      </c>
      <c r="I1202">
        <v>130971.03</v>
      </c>
      <c r="J1202">
        <v>1.38E-2</v>
      </c>
    </row>
    <row r="1203" spans="1:10" x14ac:dyDescent="0.3">
      <c r="A1203" s="2">
        <v>45344</v>
      </c>
      <c r="B1203" t="s">
        <v>40</v>
      </c>
      <c r="C1203" t="s">
        <v>41</v>
      </c>
      <c r="D1203" t="s">
        <v>90</v>
      </c>
      <c r="E1203">
        <v>33.700000000000003</v>
      </c>
      <c r="F1203">
        <v>46128.78</v>
      </c>
      <c r="G1203">
        <v>48811.76</v>
      </c>
      <c r="H1203">
        <v>1644956.31</v>
      </c>
      <c r="I1203">
        <v>-90416.43</v>
      </c>
      <c r="J1203">
        <v>2.5017999999999999E-2</v>
      </c>
    </row>
    <row r="1204" spans="1:10" x14ac:dyDescent="0.3">
      <c r="A1204" s="2">
        <v>45344</v>
      </c>
      <c r="B1204" t="s">
        <v>42</v>
      </c>
      <c r="C1204" t="s">
        <v>43</v>
      </c>
      <c r="D1204" t="s">
        <v>90</v>
      </c>
      <c r="E1204">
        <v>90.36</v>
      </c>
      <c r="F1204">
        <v>43382.27</v>
      </c>
      <c r="G1204">
        <v>35102.17</v>
      </c>
      <c r="H1204">
        <v>3171832.08</v>
      </c>
      <c r="I1204">
        <v>748189.84</v>
      </c>
      <c r="J1204">
        <v>4.8239999999999998E-2</v>
      </c>
    </row>
    <row r="1205" spans="1:10" x14ac:dyDescent="0.3">
      <c r="A1205" s="2">
        <v>45344</v>
      </c>
      <c r="B1205" t="s">
        <v>44</v>
      </c>
      <c r="C1205" t="s">
        <v>45</v>
      </c>
      <c r="D1205" t="s">
        <v>90</v>
      </c>
      <c r="E1205">
        <v>67.11</v>
      </c>
      <c r="F1205">
        <v>36751.410000000003</v>
      </c>
      <c r="G1205">
        <v>32236.15</v>
      </c>
      <c r="H1205">
        <v>2163368.0299999998</v>
      </c>
      <c r="I1205">
        <v>303019.09999999998</v>
      </c>
      <c r="J1205">
        <v>3.2903000000000002E-2</v>
      </c>
    </row>
    <row r="1206" spans="1:10" x14ac:dyDescent="0.3">
      <c r="A1206" s="2">
        <v>45344</v>
      </c>
      <c r="B1206" t="s">
        <v>46</v>
      </c>
      <c r="C1206" t="s">
        <v>47</v>
      </c>
      <c r="D1206" t="s">
        <v>90</v>
      </c>
      <c r="E1206">
        <v>18.79</v>
      </c>
      <c r="F1206">
        <v>2439.85</v>
      </c>
      <c r="G1206">
        <v>2099.1799999999998</v>
      </c>
      <c r="H1206">
        <v>39443.589999999997</v>
      </c>
      <c r="I1206">
        <v>6401.19</v>
      </c>
      <c r="J1206">
        <v>5.9999999999999995E-4</v>
      </c>
    </row>
    <row r="1207" spans="1:10" x14ac:dyDescent="0.3">
      <c r="A1207" s="2">
        <v>45344</v>
      </c>
      <c r="B1207" t="s">
        <v>48</v>
      </c>
      <c r="C1207" t="s">
        <v>49</v>
      </c>
      <c r="D1207" t="s">
        <v>90</v>
      </c>
      <c r="E1207">
        <v>62.55</v>
      </c>
      <c r="F1207">
        <v>37306.129999999997</v>
      </c>
      <c r="G1207">
        <v>31176.53</v>
      </c>
      <c r="H1207">
        <v>1950091.95</v>
      </c>
      <c r="I1207">
        <v>383406.48</v>
      </c>
      <c r="J1207">
        <v>2.9659000000000001E-2</v>
      </c>
    </row>
    <row r="1208" spans="1:10" x14ac:dyDescent="0.3">
      <c r="A1208" s="2">
        <v>45344</v>
      </c>
      <c r="B1208" t="s">
        <v>50</v>
      </c>
      <c r="C1208" t="s">
        <v>51</v>
      </c>
      <c r="D1208" t="s">
        <v>91</v>
      </c>
      <c r="E1208">
        <v>92.93</v>
      </c>
      <c r="F1208">
        <v>38002.400000000001</v>
      </c>
      <c r="G1208">
        <v>44575.33</v>
      </c>
      <c r="H1208">
        <v>4142385.42</v>
      </c>
      <c r="I1208">
        <v>-610822.38</v>
      </c>
      <c r="J1208">
        <v>6.3002000000000002E-2</v>
      </c>
    </row>
    <row r="1209" spans="1:10" x14ac:dyDescent="0.3">
      <c r="A1209" s="2">
        <v>45344</v>
      </c>
      <c r="B1209" t="s">
        <v>52</v>
      </c>
      <c r="C1209" t="s">
        <v>53</v>
      </c>
      <c r="D1209" t="s">
        <v>91</v>
      </c>
      <c r="E1209">
        <v>48.26</v>
      </c>
      <c r="F1209">
        <v>43846.09</v>
      </c>
      <c r="G1209">
        <v>49305.09</v>
      </c>
      <c r="H1209">
        <v>2379463.64</v>
      </c>
      <c r="I1209">
        <v>-263451.34000000003</v>
      </c>
      <c r="J1209">
        <v>3.6188999999999999E-2</v>
      </c>
    </row>
    <row r="1210" spans="1:10" x14ac:dyDescent="0.3">
      <c r="A1210" s="2">
        <v>45344</v>
      </c>
      <c r="B1210" t="s">
        <v>54</v>
      </c>
      <c r="C1210" t="s">
        <v>55</v>
      </c>
      <c r="D1210" t="s">
        <v>91</v>
      </c>
      <c r="E1210">
        <v>18.36</v>
      </c>
      <c r="F1210">
        <v>16871.04</v>
      </c>
      <c r="G1210">
        <v>13555.83</v>
      </c>
      <c r="H1210">
        <v>248885.04</v>
      </c>
      <c r="I1210">
        <v>60867.26</v>
      </c>
      <c r="J1210">
        <v>3.7850000000000002E-3</v>
      </c>
    </row>
    <row r="1211" spans="1:10" x14ac:dyDescent="0.3">
      <c r="A1211" s="2">
        <v>45344</v>
      </c>
      <c r="B1211" t="s">
        <v>56</v>
      </c>
      <c r="C1211" t="s">
        <v>57</v>
      </c>
      <c r="D1211" t="s">
        <v>58</v>
      </c>
      <c r="E1211">
        <v>96.93</v>
      </c>
      <c r="F1211">
        <v>36084.28</v>
      </c>
      <c r="G1211">
        <v>40986.629999999997</v>
      </c>
      <c r="H1211">
        <v>3972834.05</v>
      </c>
      <c r="I1211">
        <v>-475184.79</v>
      </c>
      <c r="J1211">
        <v>6.0422999999999998E-2</v>
      </c>
    </row>
    <row r="1212" spans="1:10" x14ac:dyDescent="0.3">
      <c r="A1212" s="2">
        <v>45344</v>
      </c>
      <c r="B1212" t="s">
        <v>59</v>
      </c>
      <c r="C1212" t="s">
        <v>60</v>
      </c>
      <c r="D1212" t="s">
        <v>58</v>
      </c>
      <c r="E1212">
        <v>52.17</v>
      </c>
      <c r="F1212">
        <v>874.09</v>
      </c>
      <c r="G1212">
        <v>733.25</v>
      </c>
      <c r="H1212">
        <v>38253.65</v>
      </c>
      <c r="I1212">
        <v>7347.62</v>
      </c>
      <c r="J1212">
        <v>5.8200000000000005E-4</v>
      </c>
    </row>
    <row r="1213" spans="1:10" x14ac:dyDescent="0.3">
      <c r="A1213" s="2">
        <v>45345</v>
      </c>
      <c r="B1213" t="s">
        <v>10</v>
      </c>
      <c r="C1213" t="s">
        <v>11</v>
      </c>
      <c r="D1213" t="s">
        <v>89</v>
      </c>
      <c r="E1213">
        <v>25.14</v>
      </c>
      <c r="F1213">
        <v>1371.57</v>
      </c>
      <c r="G1213">
        <v>1613.8</v>
      </c>
      <c r="H1213">
        <v>40570.93</v>
      </c>
      <c r="I1213">
        <v>-6089.66</v>
      </c>
      <c r="J1213">
        <v>6.1700000000000004E-4</v>
      </c>
    </row>
    <row r="1214" spans="1:10" x14ac:dyDescent="0.3">
      <c r="A1214" s="2">
        <v>45345</v>
      </c>
      <c r="B1214" t="s">
        <v>12</v>
      </c>
      <c r="C1214" t="s">
        <v>13</v>
      </c>
      <c r="D1214" t="s">
        <v>89</v>
      </c>
      <c r="E1214">
        <v>52.01</v>
      </c>
      <c r="F1214">
        <v>3034.24</v>
      </c>
      <c r="G1214">
        <v>3154.48</v>
      </c>
      <c r="H1214">
        <v>164064.5</v>
      </c>
      <c r="I1214">
        <v>-6253.68</v>
      </c>
      <c r="J1214">
        <v>2.4949999999999998E-3</v>
      </c>
    </row>
    <row r="1215" spans="1:10" x14ac:dyDescent="0.3">
      <c r="A1215" s="2">
        <v>45345</v>
      </c>
      <c r="B1215" t="s">
        <v>14</v>
      </c>
      <c r="C1215" t="s">
        <v>15</v>
      </c>
      <c r="D1215" t="s">
        <v>89</v>
      </c>
      <c r="E1215">
        <v>66.760000000000005</v>
      </c>
      <c r="F1215">
        <v>45057.98</v>
      </c>
      <c r="G1215">
        <v>42217.35</v>
      </c>
      <c r="H1215">
        <v>2818430.29</v>
      </c>
      <c r="I1215">
        <v>189640.46</v>
      </c>
      <c r="J1215">
        <v>4.2865E-2</v>
      </c>
    </row>
    <row r="1216" spans="1:10" x14ac:dyDescent="0.3">
      <c r="A1216" s="2">
        <v>45345</v>
      </c>
      <c r="B1216" t="s">
        <v>16</v>
      </c>
      <c r="C1216" t="s">
        <v>17</v>
      </c>
      <c r="D1216" t="s">
        <v>89</v>
      </c>
      <c r="E1216">
        <v>16.850000000000001</v>
      </c>
      <c r="F1216">
        <v>30814.54</v>
      </c>
      <c r="G1216">
        <v>35843.230000000003</v>
      </c>
      <c r="H1216">
        <v>603958.43000000005</v>
      </c>
      <c r="I1216">
        <v>-84733.43</v>
      </c>
      <c r="J1216">
        <v>9.1859999999999997E-3</v>
      </c>
    </row>
    <row r="1217" spans="1:10" x14ac:dyDescent="0.3">
      <c r="A1217" s="2">
        <v>45345</v>
      </c>
      <c r="B1217" t="s">
        <v>18</v>
      </c>
      <c r="C1217" t="s">
        <v>19</v>
      </c>
      <c r="D1217" t="s">
        <v>89</v>
      </c>
      <c r="E1217">
        <v>69.319999999999993</v>
      </c>
      <c r="F1217">
        <v>49902.02</v>
      </c>
      <c r="G1217">
        <v>47346.43</v>
      </c>
      <c r="H1217">
        <v>3282054.53</v>
      </c>
      <c r="I1217">
        <v>177153.5</v>
      </c>
      <c r="J1217">
        <v>4.9917000000000003E-2</v>
      </c>
    </row>
    <row r="1218" spans="1:10" x14ac:dyDescent="0.3">
      <c r="A1218" s="2">
        <v>45345</v>
      </c>
      <c r="B1218" t="s">
        <v>22</v>
      </c>
      <c r="C1218" t="s">
        <v>23</v>
      </c>
      <c r="D1218" t="s">
        <v>89</v>
      </c>
      <c r="E1218">
        <v>13.55</v>
      </c>
      <c r="F1218">
        <v>8110.48</v>
      </c>
      <c r="G1218">
        <v>8163.3</v>
      </c>
      <c r="H1218">
        <v>110612.72</v>
      </c>
      <c r="I1218">
        <v>-715.71</v>
      </c>
      <c r="J1218">
        <v>1.6819999999999999E-3</v>
      </c>
    </row>
    <row r="1219" spans="1:10" x14ac:dyDescent="0.3">
      <c r="A1219" s="2">
        <v>45345</v>
      </c>
      <c r="B1219" t="s">
        <v>26</v>
      </c>
      <c r="C1219" t="s">
        <v>27</v>
      </c>
      <c r="D1219" t="s">
        <v>89</v>
      </c>
      <c r="E1219">
        <v>39.31</v>
      </c>
      <c r="F1219">
        <v>26544.09</v>
      </c>
      <c r="G1219">
        <v>24160.94</v>
      </c>
      <c r="H1219">
        <v>949766.55</v>
      </c>
      <c r="I1219">
        <v>93681.63</v>
      </c>
      <c r="J1219">
        <v>1.4445E-2</v>
      </c>
    </row>
    <row r="1220" spans="1:10" x14ac:dyDescent="0.3">
      <c r="A1220" s="2">
        <v>45345</v>
      </c>
      <c r="B1220" t="s">
        <v>30</v>
      </c>
      <c r="C1220" t="s">
        <v>31</v>
      </c>
      <c r="D1220" t="s">
        <v>89</v>
      </c>
      <c r="E1220">
        <v>83.15</v>
      </c>
      <c r="F1220">
        <v>45974.42</v>
      </c>
      <c r="G1220">
        <v>44861.4</v>
      </c>
      <c r="H1220">
        <v>3730225.41</v>
      </c>
      <c r="I1220">
        <v>92547.61</v>
      </c>
      <c r="J1220">
        <v>5.6732999999999999E-2</v>
      </c>
    </row>
    <row r="1221" spans="1:10" x14ac:dyDescent="0.3">
      <c r="A1221" s="2">
        <v>45345</v>
      </c>
      <c r="B1221" t="s">
        <v>32</v>
      </c>
      <c r="C1221" t="s">
        <v>33</v>
      </c>
      <c r="D1221" t="s">
        <v>89</v>
      </c>
      <c r="E1221">
        <v>50.13</v>
      </c>
      <c r="F1221">
        <v>1623.59</v>
      </c>
      <c r="G1221">
        <v>1935.2</v>
      </c>
      <c r="H1221">
        <v>97011.58</v>
      </c>
      <c r="I1221">
        <v>-15621.01</v>
      </c>
      <c r="J1221">
        <v>1.475E-3</v>
      </c>
    </row>
    <row r="1222" spans="1:10" x14ac:dyDescent="0.3">
      <c r="A1222" s="2">
        <v>45345</v>
      </c>
      <c r="B1222" t="s">
        <v>38</v>
      </c>
      <c r="C1222" t="s">
        <v>39</v>
      </c>
      <c r="D1222" t="s">
        <v>90</v>
      </c>
      <c r="E1222">
        <v>81.739999999999995</v>
      </c>
      <c r="F1222">
        <v>14895.49</v>
      </c>
      <c r="G1222">
        <v>16862.47</v>
      </c>
      <c r="H1222">
        <v>1378338.3</v>
      </c>
      <c r="I1222">
        <v>-160780.95000000001</v>
      </c>
      <c r="J1222">
        <v>2.0962999999999999E-2</v>
      </c>
    </row>
    <row r="1223" spans="1:10" x14ac:dyDescent="0.3">
      <c r="A1223" s="2">
        <v>45345</v>
      </c>
      <c r="B1223" t="s">
        <v>40</v>
      </c>
      <c r="C1223" t="s">
        <v>41</v>
      </c>
      <c r="D1223" t="s">
        <v>90</v>
      </c>
      <c r="E1223">
        <v>70.09</v>
      </c>
      <c r="F1223">
        <v>40686.99</v>
      </c>
      <c r="G1223">
        <v>38770.160000000003</v>
      </c>
      <c r="H1223">
        <v>2717400.51</v>
      </c>
      <c r="I1223">
        <v>134350.60999999999</v>
      </c>
      <c r="J1223">
        <v>4.1328999999999998E-2</v>
      </c>
    </row>
    <row r="1224" spans="1:10" x14ac:dyDescent="0.3">
      <c r="A1224" s="2">
        <v>45345</v>
      </c>
      <c r="B1224" t="s">
        <v>42</v>
      </c>
      <c r="C1224" t="s">
        <v>43</v>
      </c>
      <c r="D1224" t="s">
        <v>90</v>
      </c>
      <c r="E1224">
        <v>30.29</v>
      </c>
      <c r="F1224">
        <v>11680.28</v>
      </c>
      <c r="G1224">
        <v>10158.08</v>
      </c>
      <c r="H1224">
        <v>307688.24</v>
      </c>
      <c r="I1224">
        <v>46107.44</v>
      </c>
      <c r="J1224">
        <v>4.6800000000000001E-3</v>
      </c>
    </row>
    <row r="1225" spans="1:10" x14ac:dyDescent="0.3">
      <c r="A1225" s="2">
        <v>45345</v>
      </c>
      <c r="B1225" t="s">
        <v>44</v>
      </c>
      <c r="C1225" t="s">
        <v>45</v>
      </c>
      <c r="D1225" t="s">
        <v>90</v>
      </c>
      <c r="E1225">
        <v>47.38</v>
      </c>
      <c r="F1225">
        <v>752.73</v>
      </c>
      <c r="G1225">
        <v>816.41</v>
      </c>
      <c r="H1225">
        <v>38681.51</v>
      </c>
      <c r="I1225">
        <v>-3017.16</v>
      </c>
      <c r="J1225">
        <v>5.8799999999999998E-4</v>
      </c>
    </row>
    <row r="1226" spans="1:10" x14ac:dyDescent="0.3">
      <c r="A1226" s="2">
        <v>45345</v>
      </c>
      <c r="B1226" t="s">
        <v>46</v>
      </c>
      <c r="C1226" t="s">
        <v>47</v>
      </c>
      <c r="D1226" t="s">
        <v>90</v>
      </c>
      <c r="E1226">
        <v>56.35</v>
      </c>
      <c r="F1226">
        <v>8592.98</v>
      </c>
      <c r="G1226">
        <v>7180.37</v>
      </c>
      <c r="H1226">
        <v>404613.85</v>
      </c>
      <c r="I1226">
        <v>79600.570000000007</v>
      </c>
      <c r="J1226">
        <v>6.1539999999999997E-3</v>
      </c>
    </row>
    <row r="1227" spans="1:10" x14ac:dyDescent="0.3">
      <c r="A1227" s="2">
        <v>45345</v>
      </c>
      <c r="B1227" t="s">
        <v>48</v>
      </c>
      <c r="C1227" t="s">
        <v>49</v>
      </c>
      <c r="D1227" t="s">
        <v>90</v>
      </c>
      <c r="E1227">
        <v>94.65</v>
      </c>
      <c r="F1227">
        <v>39963.31</v>
      </c>
      <c r="G1227">
        <v>35730.57</v>
      </c>
      <c r="H1227">
        <v>3381898.45</v>
      </c>
      <c r="I1227">
        <v>400628.84</v>
      </c>
      <c r="J1227">
        <v>5.1435000000000002E-2</v>
      </c>
    </row>
    <row r="1228" spans="1:10" x14ac:dyDescent="0.3">
      <c r="A1228" s="2">
        <v>45345</v>
      </c>
      <c r="B1228" t="s">
        <v>50</v>
      </c>
      <c r="C1228" t="s">
        <v>51</v>
      </c>
      <c r="D1228" t="s">
        <v>91</v>
      </c>
      <c r="E1228">
        <v>97.72</v>
      </c>
      <c r="F1228">
        <v>48126.71</v>
      </c>
      <c r="G1228">
        <v>52572.79</v>
      </c>
      <c r="H1228">
        <v>5137413.04</v>
      </c>
      <c r="I1228">
        <v>-434470.94</v>
      </c>
      <c r="J1228">
        <v>7.8134999999999996E-2</v>
      </c>
    </row>
    <row r="1229" spans="1:10" x14ac:dyDescent="0.3">
      <c r="A1229" s="2">
        <v>45345</v>
      </c>
      <c r="B1229" t="s">
        <v>52</v>
      </c>
      <c r="C1229" t="s">
        <v>53</v>
      </c>
      <c r="D1229" t="s">
        <v>91</v>
      </c>
      <c r="E1229">
        <v>89.95</v>
      </c>
      <c r="F1229">
        <v>15219.62</v>
      </c>
      <c r="G1229">
        <v>13017.28</v>
      </c>
      <c r="H1229">
        <v>1170904.3400000001</v>
      </c>
      <c r="I1229">
        <v>198100.48000000001</v>
      </c>
      <c r="J1229">
        <v>1.7808000000000001E-2</v>
      </c>
    </row>
    <row r="1230" spans="1:10" x14ac:dyDescent="0.3">
      <c r="A1230" s="2">
        <v>45345</v>
      </c>
      <c r="B1230" t="s">
        <v>54</v>
      </c>
      <c r="C1230" t="s">
        <v>55</v>
      </c>
      <c r="D1230" t="s">
        <v>91</v>
      </c>
      <c r="E1230">
        <v>46.58</v>
      </c>
      <c r="F1230">
        <v>596.47</v>
      </c>
      <c r="G1230">
        <v>518.35</v>
      </c>
      <c r="H1230">
        <v>24144.74</v>
      </c>
      <c r="I1230">
        <v>3638.83</v>
      </c>
      <c r="J1230">
        <v>3.6699999999999998E-4</v>
      </c>
    </row>
    <row r="1231" spans="1:10" x14ac:dyDescent="0.3">
      <c r="A1231" s="2">
        <v>45345</v>
      </c>
      <c r="B1231" t="s">
        <v>56</v>
      </c>
      <c r="C1231" t="s">
        <v>57</v>
      </c>
      <c r="D1231" t="s">
        <v>58</v>
      </c>
      <c r="E1231">
        <v>13.09</v>
      </c>
      <c r="F1231">
        <v>29792.11</v>
      </c>
      <c r="G1231">
        <v>24924.12</v>
      </c>
      <c r="H1231">
        <v>326256.73</v>
      </c>
      <c r="I1231">
        <v>63721.99</v>
      </c>
      <c r="J1231">
        <v>4.9620000000000003E-3</v>
      </c>
    </row>
    <row r="1232" spans="1:10" x14ac:dyDescent="0.3">
      <c r="A1232" s="2">
        <v>45345</v>
      </c>
      <c r="B1232" t="s">
        <v>59</v>
      </c>
      <c r="C1232" t="s">
        <v>60</v>
      </c>
      <c r="D1232" t="s">
        <v>58</v>
      </c>
      <c r="E1232">
        <v>90.86</v>
      </c>
      <c r="F1232">
        <v>7538.84</v>
      </c>
      <c r="G1232">
        <v>8220.9699999999993</v>
      </c>
      <c r="H1232">
        <v>746957.33</v>
      </c>
      <c r="I1232">
        <v>-61978.33</v>
      </c>
      <c r="J1232">
        <v>1.136E-2</v>
      </c>
    </row>
    <row r="1233" spans="1:10" x14ac:dyDescent="0.3">
      <c r="A1233" s="2">
        <v>45346</v>
      </c>
      <c r="B1233" t="s">
        <v>10</v>
      </c>
      <c r="C1233" t="s">
        <v>11</v>
      </c>
      <c r="D1233" t="s">
        <v>89</v>
      </c>
      <c r="E1233">
        <v>29.57</v>
      </c>
      <c r="F1233">
        <v>39527.730000000003</v>
      </c>
      <c r="G1233">
        <v>44114.79</v>
      </c>
      <c r="H1233">
        <v>1304474.3400000001</v>
      </c>
      <c r="I1233">
        <v>-135639.35999999999</v>
      </c>
      <c r="J1233">
        <v>1.984E-2</v>
      </c>
    </row>
    <row r="1234" spans="1:10" x14ac:dyDescent="0.3">
      <c r="A1234" s="2">
        <v>45346</v>
      </c>
      <c r="B1234" t="s">
        <v>12</v>
      </c>
      <c r="C1234" t="s">
        <v>13</v>
      </c>
      <c r="D1234" t="s">
        <v>89</v>
      </c>
      <c r="E1234">
        <v>58.03</v>
      </c>
      <c r="F1234">
        <v>16678.68</v>
      </c>
      <c r="G1234">
        <v>15860.67</v>
      </c>
      <c r="H1234">
        <v>920394.68</v>
      </c>
      <c r="I1234">
        <v>47469.120000000003</v>
      </c>
      <c r="J1234">
        <v>1.3998E-2</v>
      </c>
    </row>
    <row r="1235" spans="1:10" x14ac:dyDescent="0.3">
      <c r="A1235" s="2">
        <v>45346</v>
      </c>
      <c r="B1235" t="s">
        <v>14</v>
      </c>
      <c r="C1235" t="s">
        <v>15</v>
      </c>
      <c r="D1235" t="s">
        <v>89</v>
      </c>
      <c r="E1235">
        <v>92.99</v>
      </c>
      <c r="F1235">
        <v>35106.51</v>
      </c>
      <c r="G1235">
        <v>32059.83</v>
      </c>
      <c r="H1235">
        <v>2981243.59</v>
      </c>
      <c r="I1235">
        <v>283310.77</v>
      </c>
      <c r="J1235">
        <v>4.5342E-2</v>
      </c>
    </row>
    <row r="1236" spans="1:10" x14ac:dyDescent="0.3">
      <c r="A1236" s="2">
        <v>45346</v>
      </c>
      <c r="B1236" t="s">
        <v>16</v>
      </c>
      <c r="C1236" t="s">
        <v>17</v>
      </c>
      <c r="D1236" t="s">
        <v>89</v>
      </c>
      <c r="E1236">
        <v>6.1</v>
      </c>
      <c r="F1236">
        <v>28050.44</v>
      </c>
      <c r="G1236">
        <v>23587.16</v>
      </c>
      <c r="H1236">
        <v>143881.68</v>
      </c>
      <c r="I1236">
        <v>27226.01</v>
      </c>
      <c r="J1236">
        <v>2.1879999999999998E-3</v>
      </c>
    </row>
    <row r="1237" spans="1:10" x14ac:dyDescent="0.3">
      <c r="A1237" s="2">
        <v>45346</v>
      </c>
      <c r="B1237" t="s">
        <v>18</v>
      </c>
      <c r="C1237" t="s">
        <v>19</v>
      </c>
      <c r="D1237" t="s">
        <v>89</v>
      </c>
      <c r="E1237">
        <v>59.52</v>
      </c>
      <c r="F1237">
        <v>39471.42</v>
      </c>
      <c r="G1237">
        <v>35082.239999999998</v>
      </c>
      <c r="H1237">
        <v>2088094.92</v>
      </c>
      <c r="I1237">
        <v>261243.99</v>
      </c>
      <c r="J1237">
        <v>3.1758000000000002E-2</v>
      </c>
    </row>
    <row r="1238" spans="1:10" x14ac:dyDescent="0.3">
      <c r="A1238" s="2">
        <v>45346</v>
      </c>
      <c r="B1238" t="s">
        <v>20</v>
      </c>
      <c r="C1238" t="s">
        <v>21</v>
      </c>
      <c r="D1238" t="s">
        <v>89</v>
      </c>
      <c r="E1238">
        <v>76.53</v>
      </c>
      <c r="F1238">
        <v>22269.81</v>
      </c>
      <c r="G1238">
        <v>22944.59</v>
      </c>
      <c r="H1238">
        <v>1755949.47</v>
      </c>
      <c r="I1238">
        <v>-51640.91</v>
      </c>
      <c r="J1238">
        <v>2.6706000000000001E-2</v>
      </c>
    </row>
    <row r="1239" spans="1:10" x14ac:dyDescent="0.3">
      <c r="A1239" s="2">
        <v>45346</v>
      </c>
      <c r="B1239" t="s">
        <v>22</v>
      </c>
      <c r="C1239" t="s">
        <v>23</v>
      </c>
      <c r="D1239" t="s">
        <v>89</v>
      </c>
      <c r="E1239">
        <v>38.99</v>
      </c>
      <c r="F1239">
        <v>37779.440000000002</v>
      </c>
      <c r="G1239">
        <v>39285.93</v>
      </c>
      <c r="H1239">
        <v>1531758.41</v>
      </c>
      <c r="I1239">
        <v>-58738.05</v>
      </c>
      <c r="J1239">
        <v>2.3296999999999998E-2</v>
      </c>
    </row>
    <row r="1240" spans="1:10" x14ac:dyDescent="0.3">
      <c r="A1240" s="2">
        <v>45346</v>
      </c>
      <c r="B1240" t="s">
        <v>24</v>
      </c>
      <c r="C1240" t="s">
        <v>25</v>
      </c>
      <c r="D1240" t="s">
        <v>89</v>
      </c>
      <c r="E1240">
        <v>98.2</v>
      </c>
      <c r="F1240">
        <v>2208.67</v>
      </c>
      <c r="G1240">
        <v>1991.79</v>
      </c>
      <c r="H1240">
        <v>195593.78</v>
      </c>
      <c r="I1240">
        <v>21297.62</v>
      </c>
      <c r="J1240">
        <v>2.9750000000000002E-3</v>
      </c>
    </row>
    <row r="1241" spans="1:10" x14ac:dyDescent="0.3">
      <c r="A1241" s="2">
        <v>45346</v>
      </c>
      <c r="B1241" t="s">
        <v>28</v>
      </c>
      <c r="C1241" t="s">
        <v>29</v>
      </c>
      <c r="D1241" t="s">
        <v>89</v>
      </c>
      <c r="E1241">
        <v>51</v>
      </c>
      <c r="F1241">
        <v>45579.47</v>
      </c>
      <c r="G1241">
        <v>50092.24</v>
      </c>
      <c r="H1241">
        <v>2554704.2400000002</v>
      </c>
      <c r="I1241">
        <v>-230151.27</v>
      </c>
      <c r="J1241">
        <v>3.8854E-2</v>
      </c>
    </row>
    <row r="1242" spans="1:10" x14ac:dyDescent="0.3">
      <c r="A1242" s="2">
        <v>45346</v>
      </c>
      <c r="B1242" t="s">
        <v>30</v>
      </c>
      <c r="C1242" t="s">
        <v>31</v>
      </c>
      <c r="D1242" t="s">
        <v>89</v>
      </c>
      <c r="E1242">
        <v>87.3</v>
      </c>
      <c r="F1242">
        <v>23097.02</v>
      </c>
      <c r="G1242">
        <v>23569.61</v>
      </c>
      <c r="H1242">
        <v>2057626.95</v>
      </c>
      <c r="I1242">
        <v>-41257.11</v>
      </c>
      <c r="J1242">
        <v>3.1294000000000002E-2</v>
      </c>
    </row>
    <row r="1243" spans="1:10" x14ac:dyDescent="0.3">
      <c r="A1243" s="2">
        <v>45346</v>
      </c>
      <c r="B1243" t="s">
        <v>32</v>
      </c>
      <c r="C1243" t="s">
        <v>33</v>
      </c>
      <c r="D1243" t="s">
        <v>89</v>
      </c>
      <c r="E1243">
        <v>64.53</v>
      </c>
      <c r="F1243">
        <v>47360.3</v>
      </c>
      <c r="G1243">
        <v>48230.12</v>
      </c>
      <c r="H1243">
        <v>3112289.64</v>
      </c>
      <c r="I1243">
        <v>-56129.48</v>
      </c>
      <c r="J1243">
        <v>4.7335000000000002E-2</v>
      </c>
    </row>
    <row r="1244" spans="1:10" x14ac:dyDescent="0.3">
      <c r="A1244" s="2">
        <v>45346</v>
      </c>
      <c r="B1244" t="s">
        <v>34</v>
      </c>
      <c r="C1244" t="s">
        <v>35</v>
      </c>
      <c r="D1244" t="s">
        <v>89</v>
      </c>
      <c r="E1244">
        <v>41.21</v>
      </c>
      <c r="F1244">
        <v>15631.27</v>
      </c>
      <c r="G1244">
        <v>18085.52</v>
      </c>
      <c r="H1244">
        <v>745304.28</v>
      </c>
      <c r="I1244">
        <v>-101139.64</v>
      </c>
      <c r="J1244">
        <v>1.1335E-2</v>
      </c>
    </row>
    <row r="1245" spans="1:10" x14ac:dyDescent="0.3">
      <c r="A1245" s="2">
        <v>45346</v>
      </c>
      <c r="B1245" t="s">
        <v>36</v>
      </c>
      <c r="C1245" t="s">
        <v>37</v>
      </c>
      <c r="D1245" t="s">
        <v>90</v>
      </c>
      <c r="E1245">
        <v>10.57</v>
      </c>
      <c r="F1245">
        <v>34378.879999999997</v>
      </c>
      <c r="G1245">
        <v>34073</v>
      </c>
      <c r="H1245">
        <v>360151.61</v>
      </c>
      <c r="I1245">
        <v>3233.15</v>
      </c>
      <c r="J1245">
        <v>5.4780000000000002E-3</v>
      </c>
    </row>
    <row r="1246" spans="1:10" x14ac:dyDescent="0.3">
      <c r="A1246" s="2">
        <v>45346</v>
      </c>
      <c r="B1246" t="s">
        <v>38</v>
      </c>
      <c r="C1246" t="s">
        <v>39</v>
      </c>
      <c r="D1246" t="s">
        <v>90</v>
      </c>
      <c r="E1246">
        <v>84.09</v>
      </c>
      <c r="F1246">
        <v>26900.12</v>
      </c>
      <c r="G1246">
        <v>29819.24</v>
      </c>
      <c r="H1246">
        <v>2507499.89</v>
      </c>
      <c r="I1246">
        <v>-245468.79999999999</v>
      </c>
      <c r="J1246">
        <v>3.8136999999999997E-2</v>
      </c>
    </row>
    <row r="1247" spans="1:10" x14ac:dyDescent="0.3">
      <c r="A1247" s="2">
        <v>45346</v>
      </c>
      <c r="B1247" t="s">
        <v>40</v>
      </c>
      <c r="C1247" t="s">
        <v>41</v>
      </c>
      <c r="D1247" t="s">
        <v>90</v>
      </c>
      <c r="E1247">
        <v>10.3</v>
      </c>
      <c r="F1247">
        <v>24285.7</v>
      </c>
      <c r="G1247">
        <v>19906.03</v>
      </c>
      <c r="H1247">
        <v>205032.11</v>
      </c>
      <c r="I1247">
        <v>45110.6</v>
      </c>
      <c r="J1247">
        <v>3.1180000000000001E-3</v>
      </c>
    </row>
    <row r="1248" spans="1:10" x14ac:dyDescent="0.3">
      <c r="A1248" s="2">
        <v>45346</v>
      </c>
      <c r="B1248" t="s">
        <v>42</v>
      </c>
      <c r="C1248" t="s">
        <v>68</v>
      </c>
      <c r="D1248" t="s">
        <v>90</v>
      </c>
      <c r="E1248">
        <v>40.630000000000003</v>
      </c>
      <c r="F1248">
        <v>43261.89</v>
      </c>
      <c r="G1248">
        <v>48202.69</v>
      </c>
      <c r="H1248">
        <v>1958475.29</v>
      </c>
      <c r="I1248">
        <v>-200744.7</v>
      </c>
      <c r="J1248">
        <v>2.9786E-2</v>
      </c>
    </row>
    <row r="1249" spans="1:10" x14ac:dyDescent="0.3">
      <c r="A1249" s="2">
        <v>45346</v>
      </c>
      <c r="B1249" t="s">
        <v>44</v>
      </c>
      <c r="C1249" t="s">
        <v>45</v>
      </c>
      <c r="D1249" t="s">
        <v>90</v>
      </c>
      <c r="E1249">
        <v>34.520000000000003</v>
      </c>
      <c r="F1249">
        <v>21191.06</v>
      </c>
      <c r="G1249">
        <v>20039.86</v>
      </c>
      <c r="H1249">
        <v>691775.97</v>
      </c>
      <c r="I1249">
        <v>39739.42</v>
      </c>
      <c r="J1249">
        <v>1.0521000000000001E-2</v>
      </c>
    </row>
    <row r="1250" spans="1:10" x14ac:dyDescent="0.3">
      <c r="A1250" s="2">
        <v>45346</v>
      </c>
      <c r="B1250" t="s">
        <v>46</v>
      </c>
      <c r="C1250" t="s">
        <v>47</v>
      </c>
      <c r="D1250" t="s">
        <v>90</v>
      </c>
      <c r="E1250">
        <v>81.5</v>
      </c>
      <c r="F1250">
        <v>1463.99</v>
      </c>
      <c r="G1250">
        <v>1247.82</v>
      </c>
      <c r="H1250">
        <v>101697.33</v>
      </c>
      <c r="I1250">
        <v>17617.86</v>
      </c>
      <c r="J1250">
        <v>1.547E-3</v>
      </c>
    </row>
    <row r="1251" spans="1:10" x14ac:dyDescent="0.3">
      <c r="A1251" s="2">
        <v>45346</v>
      </c>
      <c r="B1251" t="s">
        <v>48</v>
      </c>
      <c r="C1251" t="s">
        <v>49</v>
      </c>
      <c r="D1251" t="s">
        <v>90</v>
      </c>
      <c r="E1251">
        <v>10.15</v>
      </c>
      <c r="F1251">
        <v>19836.59</v>
      </c>
      <c r="G1251">
        <v>18519.46</v>
      </c>
      <c r="H1251">
        <v>187972.52</v>
      </c>
      <c r="I1251">
        <v>13368.87</v>
      </c>
      <c r="J1251">
        <v>2.859E-3</v>
      </c>
    </row>
    <row r="1252" spans="1:10" x14ac:dyDescent="0.3">
      <c r="A1252" s="2">
        <v>45346</v>
      </c>
      <c r="B1252" t="s">
        <v>50</v>
      </c>
      <c r="C1252" t="s">
        <v>51</v>
      </c>
      <c r="D1252" t="s">
        <v>91</v>
      </c>
      <c r="E1252">
        <v>96.51</v>
      </c>
      <c r="F1252">
        <v>39913.629999999997</v>
      </c>
      <c r="G1252">
        <v>38767.019999999997</v>
      </c>
      <c r="H1252">
        <v>3741405.1</v>
      </c>
      <c r="I1252">
        <v>110659.33</v>
      </c>
      <c r="J1252">
        <v>5.6903000000000002E-2</v>
      </c>
    </row>
    <row r="1253" spans="1:10" x14ac:dyDescent="0.3">
      <c r="A1253" s="2">
        <v>45346</v>
      </c>
      <c r="B1253" t="s">
        <v>52</v>
      </c>
      <c r="C1253" t="s">
        <v>53</v>
      </c>
      <c r="D1253" t="s">
        <v>91</v>
      </c>
      <c r="E1253">
        <v>72.37</v>
      </c>
      <c r="F1253">
        <v>5013.74</v>
      </c>
      <c r="G1253">
        <v>4758.0600000000004</v>
      </c>
      <c r="H1253">
        <v>344340.8</v>
      </c>
      <c r="I1253">
        <v>18503.560000000001</v>
      </c>
      <c r="J1253">
        <v>5.2370000000000003E-3</v>
      </c>
    </row>
    <row r="1254" spans="1:10" x14ac:dyDescent="0.3">
      <c r="A1254" s="2">
        <v>45346</v>
      </c>
      <c r="B1254" t="s">
        <v>54</v>
      </c>
      <c r="C1254" t="s">
        <v>55</v>
      </c>
      <c r="D1254" t="s">
        <v>91</v>
      </c>
      <c r="E1254">
        <v>6.43</v>
      </c>
      <c r="F1254">
        <v>23739.77</v>
      </c>
      <c r="G1254">
        <v>23894.27</v>
      </c>
      <c r="H1254">
        <v>153640.16</v>
      </c>
      <c r="I1254">
        <v>-993.43</v>
      </c>
      <c r="J1254">
        <v>2.3370000000000001E-3</v>
      </c>
    </row>
    <row r="1255" spans="1:10" x14ac:dyDescent="0.3">
      <c r="A1255" s="2">
        <v>45346</v>
      </c>
      <c r="B1255" t="s">
        <v>56</v>
      </c>
      <c r="C1255" t="s">
        <v>57</v>
      </c>
      <c r="D1255" t="s">
        <v>58</v>
      </c>
      <c r="E1255">
        <v>79.63</v>
      </c>
      <c r="F1255">
        <v>700.73</v>
      </c>
      <c r="G1255">
        <v>785.35</v>
      </c>
      <c r="H1255">
        <v>62537.42</v>
      </c>
      <c r="I1255">
        <v>-6738.29</v>
      </c>
      <c r="J1255">
        <v>9.5100000000000002E-4</v>
      </c>
    </row>
    <row r="1256" spans="1:10" x14ac:dyDescent="0.3">
      <c r="A1256" s="2">
        <v>45346</v>
      </c>
      <c r="B1256" t="s">
        <v>59</v>
      </c>
      <c r="C1256" t="s">
        <v>60</v>
      </c>
      <c r="D1256" t="s">
        <v>58</v>
      </c>
      <c r="E1256">
        <v>10.08</v>
      </c>
      <c r="F1256">
        <v>26447.52</v>
      </c>
      <c r="G1256">
        <v>23578.57</v>
      </c>
      <c r="H1256">
        <v>237671.99</v>
      </c>
      <c r="I1256">
        <v>28919.02</v>
      </c>
      <c r="J1256">
        <v>3.6150000000000002E-3</v>
      </c>
    </row>
    <row r="1257" spans="1:10" x14ac:dyDescent="0.3">
      <c r="A1257" s="2">
        <v>45347</v>
      </c>
      <c r="B1257" t="s">
        <v>10</v>
      </c>
      <c r="C1257" t="s">
        <v>11</v>
      </c>
      <c r="D1257" t="s">
        <v>89</v>
      </c>
      <c r="E1257">
        <v>97.5</v>
      </c>
      <c r="F1257">
        <v>31785.19</v>
      </c>
      <c r="G1257">
        <v>30113.24</v>
      </c>
      <c r="H1257">
        <v>2936040.9</v>
      </c>
      <c r="I1257">
        <v>163015.12</v>
      </c>
      <c r="J1257">
        <v>4.4653999999999999E-2</v>
      </c>
    </row>
    <row r="1258" spans="1:10" x14ac:dyDescent="0.3">
      <c r="A1258" s="2">
        <v>45347</v>
      </c>
      <c r="B1258" t="s">
        <v>12</v>
      </c>
      <c r="C1258" t="s">
        <v>13</v>
      </c>
      <c r="D1258" t="s">
        <v>89</v>
      </c>
      <c r="E1258">
        <v>76.48</v>
      </c>
      <c r="F1258">
        <v>47502.18</v>
      </c>
      <c r="G1258">
        <v>38897.620000000003</v>
      </c>
      <c r="H1258">
        <v>2974889.98</v>
      </c>
      <c r="I1258">
        <v>658076.75</v>
      </c>
      <c r="J1258">
        <v>4.5245E-2</v>
      </c>
    </row>
    <row r="1259" spans="1:10" x14ac:dyDescent="0.3">
      <c r="A1259" s="2">
        <v>45347</v>
      </c>
      <c r="B1259" t="s">
        <v>14</v>
      </c>
      <c r="C1259" t="s">
        <v>15</v>
      </c>
      <c r="D1259" t="s">
        <v>89</v>
      </c>
      <c r="E1259">
        <v>15.58</v>
      </c>
      <c r="F1259">
        <v>47224.33</v>
      </c>
      <c r="G1259">
        <v>40691.58</v>
      </c>
      <c r="H1259">
        <v>633974.81999999995</v>
      </c>
      <c r="I1259">
        <v>101780.24</v>
      </c>
      <c r="J1259">
        <v>9.6419999999999995E-3</v>
      </c>
    </row>
    <row r="1260" spans="1:10" x14ac:dyDescent="0.3">
      <c r="A1260" s="2">
        <v>45347</v>
      </c>
      <c r="B1260" t="s">
        <v>16</v>
      </c>
      <c r="C1260" t="s">
        <v>17</v>
      </c>
      <c r="D1260" t="s">
        <v>89</v>
      </c>
      <c r="E1260">
        <v>13.06</v>
      </c>
      <c r="F1260">
        <v>21930.65</v>
      </c>
      <c r="G1260">
        <v>24330.33</v>
      </c>
      <c r="H1260">
        <v>317754.11</v>
      </c>
      <c r="I1260">
        <v>-31339.82</v>
      </c>
      <c r="J1260">
        <v>4.8329999999999996E-3</v>
      </c>
    </row>
    <row r="1261" spans="1:10" x14ac:dyDescent="0.3">
      <c r="A1261" s="2">
        <v>45347</v>
      </c>
      <c r="B1261" t="s">
        <v>18</v>
      </c>
      <c r="C1261" t="s">
        <v>19</v>
      </c>
      <c r="D1261" t="s">
        <v>89</v>
      </c>
      <c r="E1261">
        <v>41.05</v>
      </c>
      <c r="F1261">
        <v>8502.4</v>
      </c>
      <c r="G1261">
        <v>7049.43</v>
      </c>
      <c r="H1261">
        <v>289379.09999999998</v>
      </c>
      <c r="I1261">
        <v>59644.42</v>
      </c>
      <c r="J1261">
        <v>4.4010000000000004E-3</v>
      </c>
    </row>
    <row r="1262" spans="1:10" x14ac:dyDescent="0.3">
      <c r="A1262" s="2">
        <v>45347</v>
      </c>
      <c r="B1262" t="s">
        <v>20</v>
      </c>
      <c r="C1262" t="s">
        <v>21</v>
      </c>
      <c r="D1262" t="s">
        <v>89</v>
      </c>
      <c r="E1262">
        <v>36.25</v>
      </c>
      <c r="F1262">
        <v>31774.38</v>
      </c>
      <c r="G1262">
        <v>25841.47</v>
      </c>
      <c r="H1262">
        <v>936753.29</v>
      </c>
      <c r="I1262">
        <v>215067.99</v>
      </c>
      <c r="J1262">
        <v>1.4246999999999999E-2</v>
      </c>
    </row>
    <row r="1263" spans="1:10" x14ac:dyDescent="0.3">
      <c r="A1263" s="2">
        <v>45347</v>
      </c>
      <c r="B1263" t="s">
        <v>22</v>
      </c>
      <c r="C1263" t="s">
        <v>23</v>
      </c>
      <c r="D1263" t="s">
        <v>89</v>
      </c>
      <c r="E1263">
        <v>88.7</v>
      </c>
      <c r="F1263">
        <v>610.53</v>
      </c>
      <c r="G1263">
        <v>697.92</v>
      </c>
      <c r="H1263">
        <v>61905.5</v>
      </c>
      <c r="I1263">
        <v>-7751.49</v>
      </c>
      <c r="J1263">
        <v>9.4200000000000002E-4</v>
      </c>
    </row>
    <row r="1264" spans="1:10" x14ac:dyDescent="0.3">
      <c r="A1264" s="2">
        <v>45347</v>
      </c>
      <c r="B1264" t="s">
        <v>24</v>
      </c>
      <c r="C1264" t="s">
        <v>25</v>
      </c>
      <c r="D1264" t="s">
        <v>89</v>
      </c>
      <c r="E1264">
        <v>85.04</v>
      </c>
      <c r="F1264">
        <v>17280.11</v>
      </c>
      <c r="G1264">
        <v>15014.69</v>
      </c>
      <c r="H1264">
        <v>1276849.24</v>
      </c>
      <c r="I1264">
        <v>192651.32</v>
      </c>
      <c r="J1264">
        <v>1.942E-2</v>
      </c>
    </row>
    <row r="1265" spans="1:10" x14ac:dyDescent="0.3">
      <c r="A1265" s="2">
        <v>45347</v>
      </c>
      <c r="B1265" t="s">
        <v>26</v>
      </c>
      <c r="C1265" t="s">
        <v>27</v>
      </c>
      <c r="D1265" t="s">
        <v>89</v>
      </c>
      <c r="E1265">
        <v>11.27</v>
      </c>
      <c r="F1265">
        <v>30146.31</v>
      </c>
      <c r="G1265">
        <v>26739.09</v>
      </c>
      <c r="H1265">
        <v>301349.53999999998</v>
      </c>
      <c r="I1265">
        <v>38399.370000000003</v>
      </c>
      <c r="J1265">
        <v>4.5830000000000003E-3</v>
      </c>
    </row>
    <row r="1266" spans="1:10" x14ac:dyDescent="0.3">
      <c r="A1266" s="2">
        <v>45347</v>
      </c>
      <c r="B1266" t="s">
        <v>28</v>
      </c>
      <c r="C1266" t="s">
        <v>29</v>
      </c>
      <c r="D1266" t="s">
        <v>89</v>
      </c>
      <c r="E1266">
        <v>18.97</v>
      </c>
      <c r="F1266">
        <v>22835.54</v>
      </c>
      <c r="G1266">
        <v>22856.91</v>
      </c>
      <c r="H1266">
        <v>433595.58</v>
      </c>
      <c r="I1266">
        <v>-405.39</v>
      </c>
      <c r="J1266">
        <v>6.5950000000000002E-3</v>
      </c>
    </row>
    <row r="1267" spans="1:10" x14ac:dyDescent="0.3">
      <c r="A1267" s="2">
        <v>45347</v>
      </c>
      <c r="B1267" t="s">
        <v>30</v>
      </c>
      <c r="C1267" t="s">
        <v>31</v>
      </c>
      <c r="D1267" t="s">
        <v>89</v>
      </c>
      <c r="E1267">
        <v>89.24</v>
      </c>
      <c r="F1267">
        <v>34536.18</v>
      </c>
      <c r="G1267">
        <v>28470.53</v>
      </c>
      <c r="H1267">
        <v>2540710.1</v>
      </c>
      <c r="I1267">
        <v>541298.61</v>
      </c>
      <c r="J1267">
        <v>3.8642000000000003E-2</v>
      </c>
    </row>
    <row r="1268" spans="1:10" x14ac:dyDescent="0.3">
      <c r="A1268" s="2">
        <v>45347</v>
      </c>
      <c r="B1268" t="s">
        <v>32</v>
      </c>
      <c r="C1268" t="s">
        <v>33</v>
      </c>
      <c r="D1268" t="s">
        <v>89</v>
      </c>
      <c r="E1268">
        <v>8.4600000000000009</v>
      </c>
      <c r="F1268">
        <v>4495.3</v>
      </c>
      <c r="G1268">
        <v>4906.8900000000003</v>
      </c>
      <c r="H1268">
        <v>41512.29</v>
      </c>
      <c r="I1268">
        <v>-3482.05</v>
      </c>
      <c r="J1268">
        <v>6.3100000000000005E-4</v>
      </c>
    </row>
    <row r="1269" spans="1:10" x14ac:dyDescent="0.3">
      <c r="A1269" s="2">
        <v>45347</v>
      </c>
      <c r="B1269" t="s">
        <v>34</v>
      </c>
      <c r="C1269" t="s">
        <v>35</v>
      </c>
      <c r="D1269" t="s">
        <v>89</v>
      </c>
      <c r="E1269">
        <v>20.46</v>
      </c>
      <c r="F1269">
        <v>11788.58</v>
      </c>
      <c r="G1269">
        <v>12109.29</v>
      </c>
      <c r="H1269">
        <v>247756.07</v>
      </c>
      <c r="I1269">
        <v>-6561.73</v>
      </c>
      <c r="J1269">
        <v>3.7680000000000001E-3</v>
      </c>
    </row>
    <row r="1270" spans="1:10" x14ac:dyDescent="0.3">
      <c r="A1270" s="2">
        <v>45347</v>
      </c>
      <c r="B1270" t="s">
        <v>38</v>
      </c>
      <c r="C1270" t="s">
        <v>39</v>
      </c>
      <c r="D1270" t="s">
        <v>90</v>
      </c>
      <c r="E1270">
        <v>89.45</v>
      </c>
      <c r="F1270">
        <v>833.55</v>
      </c>
      <c r="G1270">
        <v>897.45</v>
      </c>
      <c r="H1270">
        <v>80276.899999999994</v>
      </c>
      <c r="I1270">
        <v>-5715.86</v>
      </c>
      <c r="J1270">
        <v>1.2210000000000001E-3</v>
      </c>
    </row>
    <row r="1271" spans="1:10" x14ac:dyDescent="0.3">
      <c r="A1271" s="2">
        <v>45347</v>
      </c>
      <c r="B1271" t="s">
        <v>40</v>
      </c>
      <c r="C1271" t="s">
        <v>41</v>
      </c>
      <c r="D1271" t="s">
        <v>90</v>
      </c>
      <c r="E1271">
        <v>50.68</v>
      </c>
      <c r="F1271">
        <v>19323.97</v>
      </c>
      <c r="G1271">
        <v>15545.78</v>
      </c>
      <c r="H1271">
        <v>787860.13</v>
      </c>
      <c r="I1271">
        <v>191478.67</v>
      </c>
      <c r="J1271">
        <v>1.1983000000000001E-2</v>
      </c>
    </row>
    <row r="1272" spans="1:10" x14ac:dyDescent="0.3">
      <c r="A1272" s="2">
        <v>45347</v>
      </c>
      <c r="B1272" t="s">
        <v>46</v>
      </c>
      <c r="C1272" t="s">
        <v>47</v>
      </c>
      <c r="D1272" t="s">
        <v>90</v>
      </c>
      <c r="E1272">
        <v>82.48</v>
      </c>
      <c r="F1272">
        <v>47174.05</v>
      </c>
      <c r="G1272">
        <v>55712.49</v>
      </c>
      <c r="H1272">
        <v>4595166.18</v>
      </c>
      <c r="I1272">
        <v>-704250.53</v>
      </c>
      <c r="J1272">
        <v>6.9888000000000006E-2</v>
      </c>
    </row>
    <row r="1273" spans="1:10" x14ac:dyDescent="0.3">
      <c r="A1273" s="2">
        <v>45347</v>
      </c>
      <c r="B1273" t="s">
        <v>48</v>
      </c>
      <c r="C1273" t="s">
        <v>49</v>
      </c>
      <c r="D1273" t="s">
        <v>90</v>
      </c>
      <c r="E1273">
        <v>13.74</v>
      </c>
      <c r="F1273">
        <v>671.83</v>
      </c>
      <c r="G1273">
        <v>711.42</v>
      </c>
      <c r="H1273">
        <v>9774.91</v>
      </c>
      <c r="I1273">
        <v>-543.97</v>
      </c>
      <c r="J1273">
        <v>1.4899999999999999E-4</v>
      </c>
    </row>
    <row r="1274" spans="1:10" x14ac:dyDescent="0.3">
      <c r="A1274" s="2">
        <v>45347</v>
      </c>
      <c r="B1274" t="s">
        <v>50</v>
      </c>
      <c r="C1274" t="s">
        <v>51</v>
      </c>
      <c r="D1274" t="s">
        <v>91</v>
      </c>
      <c r="E1274">
        <v>56.46</v>
      </c>
      <c r="F1274">
        <v>5046.57</v>
      </c>
      <c r="G1274">
        <v>5276.93</v>
      </c>
      <c r="H1274">
        <v>297935.46999999997</v>
      </c>
      <c r="I1274">
        <v>-13006.13</v>
      </c>
      <c r="J1274">
        <v>4.5310000000000003E-3</v>
      </c>
    </row>
    <row r="1275" spans="1:10" x14ac:dyDescent="0.3">
      <c r="A1275" s="2">
        <v>45347</v>
      </c>
      <c r="B1275" t="s">
        <v>52</v>
      </c>
      <c r="C1275" t="s">
        <v>53</v>
      </c>
      <c r="D1275" t="s">
        <v>91</v>
      </c>
      <c r="E1275">
        <v>57.08</v>
      </c>
      <c r="F1275">
        <v>14724.17</v>
      </c>
      <c r="G1275">
        <v>12608.76</v>
      </c>
      <c r="H1275">
        <v>719708.02</v>
      </c>
      <c r="I1275">
        <v>120747.6</v>
      </c>
      <c r="J1275">
        <v>1.0946000000000001E-2</v>
      </c>
    </row>
    <row r="1276" spans="1:10" x14ac:dyDescent="0.3">
      <c r="A1276" s="2">
        <v>45347</v>
      </c>
      <c r="B1276" t="s">
        <v>54</v>
      </c>
      <c r="C1276" t="s">
        <v>55</v>
      </c>
      <c r="D1276" t="s">
        <v>91</v>
      </c>
      <c r="E1276">
        <v>54.4</v>
      </c>
      <c r="F1276">
        <v>31771.25</v>
      </c>
      <c r="G1276">
        <v>26920.58</v>
      </c>
      <c r="H1276">
        <v>1464479.55</v>
      </c>
      <c r="I1276">
        <v>263876.45</v>
      </c>
      <c r="J1276">
        <v>2.2273000000000001E-2</v>
      </c>
    </row>
    <row r="1277" spans="1:10" x14ac:dyDescent="0.3">
      <c r="A1277" s="2">
        <v>45347</v>
      </c>
      <c r="B1277" t="s">
        <v>59</v>
      </c>
      <c r="C1277" t="s">
        <v>60</v>
      </c>
      <c r="D1277" t="s">
        <v>58</v>
      </c>
      <c r="E1277">
        <v>85.68</v>
      </c>
      <c r="F1277">
        <v>31560.37</v>
      </c>
      <c r="G1277">
        <v>32536.37</v>
      </c>
      <c r="H1277">
        <v>2787716.18</v>
      </c>
      <c r="I1277">
        <v>-83623.679999999993</v>
      </c>
      <c r="J1277">
        <v>4.2397999999999998E-2</v>
      </c>
    </row>
    <row r="1278" spans="1:10" x14ac:dyDescent="0.3">
      <c r="A1278" s="2">
        <v>45348</v>
      </c>
      <c r="B1278" t="s">
        <v>10</v>
      </c>
      <c r="C1278" t="s">
        <v>11</v>
      </c>
      <c r="D1278" t="s">
        <v>89</v>
      </c>
      <c r="E1278">
        <v>18.22</v>
      </c>
      <c r="F1278">
        <v>3660.53</v>
      </c>
      <c r="G1278">
        <v>3603.4</v>
      </c>
      <c r="H1278">
        <v>65653.95</v>
      </c>
      <c r="I1278">
        <v>1040.9100000000001</v>
      </c>
      <c r="J1278">
        <v>9.990000000000001E-4</v>
      </c>
    </row>
    <row r="1279" spans="1:10" x14ac:dyDescent="0.3">
      <c r="A1279" s="2">
        <v>45348</v>
      </c>
      <c r="B1279" t="s">
        <v>12</v>
      </c>
      <c r="C1279" t="s">
        <v>13</v>
      </c>
      <c r="D1279" t="s">
        <v>89</v>
      </c>
      <c r="E1279">
        <v>62.2</v>
      </c>
      <c r="F1279">
        <v>39207.24</v>
      </c>
      <c r="G1279">
        <v>32880.32</v>
      </c>
      <c r="H1279">
        <v>2045155.9</v>
      </c>
      <c r="I1279">
        <v>393534.42</v>
      </c>
      <c r="J1279">
        <v>3.1105000000000001E-2</v>
      </c>
    </row>
    <row r="1280" spans="1:10" x14ac:dyDescent="0.3">
      <c r="A1280" s="2">
        <v>45348</v>
      </c>
      <c r="B1280" t="s">
        <v>14</v>
      </c>
      <c r="C1280" t="s">
        <v>15</v>
      </c>
      <c r="D1280" t="s">
        <v>89</v>
      </c>
      <c r="E1280">
        <v>18.39</v>
      </c>
      <c r="F1280">
        <v>47152.4</v>
      </c>
      <c r="G1280">
        <v>44026.52</v>
      </c>
      <c r="H1280">
        <v>809647.7</v>
      </c>
      <c r="I1280">
        <v>57484.93</v>
      </c>
      <c r="J1280">
        <v>1.2314E-2</v>
      </c>
    </row>
    <row r="1281" spans="1:10" x14ac:dyDescent="0.3">
      <c r="A1281" s="2">
        <v>45348</v>
      </c>
      <c r="B1281" t="s">
        <v>16</v>
      </c>
      <c r="C1281" t="s">
        <v>17</v>
      </c>
      <c r="D1281" t="s">
        <v>89</v>
      </c>
      <c r="E1281">
        <v>83.21</v>
      </c>
      <c r="F1281">
        <v>17343.64</v>
      </c>
      <c r="G1281">
        <v>15912.09</v>
      </c>
      <c r="H1281">
        <v>1324045.01</v>
      </c>
      <c r="I1281">
        <v>119119.28</v>
      </c>
      <c r="J1281">
        <v>2.0136999999999999E-2</v>
      </c>
    </row>
    <row r="1282" spans="1:10" x14ac:dyDescent="0.3">
      <c r="A1282" s="2">
        <v>45348</v>
      </c>
      <c r="B1282" t="s">
        <v>18</v>
      </c>
      <c r="C1282" t="s">
        <v>19</v>
      </c>
      <c r="D1282" t="s">
        <v>89</v>
      </c>
      <c r="E1282">
        <v>83.9</v>
      </c>
      <c r="F1282">
        <v>35521.120000000003</v>
      </c>
      <c r="G1282">
        <v>28673.53</v>
      </c>
      <c r="H1282">
        <v>2405709.17</v>
      </c>
      <c r="I1282">
        <v>574512.80000000005</v>
      </c>
      <c r="J1282">
        <v>3.6588000000000002E-2</v>
      </c>
    </row>
    <row r="1283" spans="1:10" x14ac:dyDescent="0.3">
      <c r="A1283" s="2">
        <v>45348</v>
      </c>
      <c r="B1283" t="s">
        <v>20</v>
      </c>
      <c r="C1283" t="s">
        <v>21</v>
      </c>
      <c r="D1283" t="s">
        <v>89</v>
      </c>
      <c r="E1283">
        <v>17.920000000000002</v>
      </c>
      <c r="F1283">
        <v>42383.96</v>
      </c>
      <c r="G1283">
        <v>41875.4</v>
      </c>
      <c r="H1283">
        <v>750407.17</v>
      </c>
      <c r="I1283">
        <v>9113.4</v>
      </c>
      <c r="J1283">
        <v>1.1413E-2</v>
      </c>
    </row>
    <row r="1284" spans="1:10" x14ac:dyDescent="0.3">
      <c r="A1284" s="2">
        <v>45348</v>
      </c>
      <c r="B1284" t="s">
        <v>22</v>
      </c>
      <c r="C1284" t="s">
        <v>23</v>
      </c>
      <c r="D1284" t="s">
        <v>89</v>
      </c>
      <c r="E1284">
        <v>94.81</v>
      </c>
      <c r="F1284">
        <v>40845.019999999997</v>
      </c>
      <c r="G1284">
        <v>35662.080000000002</v>
      </c>
      <c r="H1284">
        <v>3381121.8</v>
      </c>
      <c r="I1284">
        <v>491394.54</v>
      </c>
      <c r="J1284">
        <v>5.1423000000000003E-2</v>
      </c>
    </row>
    <row r="1285" spans="1:10" x14ac:dyDescent="0.3">
      <c r="A1285" s="2">
        <v>45348</v>
      </c>
      <c r="B1285" t="s">
        <v>24</v>
      </c>
      <c r="C1285" t="s">
        <v>25</v>
      </c>
      <c r="D1285" t="s">
        <v>89</v>
      </c>
      <c r="E1285">
        <v>40.450000000000003</v>
      </c>
      <c r="F1285">
        <v>24083.89</v>
      </c>
      <c r="G1285">
        <v>19834.7</v>
      </c>
      <c r="H1285">
        <v>802313.62</v>
      </c>
      <c r="I1285">
        <v>171879.74</v>
      </c>
      <c r="J1285">
        <v>1.2201999999999999E-2</v>
      </c>
    </row>
    <row r="1286" spans="1:10" x14ac:dyDescent="0.3">
      <c r="A1286" s="2">
        <v>45348</v>
      </c>
      <c r="B1286" t="s">
        <v>26</v>
      </c>
      <c r="C1286" t="s">
        <v>27</v>
      </c>
      <c r="D1286" t="s">
        <v>89</v>
      </c>
      <c r="E1286">
        <v>89.16</v>
      </c>
      <c r="F1286">
        <v>5478.18</v>
      </c>
      <c r="G1286">
        <v>6171.24</v>
      </c>
      <c r="H1286">
        <v>550227.76</v>
      </c>
      <c r="I1286">
        <v>-61793.23</v>
      </c>
      <c r="J1286">
        <v>8.3680000000000004E-3</v>
      </c>
    </row>
    <row r="1287" spans="1:10" x14ac:dyDescent="0.3">
      <c r="A1287" s="2">
        <v>45348</v>
      </c>
      <c r="B1287" t="s">
        <v>28</v>
      </c>
      <c r="C1287" t="s">
        <v>29</v>
      </c>
      <c r="D1287" t="s">
        <v>89</v>
      </c>
      <c r="E1287">
        <v>59.1</v>
      </c>
      <c r="F1287">
        <v>9996.49</v>
      </c>
      <c r="G1287">
        <v>8128.46</v>
      </c>
      <c r="H1287">
        <v>480391.99</v>
      </c>
      <c r="I1287">
        <v>110400.57</v>
      </c>
      <c r="J1287">
        <v>7.306E-3</v>
      </c>
    </row>
    <row r="1288" spans="1:10" x14ac:dyDescent="0.3">
      <c r="A1288" s="2">
        <v>45348</v>
      </c>
      <c r="B1288" t="s">
        <v>30</v>
      </c>
      <c r="C1288" t="s">
        <v>31</v>
      </c>
      <c r="D1288" t="s">
        <v>89</v>
      </c>
      <c r="E1288">
        <v>52.9</v>
      </c>
      <c r="F1288">
        <v>39264.68</v>
      </c>
      <c r="G1288">
        <v>40234.9</v>
      </c>
      <c r="H1288">
        <v>2128426.21</v>
      </c>
      <c r="I1288">
        <v>-51324.639999999999</v>
      </c>
      <c r="J1288">
        <v>3.2370999999999997E-2</v>
      </c>
    </row>
    <row r="1289" spans="1:10" x14ac:dyDescent="0.3">
      <c r="A1289" s="2">
        <v>45348</v>
      </c>
      <c r="B1289" t="s">
        <v>32</v>
      </c>
      <c r="C1289" t="s">
        <v>33</v>
      </c>
      <c r="D1289" t="s">
        <v>89</v>
      </c>
      <c r="E1289">
        <v>44.15</v>
      </c>
      <c r="F1289">
        <v>6592.62</v>
      </c>
      <c r="G1289">
        <v>5952.06</v>
      </c>
      <c r="H1289">
        <v>262783.45</v>
      </c>
      <c r="I1289">
        <v>28280.720000000001</v>
      </c>
      <c r="J1289">
        <v>3.9969999999999997E-3</v>
      </c>
    </row>
    <row r="1290" spans="1:10" x14ac:dyDescent="0.3">
      <c r="A1290" s="2">
        <v>45348</v>
      </c>
      <c r="B1290" t="s">
        <v>34</v>
      </c>
      <c r="C1290" t="s">
        <v>35</v>
      </c>
      <c r="D1290" t="s">
        <v>89</v>
      </c>
      <c r="E1290">
        <v>81.45</v>
      </c>
      <c r="F1290">
        <v>40550.620000000003</v>
      </c>
      <c r="G1290">
        <v>33780.980000000003</v>
      </c>
      <c r="H1290">
        <v>2751460.82</v>
      </c>
      <c r="I1290">
        <v>551387.18000000005</v>
      </c>
      <c r="J1290">
        <v>4.1847000000000002E-2</v>
      </c>
    </row>
    <row r="1291" spans="1:10" x14ac:dyDescent="0.3">
      <c r="A1291" s="2">
        <v>45348</v>
      </c>
      <c r="B1291" t="s">
        <v>36</v>
      </c>
      <c r="C1291" t="s">
        <v>37</v>
      </c>
      <c r="D1291" t="s">
        <v>90</v>
      </c>
      <c r="E1291">
        <v>22.4</v>
      </c>
      <c r="F1291">
        <v>23424.240000000002</v>
      </c>
      <c r="G1291">
        <v>21520.04</v>
      </c>
      <c r="H1291">
        <v>482048.9</v>
      </c>
      <c r="I1291">
        <v>42654.080000000002</v>
      </c>
      <c r="J1291">
        <v>7.3309999999999998E-3</v>
      </c>
    </row>
    <row r="1292" spans="1:10" x14ac:dyDescent="0.3">
      <c r="A1292" s="2">
        <v>45348</v>
      </c>
      <c r="B1292" t="s">
        <v>40</v>
      </c>
      <c r="C1292" t="s">
        <v>41</v>
      </c>
      <c r="D1292" t="s">
        <v>90</v>
      </c>
      <c r="E1292">
        <v>52.82</v>
      </c>
      <c r="F1292">
        <v>27367.18</v>
      </c>
      <c r="G1292">
        <v>32486.74</v>
      </c>
      <c r="H1292">
        <v>1715949.61</v>
      </c>
      <c r="I1292">
        <v>-270415.15999999997</v>
      </c>
      <c r="J1292">
        <v>2.6098E-2</v>
      </c>
    </row>
    <row r="1293" spans="1:10" x14ac:dyDescent="0.3">
      <c r="A1293" s="2">
        <v>45348</v>
      </c>
      <c r="B1293" t="s">
        <v>42</v>
      </c>
      <c r="C1293" t="s">
        <v>43</v>
      </c>
      <c r="D1293" t="s">
        <v>90</v>
      </c>
      <c r="E1293">
        <v>36.729999999999997</v>
      </c>
      <c r="F1293">
        <v>22286.89</v>
      </c>
      <c r="G1293">
        <v>21790.639999999999</v>
      </c>
      <c r="H1293">
        <v>800370.21</v>
      </c>
      <c r="I1293">
        <v>18227.259999999998</v>
      </c>
      <c r="J1293">
        <v>1.2173E-2</v>
      </c>
    </row>
    <row r="1294" spans="1:10" x14ac:dyDescent="0.3">
      <c r="A1294" s="2">
        <v>45348</v>
      </c>
      <c r="B1294" t="s">
        <v>44</v>
      </c>
      <c r="C1294" t="s">
        <v>45</v>
      </c>
      <c r="D1294" t="s">
        <v>90</v>
      </c>
      <c r="E1294">
        <v>83.34</v>
      </c>
      <c r="F1294">
        <v>29711.45</v>
      </c>
      <c r="G1294">
        <v>30196.84</v>
      </c>
      <c r="H1294">
        <v>2516604.65</v>
      </c>
      <c r="I1294">
        <v>-40452.400000000001</v>
      </c>
      <c r="J1294">
        <v>3.8275000000000003E-2</v>
      </c>
    </row>
    <row r="1295" spans="1:10" x14ac:dyDescent="0.3">
      <c r="A1295" s="2">
        <v>45348</v>
      </c>
      <c r="B1295" t="s">
        <v>46</v>
      </c>
      <c r="C1295" t="s">
        <v>47</v>
      </c>
      <c r="D1295" t="s">
        <v>90</v>
      </c>
      <c r="E1295">
        <v>14.47</v>
      </c>
      <c r="F1295">
        <v>4185.07</v>
      </c>
      <c r="G1295">
        <v>3515.65</v>
      </c>
      <c r="H1295">
        <v>50871.46</v>
      </c>
      <c r="I1295">
        <v>9686.51</v>
      </c>
      <c r="J1295">
        <v>7.7399999999999995E-4</v>
      </c>
    </row>
    <row r="1296" spans="1:10" x14ac:dyDescent="0.3">
      <c r="A1296" s="2">
        <v>45348</v>
      </c>
      <c r="B1296" t="s">
        <v>50</v>
      </c>
      <c r="C1296" t="s">
        <v>51</v>
      </c>
      <c r="D1296" t="s">
        <v>91</v>
      </c>
      <c r="E1296">
        <v>21.83</v>
      </c>
      <c r="F1296">
        <v>52.49</v>
      </c>
      <c r="G1296">
        <v>43.73</v>
      </c>
      <c r="H1296">
        <v>954.63</v>
      </c>
      <c r="I1296">
        <v>191.23</v>
      </c>
      <c r="J1296">
        <v>1.5E-5</v>
      </c>
    </row>
    <row r="1297" spans="1:10" x14ac:dyDescent="0.3">
      <c r="A1297" s="2">
        <v>45348</v>
      </c>
      <c r="B1297" t="s">
        <v>52</v>
      </c>
      <c r="C1297" t="s">
        <v>53</v>
      </c>
      <c r="D1297" t="s">
        <v>91</v>
      </c>
      <c r="E1297">
        <v>82.18</v>
      </c>
      <c r="F1297">
        <v>45950.26</v>
      </c>
      <c r="G1297">
        <v>38211.129999999997</v>
      </c>
      <c r="H1297">
        <v>3140190.66</v>
      </c>
      <c r="I1297">
        <v>636001.69999999995</v>
      </c>
      <c r="J1297">
        <v>4.7759000000000003E-2</v>
      </c>
    </row>
    <row r="1298" spans="1:10" x14ac:dyDescent="0.3">
      <c r="A1298" s="2">
        <v>45348</v>
      </c>
      <c r="B1298" t="s">
        <v>54</v>
      </c>
      <c r="C1298" t="s">
        <v>55</v>
      </c>
      <c r="D1298" t="s">
        <v>91</v>
      </c>
      <c r="E1298">
        <v>65.2</v>
      </c>
      <c r="F1298">
        <v>30889.41</v>
      </c>
      <c r="G1298">
        <v>25106.799999999999</v>
      </c>
      <c r="H1298">
        <v>1636963.36</v>
      </c>
      <c r="I1298">
        <v>377026.17</v>
      </c>
      <c r="J1298">
        <v>2.4896999999999999E-2</v>
      </c>
    </row>
    <row r="1299" spans="1:10" x14ac:dyDescent="0.3">
      <c r="A1299" s="2">
        <v>45348</v>
      </c>
      <c r="B1299" t="s">
        <v>59</v>
      </c>
      <c r="C1299" t="s">
        <v>60</v>
      </c>
      <c r="D1299" t="s">
        <v>58</v>
      </c>
      <c r="E1299">
        <v>97.13</v>
      </c>
      <c r="F1299">
        <v>38647.61</v>
      </c>
      <c r="G1299">
        <v>31106.76</v>
      </c>
      <c r="H1299">
        <v>3021399.6</v>
      </c>
      <c r="I1299">
        <v>732442.76</v>
      </c>
      <c r="J1299">
        <v>4.5952E-2</v>
      </c>
    </row>
    <row r="1300" spans="1:10" x14ac:dyDescent="0.3">
      <c r="A1300" s="2">
        <v>45349</v>
      </c>
      <c r="B1300" t="s">
        <v>10</v>
      </c>
      <c r="C1300" t="s">
        <v>11</v>
      </c>
      <c r="D1300" t="s">
        <v>89</v>
      </c>
      <c r="E1300">
        <v>77.23</v>
      </c>
      <c r="F1300">
        <v>3239.19</v>
      </c>
      <c r="G1300">
        <v>3294.59</v>
      </c>
      <c r="H1300">
        <v>254441.19</v>
      </c>
      <c r="I1300">
        <v>-4278.54</v>
      </c>
      <c r="J1300">
        <v>3.8700000000000002E-3</v>
      </c>
    </row>
    <row r="1301" spans="1:10" x14ac:dyDescent="0.3">
      <c r="A1301" s="2">
        <v>45349</v>
      </c>
      <c r="B1301" t="s">
        <v>12</v>
      </c>
      <c r="C1301" t="s">
        <v>13</v>
      </c>
      <c r="D1301" t="s">
        <v>89</v>
      </c>
      <c r="E1301">
        <v>77.2</v>
      </c>
      <c r="F1301">
        <v>12196.68</v>
      </c>
      <c r="G1301">
        <v>11580.99</v>
      </c>
      <c r="H1301">
        <v>894052.43</v>
      </c>
      <c r="I1301">
        <v>47531.27</v>
      </c>
      <c r="J1301">
        <v>1.3598000000000001E-2</v>
      </c>
    </row>
    <row r="1302" spans="1:10" x14ac:dyDescent="0.3">
      <c r="A1302" s="2">
        <v>45349</v>
      </c>
      <c r="B1302" t="s">
        <v>14</v>
      </c>
      <c r="C1302" t="s">
        <v>15</v>
      </c>
      <c r="D1302" t="s">
        <v>89</v>
      </c>
      <c r="E1302">
        <v>42.79</v>
      </c>
      <c r="F1302">
        <v>21435.09</v>
      </c>
      <c r="G1302">
        <v>24984.799999999999</v>
      </c>
      <c r="H1302">
        <v>1069099.5900000001</v>
      </c>
      <c r="I1302">
        <v>-151892.09</v>
      </c>
      <c r="J1302">
        <v>1.626E-2</v>
      </c>
    </row>
    <row r="1303" spans="1:10" x14ac:dyDescent="0.3">
      <c r="A1303" s="2">
        <v>45349</v>
      </c>
      <c r="B1303" t="s">
        <v>16</v>
      </c>
      <c r="C1303" t="s">
        <v>17</v>
      </c>
      <c r="D1303" t="s">
        <v>89</v>
      </c>
      <c r="E1303">
        <v>30.37</v>
      </c>
      <c r="F1303">
        <v>34017.300000000003</v>
      </c>
      <c r="G1303">
        <v>36965.33</v>
      </c>
      <c r="H1303">
        <v>1122637.07</v>
      </c>
      <c r="I1303">
        <v>-89531.67</v>
      </c>
      <c r="J1303">
        <v>1.7073999999999999E-2</v>
      </c>
    </row>
    <row r="1304" spans="1:10" x14ac:dyDescent="0.3">
      <c r="A1304" s="2">
        <v>45349</v>
      </c>
      <c r="B1304" t="s">
        <v>16</v>
      </c>
      <c r="C1304" t="s">
        <v>17</v>
      </c>
      <c r="D1304" t="s">
        <v>89</v>
      </c>
      <c r="E1304">
        <v>30.37</v>
      </c>
      <c r="F1304">
        <v>34017.300000000003</v>
      </c>
      <c r="G1304">
        <v>36965.33</v>
      </c>
      <c r="H1304">
        <v>1122637.07</v>
      </c>
      <c r="I1304">
        <v>-89531.67</v>
      </c>
      <c r="J1304">
        <v>1.7073999999999999E-2</v>
      </c>
    </row>
    <row r="1305" spans="1:10" x14ac:dyDescent="0.3">
      <c r="A1305" s="2">
        <v>45349</v>
      </c>
      <c r="B1305" t="s">
        <v>18</v>
      </c>
      <c r="C1305" t="s">
        <v>19</v>
      </c>
      <c r="D1305" t="s">
        <v>89</v>
      </c>
      <c r="E1305">
        <v>51.62</v>
      </c>
      <c r="F1305">
        <v>18861.310000000001</v>
      </c>
      <c r="G1305">
        <v>21487.3</v>
      </c>
      <c r="H1305">
        <v>1109174.43</v>
      </c>
      <c r="I1305">
        <v>-135553.60000000001</v>
      </c>
      <c r="J1305">
        <v>1.6868999999999999E-2</v>
      </c>
    </row>
    <row r="1306" spans="1:10" x14ac:dyDescent="0.3">
      <c r="A1306" s="2">
        <v>45349</v>
      </c>
      <c r="B1306" t="s">
        <v>20</v>
      </c>
      <c r="C1306" t="s">
        <v>21</v>
      </c>
      <c r="D1306" t="s">
        <v>89</v>
      </c>
      <c r="E1306">
        <v>90.39</v>
      </c>
      <c r="F1306">
        <v>9198.57</v>
      </c>
      <c r="G1306">
        <v>7748.02</v>
      </c>
      <c r="H1306">
        <v>700343.53</v>
      </c>
      <c r="I1306">
        <v>131115.21</v>
      </c>
      <c r="J1306">
        <v>1.0652E-2</v>
      </c>
    </row>
    <row r="1307" spans="1:10" x14ac:dyDescent="0.3">
      <c r="A1307" s="2">
        <v>45349</v>
      </c>
      <c r="B1307" t="s">
        <v>24</v>
      </c>
      <c r="C1307" t="s">
        <v>25</v>
      </c>
      <c r="D1307" t="s">
        <v>89</v>
      </c>
      <c r="E1307">
        <v>56.4</v>
      </c>
      <c r="F1307">
        <v>45677.95</v>
      </c>
      <c r="G1307">
        <v>45868.639999999999</v>
      </c>
      <c r="H1307">
        <v>2586991.2999999998</v>
      </c>
      <c r="I1307">
        <v>-10754.92</v>
      </c>
      <c r="J1307">
        <v>3.9345999999999999E-2</v>
      </c>
    </row>
    <row r="1308" spans="1:10" x14ac:dyDescent="0.3">
      <c r="A1308" s="2">
        <v>45349</v>
      </c>
      <c r="B1308" t="s">
        <v>26</v>
      </c>
      <c r="C1308" t="s">
        <v>27</v>
      </c>
      <c r="D1308" t="s">
        <v>89</v>
      </c>
      <c r="E1308">
        <v>69.44</v>
      </c>
      <c r="F1308">
        <v>47885.23</v>
      </c>
      <c r="G1308">
        <v>55997.56</v>
      </c>
      <c r="H1308">
        <v>3888470.57</v>
      </c>
      <c r="I1308">
        <v>-563320.19999999995</v>
      </c>
      <c r="J1308">
        <v>5.9139999999999998E-2</v>
      </c>
    </row>
    <row r="1309" spans="1:10" x14ac:dyDescent="0.3">
      <c r="A1309" s="2">
        <v>45349</v>
      </c>
      <c r="B1309" t="s">
        <v>30</v>
      </c>
      <c r="C1309" t="s">
        <v>31</v>
      </c>
      <c r="D1309" t="s">
        <v>89</v>
      </c>
      <c r="E1309">
        <v>40.15</v>
      </c>
      <c r="F1309">
        <v>26042.62</v>
      </c>
      <c r="G1309">
        <v>21643.89</v>
      </c>
      <c r="H1309">
        <v>869002.18</v>
      </c>
      <c r="I1309">
        <v>176609.01</v>
      </c>
      <c r="J1309">
        <v>1.3217E-2</v>
      </c>
    </row>
    <row r="1310" spans="1:10" x14ac:dyDescent="0.3">
      <c r="A1310" s="2">
        <v>45349</v>
      </c>
      <c r="B1310" t="s">
        <v>32</v>
      </c>
      <c r="C1310" t="s">
        <v>33</v>
      </c>
      <c r="D1310" t="s">
        <v>89</v>
      </c>
      <c r="E1310">
        <v>72.8</v>
      </c>
      <c r="F1310">
        <v>27545.52</v>
      </c>
      <c r="G1310">
        <v>24029.97</v>
      </c>
      <c r="H1310">
        <v>1749381.82</v>
      </c>
      <c r="I1310">
        <v>255932.04</v>
      </c>
      <c r="J1310">
        <v>2.6606000000000001E-2</v>
      </c>
    </row>
    <row r="1311" spans="1:10" x14ac:dyDescent="0.3">
      <c r="A1311" s="2">
        <v>45349</v>
      </c>
      <c r="B1311" t="s">
        <v>34</v>
      </c>
      <c r="C1311" t="s">
        <v>35</v>
      </c>
      <c r="D1311" t="s">
        <v>89</v>
      </c>
      <c r="E1311">
        <v>54.61</v>
      </c>
      <c r="F1311">
        <v>45494.84</v>
      </c>
      <c r="G1311">
        <v>49549.15</v>
      </c>
      <c r="H1311">
        <v>2705879.08</v>
      </c>
      <c r="I1311">
        <v>-221405.87</v>
      </c>
      <c r="J1311">
        <v>4.1154000000000003E-2</v>
      </c>
    </row>
    <row r="1312" spans="1:10" x14ac:dyDescent="0.3">
      <c r="A1312" s="2">
        <v>45349</v>
      </c>
      <c r="B1312" t="s">
        <v>36</v>
      </c>
      <c r="C1312" t="s">
        <v>37</v>
      </c>
      <c r="D1312" t="s">
        <v>90</v>
      </c>
      <c r="E1312">
        <v>60.91</v>
      </c>
      <c r="F1312">
        <v>15661.11</v>
      </c>
      <c r="G1312">
        <v>17224.87</v>
      </c>
      <c r="H1312">
        <v>1049166.83</v>
      </c>
      <c r="I1312">
        <v>-95248.62</v>
      </c>
      <c r="J1312">
        <v>1.5956999999999999E-2</v>
      </c>
    </row>
    <row r="1313" spans="1:10" x14ac:dyDescent="0.3">
      <c r="A1313" s="2">
        <v>45349</v>
      </c>
      <c r="B1313" t="s">
        <v>38</v>
      </c>
      <c r="C1313" t="s">
        <v>39</v>
      </c>
      <c r="D1313" t="s">
        <v>90</v>
      </c>
      <c r="E1313">
        <v>27.45</v>
      </c>
      <c r="F1313">
        <v>26758.2</v>
      </c>
      <c r="G1313">
        <v>30057.98</v>
      </c>
      <c r="H1313">
        <v>825091.55</v>
      </c>
      <c r="I1313">
        <v>-90578.96</v>
      </c>
      <c r="J1313">
        <v>1.2548999999999999E-2</v>
      </c>
    </row>
    <row r="1314" spans="1:10" x14ac:dyDescent="0.3">
      <c r="A1314" s="2">
        <v>45349</v>
      </c>
      <c r="B1314" t="s">
        <v>40</v>
      </c>
      <c r="C1314" t="s">
        <v>41</v>
      </c>
      <c r="D1314" t="s">
        <v>90</v>
      </c>
      <c r="E1314">
        <v>31.23</v>
      </c>
      <c r="F1314">
        <v>48073.02</v>
      </c>
      <c r="G1314">
        <v>44438.54</v>
      </c>
      <c r="H1314">
        <v>1387815.6</v>
      </c>
      <c r="I1314">
        <v>113504.81</v>
      </c>
      <c r="J1314">
        <v>2.1107000000000001E-2</v>
      </c>
    </row>
    <row r="1315" spans="1:10" x14ac:dyDescent="0.3">
      <c r="A1315" s="2">
        <v>45349</v>
      </c>
      <c r="B1315" t="s">
        <v>42</v>
      </c>
      <c r="C1315" t="s">
        <v>43</v>
      </c>
      <c r="D1315" t="s">
        <v>90</v>
      </c>
      <c r="E1315">
        <v>55.98</v>
      </c>
      <c r="F1315">
        <v>31271.1</v>
      </c>
      <c r="G1315">
        <v>35507.49</v>
      </c>
      <c r="H1315">
        <v>1987709.29</v>
      </c>
      <c r="I1315">
        <v>-237153.11</v>
      </c>
      <c r="J1315">
        <v>3.0231000000000001E-2</v>
      </c>
    </row>
    <row r="1316" spans="1:10" x14ac:dyDescent="0.3">
      <c r="A1316" s="2">
        <v>45349</v>
      </c>
      <c r="B1316" t="s">
        <v>44</v>
      </c>
      <c r="C1316" t="s">
        <v>45</v>
      </c>
      <c r="D1316" t="s">
        <v>90</v>
      </c>
      <c r="E1316">
        <v>76.180000000000007</v>
      </c>
      <c r="F1316">
        <v>26254.53</v>
      </c>
      <c r="G1316">
        <v>22155.74</v>
      </c>
      <c r="H1316">
        <v>1687824.27</v>
      </c>
      <c r="I1316">
        <v>312245.82</v>
      </c>
      <c r="J1316">
        <v>2.5669999999999998E-2</v>
      </c>
    </row>
    <row r="1317" spans="1:10" x14ac:dyDescent="0.3">
      <c r="A1317" s="2">
        <v>45349</v>
      </c>
      <c r="B1317" t="s">
        <v>46</v>
      </c>
      <c r="C1317" t="s">
        <v>47</v>
      </c>
      <c r="D1317" t="s">
        <v>90</v>
      </c>
      <c r="E1317">
        <v>8.43</v>
      </c>
      <c r="F1317">
        <v>10408.73</v>
      </c>
      <c r="G1317">
        <v>8538.1</v>
      </c>
      <c r="H1317">
        <v>71976.179999999993</v>
      </c>
      <c r="I1317">
        <v>15769.41</v>
      </c>
      <c r="J1317">
        <v>1.0950000000000001E-3</v>
      </c>
    </row>
    <row r="1318" spans="1:10" x14ac:dyDescent="0.3">
      <c r="A1318" s="2">
        <v>45349</v>
      </c>
      <c r="B1318" t="s">
        <v>48</v>
      </c>
      <c r="C1318" t="s">
        <v>49</v>
      </c>
      <c r="D1318" t="s">
        <v>90</v>
      </c>
      <c r="E1318">
        <v>28.15</v>
      </c>
      <c r="F1318">
        <v>35898.26</v>
      </c>
      <c r="G1318">
        <v>29313.5</v>
      </c>
      <c r="H1318">
        <v>825175.02</v>
      </c>
      <c r="I1318">
        <v>185360.99</v>
      </c>
      <c r="J1318">
        <v>1.255E-2</v>
      </c>
    </row>
    <row r="1319" spans="1:10" x14ac:dyDescent="0.3">
      <c r="A1319" s="2">
        <v>45349</v>
      </c>
      <c r="B1319" t="s">
        <v>50</v>
      </c>
      <c r="C1319" t="s">
        <v>51</v>
      </c>
      <c r="D1319" t="s">
        <v>91</v>
      </c>
      <c r="E1319">
        <v>37.72</v>
      </c>
      <c r="F1319">
        <v>39656.5</v>
      </c>
      <c r="G1319">
        <v>35386.43</v>
      </c>
      <c r="H1319">
        <v>1334776.1399999999</v>
      </c>
      <c r="I1319">
        <v>161067.04</v>
      </c>
      <c r="J1319">
        <v>2.0301E-2</v>
      </c>
    </row>
    <row r="1320" spans="1:10" x14ac:dyDescent="0.3">
      <c r="A1320" s="2">
        <v>45349</v>
      </c>
      <c r="B1320" t="s">
        <v>52</v>
      </c>
      <c r="C1320" t="s">
        <v>53</v>
      </c>
      <c r="D1320" t="s">
        <v>91</v>
      </c>
      <c r="E1320">
        <v>20.38</v>
      </c>
      <c r="F1320">
        <v>29918.78</v>
      </c>
      <c r="G1320">
        <v>28910.05</v>
      </c>
      <c r="H1320">
        <v>589186.81999999995</v>
      </c>
      <c r="I1320">
        <v>20557.919999999998</v>
      </c>
      <c r="J1320">
        <v>8.9610000000000002E-3</v>
      </c>
    </row>
    <row r="1321" spans="1:10" x14ac:dyDescent="0.3">
      <c r="A1321" s="2">
        <v>45349</v>
      </c>
      <c r="B1321" t="s">
        <v>54</v>
      </c>
      <c r="C1321" t="s">
        <v>55</v>
      </c>
      <c r="D1321" t="s">
        <v>91</v>
      </c>
      <c r="E1321">
        <v>55.43</v>
      </c>
      <c r="F1321">
        <v>5984.2</v>
      </c>
      <c r="G1321">
        <v>6666.78</v>
      </c>
      <c r="H1321">
        <v>369539.62</v>
      </c>
      <c r="I1321">
        <v>-37835.410000000003</v>
      </c>
      <c r="J1321">
        <v>5.62E-3</v>
      </c>
    </row>
    <row r="1322" spans="1:10" x14ac:dyDescent="0.3">
      <c r="A1322" s="2">
        <v>45349</v>
      </c>
      <c r="B1322" t="s">
        <v>56</v>
      </c>
      <c r="C1322" t="s">
        <v>57</v>
      </c>
      <c r="D1322" t="s">
        <v>58</v>
      </c>
      <c r="E1322">
        <v>24.29</v>
      </c>
      <c r="F1322">
        <v>5943.4</v>
      </c>
      <c r="G1322">
        <v>5912.13</v>
      </c>
      <c r="H1322">
        <v>143605.64000000001</v>
      </c>
      <c r="I1322">
        <v>759.55</v>
      </c>
      <c r="J1322">
        <v>2.1840000000000002E-3</v>
      </c>
    </row>
    <row r="1323" spans="1:10" x14ac:dyDescent="0.3">
      <c r="A1323" s="2">
        <v>45349</v>
      </c>
      <c r="B1323" t="s">
        <v>59</v>
      </c>
      <c r="C1323" t="s">
        <v>60</v>
      </c>
      <c r="D1323" t="s">
        <v>58</v>
      </c>
      <c r="E1323">
        <v>89.64</v>
      </c>
      <c r="F1323">
        <v>19170.57</v>
      </c>
      <c r="G1323">
        <v>20707.48</v>
      </c>
      <c r="H1323">
        <v>1856218.51</v>
      </c>
      <c r="I1323">
        <v>-137768.60999999999</v>
      </c>
      <c r="J1323">
        <v>2.8230999999999999E-2</v>
      </c>
    </row>
    <row r="1324" spans="1:10" x14ac:dyDescent="0.3">
      <c r="A1324" s="2">
        <v>45350</v>
      </c>
      <c r="B1324" t="s">
        <v>10</v>
      </c>
      <c r="C1324" t="s">
        <v>11</v>
      </c>
      <c r="D1324" t="s">
        <v>89</v>
      </c>
      <c r="E1324">
        <v>67.319999999999993</v>
      </c>
      <c r="F1324">
        <v>22059.94</v>
      </c>
      <c r="G1324">
        <v>21455.37</v>
      </c>
      <c r="H1324">
        <v>1444375.51</v>
      </c>
      <c r="I1324">
        <v>40699.65</v>
      </c>
      <c r="J1324">
        <v>2.1967E-2</v>
      </c>
    </row>
    <row r="1325" spans="1:10" x14ac:dyDescent="0.3">
      <c r="A1325" s="2">
        <v>45350</v>
      </c>
      <c r="B1325" t="s">
        <v>12</v>
      </c>
      <c r="C1325" t="s">
        <v>13</v>
      </c>
      <c r="D1325" t="s">
        <v>89</v>
      </c>
      <c r="E1325">
        <v>48.09</v>
      </c>
      <c r="F1325">
        <v>6491.2</v>
      </c>
      <c r="G1325">
        <v>5631.62</v>
      </c>
      <c r="H1325">
        <v>270824.61</v>
      </c>
      <c r="I1325">
        <v>41337.199999999997</v>
      </c>
      <c r="J1325">
        <v>4.1190000000000003E-3</v>
      </c>
    </row>
    <row r="1326" spans="1:10" x14ac:dyDescent="0.3">
      <c r="A1326" s="2">
        <v>45350</v>
      </c>
      <c r="B1326" t="s">
        <v>14</v>
      </c>
      <c r="C1326" t="s">
        <v>15</v>
      </c>
      <c r="D1326" t="s">
        <v>89</v>
      </c>
      <c r="E1326">
        <v>37.630000000000003</v>
      </c>
      <c r="F1326">
        <v>32734.21</v>
      </c>
      <c r="G1326">
        <v>35293.06</v>
      </c>
      <c r="H1326">
        <v>1328077.8500000001</v>
      </c>
      <c r="I1326">
        <v>-96289.53</v>
      </c>
      <c r="J1326">
        <v>2.0199000000000002E-2</v>
      </c>
    </row>
    <row r="1327" spans="1:10" x14ac:dyDescent="0.3">
      <c r="A1327" s="2">
        <v>45350</v>
      </c>
      <c r="B1327" t="s">
        <v>16</v>
      </c>
      <c r="C1327" t="s">
        <v>17</v>
      </c>
      <c r="D1327" t="s">
        <v>89</v>
      </c>
      <c r="E1327">
        <v>95.29</v>
      </c>
      <c r="F1327">
        <v>30892.61</v>
      </c>
      <c r="G1327">
        <v>33857.129999999997</v>
      </c>
      <c r="H1327">
        <v>3226245.92</v>
      </c>
      <c r="I1327">
        <v>-282489.11</v>
      </c>
      <c r="J1327">
        <v>4.9068000000000001E-2</v>
      </c>
    </row>
    <row r="1328" spans="1:10" x14ac:dyDescent="0.3">
      <c r="A1328" s="2">
        <v>45350</v>
      </c>
      <c r="B1328" t="s">
        <v>18</v>
      </c>
      <c r="C1328" t="s">
        <v>19</v>
      </c>
      <c r="D1328" t="s">
        <v>89</v>
      </c>
      <c r="E1328">
        <v>24.1</v>
      </c>
      <c r="F1328">
        <v>16955</v>
      </c>
      <c r="G1328">
        <v>15187.76</v>
      </c>
      <c r="H1328">
        <v>366025.02</v>
      </c>
      <c r="I1328">
        <v>42590.48</v>
      </c>
      <c r="J1328">
        <v>5.5669999999999999E-3</v>
      </c>
    </row>
    <row r="1329" spans="1:10" x14ac:dyDescent="0.3">
      <c r="A1329" s="2">
        <v>45350</v>
      </c>
      <c r="B1329" t="s">
        <v>20</v>
      </c>
      <c r="C1329" t="s">
        <v>21</v>
      </c>
      <c r="D1329" t="s">
        <v>89</v>
      </c>
      <c r="E1329">
        <v>26.37</v>
      </c>
      <c r="F1329">
        <v>13051.89</v>
      </c>
      <c r="G1329">
        <v>11497.71</v>
      </c>
      <c r="H1329">
        <v>303194.61</v>
      </c>
      <c r="I1329">
        <v>40983.730000000003</v>
      </c>
      <c r="J1329">
        <v>4.6109999999999996E-3</v>
      </c>
    </row>
    <row r="1330" spans="1:10" x14ac:dyDescent="0.3">
      <c r="A1330" s="2">
        <v>45350</v>
      </c>
      <c r="B1330" t="s">
        <v>22</v>
      </c>
      <c r="C1330" t="s">
        <v>23</v>
      </c>
      <c r="D1330" t="s">
        <v>89</v>
      </c>
      <c r="E1330">
        <v>73.28</v>
      </c>
      <c r="F1330">
        <v>18502.349999999999</v>
      </c>
      <c r="G1330">
        <v>18257.41</v>
      </c>
      <c r="H1330">
        <v>1337903</v>
      </c>
      <c r="I1330">
        <v>17949.2</v>
      </c>
      <c r="J1330">
        <v>2.0348000000000002E-2</v>
      </c>
    </row>
    <row r="1331" spans="1:10" x14ac:dyDescent="0.3">
      <c r="A1331" s="2">
        <v>45350</v>
      </c>
      <c r="B1331" t="s">
        <v>24</v>
      </c>
      <c r="C1331" t="s">
        <v>25</v>
      </c>
      <c r="D1331" t="s">
        <v>89</v>
      </c>
      <c r="E1331">
        <v>30.48</v>
      </c>
      <c r="F1331">
        <v>38608.99</v>
      </c>
      <c r="G1331">
        <v>44809.41</v>
      </c>
      <c r="H1331">
        <v>1365790.82</v>
      </c>
      <c r="I1331">
        <v>-188988.79999999999</v>
      </c>
      <c r="J1331">
        <v>2.0771999999999999E-2</v>
      </c>
    </row>
    <row r="1332" spans="1:10" x14ac:dyDescent="0.3">
      <c r="A1332" s="2">
        <v>45350</v>
      </c>
      <c r="B1332" t="s">
        <v>26</v>
      </c>
      <c r="C1332" t="s">
        <v>27</v>
      </c>
      <c r="D1332" t="s">
        <v>89</v>
      </c>
      <c r="E1332">
        <v>61.49</v>
      </c>
      <c r="F1332">
        <v>25149.43</v>
      </c>
      <c r="G1332">
        <v>29799.81</v>
      </c>
      <c r="H1332">
        <v>1832390.32</v>
      </c>
      <c r="I1332">
        <v>-285951.87</v>
      </c>
      <c r="J1332">
        <v>2.7869000000000001E-2</v>
      </c>
    </row>
    <row r="1333" spans="1:10" x14ac:dyDescent="0.3">
      <c r="A1333" s="2">
        <v>45350</v>
      </c>
      <c r="B1333" t="s">
        <v>28</v>
      </c>
      <c r="C1333" t="s">
        <v>29</v>
      </c>
      <c r="D1333" t="s">
        <v>89</v>
      </c>
      <c r="E1333">
        <v>92.9</v>
      </c>
      <c r="F1333">
        <v>46843.59</v>
      </c>
      <c r="G1333">
        <v>54658.32</v>
      </c>
      <c r="H1333">
        <v>5077757.93</v>
      </c>
      <c r="I1333">
        <v>-725988.42</v>
      </c>
      <c r="J1333">
        <v>7.7228000000000005E-2</v>
      </c>
    </row>
    <row r="1334" spans="1:10" x14ac:dyDescent="0.3">
      <c r="A1334" s="2">
        <v>45350</v>
      </c>
      <c r="B1334" t="s">
        <v>30</v>
      </c>
      <c r="C1334" t="s">
        <v>31</v>
      </c>
      <c r="D1334" t="s">
        <v>89</v>
      </c>
      <c r="E1334">
        <v>85.2</v>
      </c>
      <c r="F1334">
        <v>9102.56</v>
      </c>
      <c r="G1334">
        <v>10389.469999999999</v>
      </c>
      <c r="H1334">
        <v>885182.84</v>
      </c>
      <c r="I1334">
        <v>-109644.73</v>
      </c>
      <c r="J1334">
        <v>1.3462999999999999E-2</v>
      </c>
    </row>
    <row r="1335" spans="1:10" x14ac:dyDescent="0.3">
      <c r="A1335" s="2">
        <v>45350</v>
      </c>
      <c r="B1335" t="s">
        <v>32</v>
      </c>
      <c r="C1335" t="s">
        <v>33</v>
      </c>
      <c r="D1335" t="s">
        <v>89</v>
      </c>
      <c r="E1335">
        <v>93.65</v>
      </c>
      <c r="F1335">
        <v>14310.04</v>
      </c>
      <c r="G1335">
        <v>17158.86</v>
      </c>
      <c r="H1335">
        <v>1606927.24</v>
      </c>
      <c r="I1335">
        <v>-266791.99</v>
      </c>
      <c r="J1335">
        <v>2.444E-2</v>
      </c>
    </row>
    <row r="1336" spans="1:10" x14ac:dyDescent="0.3">
      <c r="A1336" s="2">
        <v>45350</v>
      </c>
      <c r="B1336" t="s">
        <v>34</v>
      </c>
      <c r="C1336" t="s">
        <v>35</v>
      </c>
      <c r="D1336" t="s">
        <v>89</v>
      </c>
      <c r="E1336">
        <v>34.35</v>
      </c>
      <c r="F1336">
        <v>35925.35</v>
      </c>
      <c r="G1336">
        <v>29542.66</v>
      </c>
      <c r="H1336">
        <v>1014790.37</v>
      </c>
      <c r="I1336">
        <v>219245.4</v>
      </c>
      <c r="J1336">
        <v>1.5434E-2</v>
      </c>
    </row>
    <row r="1337" spans="1:10" x14ac:dyDescent="0.3">
      <c r="A1337" s="2">
        <v>45350</v>
      </c>
      <c r="B1337" t="s">
        <v>36</v>
      </c>
      <c r="C1337" t="s">
        <v>37</v>
      </c>
      <c r="D1337" t="s">
        <v>90</v>
      </c>
      <c r="E1337">
        <v>16.59</v>
      </c>
      <c r="F1337">
        <v>47008.53</v>
      </c>
      <c r="G1337">
        <v>53062.32</v>
      </c>
      <c r="H1337">
        <v>880303.89</v>
      </c>
      <c r="I1337">
        <v>-100432.38</v>
      </c>
      <c r="J1337">
        <v>1.3389E-2</v>
      </c>
    </row>
    <row r="1338" spans="1:10" x14ac:dyDescent="0.3">
      <c r="A1338" s="2">
        <v>45350</v>
      </c>
      <c r="B1338" t="s">
        <v>38</v>
      </c>
      <c r="C1338" t="s">
        <v>39</v>
      </c>
      <c r="D1338" t="s">
        <v>90</v>
      </c>
      <c r="E1338">
        <v>39.46</v>
      </c>
      <c r="F1338">
        <v>48473.66</v>
      </c>
      <c r="G1338">
        <v>44195.57</v>
      </c>
      <c r="H1338">
        <v>1743957.19</v>
      </c>
      <c r="I1338">
        <v>168813.43</v>
      </c>
      <c r="J1338">
        <v>2.6523999999999999E-2</v>
      </c>
    </row>
    <row r="1339" spans="1:10" x14ac:dyDescent="0.3">
      <c r="A1339" s="2">
        <v>45350</v>
      </c>
      <c r="B1339" t="s">
        <v>40</v>
      </c>
      <c r="C1339" t="s">
        <v>41</v>
      </c>
      <c r="D1339" t="s">
        <v>90</v>
      </c>
      <c r="E1339">
        <v>52.24</v>
      </c>
      <c r="F1339">
        <v>32147.93</v>
      </c>
      <c r="G1339">
        <v>27822.11</v>
      </c>
      <c r="H1339">
        <v>1453427.03</v>
      </c>
      <c r="I1339">
        <v>225980.84</v>
      </c>
      <c r="J1339">
        <v>2.2105E-2</v>
      </c>
    </row>
    <row r="1340" spans="1:10" x14ac:dyDescent="0.3">
      <c r="A1340" s="2">
        <v>45350</v>
      </c>
      <c r="B1340" t="s">
        <v>42</v>
      </c>
      <c r="C1340" t="s">
        <v>43</v>
      </c>
      <c r="D1340" t="s">
        <v>90</v>
      </c>
      <c r="E1340">
        <v>48.03</v>
      </c>
      <c r="F1340">
        <v>28873.69</v>
      </c>
      <c r="G1340">
        <v>27722.26</v>
      </c>
      <c r="H1340">
        <v>1331500.1499999999</v>
      </c>
      <c r="I1340">
        <v>55303.18</v>
      </c>
      <c r="J1340">
        <v>2.0251000000000002E-2</v>
      </c>
    </row>
    <row r="1341" spans="1:10" x14ac:dyDescent="0.3">
      <c r="A1341" s="2">
        <v>45350</v>
      </c>
      <c r="B1341" t="s">
        <v>44</v>
      </c>
      <c r="C1341" t="s">
        <v>45</v>
      </c>
      <c r="D1341" t="s">
        <v>90</v>
      </c>
      <c r="E1341">
        <v>82.45</v>
      </c>
      <c r="F1341">
        <v>40687.300000000003</v>
      </c>
      <c r="G1341">
        <v>47725.05</v>
      </c>
      <c r="H1341">
        <v>3934930.37</v>
      </c>
      <c r="I1341">
        <v>-580262.49</v>
      </c>
      <c r="J1341">
        <v>5.9846000000000003E-2</v>
      </c>
    </row>
    <row r="1342" spans="1:10" x14ac:dyDescent="0.3">
      <c r="A1342" s="2">
        <v>45350</v>
      </c>
      <c r="B1342" t="s">
        <v>46</v>
      </c>
      <c r="C1342" t="s">
        <v>47</v>
      </c>
      <c r="D1342" t="s">
        <v>90</v>
      </c>
      <c r="E1342">
        <v>21.93</v>
      </c>
      <c r="F1342">
        <v>6418.62</v>
      </c>
      <c r="G1342">
        <v>5928.72</v>
      </c>
      <c r="H1342">
        <v>130016.83</v>
      </c>
      <c r="I1342">
        <v>10743.51</v>
      </c>
      <c r="J1342">
        <v>1.977E-3</v>
      </c>
    </row>
    <row r="1343" spans="1:10" x14ac:dyDescent="0.3">
      <c r="A1343" s="2">
        <v>45350</v>
      </c>
      <c r="B1343" t="s">
        <v>48</v>
      </c>
      <c r="C1343" t="s">
        <v>49</v>
      </c>
      <c r="D1343" t="s">
        <v>90</v>
      </c>
      <c r="E1343">
        <v>92.25</v>
      </c>
      <c r="F1343">
        <v>38157.93</v>
      </c>
      <c r="G1343">
        <v>38601.879999999997</v>
      </c>
      <c r="H1343">
        <v>3561023.43</v>
      </c>
      <c r="I1343">
        <v>-40954.39</v>
      </c>
      <c r="J1343">
        <v>5.416E-2</v>
      </c>
    </row>
    <row r="1344" spans="1:10" x14ac:dyDescent="0.3">
      <c r="A1344" s="2">
        <v>45350</v>
      </c>
      <c r="B1344" t="s">
        <v>50</v>
      </c>
      <c r="C1344" t="s">
        <v>51</v>
      </c>
      <c r="D1344" t="s">
        <v>91</v>
      </c>
      <c r="E1344">
        <v>78.680000000000007</v>
      </c>
      <c r="F1344">
        <v>8816.99</v>
      </c>
      <c r="G1344">
        <v>9595.8700000000008</v>
      </c>
      <c r="H1344">
        <v>755003.05</v>
      </c>
      <c r="I1344">
        <v>-61282.28</v>
      </c>
      <c r="J1344">
        <v>1.1483E-2</v>
      </c>
    </row>
    <row r="1345" spans="1:10" x14ac:dyDescent="0.3">
      <c r="A1345" s="2">
        <v>45350</v>
      </c>
      <c r="B1345" t="s">
        <v>52</v>
      </c>
      <c r="C1345" t="s">
        <v>53</v>
      </c>
      <c r="D1345" t="s">
        <v>91</v>
      </c>
      <c r="E1345">
        <v>89.86</v>
      </c>
      <c r="F1345">
        <v>32970.51</v>
      </c>
      <c r="G1345">
        <v>29188.25</v>
      </c>
      <c r="H1345">
        <v>2622856.15</v>
      </c>
      <c r="I1345">
        <v>339873.88</v>
      </c>
      <c r="J1345">
        <v>3.9891000000000003E-2</v>
      </c>
    </row>
    <row r="1346" spans="1:10" x14ac:dyDescent="0.3">
      <c r="A1346" s="2">
        <v>45350</v>
      </c>
      <c r="B1346" t="s">
        <v>54</v>
      </c>
      <c r="C1346" t="s">
        <v>55</v>
      </c>
      <c r="D1346" t="s">
        <v>91</v>
      </c>
      <c r="E1346">
        <v>5.14</v>
      </c>
      <c r="F1346">
        <v>18192.259999999998</v>
      </c>
      <c r="G1346">
        <v>18000.740000000002</v>
      </c>
      <c r="H1346">
        <v>92523.8</v>
      </c>
      <c r="I1346">
        <v>984.41</v>
      </c>
      <c r="J1346">
        <v>1.407E-3</v>
      </c>
    </row>
    <row r="1347" spans="1:10" x14ac:dyDescent="0.3">
      <c r="A1347" s="2">
        <v>45350</v>
      </c>
      <c r="B1347" t="s">
        <v>59</v>
      </c>
      <c r="C1347" t="s">
        <v>60</v>
      </c>
      <c r="D1347" t="s">
        <v>58</v>
      </c>
      <c r="E1347">
        <v>41.21</v>
      </c>
      <c r="F1347">
        <v>4951.54</v>
      </c>
      <c r="G1347">
        <v>4934.49</v>
      </c>
      <c r="H1347">
        <v>203350.33</v>
      </c>
      <c r="I1347">
        <v>702.63</v>
      </c>
      <c r="J1347">
        <v>3.0929999999999998E-3</v>
      </c>
    </row>
    <row r="1348" spans="1:10" x14ac:dyDescent="0.3">
      <c r="A1348" s="2">
        <v>45351</v>
      </c>
      <c r="B1348" t="s">
        <v>10</v>
      </c>
      <c r="C1348" t="s">
        <v>11</v>
      </c>
      <c r="D1348" t="s">
        <v>89</v>
      </c>
      <c r="E1348">
        <v>22.37</v>
      </c>
      <c r="F1348">
        <v>4500.24</v>
      </c>
      <c r="G1348">
        <v>5146.53</v>
      </c>
      <c r="H1348">
        <v>115127.88</v>
      </c>
      <c r="I1348">
        <v>-14457.51</v>
      </c>
      <c r="J1348">
        <v>1.751E-3</v>
      </c>
    </row>
    <row r="1349" spans="1:10" x14ac:dyDescent="0.3">
      <c r="A1349" s="2">
        <v>45351</v>
      </c>
      <c r="B1349" t="s">
        <v>12</v>
      </c>
      <c r="C1349" t="s">
        <v>13</v>
      </c>
      <c r="D1349" t="s">
        <v>89</v>
      </c>
      <c r="E1349">
        <v>76.61</v>
      </c>
      <c r="F1349">
        <v>6568.59</v>
      </c>
      <c r="G1349">
        <v>5806.16</v>
      </c>
      <c r="H1349">
        <v>444809.92</v>
      </c>
      <c r="I1349">
        <v>58409.760000000002</v>
      </c>
      <c r="J1349">
        <v>6.7650000000000002E-3</v>
      </c>
    </row>
    <row r="1350" spans="1:10" x14ac:dyDescent="0.3">
      <c r="A1350" s="2">
        <v>45351</v>
      </c>
      <c r="B1350" t="s">
        <v>14</v>
      </c>
      <c r="C1350" t="s">
        <v>15</v>
      </c>
      <c r="D1350" t="s">
        <v>89</v>
      </c>
      <c r="E1350">
        <v>32.74</v>
      </c>
      <c r="F1350">
        <v>49856.97</v>
      </c>
      <c r="G1350">
        <v>46787.9</v>
      </c>
      <c r="H1350">
        <v>1531835.85</v>
      </c>
      <c r="I1350">
        <v>100481.35</v>
      </c>
      <c r="J1350">
        <v>2.3297999999999999E-2</v>
      </c>
    </row>
    <row r="1351" spans="1:10" x14ac:dyDescent="0.3">
      <c r="A1351" s="2">
        <v>45351</v>
      </c>
      <c r="B1351" t="s">
        <v>16</v>
      </c>
      <c r="C1351" t="s">
        <v>17</v>
      </c>
      <c r="D1351" t="s">
        <v>89</v>
      </c>
      <c r="E1351">
        <v>43.48</v>
      </c>
      <c r="F1351">
        <v>18863.810000000001</v>
      </c>
      <c r="G1351">
        <v>21286.32</v>
      </c>
      <c r="H1351">
        <v>925529.19</v>
      </c>
      <c r="I1351">
        <v>-105330.73</v>
      </c>
      <c r="J1351">
        <v>1.4076E-2</v>
      </c>
    </row>
    <row r="1352" spans="1:10" x14ac:dyDescent="0.3">
      <c r="A1352" s="2">
        <v>45351</v>
      </c>
      <c r="B1352" t="s">
        <v>18</v>
      </c>
      <c r="C1352" t="s">
        <v>19</v>
      </c>
      <c r="D1352" t="s">
        <v>89</v>
      </c>
      <c r="E1352">
        <v>80.88</v>
      </c>
      <c r="F1352">
        <v>3352.12</v>
      </c>
      <c r="G1352">
        <v>3550.24</v>
      </c>
      <c r="H1352">
        <v>287143.40999999997</v>
      </c>
      <c r="I1352">
        <v>-16023.95</v>
      </c>
      <c r="J1352">
        <v>4.3670000000000002E-3</v>
      </c>
    </row>
    <row r="1353" spans="1:10" x14ac:dyDescent="0.3">
      <c r="A1353" s="2">
        <v>45351</v>
      </c>
      <c r="B1353" t="s">
        <v>22</v>
      </c>
      <c r="C1353" t="s">
        <v>23</v>
      </c>
      <c r="D1353" t="s">
        <v>89</v>
      </c>
      <c r="E1353">
        <v>26.78</v>
      </c>
      <c r="F1353">
        <v>41412.03</v>
      </c>
      <c r="G1353">
        <v>40973.5</v>
      </c>
      <c r="H1353">
        <v>1097270.33</v>
      </c>
      <c r="I1353">
        <v>11743.83</v>
      </c>
      <c r="J1353">
        <v>1.6688000000000001E-2</v>
      </c>
    </row>
    <row r="1354" spans="1:10" x14ac:dyDescent="0.3">
      <c r="A1354" s="2">
        <v>45351</v>
      </c>
      <c r="B1354" t="s">
        <v>24</v>
      </c>
      <c r="C1354" t="s">
        <v>25</v>
      </c>
      <c r="D1354" t="s">
        <v>89</v>
      </c>
      <c r="E1354">
        <v>67.67</v>
      </c>
      <c r="F1354">
        <v>18427.009999999998</v>
      </c>
      <c r="G1354">
        <v>17897.189999999999</v>
      </c>
      <c r="H1354">
        <v>1211102.8500000001</v>
      </c>
      <c r="I1354">
        <v>35852.92</v>
      </c>
      <c r="J1354">
        <v>1.8419999999999999E-2</v>
      </c>
    </row>
    <row r="1355" spans="1:10" x14ac:dyDescent="0.3">
      <c r="A1355" s="2">
        <v>45351</v>
      </c>
      <c r="B1355" t="s">
        <v>26</v>
      </c>
      <c r="C1355" t="s">
        <v>27</v>
      </c>
      <c r="D1355" t="s">
        <v>89</v>
      </c>
      <c r="E1355">
        <v>73.489999999999995</v>
      </c>
      <c r="F1355">
        <v>29629.41</v>
      </c>
      <c r="G1355">
        <v>26210.41</v>
      </c>
      <c r="H1355">
        <v>1926203.03</v>
      </c>
      <c r="I1355">
        <v>251262.31</v>
      </c>
      <c r="J1355">
        <v>2.9295999999999999E-2</v>
      </c>
    </row>
    <row r="1356" spans="1:10" x14ac:dyDescent="0.3">
      <c r="A1356" s="2">
        <v>45351</v>
      </c>
      <c r="B1356" t="s">
        <v>28</v>
      </c>
      <c r="C1356" t="s">
        <v>29</v>
      </c>
      <c r="D1356" t="s">
        <v>89</v>
      </c>
      <c r="E1356">
        <v>20.04</v>
      </c>
      <c r="F1356">
        <v>765.15</v>
      </c>
      <c r="G1356">
        <v>802.72</v>
      </c>
      <c r="H1356">
        <v>16086.51</v>
      </c>
      <c r="I1356">
        <v>-752.9</v>
      </c>
      <c r="J1356">
        <v>2.4499999999999999E-4</v>
      </c>
    </row>
    <row r="1357" spans="1:10" x14ac:dyDescent="0.3">
      <c r="A1357" s="2">
        <v>45351</v>
      </c>
      <c r="B1357" t="s">
        <v>30</v>
      </c>
      <c r="C1357" t="s">
        <v>31</v>
      </c>
      <c r="D1357" t="s">
        <v>89</v>
      </c>
      <c r="E1357">
        <v>94.93</v>
      </c>
      <c r="F1357">
        <v>20188.61</v>
      </c>
      <c r="G1357">
        <v>20446.87</v>
      </c>
      <c r="H1357">
        <v>1941021.37</v>
      </c>
      <c r="I1357">
        <v>-24516.62</v>
      </c>
      <c r="J1357">
        <v>2.9520999999999999E-2</v>
      </c>
    </row>
    <row r="1358" spans="1:10" x14ac:dyDescent="0.3">
      <c r="A1358" s="2">
        <v>45351</v>
      </c>
      <c r="B1358" t="s">
        <v>32</v>
      </c>
      <c r="C1358" t="s">
        <v>33</v>
      </c>
      <c r="D1358" t="s">
        <v>89</v>
      </c>
      <c r="E1358">
        <v>62.18</v>
      </c>
      <c r="F1358">
        <v>38529.15</v>
      </c>
      <c r="G1358">
        <v>32855.370000000003</v>
      </c>
      <c r="H1358">
        <v>2042946.91</v>
      </c>
      <c r="I1358">
        <v>352795.64</v>
      </c>
      <c r="J1358">
        <v>3.1071000000000001E-2</v>
      </c>
    </row>
    <row r="1359" spans="1:10" x14ac:dyDescent="0.3">
      <c r="A1359" s="2">
        <v>45351</v>
      </c>
      <c r="B1359" t="s">
        <v>34</v>
      </c>
      <c r="C1359" t="s">
        <v>35</v>
      </c>
      <c r="D1359" t="s">
        <v>89</v>
      </c>
      <c r="E1359">
        <v>38.479999999999997</v>
      </c>
      <c r="F1359">
        <v>42036.19</v>
      </c>
      <c r="G1359">
        <v>49366.79</v>
      </c>
      <c r="H1359">
        <v>1899634.08</v>
      </c>
      <c r="I1359">
        <v>-282081.49</v>
      </c>
      <c r="J1359">
        <v>2.8892000000000001E-2</v>
      </c>
    </row>
    <row r="1360" spans="1:10" x14ac:dyDescent="0.3">
      <c r="A1360" s="2">
        <v>45351</v>
      </c>
      <c r="B1360" t="s">
        <v>36</v>
      </c>
      <c r="C1360" t="s">
        <v>37</v>
      </c>
      <c r="D1360" t="s">
        <v>90</v>
      </c>
      <c r="E1360">
        <v>22.9</v>
      </c>
      <c r="F1360">
        <v>47691.57</v>
      </c>
      <c r="G1360">
        <v>50974.92</v>
      </c>
      <c r="H1360">
        <v>1167325.67</v>
      </c>
      <c r="I1360">
        <v>-75188.710000000006</v>
      </c>
      <c r="J1360">
        <v>1.7753999999999999E-2</v>
      </c>
    </row>
    <row r="1361" spans="1:10" x14ac:dyDescent="0.3">
      <c r="A1361" s="2">
        <v>45351</v>
      </c>
      <c r="B1361" t="s">
        <v>38</v>
      </c>
      <c r="C1361" t="s">
        <v>39</v>
      </c>
      <c r="D1361" t="s">
        <v>90</v>
      </c>
      <c r="E1361">
        <v>51.2</v>
      </c>
      <c r="F1361">
        <v>18919.23</v>
      </c>
      <c r="G1361">
        <v>22651.52</v>
      </c>
      <c r="H1361">
        <v>1159757.82</v>
      </c>
      <c r="I1361">
        <v>-191093.25</v>
      </c>
      <c r="J1361">
        <v>1.7638999999999998E-2</v>
      </c>
    </row>
    <row r="1362" spans="1:10" x14ac:dyDescent="0.3">
      <c r="A1362" s="2">
        <v>45351</v>
      </c>
      <c r="B1362" t="s">
        <v>40</v>
      </c>
      <c r="C1362" t="s">
        <v>41</v>
      </c>
      <c r="D1362" t="s">
        <v>90</v>
      </c>
      <c r="E1362">
        <v>34.369999999999997</v>
      </c>
      <c r="F1362">
        <v>33275.760000000002</v>
      </c>
      <c r="G1362">
        <v>32414.03</v>
      </c>
      <c r="H1362">
        <v>1114070.21</v>
      </c>
      <c r="I1362">
        <v>29617.66</v>
      </c>
      <c r="J1362">
        <v>1.6944000000000001E-2</v>
      </c>
    </row>
    <row r="1363" spans="1:10" x14ac:dyDescent="0.3">
      <c r="A1363" s="2">
        <v>45351</v>
      </c>
      <c r="B1363" t="s">
        <v>44</v>
      </c>
      <c r="C1363" t="s">
        <v>45</v>
      </c>
      <c r="D1363" t="s">
        <v>90</v>
      </c>
      <c r="E1363">
        <v>58.68</v>
      </c>
      <c r="F1363">
        <v>30830.61</v>
      </c>
      <c r="G1363">
        <v>36539.03</v>
      </c>
      <c r="H1363">
        <v>2144110.2799999998</v>
      </c>
      <c r="I1363">
        <v>-334970.09000000003</v>
      </c>
      <c r="J1363">
        <v>3.261E-2</v>
      </c>
    </row>
    <row r="1364" spans="1:10" x14ac:dyDescent="0.3">
      <c r="A1364" s="2">
        <v>45351</v>
      </c>
      <c r="B1364" t="s">
        <v>46</v>
      </c>
      <c r="C1364" t="s">
        <v>47</v>
      </c>
      <c r="D1364" t="s">
        <v>90</v>
      </c>
      <c r="E1364">
        <v>61.39</v>
      </c>
      <c r="F1364">
        <v>35956.410000000003</v>
      </c>
      <c r="G1364">
        <v>31343.15</v>
      </c>
      <c r="H1364">
        <v>1924155.98</v>
      </c>
      <c r="I1364">
        <v>283208.03000000003</v>
      </c>
      <c r="J1364">
        <v>2.9263999999999998E-2</v>
      </c>
    </row>
    <row r="1365" spans="1:10" x14ac:dyDescent="0.3">
      <c r="A1365" s="2">
        <v>45351</v>
      </c>
      <c r="B1365" t="s">
        <v>48</v>
      </c>
      <c r="C1365" t="s">
        <v>49</v>
      </c>
      <c r="D1365" t="s">
        <v>90</v>
      </c>
      <c r="E1365">
        <v>92.04</v>
      </c>
      <c r="F1365">
        <v>31045.83</v>
      </c>
      <c r="G1365">
        <v>31785.85</v>
      </c>
      <c r="H1365">
        <v>2925569.63</v>
      </c>
      <c r="I1365">
        <v>-68111.44</v>
      </c>
      <c r="J1365">
        <v>4.4495E-2</v>
      </c>
    </row>
    <row r="1366" spans="1:10" x14ac:dyDescent="0.3">
      <c r="A1366" s="2">
        <v>45351</v>
      </c>
      <c r="B1366" t="s">
        <v>50</v>
      </c>
      <c r="C1366" t="s">
        <v>51</v>
      </c>
      <c r="D1366" t="s">
        <v>91</v>
      </c>
      <c r="E1366">
        <v>90.61</v>
      </c>
      <c r="F1366">
        <v>46168.82</v>
      </c>
      <c r="G1366">
        <v>50699.44</v>
      </c>
      <c r="H1366">
        <v>4593876.26</v>
      </c>
      <c r="I1366">
        <v>-410519.48</v>
      </c>
      <c r="J1366">
        <v>6.9868E-2</v>
      </c>
    </row>
    <row r="1367" spans="1:10" x14ac:dyDescent="0.3">
      <c r="A1367" s="2">
        <v>45351</v>
      </c>
      <c r="B1367" t="s">
        <v>52</v>
      </c>
      <c r="C1367" t="s">
        <v>53</v>
      </c>
      <c r="D1367" t="s">
        <v>91</v>
      </c>
      <c r="E1367">
        <v>28.03</v>
      </c>
      <c r="F1367">
        <v>35290.25</v>
      </c>
      <c r="G1367">
        <v>40339.93</v>
      </c>
      <c r="H1367">
        <v>1130728.24</v>
      </c>
      <c r="I1367">
        <v>-141542.53</v>
      </c>
      <c r="J1367">
        <v>1.7197E-2</v>
      </c>
    </row>
    <row r="1368" spans="1:10" x14ac:dyDescent="0.3">
      <c r="A1368" s="2">
        <v>45351</v>
      </c>
      <c r="B1368" t="s">
        <v>54</v>
      </c>
      <c r="C1368" t="s">
        <v>55</v>
      </c>
      <c r="D1368" t="s">
        <v>91</v>
      </c>
      <c r="E1368">
        <v>58.33</v>
      </c>
      <c r="F1368">
        <v>7322.29</v>
      </c>
      <c r="G1368">
        <v>5997.67</v>
      </c>
      <c r="H1368">
        <v>349844.09</v>
      </c>
      <c r="I1368">
        <v>77265.08</v>
      </c>
      <c r="J1368">
        <v>5.3210000000000002E-3</v>
      </c>
    </row>
    <row r="1369" spans="1:10" x14ac:dyDescent="0.3">
      <c r="A1369" s="2">
        <v>45351</v>
      </c>
      <c r="B1369" t="s">
        <v>56</v>
      </c>
      <c r="C1369" t="s">
        <v>57</v>
      </c>
      <c r="D1369" t="s">
        <v>58</v>
      </c>
      <c r="E1369">
        <v>54.63</v>
      </c>
      <c r="F1369">
        <v>42909.52</v>
      </c>
      <c r="G1369">
        <v>38955.129999999997</v>
      </c>
      <c r="H1369">
        <v>2128118.75</v>
      </c>
      <c r="I1369">
        <v>216028.33</v>
      </c>
      <c r="J1369">
        <v>3.2367E-2</v>
      </c>
    </row>
    <row r="1370" spans="1:10" x14ac:dyDescent="0.3">
      <c r="A1370" s="2">
        <v>45351</v>
      </c>
      <c r="B1370" t="s">
        <v>59</v>
      </c>
      <c r="C1370" t="s">
        <v>60</v>
      </c>
      <c r="D1370" t="s">
        <v>58</v>
      </c>
      <c r="E1370">
        <v>9.1199999999999992</v>
      </c>
      <c r="F1370">
        <v>16354.64</v>
      </c>
      <c r="G1370">
        <v>18966.400000000001</v>
      </c>
      <c r="H1370">
        <v>172973.57</v>
      </c>
      <c r="I1370">
        <v>-23819.25</v>
      </c>
      <c r="J1370">
        <v>2.6310000000000001E-3</v>
      </c>
    </row>
    <row r="1371" spans="1:10" x14ac:dyDescent="0.3">
      <c r="A1371" s="2">
        <v>45352</v>
      </c>
      <c r="B1371" t="s">
        <v>10</v>
      </c>
      <c r="C1371" t="s">
        <v>11</v>
      </c>
      <c r="D1371" t="s">
        <v>89</v>
      </c>
      <c r="E1371">
        <v>28.22</v>
      </c>
      <c r="F1371">
        <v>2164.6799999999998</v>
      </c>
      <c r="G1371">
        <v>1972.58</v>
      </c>
      <c r="H1371">
        <v>55666.21</v>
      </c>
      <c r="I1371">
        <v>5421.06</v>
      </c>
      <c r="J1371">
        <v>8.4699999999999999E-4</v>
      </c>
    </row>
    <row r="1372" spans="1:10" x14ac:dyDescent="0.3">
      <c r="A1372" s="2">
        <v>45352</v>
      </c>
      <c r="B1372" t="s">
        <v>12</v>
      </c>
      <c r="C1372" t="s">
        <v>13</v>
      </c>
      <c r="D1372" t="s">
        <v>89</v>
      </c>
      <c r="E1372">
        <v>38.799999999999997</v>
      </c>
      <c r="F1372">
        <v>6835.29</v>
      </c>
      <c r="G1372">
        <v>5782.11</v>
      </c>
      <c r="H1372">
        <v>224345.87</v>
      </c>
      <c r="I1372">
        <v>40863.379999999997</v>
      </c>
      <c r="J1372">
        <v>3.4120000000000001E-3</v>
      </c>
    </row>
    <row r="1373" spans="1:10" x14ac:dyDescent="0.3">
      <c r="A1373" s="2">
        <v>45352</v>
      </c>
      <c r="B1373" t="s">
        <v>14</v>
      </c>
      <c r="C1373" t="s">
        <v>15</v>
      </c>
      <c r="D1373" t="s">
        <v>89</v>
      </c>
      <c r="E1373">
        <v>84.76</v>
      </c>
      <c r="F1373">
        <v>48192.84</v>
      </c>
      <c r="G1373">
        <v>49260.35</v>
      </c>
      <c r="H1373">
        <v>4175307.27</v>
      </c>
      <c r="I1373">
        <v>-90482.15</v>
      </c>
      <c r="J1373">
        <v>6.3502000000000003E-2</v>
      </c>
    </row>
    <row r="1374" spans="1:10" x14ac:dyDescent="0.3">
      <c r="A1374" s="2">
        <v>45352</v>
      </c>
      <c r="B1374" t="s">
        <v>16</v>
      </c>
      <c r="C1374" t="s">
        <v>17</v>
      </c>
      <c r="D1374" t="s">
        <v>89</v>
      </c>
      <c r="E1374">
        <v>36.090000000000003</v>
      </c>
      <c r="F1374">
        <v>19406.560000000001</v>
      </c>
      <c r="G1374">
        <v>16182.29</v>
      </c>
      <c r="H1374">
        <v>584018.85</v>
      </c>
      <c r="I1374">
        <v>116363.9</v>
      </c>
      <c r="J1374">
        <v>8.8819999999999993E-3</v>
      </c>
    </row>
    <row r="1375" spans="1:10" x14ac:dyDescent="0.3">
      <c r="A1375" s="2">
        <v>45352</v>
      </c>
      <c r="B1375" t="s">
        <v>18</v>
      </c>
      <c r="C1375" t="s">
        <v>19</v>
      </c>
      <c r="D1375" t="s">
        <v>89</v>
      </c>
      <c r="E1375">
        <v>17.89</v>
      </c>
      <c r="F1375">
        <v>42901.599999999999</v>
      </c>
      <c r="G1375">
        <v>37665.94</v>
      </c>
      <c r="H1375">
        <v>673843.67</v>
      </c>
      <c r="I1375">
        <v>93665.96</v>
      </c>
      <c r="J1375">
        <v>1.0248E-2</v>
      </c>
    </row>
    <row r="1376" spans="1:10" x14ac:dyDescent="0.3">
      <c r="A1376" s="2">
        <v>45352</v>
      </c>
      <c r="B1376" t="s">
        <v>20</v>
      </c>
      <c r="C1376" t="s">
        <v>21</v>
      </c>
      <c r="D1376" t="s">
        <v>89</v>
      </c>
      <c r="E1376">
        <v>70.849999999999994</v>
      </c>
      <c r="F1376">
        <v>40053.79</v>
      </c>
      <c r="G1376">
        <v>38391.480000000003</v>
      </c>
      <c r="H1376">
        <v>2720036.36</v>
      </c>
      <c r="I1376">
        <v>117774.66</v>
      </c>
      <c r="J1376">
        <v>4.1369000000000003E-2</v>
      </c>
    </row>
    <row r="1377" spans="1:10" x14ac:dyDescent="0.3">
      <c r="A1377" s="2">
        <v>45352</v>
      </c>
      <c r="B1377" t="s">
        <v>22</v>
      </c>
      <c r="C1377" t="s">
        <v>23</v>
      </c>
      <c r="D1377" t="s">
        <v>89</v>
      </c>
      <c r="E1377">
        <v>31.66</v>
      </c>
      <c r="F1377">
        <v>37668.1</v>
      </c>
      <c r="G1377">
        <v>44587.93</v>
      </c>
      <c r="H1377">
        <v>1411653.86</v>
      </c>
      <c r="I1377">
        <v>-219081.82</v>
      </c>
      <c r="J1377">
        <v>2.147E-2</v>
      </c>
    </row>
    <row r="1378" spans="1:10" x14ac:dyDescent="0.3">
      <c r="A1378" s="2">
        <v>45352</v>
      </c>
      <c r="B1378" t="s">
        <v>24</v>
      </c>
      <c r="C1378" t="s">
        <v>25</v>
      </c>
      <c r="D1378" t="s">
        <v>89</v>
      </c>
      <c r="E1378">
        <v>33.700000000000003</v>
      </c>
      <c r="F1378">
        <v>42076.79</v>
      </c>
      <c r="G1378">
        <v>34645.11</v>
      </c>
      <c r="H1378">
        <v>1167540.21</v>
      </c>
      <c r="I1378">
        <v>250447.62</v>
      </c>
      <c r="J1378">
        <v>1.7756999999999998E-2</v>
      </c>
    </row>
    <row r="1379" spans="1:10" x14ac:dyDescent="0.3">
      <c r="A1379" s="2">
        <v>45352</v>
      </c>
      <c r="B1379" t="s">
        <v>26</v>
      </c>
      <c r="C1379" t="s">
        <v>27</v>
      </c>
      <c r="D1379" t="s">
        <v>89</v>
      </c>
      <c r="E1379">
        <v>22.21</v>
      </c>
      <c r="F1379">
        <v>37585.29</v>
      </c>
      <c r="G1379">
        <v>41040.620000000003</v>
      </c>
      <c r="H1379">
        <v>911512.17</v>
      </c>
      <c r="I1379">
        <v>-76742.880000000005</v>
      </c>
      <c r="J1379">
        <v>1.3863E-2</v>
      </c>
    </row>
    <row r="1380" spans="1:10" x14ac:dyDescent="0.3">
      <c r="A1380" s="2">
        <v>45352</v>
      </c>
      <c r="B1380" t="s">
        <v>28</v>
      </c>
      <c r="C1380" t="s">
        <v>29</v>
      </c>
      <c r="D1380" t="s">
        <v>89</v>
      </c>
      <c r="E1380">
        <v>43.12</v>
      </c>
      <c r="F1380">
        <v>49575.5</v>
      </c>
      <c r="G1380">
        <v>43934.33</v>
      </c>
      <c r="H1380">
        <v>1894448.31</v>
      </c>
      <c r="I1380">
        <v>243247.25</v>
      </c>
      <c r="J1380">
        <v>2.8812999999999998E-2</v>
      </c>
    </row>
    <row r="1381" spans="1:10" x14ac:dyDescent="0.3">
      <c r="A1381" s="2">
        <v>45352</v>
      </c>
      <c r="B1381" t="s">
        <v>30</v>
      </c>
      <c r="C1381" t="s">
        <v>31</v>
      </c>
      <c r="D1381" t="s">
        <v>89</v>
      </c>
      <c r="E1381">
        <v>48.35</v>
      </c>
      <c r="F1381">
        <v>46642.080000000002</v>
      </c>
      <c r="G1381">
        <v>37513.410000000003</v>
      </c>
      <c r="H1381">
        <v>1813773.37</v>
      </c>
      <c r="I1381">
        <v>441371.19</v>
      </c>
      <c r="J1381">
        <v>2.7585999999999999E-2</v>
      </c>
    </row>
    <row r="1382" spans="1:10" x14ac:dyDescent="0.3">
      <c r="A1382" s="2">
        <v>45352</v>
      </c>
      <c r="B1382" t="s">
        <v>32</v>
      </c>
      <c r="C1382" t="s">
        <v>33</v>
      </c>
      <c r="D1382" t="s">
        <v>89</v>
      </c>
      <c r="E1382">
        <v>40.17</v>
      </c>
      <c r="F1382">
        <v>2821.38</v>
      </c>
      <c r="G1382">
        <v>3319.71</v>
      </c>
      <c r="H1382">
        <v>133352.75</v>
      </c>
      <c r="I1382">
        <v>-20017.919999999998</v>
      </c>
      <c r="J1382">
        <v>2.0279999999999999E-3</v>
      </c>
    </row>
    <row r="1383" spans="1:10" x14ac:dyDescent="0.3">
      <c r="A1383" s="2">
        <v>45352</v>
      </c>
      <c r="B1383" t="s">
        <v>34</v>
      </c>
      <c r="C1383" t="s">
        <v>35</v>
      </c>
      <c r="D1383" t="s">
        <v>89</v>
      </c>
      <c r="E1383">
        <v>80.28</v>
      </c>
      <c r="F1383">
        <v>2352.4</v>
      </c>
      <c r="G1383">
        <v>2390.21</v>
      </c>
      <c r="H1383">
        <v>191886.06</v>
      </c>
      <c r="I1383">
        <v>-3035.39</v>
      </c>
      <c r="J1383">
        <v>2.918E-3</v>
      </c>
    </row>
    <row r="1384" spans="1:10" x14ac:dyDescent="0.3">
      <c r="A1384" s="2">
        <v>45352</v>
      </c>
      <c r="B1384" t="s">
        <v>36</v>
      </c>
      <c r="C1384" t="s">
        <v>37</v>
      </c>
      <c r="D1384" t="s">
        <v>90</v>
      </c>
      <c r="E1384">
        <v>20.52</v>
      </c>
      <c r="F1384">
        <v>39857.49</v>
      </c>
      <c r="G1384">
        <v>36552.089999999997</v>
      </c>
      <c r="H1384">
        <v>750048.89</v>
      </c>
      <c r="I1384">
        <v>67826.81</v>
      </c>
      <c r="J1384">
        <v>1.1407E-2</v>
      </c>
    </row>
    <row r="1385" spans="1:10" x14ac:dyDescent="0.3">
      <c r="A1385" s="2">
        <v>45352</v>
      </c>
      <c r="B1385" t="s">
        <v>38</v>
      </c>
      <c r="C1385" t="s">
        <v>39</v>
      </c>
      <c r="D1385" t="s">
        <v>90</v>
      </c>
      <c r="E1385">
        <v>14.65</v>
      </c>
      <c r="F1385">
        <v>45868.87</v>
      </c>
      <c r="G1385">
        <v>48477.760000000002</v>
      </c>
      <c r="H1385">
        <v>710199.18</v>
      </c>
      <c r="I1385">
        <v>-38220.239999999998</v>
      </c>
      <c r="J1385">
        <v>1.0801E-2</v>
      </c>
    </row>
    <row r="1386" spans="1:10" x14ac:dyDescent="0.3">
      <c r="A1386" s="2">
        <v>45352</v>
      </c>
      <c r="B1386" t="s">
        <v>40</v>
      </c>
      <c r="C1386" t="s">
        <v>41</v>
      </c>
      <c r="D1386" t="s">
        <v>90</v>
      </c>
      <c r="E1386">
        <v>39.18</v>
      </c>
      <c r="F1386">
        <v>27090.37</v>
      </c>
      <c r="G1386">
        <v>27489.39</v>
      </c>
      <c r="H1386">
        <v>1077034.3</v>
      </c>
      <c r="I1386">
        <v>-15633.6</v>
      </c>
      <c r="J1386">
        <v>1.6381E-2</v>
      </c>
    </row>
    <row r="1387" spans="1:10" x14ac:dyDescent="0.3">
      <c r="A1387" s="2">
        <v>45352</v>
      </c>
      <c r="B1387" t="s">
        <v>42</v>
      </c>
      <c r="C1387" t="s">
        <v>43</v>
      </c>
      <c r="D1387" t="s">
        <v>90</v>
      </c>
      <c r="E1387">
        <v>81.25</v>
      </c>
      <c r="F1387">
        <v>29254.97</v>
      </c>
      <c r="G1387">
        <v>31456.03</v>
      </c>
      <c r="H1387">
        <v>2555802.44</v>
      </c>
      <c r="I1387">
        <v>-178836.12</v>
      </c>
      <c r="J1387">
        <v>3.8871000000000003E-2</v>
      </c>
    </row>
    <row r="1388" spans="1:10" x14ac:dyDescent="0.3">
      <c r="A1388" s="2">
        <v>45352</v>
      </c>
      <c r="B1388" t="s">
        <v>44</v>
      </c>
      <c r="C1388" t="s">
        <v>45</v>
      </c>
      <c r="D1388" t="s">
        <v>90</v>
      </c>
      <c r="E1388">
        <v>47.88</v>
      </c>
      <c r="F1388">
        <v>38475.660000000003</v>
      </c>
      <c r="G1388">
        <v>31954.95</v>
      </c>
      <c r="H1388">
        <v>1530003.01</v>
      </c>
      <c r="I1388">
        <v>312211.59000000003</v>
      </c>
      <c r="J1388">
        <v>2.3269999999999999E-2</v>
      </c>
    </row>
    <row r="1389" spans="1:10" x14ac:dyDescent="0.3">
      <c r="A1389" s="2">
        <v>45352</v>
      </c>
      <c r="B1389" t="s">
        <v>48</v>
      </c>
      <c r="C1389" t="s">
        <v>49</v>
      </c>
      <c r="D1389" t="s">
        <v>90</v>
      </c>
      <c r="E1389">
        <v>80.8</v>
      </c>
      <c r="F1389">
        <v>46627.97</v>
      </c>
      <c r="G1389">
        <v>48460.71</v>
      </c>
      <c r="H1389">
        <v>3915625.37</v>
      </c>
      <c r="I1389">
        <v>-148085.39000000001</v>
      </c>
      <c r="J1389">
        <v>5.9553000000000002E-2</v>
      </c>
    </row>
    <row r="1390" spans="1:10" x14ac:dyDescent="0.3">
      <c r="A1390" s="2">
        <v>45352</v>
      </c>
      <c r="B1390" t="s">
        <v>50</v>
      </c>
      <c r="C1390" t="s">
        <v>51</v>
      </c>
      <c r="D1390" t="s">
        <v>91</v>
      </c>
      <c r="E1390">
        <v>14.69</v>
      </c>
      <c r="F1390">
        <v>8791.6299999999992</v>
      </c>
      <c r="G1390">
        <v>10216.99</v>
      </c>
      <c r="H1390">
        <v>150087.57999999999</v>
      </c>
      <c r="I1390">
        <v>-20938.54</v>
      </c>
      <c r="J1390">
        <v>2.2829999999999999E-3</v>
      </c>
    </row>
    <row r="1391" spans="1:10" x14ac:dyDescent="0.3">
      <c r="A1391" s="2">
        <v>45352</v>
      </c>
      <c r="B1391" t="s">
        <v>52</v>
      </c>
      <c r="C1391" t="s">
        <v>53</v>
      </c>
      <c r="D1391" t="s">
        <v>91</v>
      </c>
      <c r="E1391">
        <v>21.73</v>
      </c>
      <c r="F1391">
        <v>33962.78</v>
      </c>
      <c r="G1391">
        <v>36477.370000000003</v>
      </c>
      <c r="H1391">
        <v>792653.25</v>
      </c>
      <c r="I1391">
        <v>-54642.04</v>
      </c>
      <c r="J1391">
        <v>1.2055E-2</v>
      </c>
    </row>
    <row r="1392" spans="1:10" x14ac:dyDescent="0.3">
      <c r="A1392" s="2">
        <v>45352</v>
      </c>
      <c r="B1392" t="s">
        <v>56</v>
      </c>
      <c r="C1392" t="s">
        <v>57</v>
      </c>
      <c r="D1392" t="s">
        <v>58</v>
      </c>
      <c r="E1392">
        <v>20.79</v>
      </c>
      <c r="F1392">
        <v>43011.87</v>
      </c>
      <c r="G1392">
        <v>44970.62</v>
      </c>
      <c r="H1392">
        <v>934939.19</v>
      </c>
      <c r="I1392">
        <v>-40722.410000000003</v>
      </c>
      <c r="J1392">
        <v>1.4219000000000001E-2</v>
      </c>
    </row>
    <row r="1393" spans="1:10" x14ac:dyDescent="0.3">
      <c r="A1393" s="2">
        <v>45352</v>
      </c>
      <c r="B1393" t="s">
        <v>59</v>
      </c>
      <c r="C1393" t="s">
        <v>60</v>
      </c>
      <c r="D1393" t="s">
        <v>58</v>
      </c>
      <c r="E1393">
        <v>90.86</v>
      </c>
      <c r="F1393">
        <v>19875.099999999999</v>
      </c>
      <c r="G1393">
        <v>20945.66</v>
      </c>
      <c r="H1393">
        <v>1903122.67</v>
      </c>
      <c r="I1393">
        <v>-97271.08</v>
      </c>
      <c r="J1393">
        <v>2.8944999999999999E-2</v>
      </c>
    </row>
    <row r="1394" spans="1:10" x14ac:dyDescent="0.3">
      <c r="A1394" s="2">
        <v>45353</v>
      </c>
      <c r="B1394" t="s">
        <v>10</v>
      </c>
      <c r="C1394" t="s">
        <v>11</v>
      </c>
      <c r="D1394" t="s">
        <v>89</v>
      </c>
      <c r="E1394">
        <v>20.2</v>
      </c>
      <c r="F1394">
        <v>17947.46</v>
      </c>
      <c r="G1394">
        <v>15460.74</v>
      </c>
      <c r="H1394">
        <v>312306.95</v>
      </c>
      <c r="I1394">
        <v>50231.74</v>
      </c>
      <c r="J1394">
        <v>4.7499999999999999E-3</v>
      </c>
    </row>
    <row r="1395" spans="1:10" x14ac:dyDescent="0.3">
      <c r="A1395" s="2">
        <v>45353</v>
      </c>
      <c r="B1395" t="s">
        <v>12</v>
      </c>
      <c r="C1395" t="s">
        <v>13</v>
      </c>
      <c r="D1395" t="s">
        <v>89</v>
      </c>
      <c r="E1395">
        <v>19.34</v>
      </c>
      <c r="F1395">
        <v>14306.16</v>
      </c>
      <c r="G1395">
        <v>11853.14</v>
      </c>
      <c r="H1395">
        <v>229239.73</v>
      </c>
      <c r="I1395">
        <v>47441.41</v>
      </c>
      <c r="J1395">
        <v>3.4870000000000001E-3</v>
      </c>
    </row>
    <row r="1396" spans="1:10" x14ac:dyDescent="0.3">
      <c r="A1396" s="2">
        <v>45353</v>
      </c>
      <c r="B1396" t="s">
        <v>14</v>
      </c>
      <c r="C1396" t="s">
        <v>15</v>
      </c>
      <c r="D1396" t="s">
        <v>89</v>
      </c>
      <c r="E1396">
        <v>46.41</v>
      </c>
      <c r="F1396">
        <v>23174.35</v>
      </c>
      <c r="G1396">
        <v>25215.56</v>
      </c>
      <c r="H1396">
        <v>1170254.1399999999</v>
      </c>
      <c r="I1396">
        <v>-94732.56</v>
      </c>
      <c r="J1396">
        <v>1.7798000000000001E-2</v>
      </c>
    </row>
    <row r="1397" spans="1:10" x14ac:dyDescent="0.3">
      <c r="A1397" s="2">
        <v>45353</v>
      </c>
      <c r="B1397" t="s">
        <v>16</v>
      </c>
      <c r="C1397" t="s">
        <v>17</v>
      </c>
      <c r="D1397" t="s">
        <v>89</v>
      </c>
      <c r="E1397">
        <v>29.62</v>
      </c>
      <c r="F1397">
        <v>25728.32</v>
      </c>
      <c r="G1397">
        <v>27234.01</v>
      </c>
      <c r="H1397">
        <v>806671.38</v>
      </c>
      <c r="I1397">
        <v>-44598.54</v>
      </c>
      <c r="J1397">
        <v>1.2269E-2</v>
      </c>
    </row>
    <row r="1398" spans="1:10" x14ac:dyDescent="0.3">
      <c r="A1398" s="2">
        <v>45353</v>
      </c>
      <c r="B1398" t="s">
        <v>18</v>
      </c>
      <c r="C1398" t="s">
        <v>19</v>
      </c>
      <c r="D1398" t="s">
        <v>89</v>
      </c>
      <c r="E1398">
        <v>85.84</v>
      </c>
      <c r="F1398">
        <v>35224.54</v>
      </c>
      <c r="G1398">
        <v>30392.21</v>
      </c>
      <c r="H1398">
        <v>2608867.31</v>
      </c>
      <c r="I1398">
        <v>414807.21</v>
      </c>
      <c r="J1398">
        <v>3.9677999999999998E-2</v>
      </c>
    </row>
    <row r="1399" spans="1:10" x14ac:dyDescent="0.3">
      <c r="A1399" s="2">
        <v>45353</v>
      </c>
      <c r="B1399" t="s">
        <v>20</v>
      </c>
      <c r="C1399" t="s">
        <v>21</v>
      </c>
      <c r="D1399" t="s">
        <v>89</v>
      </c>
      <c r="E1399">
        <v>88.93</v>
      </c>
      <c r="F1399">
        <v>35567.22</v>
      </c>
      <c r="G1399">
        <v>36112.49</v>
      </c>
      <c r="H1399">
        <v>3211483.74</v>
      </c>
      <c r="I1399">
        <v>-48490.86</v>
      </c>
      <c r="J1399">
        <v>4.8842999999999998E-2</v>
      </c>
    </row>
    <row r="1400" spans="1:10" x14ac:dyDescent="0.3">
      <c r="A1400" s="2">
        <v>45353</v>
      </c>
      <c r="B1400" t="s">
        <v>22</v>
      </c>
      <c r="C1400" t="s">
        <v>23</v>
      </c>
      <c r="D1400" t="s">
        <v>89</v>
      </c>
      <c r="E1400">
        <v>57.85</v>
      </c>
      <c r="F1400">
        <v>2943.21</v>
      </c>
      <c r="G1400">
        <v>2718.71</v>
      </c>
      <c r="H1400">
        <v>157277.37</v>
      </c>
      <c r="I1400">
        <v>12987.33</v>
      </c>
      <c r="J1400">
        <v>2.392E-3</v>
      </c>
    </row>
    <row r="1401" spans="1:10" x14ac:dyDescent="0.3">
      <c r="A1401" s="2">
        <v>45353</v>
      </c>
      <c r="B1401" t="s">
        <v>24</v>
      </c>
      <c r="C1401" t="s">
        <v>25</v>
      </c>
      <c r="D1401" t="s">
        <v>89</v>
      </c>
      <c r="E1401">
        <v>65.64</v>
      </c>
      <c r="F1401">
        <v>24032.47</v>
      </c>
      <c r="G1401">
        <v>27223.1</v>
      </c>
      <c r="H1401">
        <v>1786924.28</v>
      </c>
      <c r="I1401">
        <v>-209432.95</v>
      </c>
      <c r="J1401">
        <v>2.7177E-2</v>
      </c>
    </row>
    <row r="1402" spans="1:10" x14ac:dyDescent="0.3">
      <c r="A1402" s="2">
        <v>45353</v>
      </c>
      <c r="B1402" t="s">
        <v>26</v>
      </c>
      <c r="C1402" t="s">
        <v>27</v>
      </c>
      <c r="D1402" t="s">
        <v>89</v>
      </c>
      <c r="E1402">
        <v>46.36</v>
      </c>
      <c r="F1402">
        <v>6482.47</v>
      </c>
      <c r="G1402">
        <v>5954</v>
      </c>
      <c r="H1402">
        <v>276027.44</v>
      </c>
      <c r="I1402">
        <v>24499.87</v>
      </c>
      <c r="J1402">
        <v>4.1980000000000003E-3</v>
      </c>
    </row>
    <row r="1403" spans="1:10" x14ac:dyDescent="0.3">
      <c r="A1403" s="2">
        <v>45353</v>
      </c>
      <c r="B1403" t="s">
        <v>28</v>
      </c>
      <c r="C1403" t="s">
        <v>29</v>
      </c>
      <c r="D1403" t="s">
        <v>89</v>
      </c>
      <c r="E1403">
        <v>32.01</v>
      </c>
      <c r="F1403">
        <v>30594.48</v>
      </c>
      <c r="G1403">
        <v>30984.84</v>
      </c>
      <c r="H1403">
        <v>991824.73</v>
      </c>
      <c r="I1403">
        <v>-12495.42</v>
      </c>
      <c r="J1403">
        <v>1.5084999999999999E-2</v>
      </c>
    </row>
    <row r="1404" spans="1:10" x14ac:dyDescent="0.3">
      <c r="A1404" s="2">
        <v>45353</v>
      </c>
      <c r="B1404" t="s">
        <v>30</v>
      </c>
      <c r="C1404" t="s">
        <v>31</v>
      </c>
      <c r="D1404" t="s">
        <v>89</v>
      </c>
      <c r="E1404">
        <v>86.96</v>
      </c>
      <c r="F1404">
        <v>22336.74</v>
      </c>
      <c r="G1404">
        <v>25243.93</v>
      </c>
      <c r="H1404">
        <v>2195212.15</v>
      </c>
      <c r="I1404">
        <v>-252809.24</v>
      </c>
      <c r="J1404">
        <v>3.3387E-2</v>
      </c>
    </row>
    <row r="1405" spans="1:10" x14ac:dyDescent="0.3">
      <c r="A1405" s="2">
        <v>45353</v>
      </c>
      <c r="B1405" t="s">
        <v>36</v>
      </c>
      <c r="C1405" t="s">
        <v>37</v>
      </c>
      <c r="D1405" t="s">
        <v>90</v>
      </c>
      <c r="E1405">
        <v>93.86</v>
      </c>
      <c r="F1405">
        <v>27666.47</v>
      </c>
      <c r="G1405">
        <v>23924.18</v>
      </c>
      <c r="H1405">
        <v>2245523.5299999998</v>
      </c>
      <c r="I1405">
        <v>351251.34</v>
      </c>
      <c r="J1405">
        <v>3.4152000000000002E-2</v>
      </c>
    </row>
    <row r="1406" spans="1:10" x14ac:dyDescent="0.3">
      <c r="A1406" s="2">
        <v>45353</v>
      </c>
      <c r="B1406" t="s">
        <v>38</v>
      </c>
      <c r="C1406" t="s">
        <v>39</v>
      </c>
      <c r="D1406" t="s">
        <v>90</v>
      </c>
      <c r="E1406">
        <v>83.15</v>
      </c>
      <c r="F1406">
        <v>37819.199999999997</v>
      </c>
      <c r="G1406">
        <v>44377.99</v>
      </c>
      <c r="H1406">
        <v>3690029.87</v>
      </c>
      <c r="I1406">
        <v>-545363.39</v>
      </c>
      <c r="J1406">
        <v>5.6121999999999998E-2</v>
      </c>
    </row>
    <row r="1407" spans="1:10" x14ac:dyDescent="0.3">
      <c r="A1407" s="2">
        <v>45353</v>
      </c>
      <c r="B1407" t="s">
        <v>40</v>
      </c>
      <c r="C1407" t="s">
        <v>41</v>
      </c>
      <c r="D1407" t="s">
        <v>90</v>
      </c>
      <c r="E1407">
        <v>24.37</v>
      </c>
      <c r="F1407">
        <v>40731.58</v>
      </c>
      <c r="G1407">
        <v>39224.660000000003</v>
      </c>
      <c r="H1407">
        <v>955904.96</v>
      </c>
      <c r="I1407">
        <v>36723.64</v>
      </c>
      <c r="J1407">
        <v>1.4538000000000001E-2</v>
      </c>
    </row>
    <row r="1408" spans="1:10" x14ac:dyDescent="0.3">
      <c r="A1408" s="2">
        <v>45353</v>
      </c>
      <c r="B1408" t="s">
        <v>42</v>
      </c>
      <c r="C1408" t="s">
        <v>43</v>
      </c>
      <c r="D1408" t="s">
        <v>90</v>
      </c>
      <c r="E1408">
        <v>48.21</v>
      </c>
      <c r="F1408">
        <v>12406.65</v>
      </c>
      <c r="G1408">
        <v>12665.45</v>
      </c>
      <c r="H1408">
        <v>610601.34</v>
      </c>
      <c r="I1408">
        <v>-12476.75</v>
      </c>
      <c r="J1408">
        <v>9.2870000000000001E-3</v>
      </c>
    </row>
    <row r="1409" spans="1:10" x14ac:dyDescent="0.3">
      <c r="A1409" s="2">
        <v>45353</v>
      </c>
      <c r="B1409" t="s">
        <v>44</v>
      </c>
      <c r="C1409" t="s">
        <v>45</v>
      </c>
      <c r="D1409" t="s">
        <v>90</v>
      </c>
      <c r="E1409">
        <v>14.42</v>
      </c>
      <c r="F1409">
        <v>27037.4</v>
      </c>
      <c r="G1409">
        <v>27125.02</v>
      </c>
      <c r="H1409">
        <v>391142.79</v>
      </c>
      <c r="I1409">
        <v>-1263.48</v>
      </c>
      <c r="J1409">
        <v>5.9490000000000003E-3</v>
      </c>
    </row>
    <row r="1410" spans="1:10" x14ac:dyDescent="0.3">
      <c r="A1410" s="2">
        <v>45353</v>
      </c>
      <c r="B1410" t="s">
        <v>46</v>
      </c>
      <c r="C1410" t="s">
        <v>73</v>
      </c>
      <c r="D1410" t="s">
        <v>90</v>
      </c>
      <c r="E1410">
        <v>94.39</v>
      </c>
      <c r="F1410">
        <v>1008.85</v>
      </c>
      <c r="G1410">
        <v>1191.52</v>
      </c>
      <c r="H1410">
        <v>112467.57</v>
      </c>
      <c r="I1410">
        <v>-17242.22</v>
      </c>
      <c r="J1410">
        <v>1.7110000000000001E-3</v>
      </c>
    </row>
    <row r="1411" spans="1:10" x14ac:dyDescent="0.3">
      <c r="A1411" s="2">
        <v>45353</v>
      </c>
      <c r="B1411" t="s">
        <v>48</v>
      </c>
      <c r="C1411" t="s">
        <v>49</v>
      </c>
      <c r="D1411" t="s">
        <v>90</v>
      </c>
      <c r="E1411">
        <v>56.13</v>
      </c>
      <c r="F1411">
        <v>5040.55</v>
      </c>
      <c r="G1411">
        <v>5351.43</v>
      </c>
      <c r="H1411">
        <v>300375.77</v>
      </c>
      <c r="I1411">
        <v>-17449.689999999999</v>
      </c>
      <c r="J1411">
        <v>4.568E-3</v>
      </c>
    </row>
    <row r="1412" spans="1:10" x14ac:dyDescent="0.3">
      <c r="A1412" s="2">
        <v>45353</v>
      </c>
      <c r="B1412" t="s">
        <v>50</v>
      </c>
      <c r="C1412" t="s">
        <v>51</v>
      </c>
      <c r="D1412" t="s">
        <v>91</v>
      </c>
      <c r="E1412">
        <v>97.14</v>
      </c>
      <c r="F1412">
        <v>20961.580000000002</v>
      </c>
      <c r="G1412">
        <v>23923.27</v>
      </c>
      <c r="H1412">
        <v>2323906.4500000002</v>
      </c>
      <c r="I1412">
        <v>-287698.57</v>
      </c>
      <c r="J1412">
        <v>3.5344E-2</v>
      </c>
    </row>
    <row r="1413" spans="1:10" x14ac:dyDescent="0.3">
      <c r="A1413" s="2">
        <v>45353</v>
      </c>
      <c r="B1413" t="s">
        <v>52</v>
      </c>
      <c r="C1413" t="s">
        <v>53</v>
      </c>
      <c r="D1413" t="s">
        <v>91</v>
      </c>
      <c r="E1413">
        <v>42.12</v>
      </c>
      <c r="F1413">
        <v>18444.599999999999</v>
      </c>
      <c r="G1413">
        <v>21789.279999999999</v>
      </c>
      <c r="H1413">
        <v>917764.47</v>
      </c>
      <c r="I1413">
        <v>-140877.92000000001</v>
      </c>
      <c r="J1413">
        <v>1.3958E-2</v>
      </c>
    </row>
    <row r="1414" spans="1:10" x14ac:dyDescent="0.3">
      <c r="A1414" s="2">
        <v>45353</v>
      </c>
      <c r="B1414" t="s">
        <v>54</v>
      </c>
      <c r="C1414" t="s">
        <v>55</v>
      </c>
      <c r="D1414" t="s">
        <v>91</v>
      </c>
      <c r="E1414">
        <v>61.35</v>
      </c>
      <c r="F1414">
        <v>44557.63</v>
      </c>
      <c r="G1414">
        <v>38542.49</v>
      </c>
      <c r="H1414">
        <v>2364581.7599999998</v>
      </c>
      <c r="I1414">
        <v>369028.84</v>
      </c>
      <c r="J1414">
        <v>3.5963000000000002E-2</v>
      </c>
    </row>
    <row r="1415" spans="1:10" x14ac:dyDescent="0.3">
      <c r="A1415" s="2">
        <v>45353</v>
      </c>
      <c r="B1415" t="s">
        <v>56</v>
      </c>
      <c r="C1415" t="s">
        <v>57</v>
      </c>
      <c r="D1415" t="s">
        <v>58</v>
      </c>
      <c r="E1415">
        <v>7.14</v>
      </c>
      <c r="F1415">
        <v>13420.49</v>
      </c>
      <c r="G1415">
        <v>13287.25</v>
      </c>
      <c r="H1415">
        <v>94870.96</v>
      </c>
      <c r="I1415">
        <v>951.33</v>
      </c>
      <c r="J1415">
        <v>1.4430000000000001E-3</v>
      </c>
    </row>
    <row r="1416" spans="1:10" x14ac:dyDescent="0.3">
      <c r="A1416" s="2">
        <v>45353</v>
      </c>
      <c r="B1416" t="s">
        <v>59</v>
      </c>
      <c r="C1416" t="s">
        <v>60</v>
      </c>
      <c r="D1416" t="s">
        <v>58</v>
      </c>
      <c r="E1416">
        <v>57.56</v>
      </c>
      <c r="F1416">
        <v>29772.54</v>
      </c>
      <c r="G1416">
        <v>27474.02</v>
      </c>
      <c r="H1416">
        <v>1581404.59</v>
      </c>
      <c r="I1416">
        <v>132302.81</v>
      </c>
      <c r="J1416">
        <v>2.4052E-2</v>
      </c>
    </row>
    <row r="1417" spans="1:10" x14ac:dyDescent="0.3">
      <c r="A1417" s="2">
        <v>45354</v>
      </c>
      <c r="B1417" t="s">
        <v>10</v>
      </c>
      <c r="C1417" t="s">
        <v>11</v>
      </c>
      <c r="D1417" t="s">
        <v>89</v>
      </c>
      <c r="E1417">
        <v>81.19</v>
      </c>
      <c r="F1417">
        <v>42352.05</v>
      </c>
      <c r="G1417">
        <v>35788.239999999998</v>
      </c>
      <c r="H1417">
        <v>2905647.21</v>
      </c>
      <c r="I1417">
        <v>532915.73</v>
      </c>
      <c r="J1417">
        <v>4.4192000000000002E-2</v>
      </c>
    </row>
    <row r="1418" spans="1:10" x14ac:dyDescent="0.3">
      <c r="A1418" s="2">
        <v>45354</v>
      </c>
      <c r="B1418" t="s">
        <v>12</v>
      </c>
      <c r="C1418" t="s">
        <v>13</v>
      </c>
      <c r="D1418" t="s">
        <v>89</v>
      </c>
      <c r="E1418">
        <v>41.18</v>
      </c>
      <c r="F1418">
        <v>38824.76</v>
      </c>
      <c r="G1418">
        <v>39348.18</v>
      </c>
      <c r="H1418">
        <v>1620358.05</v>
      </c>
      <c r="I1418">
        <v>-21554.44</v>
      </c>
      <c r="J1418">
        <v>2.4643999999999999E-2</v>
      </c>
    </row>
    <row r="1419" spans="1:10" x14ac:dyDescent="0.3">
      <c r="A1419" s="2">
        <v>45354</v>
      </c>
      <c r="B1419" t="s">
        <v>14</v>
      </c>
      <c r="C1419" t="s">
        <v>15</v>
      </c>
      <c r="D1419" t="s">
        <v>89</v>
      </c>
      <c r="E1419">
        <v>84.39</v>
      </c>
      <c r="F1419">
        <v>49329.53</v>
      </c>
      <c r="G1419">
        <v>42700.160000000003</v>
      </c>
      <c r="H1419">
        <v>3603466.5</v>
      </c>
      <c r="I1419">
        <v>559452.53</v>
      </c>
      <c r="J1419">
        <v>5.4805E-2</v>
      </c>
    </row>
    <row r="1420" spans="1:10" x14ac:dyDescent="0.3">
      <c r="A1420" s="2">
        <v>45354</v>
      </c>
      <c r="B1420" t="s">
        <v>18</v>
      </c>
      <c r="C1420" t="s">
        <v>19</v>
      </c>
      <c r="D1420" t="s">
        <v>89</v>
      </c>
      <c r="E1420">
        <v>56.38</v>
      </c>
      <c r="F1420">
        <v>11863.32</v>
      </c>
      <c r="G1420">
        <v>12314.15</v>
      </c>
      <c r="H1420">
        <v>694271.78</v>
      </c>
      <c r="I1420">
        <v>-25417.8</v>
      </c>
      <c r="J1420">
        <v>1.0559000000000001E-2</v>
      </c>
    </row>
    <row r="1421" spans="1:10" x14ac:dyDescent="0.3">
      <c r="A1421" s="2">
        <v>45354</v>
      </c>
      <c r="B1421" t="s">
        <v>20</v>
      </c>
      <c r="C1421" t="s">
        <v>21</v>
      </c>
      <c r="D1421" t="s">
        <v>89</v>
      </c>
      <c r="E1421">
        <v>79.89</v>
      </c>
      <c r="F1421">
        <v>45761.62</v>
      </c>
      <c r="G1421">
        <v>37474.07</v>
      </c>
      <c r="H1421">
        <v>2993803.45</v>
      </c>
      <c r="I1421">
        <v>662092.37</v>
      </c>
      <c r="J1421">
        <v>4.5532999999999997E-2</v>
      </c>
    </row>
    <row r="1422" spans="1:10" x14ac:dyDescent="0.3">
      <c r="A1422" s="2">
        <v>45354</v>
      </c>
      <c r="B1422" t="s">
        <v>22</v>
      </c>
      <c r="C1422" t="s">
        <v>23</v>
      </c>
      <c r="D1422" t="s">
        <v>89</v>
      </c>
      <c r="E1422">
        <v>6.64</v>
      </c>
      <c r="F1422">
        <v>48412.68</v>
      </c>
      <c r="G1422">
        <v>45651.93</v>
      </c>
      <c r="H1422">
        <v>303128.82</v>
      </c>
      <c r="I1422">
        <v>18331.38</v>
      </c>
      <c r="J1422">
        <v>4.6100000000000004E-3</v>
      </c>
    </row>
    <row r="1423" spans="1:10" x14ac:dyDescent="0.3">
      <c r="A1423" s="2">
        <v>45354</v>
      </c>
      <c r="B1423" t="s">
        <v>26</v>
      </c>
      <c r="C1423" t="s">
        <v>27</v>
      </c>
      <c r="D1423" t="s">
        <v>89</v>
      </c>
      <c r="E1423">
        <v>45.63</v>
      </c>
      <c r="F1423">
        <v>44430.01</v>
      </c>
      <c r="G1423">
        <v>37727.75</v>
      </c>
      <c r="H1423">
        <v>1721517.23</v>
      </c>
      <c r="I1423">
        <v>305824.12</v>
      </c>
      <c r="J1423">
        <v>2.6183000000000001E-2</v>
      </c>
    </row>
    <row r="1424" spans="1:10" x14ac:dyDescent="0.3">
      <c r="A1424" s="2">
        <v>45354</v>
      </c>
      <c r="B1424" t="s">
        <v>28</v>
      </c>
      <c r="C1424" t="s">
        <v>29</v>
      </c>
      <c r="D1424" t="s">
        <v>89</v>
      </c>
      <c r="E1424">
        <v>95.7</v>
      </c>
      <c r="F1424">
        <v>27940.13</v>
      </c>
      <c r="G1424">
        <v>32736.06</v>
      </c>
      <c r="H1424">
        <v>3132840.94</v>
      </c>
      <c r="I1424">
        <v>-458970.5</v>
      </c>
      <c r="J1424">
        <v>4.7647000000000002E-2</v>
      </c>
    </row>
    <row r="1425" spans="1:10" x14ac:dyDescent="0.3">
      <c r="A1425" s="2">
        <v>45354</v>
      </c>
      <c r="B1425" t="s">
        <v>30</v>
      </c>
      <c r="C1425" t="s">
        <v>31</v>
      </c>
      <c r="D1425" t="s">
        <v>89</v>
      </c>
      <c r="E1425">
        <v>46.44</v>
      </c>
      <c r="F1425">
        <v>23894.79</v>
      </c>
      <c r="G1425">
        <v>22130.65</v>
      </c>
      <c r="H1425">
        <v>1027747.39</v>
      </c>
      <c r="I1425">
        <v>81926.66</v>
      </c>
      <c r="J1425">
        <v>1.5630999999999999E-2</v>
      </c>
    </row>
    <row r="1426" spans="1:10" x14ac:dyDescent="0.3">
      <c r="A1426" s="2">
        <v>45354</v>
      </c>
      <c r="B1426" t="s">
        <v>32</v>
      </c>
      <c r="C1426" t="s">
        <v>33</v>
      </c>
      <c r="D1426" t="s">
        <v>89</v>
      </c>
      <c r="E1426">
        <v>46.76</v>
      </c>
      <c r="F1426">
        <v>1489.39</v>
      </c>
      <c r="G1426">
        <v>1488.74</v>
      </c>
      <c r="H1426">
        <v>69613.48</v>
      </c>
      <c r="I1426">
        <v>30.39</v>
      </c>
      <c r="J1426">
        <v>1.059E-3</v>
      </c>
    </row>
    <row r="1427" spans="1:10" x14ac:dyDescent="0.3">
      <c r="A1427" s="2">
        <v>45354</v>
      </c>
      <c r="B1427" t="s">
        <v>36</v>
      </c>
      <c r="C1427" t="s">
        <v>37</v>
      </c>
      <c r="D1427" t="s">
        <v>90</v>
      </c>
      <c r="E1427">
        <v>90.45</v>
      </c>
      <c r="F1427">
        <v>2836.7</v>
      </c>
      <c r="G1427">
        <v>3110.18</v>
      </c>
      <c r="H1427">
        <v>281315.78000000003</v>
      </c>
      <c r="I1427">
        <v>-24736.27</v>
      </c>
      <c r="J1427">
        <v>4.2789999999999998E-3</v>
      </c>
    </row>
    <row r="1428" spans="1:10" x14ac:dyDescent="0.3">
      <c r="A1428" s="2">
        <v>45354</v>
      </c>
      <c r="B1428" t="s">
        <v>38</v>
      </c>
      <c r="C1428" t="s">
        <v>39</v>
      </c>
      <c r="D1428" t="s">
        <v>90</v>
      </c>
      <c r="E1428">
        <v>65.16</v>
      </c>
      <c r="F1428">
        <v>23176.46</v>
      </c>
      <c r="G1428">
        <v>19997.14</v>
      </c>
      <c r="H1428">
        <v>1303013.6399999999</v>
      </c>
      <c r="I1428">
        <v>207164.49</v>
      </c>
      <c r="J1428">
        <v>1.9817999999999999E-2</v>
      </c>
    </row>
    <row r="1429" spans="1:10" x14ac:dyDescent="0.3">
      <c r="A1429" s="2">
        <v>45354</v>
      </c>
      <c r="B1429" t="s">
        <v>40</v>
      </c>
      <c r="C1429" t="s">
        <v>41</v>
      </c>
      <c r="D1429" t="s">
        <v>90</v>
      </c>
      <c r="E1429">
        <v>60.52</v>
      </c>
      <c r="F1429">
        <v>15277.59</v>
      </c>
      <c r="G1429">
        <v>16385.32</v>
      </c>
      <c r="H1429">
        <v>991639.57</v>
      </c>
      <c r="I1429">
        <v>-67039.820000000007</v>
      </c>
      <c r="J1429">
        <v>1.5082E-2</v>
      </c>
    </row>
    <row r="1430" spans="1:10" x14ac:dyDescent="0.3">
      <c r="A1430" s="2">
        <v>45354</v>
      </c>
      <c r="B1430" t="s">
        <v>44</v>
      </c>
      <c r="C1430" t="s">
        <v>45</v>
      </c>
      <c r="D1430" t="s">
        <v>90</v>
      </c>
      <c r="E1430">
        <v>38.880000000000003</v>
      </c>
      <c r="F1430">
        <v>7074.48</v>
      </c>
      <c r="G1430">
        <v>6900.05</v>
      </c>
      <c r="H1430">
        <v>268273.94</v>
      </c>
      <c r="I1430">
        <v>6781.84</v>
      </c>
      <c r="J1430">
        <v>4.0800000000000003E-3</v>
      </c>
    </row>
    <row r="1431" spans="1:10" x14ac:dyDescent="0.3">
      <c r="A1431" s="2">
        <v>45354</v>
      </c>
      <c r="B1431" t="s">
        <v>46</v>
      </c>
      <c r="C1431" t="s">
        <v>47</v>
      </c>
      <c r="D1431" t="s">
        <v>90</v>
      </c>
      <c r="E1431">
        <v>59.25</v>
      </c>
      <c r="F1431">
        <v>9987.9500000000007</v>
      </c>
      <c r="G1431">
        <v>9146.51</v>
      </c>
      <c r="H1431">
        <v>541930.72</v>
      </c>
      <c r="I1431">
        <v>49855.32</v>
      </c>
      <c r="J1431">
        <v>8.2419999999999993E-3</v>
      </c>
    </row>
    <row r="1432" spans="1:10" x14ac:dyDescent="0.3">
      <c r="A1432" s="2">
        <v>45354</v>
      </c>
      <c r="B1432" t="s">
        <v>48</v>
      </c>
      <c r="C1432" t="s">
        <v>49</v>
      </c>
      <c r="D1432" t="s">
        <v>90</v>
      </c>
      <c r="E1432">
        <v>79.81</v>
      </c>
      <c r="F1432">
        <v>34425.269999999997</v>
      </c>
      <c r="G1432">
        <v>30840.17</v>
      </c>
      <c r="H1432">
        <v>2461353.9700000002</v>
      </c>
      <c r="I1432">
        <v>286126.83</v>
      </c>
      <c r="J1432">
        <v>3.7435000000000003E-2</v>
      </c>
    </row>
    <row r="1433" spans="1:10" x14ac:dyDescent="0.3">
      <c r="A1433" s="2">
        <v>45354</v>
      </c>
      <c r="B1433" t="s">
        <v>52</v>
      </c>
      <c r="C1433" t="s">
        <v>53</v>
      </c>
      <c r="D1433" t="s">
        <v>91</v>
      </c>
      <c r="E1433">
        <v>36.04</v>
      </c>
      <c r="F1433">
        <v>33051.47</v>
      </c>
      <c r="G1433">
        <v>38691.14</v>
      </c>
      <c r="H1433">
        <v>1394428.69</v>
      </c>
      <c r="I1433">
        <v>-203253.71</v>
      </c>
      <c r="J1433">
        <v>2.1208000000000001E-2</v>
      </c>
    </row>
    <row r="1434" spans="1:10" x14ac:dyDescent="0.3">
      <c r="A1434" s="2">
        <v>45354</v>
      </c>
      <c r="B1434" t="s">
        <v>54</v>
      </c>
      <c r="C1434" t="s">
        <v>55</v>
      </c>
      <c r="D1434" t="s">
        <v>91</v>
      </c>
      <c r="E1434">
        <v>32.79</v>
      </c>
      <c r="F1434">
        <v>43470.44</v>
      </c>
      <c r="G1434">
        <v>43410.69</v>
      </c>
      <c r="H1434">
        <v>1423436.53</v>
      </c>
      <c r="I1434">
        <v>1959.2</v>
      </c>
      <c r="J1434">
        <v>2.1649000000000002E-2</v>
      </c>
    </row>
    <row r="1435" spans="1:10" x14ac:dyDescent="0.3">
      <c r="A1435" s="2">
        <v>45354</v>
      </c>
      <c r="B1435" t="s">
        <v>56</v>
      </c>
      <c r="C1435" t="s">
        <v>57</v>
      </c>
      <c r="D1435" t="s">
        <v>58</v>
      </c>
      <c r="E1435">
        <v>42.63</v>
      </c>
      <c r="F1435">
        <v>29391.29</v>
      </c>
      <c r="G1435">
        <v>30279.99</v>
      </c>
      <c r="H1435">
        <v>1290835.97</v>
      </c>
      <c r="I1435">
        <v>-37885.279999999999</v>
      </c>
      <c r="J1435">
        <v>1.9632E-2</v>
      </c>
    </row>
    <row r="1436" spans="1:10" x14ac:dyDescent="0.3">
      <c r="A1436" s="2">
        <v>45354</v>
      </c>
      <c r="B1436" t="s">
        <v>59</v>
      </c>
      <c r="C1436" t="s">
        <v>60</v>
      </c>
      <c r="D1436" t="s">
        <v>58</v>
      </c>
      <c r="E1436">
        <v>15.66</v>
      </c>
      <c r="F1436">
        <v>26622.65</v>
      </c>
      <c r="G1436">
        <v>27198.799999999999</v>
      </c>
      <c r="H1436">
        <v>425933.21</v>
      </c>
      <c r="I1436">
        <v>-9022.51</v>
      </c>
      <c r="J1436">
        <v>6.4780000000000003E-3</v>
      </c>
    </row>
    <row r="1437" spans="1:10" x14ac:dyDescent="0.3">
      <c r="A1437" s="2">
        <v>45355</v>
      </c>
      <c r="B1437" t="s">
        <v>10</v>
      </c>
      <c r="C1437" t="s">
        <v>11</v>
      </c>
      <c r="D1437" t="s">
        <v>89</v>
      </c>
      <c r="E1437">
        <v>43.91</v>
      </c>
      <c r="F1437">
        <v>26112.92</v>
      </c>
      <c r="G1437">
        <v>30339.06</v>
      </c>
      <c r="H1437">
        <v>1332188.1200000001</v>
      </c>
      <c r="I1437">
        <v>-185569.81</v>
      </c>
      <c r="J1437">
        <v>2.0261000000000001E-2</v>
      </c>
    </row>
    <row r="1438" spans="1:10" x14ac:dyDescent="0.3">
      <c r="A1438" s="2">
        <v>45355</v>
      </c>
      <c r="B1438" t="s">
        <v>12</v>
      </c>
      <c r="C1438" t="s">
        <v>13</v>
      </c>
      <c r="D1438" t="s">
        <v>89</v>
      </c>
      <c r="E1438">
        <v>73.8</v>
      </c>
      <c r="F1438">
        <v>29150.29</v>
      </c>
      <c r="G1438">
        <v>28427.83</v>
      </c>
      <c r="H1438">
        <v>2097973.85</v>
      </c>
      <c r="I1438">
        <v>53317.55</v>
      </c>
      <c r="J1438">
        <v>3.1907999999999999E-2</v>
      </c>
    </row>
    <row r="1439" spans="1:10" x14ac:dyDescent="0.3">
      <c r="A1439" s="2">
        <v>45355</v>
      </c>
      <c r="B1439" t="s">
        <v>14</v>
      </c>
      <c r="C1439" t="s">
        <v>15</v>
      </c>
      <c r="D1439" t="s">
        <v>89</v>
      </c>
      <c r="E1439">
        <v>75.48</v>
      </c>
      <c r="F1439">
        <v>42132.5</v>
      </c>
      <c r="G1439">
        <v>34571.269999999997</v>
      </c>
      <c r="H1439">
        <v>2609439.46</v>
      </c>
      <c r="I1439">
        <v>570721.64</v>
      </c>
      <c r="J1439">
        <v>3.9687E-2</v>
      </c>
    </row>
    <row r="1440" spans="1:10" x14ac:dyDescent="0.3">
      <c r="A1440" s="2">
        <v>45355</v>
      </c>
      <c r="B1440" t="s">
        <v>16</v>
      </c>
      <c r="C1440" t="s">
        <v>17</v>
      </c>
      <c r="D1440" t="s">
        <v>89</v>
      </c>
      <c r="E1440">
        <v>33.43</v>
      </c>
      <c r="F1440">
        <v>27031.59</v>
      </c>
      <c r="G1440">
        <v>28537.77</v>
      </c>
      <c r="H1440">
        <v>954017.65</v>
      </c>
      <c r="I1440">
        <v>-50351.6</v>
      </c>
      <c r="J1440">
        <v>1.451E-2</v>
      </c>
    </row>
    <row r="1441" spans="1:10" x14ac:dyDescent="0.3">
      <c r="A1441" s="2">
        <v>45355</v>
      </c>
      <c r="B1441" t="s">
        <v>18</v>
      </c>
      <c r="C1441" t="s">
        <v>19</v>
      </c>
      <c r="D1441" t="s">
        <v>89</v>
      </c>
      <c r="E1441">
        <v>82.03</v>
      </c>
      <c r="F1441">
        <v>39499.58</v>
      </c>
      <c r="G1441">
        <v>44157.45</v>
      </c>
      <c r="H1441">
        <v>3622235.62</v>
      </c>
      <c r="I1441">
        <v>-382085.08</v>
      </c>
      <c r="J1441">
        <v>5.5091000000000001E-2</v>
      </c>
    </row>
    <row r="1442" spans="1:10" x14ac:dyDescent="0.3">
      <c r="A1442" s="2">
        <v>45355</v>
      </c>
      <c r="B1442" t="s">
        <v>20</v>
      </c>
      <c r="C1442" t="s">
        <v>21</v>
      </c>
      <c r="D1442" t="s">
        <v>89</v>
      </c>
      <c r="E1442">
        <v>24.94</v>
      </c>
      <c r="F1442">
        <v>25148.82</v>
      </c>
      <c r="G1442">
        <v>27683.68</v>
      </c>
      <c r="H1442">
        <v>690430.98</v>
      </c>
      <c r="I1442">
        <v>-63219.41</v>
      </c>
      <c r="J1442">
        <v>1.0501E-2</v>
      </c>
    </row>
    <row r="1443" spans="1:10" x14ac:dyDescent="0.3">
      <c r="A1443" s="2">
        <v>45355</v>
      </c>
      <c r="B1443" t="s">
        <v>22</v>
      </c>
      <c r="C1443" t="s">
        <v>23</v>
      </c>
      <c r="D1443" t="s">
        <v>89</v>
      </c>
      <c r="E1443">
        <v>59.76</v>
      </c>
      <c r="F1443">
        <v>44377.65</v>
      </c>
      <c r="G1443">
        <v>35904.43</v>
      </c>
      <c r="H1443">
        <v>2145648.7400000002</v>
      </c>
      <c r="I1443">
        <v>506359.63</v>
      </c>
      <c r="J1443">
        <v>3.2633000000000002E-2</v>
      </c>
    </row>
    <row r="1444" spans="1:10" x14ac:dyDescent="0.3">
      <c r="A1444" s="2">
        <v>45355</v>
      </c>
      <c r="B1444" t="s">
        <v>24</v>
      </c>
      <c r="C1444" t="s">
        <v>25</v>
      </c>
      <c r="D1444" t="s">
        <v>89</v>
      </c>
      <c r="E1444">
        <v>40.19</v>
      </c>
      <c r="F1444">
        <v>7407.39</v>
      </c>
      <c r="G1444">
        <v>8478.33</v>
      </c>
      <c r="H1444">
        <v>340744.08</v>
      </c>
      <c r="I1444">
        <v>-43041.08</v>
      </c>
      <c r="J1444">
        <v>5.182E-3</v>
      </c>
    </row>
    <row r="1445" spans="1:10" x14ac:dyDescent="0.3">
      <c r="A1445" s="2">
        <v>45355</v>
      </c>
      <c r="B1445" t="s">
        <v>26</v>
      </c>
      <c r="C1445" t="s">
        <v>27</v>
      </c>
      <c r="D1445" t="s">
        <v>89</v>
      </c>
      <c r="E1445">
        <v>76.680000000000007</v>
      </c>
      <c r="F1445">
        <v>23244.68</v>
      </c>
      <c r="G1445">
        <v>25559.87</v>
      </c>
      <c r="H1445">
        <v>1959930.83</v>
      </c>
      <c r="I1445">
        <v>-177528.77</v>
      </c>
      <c r="J1445">
        <v>2.9808999999999999E-2</v>
      </c>
    </row>
    <row r="1446" spans="1:10" x14ac:dyDescent="0.3">
      <c r="A1446" s="2">
        <v>45355</v>
      </c>
      <c r="B1446" t="s">
        <v>28</v>
      </c>
      <c r="C1446" t="s">
        <v>29</v>
      </c>
      <c r="D1446" t="s">
        <v>89</v>
      </c>
      <c r="E1446">
        <v>5.99</v>
      </c>
      <c r="F1446">
        <v>47927.13</v>
      </c>
      <c r="G1446">
        <v>48552.83</v>
      </c>
      <c r="H1446">
        <v>290831.45</v>
      </c>
      <c r="I1446">
        <v>-3747.94</v>
      </c>
      <c r="J1446">
        <v>4.4229999999999998E-3</v>
      </c>
    </row>
    <row r="1447" spans="1:10" x14ac:dyDescent="0.3">
      <c r="A1447" s="2">
        <v>45355</v>
      </c>
      <c r="B1447" t="s">
        <v>30</v>
      </c>
      <c r="C1447" t="s">
        <v>31</v>
      </c>
      <c r="D1447" t="s">
        <v>89</v>
      </c>
      <c r="E1447">
        <v>55.46</v>
      </c>
      <c r="F1447">
        <v>41321.06</v>
      </c>
      <c r="G1447">
        <v>46239.94</v>
      </c>
      <c r="H1447">
        <v>2564467.0699999998</v>
      </c>
      <c r="I1447">
        <v>-272801.08</v>
      </c>
      <c r="J1447">
        <v>3.9003000000000003E-2</v>
      </c>
    </row>
    <row r="1448" spans="1:10" x14ac:dyDescent="0.3">
      <c r="A1448" s="2">
        <v>45355</v>
      </c>
      <c r="B1448" t="s">
        <v>32</v>
      </c>
      <c r="C1448" t="s">
        <v>33</v>
      </c>
      <c r="D1448" t="s">
        <v>89</v>
      </c>
      <c r="E1448">
        <v>37.61</v>
      </c>
      <c r="F1448">
        <v>34864.06</v>
      </c>
      <c r="G1448">
        <v>38866.699999999997</v>
      </c>
      <c r="H1448">
        <v>1461776.59</v>
      </c>
      <c r="I1448">
        <v>-150539.29</v>
      </c>
      <c r="J1448">
        <v>2.2231999999999998E-2</v>
      </c>
    </row>
    <row r="1449" spans="1:10" x14ac:dyDescent="0.3">
      <c r="A1449" s="2">
        <v>45355</v>
      </c>
      <c r="B1449" t="s">
        <v>34</v>
      </c>
      <c r="C1449" t="s">
        <v>35</v>
      </c>
      <c r="D1449" t="s">
        <v>89</v>
      </c>
      <c r="E1449">
        <v>24.85</v>
      </c>
      <c r="F1449">
        <v>12114.88</v>
      </c>
      <c r="G1449">
        <v>12690.01</v>
      </c>
      <c r="H1449">
        <v>315346.75</v>
      </c>
      <c r="I1449">
        <v>-14291.98</v>
      </c>
      <c r="J1449">
        <v>4.7959999999999999E-3</v>
      </c>
    </row>
    <row r="1450" spans="1:10" x14ac:dyDescent="0.3">
      <c r="A1450" s="2">
        <v>45355</v>
      </c>
      <c r="B1450" t="s">
        <v>36</v>
      </c>
      <c r="C1450" t="s">
        <v>37</v>
      </c>
      <c r="D1450" t="s">
        <v>90</v>
      </c>
      <c r="E1450">
        <v>47.78</v>
      </c>
      <c r="F1450">
        <v>12330.59</v>
      </c>
      <c r="G1450">
        <v>13073.69</v>
      </c>
      <c r="H1450">
        <v>624660.91</v>
      </c>
      <c r="I1450">
        <v>-35505.32</v>
      </c>
      <c r="J1450">
        <v>9.4999999999999998E-3</v>
      </c>
    </row>
    <row r="1451" spans="1:10" x14ac:dyDescent="0.3">
      <c r="A1451" s="2">
        <v>45355</v>
      </c>
      <c r="B1451" t="s">
        <v>38</v>
      </c>
      <c r="C1451" t="s">
        <v>39</v>
      </c>
      <c r="D1451" t="s">
        <v>90</v>
      </c>
      <c r="E1451">
        <v>42.32</v>
      </c>
      <c r="F1451">
        <v>33948.559999999998</v>
      </c>
      <c r="G1451">
        <v>27737.16</v>
      </c>
      <c r="H1451">
        <v>1173836.6100000001</v>
      </c>
      <c r="I1451">
        <v>262866.45</v>
      </c>
      <c r="J1451">
        <v>1.7853000000000001E-2</v>
      </c>
    </row>
    <row r="1452" spans="1:10" x14ac:dyDescent="0.3">
      <c r="A1452" s="2">
        <v>45355</v>
      </c>
      <c r="B1452" t="s">
        <v>40</v>
      </c>
      <c r="C1452" t="s">
        <v>41</v>
      </c>
      <c r="D1452" t="s">
        <v>90</v>
      </c>
      <c r="E1452">
        <v>40.93</v>
      </c>
      <c r="F1452">
        <v>254.21</v>
      </c>
      <c r="G1452">
        <v>296.32</v>
      </c>
      <c r="H1452">
        <v>12128.38</v>
      </c>
      <c r="I1452">
        <v>-1723.56</v>
      </c>
      <c r="J1452">
        <v>1.84E-4</v>
      </c>
    </row>
    <row r="1453" spans="1:10" x14ac:dyDescent="0.3">
      <c r="A1453" s="2">
        <v>45355</v>
      </c>
      <c r="B1453" t="s">
        <v>42</v>
      </c>
      <c r="C1453" t="s">
        <v>43</v>
      </c>
      <c r="D1453" t="s">
        <v>90</v>
      </c>
      <c r="E1453">
        <v>99.92</v>
      </c>
      <c r="F1453">
        <v>23102.12</v>
      </c>
      <c r="G1453">
        <v>27249.32</v>
      </c>
      <c r="H1453">
        <v>2722752.05</v>
      </c>
      <c r="I1453">
        <v>-414388.22</v>
      </c>
      <c r="J1453">
        <v>4.1410000000000002E-2</v>
      </c>
    </row>
    <row r="1454" spans="1:10" x14ac:dyDescent="0.3">
      <c r="A1454" s="2">
        <v>45355</v>
      </c>
      <c r="B1454" t="s">
        <v>44</v>
      </c>
      <c r="C1454" t="s">
        <v>45</v>
      </c>
      <c r="D1454" t="s">
        <v>90</v>
      </c>
      <c r="E1454">
        <v>8.56</v>
      </c>
      <c r="F1454">
        <v>33470.559999999998</v>
      </c>
      <c r="G1454">
        <v>34097.97</v>
      </c>
      <c r="H1454">
        <v>291878.62</v>
      </c>
      <c r="I1454">
        <v>-5370.63</v>
      </c>
      <c r="J1454">
        <v>4.4390000000000002E-3</v>
      </c>
    </row>
    <row r="1455" spans="1:10" x14ac:dyDescent="0.3">
      <c r="A1455" s="2">
        <v>45355</v>
      </c>
      <c r="B1455" t="s">
        <v>46</v>
      </c>
      <c r="C1455" t="s">
        <v>47</v>
      </c>
      <c r="D1455" t="s">
        <v>90</v>
      </c>
      <c r="E1455">
        <v>65.209999999999994</v>
      </c>
      <c r="F1455">
        <v>33828.080000000002</v>
      </c>
      <c r="G1455">
        <v>33196</v>
      </c>
      <c r="H1455">
        <v>2164711.16</v>
      </c>
      <c r="I1455">
        <v>41217.94</v>
      </c>
      <c r="J1455">
        <v>3.2923000000000001E-2</v>
      </c>
    </row>
    <row r="1456" spans="1:10" x14ac:dyDescent="0.3">
      <c r="A1456" s="2">
        <v>45355</v>
      </c>
      <c r="B1456" t="s">
        <v>48</v>
      </c>
      <c r="C1456" t="s">
        <v>49</v>
      </c>
      <c r="D1456" t="s">
        <v>90</v>
      </c>
      <c r="E1456">
        <v>29.71</v>
      </c>
      <c r="F1456">
        <v>37813.449999999997</v>
      </c>
      <c r="G1456">
        <v>44127.43</v>
      </c>
      <c r="H1456">
        <v>1311025.95</v>
      </c>
      <c r="I1456">
        <v>-187588.35</v>
      </c>
      <c r="J1456">
        <v>1.9938999999999998E-2</v>
      </c>
    </row>
    <row r="1457" spans="1:10" x14ac:dyDescent="0.3">
      <c r="A1457" s="2">
        <v>45355</v>
      </c>
      <c r="B1457" t="s">
        <v>50</v>
      </c>
      <c r="C1457" t="s">
        <v>51</v>
      </c>
      <c r="D1457" t="s">
        <v>91</v>
      </c>
      <c r="E1457">
        <v>48.16</v>
      </c>
      <c r="F1457">
        <v>13495.73</v>
      </c>
      <c r="G1457">
        <v>12523.5</v>
      </c>
      <c r="H1457">
        <v>603131.76</v>
      </c>
      <c r="I1457">
        <v>46822.6</v>
      </c>
      <c r="J1457">
        <v>9.1730000000000006E-3</v>
      </c>
    </row>
    <row r="1458" spans="1:10" x14ac:dyDescent="0.3">
      <c r="A1458" s="2">
        <v>45355</v>
      </c>
      <c r="B1458" t="s">
        <v>52</v>
      </c>
      <c r="C1458" t="s">
        <v>53</v>
      </c>
      <c r="D1458" t="s">
        <v>91</v>
      </c>
      <c r="E1458">
        <v>48.08</v>
      </c>
      <c r="F1458">
        <v>44415.53</v>
      </c>
      <c r="G1458">
        <v>35910.36</v>
      </c>
      <c r="H1458">
        <v>1726570.11</v>
      </c>
      <c r="I1458">
        <v>408928.57</v>
      </c>
      <c r="J1458">
        <v>2.6259000000000001E-2</v>
      </c>
    </row>
    <row r="1459" spans="1:10" x14ac:dyDescent="0.3">
      <c r="A1459" s="2">
        <v>45355</v>
      </c>
      <c r="B1459" t="s">
        <v>54</v>
      </c>
      <c r="C1459" t="s">
        <v>55</v>
      </c>
      <c r="D1459" t="s">
        <v>91</v>
      </c>
      <c r="E1459">
        <v>77.739999999999995</v>
      </c>
      <c r="F1459">
        <v>1775.04</v>
      </c>
      <c r="G1459">
        <v>1636.63</v>
      </c>
      <c r="H1459">
        <v>127231.62</v>
      </c>
      <c r="I1459">
        <v>10759.99</v>
      </c>
      <c r="J1459">
        <v>1.9350000000000001E-3</v>
      </c>
    </row>
    <row r="1460" spans="1:10" x14ac:dyDescent="0.3">
      <c r="A1460" s="2">
        <v>45355</v>
      </c>
      <c r="B1460" t="s">
        <v>56</v>
      </c>
      <c r="C1460" t="s">
        <v>57</v>
      </c>
      <c r="D1460" t="s">
        <v>58</v>
      </c>
      <c r="E1460">
        <v>26.13</v>
      </c>
      <c r="F1460">
        <v>11717.14</v>
      </c>
      <c r="G1460">
        <v>11270.5</v>
      </c>
      <c r="H1460">
        <v>294498.15999999997</v>
      </c>
      <c r="I1460">
        <v>11670.7</v>
      </c>
      <c r="J1460">
        <v>4.4790000000000003E-3</v>
      </c>
    </row>
    <row r="1461" spans="1:10" x14ac:dyDescent="0.3">
      <c r="A1461" s="2">
        <v>45355</v>
      </c>
      <c r="B1461" t="s">
        <v>59</v>
      </c>
      <c r="C1461" t="s">
        <v>60</v>
      </c>
      <c r="D1461" t="s">
        <v>58</v>
      </c>
      <c r="E1461">
        <v>23.34</v>
      </c>
      <c r="F1461">
        <v>41298.71</v>
      </c>
      <c r="G1461">
        <v>47466.22</v>
      </c>
      <c r="H1461">
        <v>1107861.57</v>
      </c>
      <c r="I1461">
        <v>-143949.68</v>
      </c>
      <c r="J1461">
        <v>1.6848999999999999E-2</v>
      </c>
    </row>
    <row r="1462" spans="1:10" x14ac:dyDescent="0.3">
      <c r="A1462" s="2">
        <v>45356</v>
      </c>
      <c r="B1462" t="s">
        <v>10</v>
      </c>
      <c r="C1462" t="s">
        <v>11</v>
      </c>
      <c r="D1462" t="s">
        <v>89</v>
      </c>
      <c r="E1462">
        <v>21.19</v>
      </c>
      <c r="F1462">
        <v>43497.14</v>
      </c>
      <c r="G1462">
        <v>50359.92</v>
      </c>
      <c r="H1462">
        <v>1067126.7</v>
      </c>
      <c r="I1462">
        <v>-145422.31</v>
      </c>
      <c r="J1462">
        <v>1.6230000000000001E-2</v>
      </c>
    </row>
    <row r="1463" spans="1:10" x14ac:dyDescent="0.3">
      <c r="A1463" s="2">
        <v>45356</v>
      </c>
      <c r="B1463" t="s">
        <v>12</v>
      </c>
      <c r="C1463" t="s">
        <v>13</v>
      </c>
      <c r="D1463" t="s">
        <v>89</v>
      </c>
      <c r="E1463">
        <v>70.5</v>
      </c>
      <c r="F1463">
        <v>41946.51</v>
      </c>
      <c r="G1463">
        <v>38122.86</v>
      </c>
      <c r="H1463">
        <v>2687661.63</v>
      </c>
      <c r="I1463">
        <v>269567.33</v>
      </c>
      <c r="J1463">
        <v>4.0876999999999997E-2</v>
      </c>
    </row>
    <row r="1464" spans="1:10" x14ac:dyDescent="0.3">
      <c r="A1464" s="2">
        <v>45356</v>
      </c>
      <c r="B1464" t="s">
        <v>14</v>
      </c>
      <c r="C1464" t="s">
        <v>15</v>
      </c>
      <c r="D1464" t="s">
        <v>89</v>
      </c>
      <c r="E1464">
        <v>14.39</v>
      </c>
      <c r="F1464">
        <v>31721.9</v>
      </c>
      <c r="G1464">
        <v>27210.32</v>
      </c>
      <c r="H1464">
        <v>391556.5</v>
      </c>
      <c r="I1464">
        <v>64921.64</v>
      </c>
      <c r="J1464">
        <v>5.9550000000000002E-3</v>
      </c>
    </row>
    <row r="1465" spans="1:10" x14ac:dyDescent="0.3">
      <c r="A1465" s="2">
        <v>45356</v>
      </c>
      <c r="B1465" t="s">
        <v>16</v>
      </c>
      <c r="C1465" t="s">
        <v>17</v>
      </c>
      <c r="D1465" t="s">
        <v>89</v>
      </c>
      <c r="E1465">
        <v>59.56</v>
      </c>
      <c r="F1465">
        <v>10250.209999999999</v>
      </c>
      <c r="G1465">
        <v>8927.75</v>
      </c>
      <c r="H1465">
        <v>531736.79</v>
      </c>
      <c r="I1465">
        <v>78765.72</v>
      </c>
      <c r="J1465">
        <v>8.0870000000000004E-3</v>
      </c>
    </row>
    <row r="1466" spans="1:10" x14ac:dyDescent="0.3">
      <c r="A1466" s="2">
        <v>45356</v>
      </c>
      <c r="B1466" t="s">
        <v>18</v>
      </c>
      <c r="C1466" t="s">
        <v>19</v>
      </c>
      <c r="D1466" t="s">
        <v>89</v>
      </c>
      <c r="E1466">
        <v>44.83</v>
      </c>
      <c r="F1466">
        <v>5411.96</v>
      </c>
      <c r="G1466">
        <v>6122.96</v>
      </c>
      <c r="H1466">
        <v>274492.3</v>
      </c>
      <c r="I1466">
        <v>-31874.13</v>
      </c>
      <c r="J1466">
        <v>4.1749999999999999E-3</v>
      </c>
    </row>
    <row r="1467" spans="1:10" x14ac:dyDescent="0.3">
      <c r="A1467" s="2">
        <v>45356</v>
      </c>
      <c r="B1467" t="s">
        <v>24</v>
      </c>
      <c r="C1467" t="s">
        <v>25</v>
      </c>
      <c r="D1467" t="s">
        <v>89</v>
      </c>
      <c r="E1467">
        <v>96.74</v>
      </c>
      <c r="F1467">
        <v>1319.32</v>
      </c>
      <c r="G1467">
        <v>1298.95</v>
      </c>
      <c r="H1467">
        <v>125660.42</v>
      </c>
      <c r="I1467">
        <v>1970.59</v>
      </c>
      <c r="J1467">
        <v>1.9109999999999999E-3</v>
      </c>
    </row>
    <row r="1468" spans="1:10" x14ac:dyDescent="0.3">
      <c r="A1468" s="2">
        <v>45356</v>
      </c>
      <c r="B1468" t="s">
        <v>26</v>
      </c>
      <c r="C1468" t="s">
        <v>27</v>
      </c>
      <c r="D1468" t="s">
        <v>89</v>
      </c>
      <c r="E1468">
        <v>8.92</v>
      </c>
      <c r="F1468">
        <v>25475.62</v>
      </c>
      <c r="G1468">
        <v>29394.78</v>
      </c>
      <c r="H1468">
        <v>262201.44</v>
      </c>
      <c r="I1468">
        <v>-34958.910000000003</v>
      </c>
      <c r="J1468">
        <v>3.9880000000000002E-3</v>
      </c>
    </row>
    <row r="1469" spans="1:10" x14ac:dyDescent="0.3">
      <c r="A1469" s="2">
        <v>45356</v>
      </c>
      <c r="B1469" t="s">
        <v>28</v>
      </c>
      <c r="C1469" t="s">
        <v>29</v>
      </c>
      <c r="D1469" t="s">
        <v>89</v>
      </c>
      <c r="E1469">
        <v>80.27</v>
      </c>
      <c r="F1469">
        <v>49939.7</v>
      </c>
      <c r="G1469">
        <v>42168.27</v>
      </c>
      <c r="H1469">
        <v>3384847.03</v>
      </c>
      <c r="I1469">
        <v>623812.68999999994</v>
      </c>
      <c r="J1469">
        <v>5.1479999999999998E-2</v>
      </c>
    </row>
    <row r="1470" spans="1:10" x14ac:dyDescent="0.3">
      <c r="A1470" s="2">
        <v>45356</v>
      </c>
      <c r="B1470" t="s">
        <v>30</v>
      </c>
      <c r="C1470" t="s">
        <v>31</v>
      </c>
      <c r="D1470" t="s">
        <v>89</v>
      </c>
      <c r="E1470">
        <v>83.38</v>
      </c>
      <c r="F1470">
        <v>37983.620000000003</v>
      </c>
      <c r="G1470">
        <v>34840.639999999999</v>
      </c>
      <c r="H1470">
        <v>2905012.56</v>
      </c>
      <c r="I1470">
        <v>262061.67</v>
      </c>
      <c r="J1470">
        <v>4.4181999999999999E-2</v>
      </c>
    </row>
    <row r="1471" spans="1:10" x14ac:dyDescent="0.3">
      <c r="A1471" s="2">
        <v>45356</v>
      </c>
      <c r="B1471" t="s">
        <v>32</v>
      </c>
      <c r="C1471" t="s">
        <v>33</v>
      </c>
      <c r="D1471" t="s">
        <v>89</v>
      </c>
      <c r="E1471">
        <v>76.760000000000005</v>
      </c>
      <c r="F1471">
        <v>7112.97</v>
      </c>
      <c r="G1471">
        <v>7774.67</v>
      </c>
      <c r="H1471">
        <v>596783.67000000004</v>
      </c>
      <c r="I1471">
        <v>-50792.09</v>
      </c>
      <c r="J1471">
        <v>9.0760000000000007E-3</v>
      </c>
    </row>
    <row r="1472" spans="1:10" x14ac:dyDescent="0.3">
      <c r="A1472" s="2">
        <v>45356</v>
      </c>
      <c r="B1472" t="s">
        <v>34</v>
      </c>
      <c r="C1472" t="s">
        <v>35</v>
      </c>
      <c r="D1472" t="s">
        <v>89</v>
      </c>
      <c r="E1472">
        <v>24.78</v>
      </c>
      <c r="F1472">
        <v>9147.93</v>
      </c>
      <c r="G1472">
        <v>9665.9</v>
      </c>
      <c r="H1472">
        <v>239521</v>
      </c>
      <c r="I1472">
        <v>-12835.3</v>
      </c>
      <c r="J1472">
        <v>3.643E-3</v>
      </c>
    </row>
    <row r="1473" spans="1:10" x14ac:dyDescent="0.3">
      <c r="A1473" s="2">
        <v>45356</v>
      </c>
      <c r="B1473" t="s">
        <v>36</v>
      </c>
      <c r="C1473" t="s">
        <v>37</v>
      </c>
      <c r="D1473" t="s">
        <v>90</v>
      </c>
      <c r="E1473">
        <v>97.21</v>
      </c>
      <c r="F1473">
        <v>6714.15</v>
      </c>
      <c r="G1473">
        <v>7917.38</v>
      </c>
      <c r="H1473">
        <v>769648.51</v>
      </c>
      <c r="I1473">
        <v>-116965.99</v>
      </c>
      <c r="J1473">
        <v>1.1705999999999999E-2</v>
      </c>
    </row>
    <row r="1474" spans="1:10" x14ac:dyDescent="0.3">
      <c r="A1474" s="2">
        <v>45356</v>
      </c>
      <c r="B1474" t="s">
        <v>38</v>
      </c>
      <c r="C1474" t="s">
        <v>39</v>
      </c>
      <c r="D1474" t="s">
        <v>90</v>
      </c>
      <c r="E1474">
        <v>56.02</v>
      </c>
      <c r="F1474">
        <v>46110.92</v>
      </c>
      <c r="G1474">
        <v>38565.68</v>
      </c>
      <c r="H1474">
        <v>2160449.39</v>
      </c>
      <c r="I1474">
        <v>422684.34</v>
      </c>
      <c r="J1474">
        <v>3.2857999999999998E-2</v>
      </c>
    </row>
    <row r="1475" spans="1:10" x14ac:dyDescent="0.3">
      <c r="A1475" s="2">
        <v>45356</v>
      </c>
      <c r="B1475" t="s">
        <v>40</v>
      </c>
      <c r="C1475" t="s">
        <v>41</v>
      </c>
      <c r="D1475" t="s">
        <v>90</v>
      </c>
      <c r="E1475">
        <v>45.66</v>
      </c>
      <c r="F1475">
        <v>43942.83</v>
      </c>
      <c r="G1475">
        <v>52391.54</v>
      </c>
      <c r="H1475">
        <v>2392197.7200000002</v>
      </c>
      <c r="I1475">
        <v>-385768.1</v>
      </c>
      <c r="J1475">
        <v>3.6382999999999999E-2</v>
      </c>
    </row>
    <row r="1476" spans="1:10" x14ac:dyDescent="0.3">
      <c r="A1476" s="2">
        <v>45356</v>
      </c>
      <c r="B1476" t="s">
        <v>42</v>
      </c>
      <c r="C1476" t="s">
        <v>43</v>
      </c>
      <c r="D1476" t="s">
        <v>90</v>
      </c>
      <c r="E1476">
        <v>76.17</v>
      </c>
      <c r="F1476">
        <v>21927.33</v>
      </c>
      <c r="G1476">
        <v>23307.43</v>
      </c>
      <c r="H1476">
        <v>1775326.94</v>
      </c>
      <c r="I1476">
        <v>-105122.22</v>
      </c>
      <c r="J1476">
        <v>2.7001000000000001E-2</v>
      </c>
    </row>
    <row r="1477" spans="1:10" x14ac:dyDescent="0.3">
      <c r="A1477" s="2">
        <v>45356</v>
      </c>
      <c r="B1477" t="s">
        <v>44</v>
      </c>
      <c r="C1477" t="s">
        <v>45</v>
      </c>
      <c r="D1477" t="s">
        <v>90</v>
      </c>
      <c r="E1477">
        <v>43.35</v>
      </c>
      <c r="F1477">
        <v>36854.11</v>
      </c>
      <c r="G1477">
        <v>40747.25</v>
      </c>
      <c r="H1477">
        <v>1766393.29</v>
      </c>
      <c r="I1477">
        <v>-168767.62</v>
      </c>
      <c r="J1477">
        <v>2.6865E-2</v>
      </c>
    </row>
    <row r="1478" spans="1:10" x14ac:dyDescent="0.3">
      <c r="A1478" s="2">
        <v>45356</v>
      </c>
      <c r="B1478" t="s">
        <v>46</v>
      </c>
      <c r="C1478" t="s">
        <v>47</v>
      </c>
      <c r="D1478" t="s">
        <v>90</v>
      </c>
      <c r="E1478">
        <v>26.89</v>
      </c>
      <c r="F1478">
        <v>27025.82</v>
      </c>
      <c r="G1478">
        <v>27132.43</v>
      </c>
      <c r="H1478">
        <v>729591.04</v>
      </c>
      <c r="I1478">
        <v>-2866.74</v>
      </c>
      <c r="J1478">
        <v>1.1096E-2</v>
      </c>
    </row>
    <row r="1479" spans="1:10" x14ac:dyDescent="0.3">
      <c r="A1479" s="2">
        <v>45356</v>
      </c>
      <c r="B1479" t="s">
        <v>48</v>
      </c>
      <c r="C1479" t="s">
        <v>69</v>
      </c>
      <c r="D1479" t="s">
        <v>90</v>
      </c>
      <c r="E1479">
        <v>72.87</v>
      </c>
      <c r="F1479">
        <v>506.22</v>
      </c>
      <c r="G1479">
        <v>418.32</v>
      </c>
      <c r="H1479">
        <v>30482.98</v>
      </c>
      <c r="I1479">
        <v>6405.27</v>
      </c>
      <c r="J1479">
        <v>4.64E-4</v>
      </c>
    </row>
    <row r="1480" spans="1:10" x14ac:dyDescent="0.3">
      <c r="A1480" s="2">
        <v>45356</v>
      </c>
      <c r="B1480" t="s">
        <v>50</v>
      </c>
      <c r="C1480" t="s">
        <v>77</v>
      </c>
      <c r="D1480" t="s">
        <v>91</v>
      </c>
      <c r="E1480">
        <v>25.69</v>
      </c>
      <c r="F1480">
        <v>3066.76</v>
      </c>
      <c r="G1480">
        <v>2475.6999999999998</v>
      </c>
      <c r="H1480">
        <v>63600.73</v>
      </c>
      <c r="I1480">
        <v>15184.33</v>
      </c>
      <c r="J1480">
        <v>9.6699999999999998E-4</v>
      </c>
    </row>
    <row r="1481" spans="1:10" x14ac:dyDescent="0.3">
      <c r="A1481" s="2">
        <v>45356</v>
      </c>
      <c r="B1481" t="s">
        <v>52</v>
      </c>
      <c r="C1481" t="s">
        <v>53</v>
      </c>
      <c r="D1481" t="s">
        <v>91</v>
      </c>
      <c r="E1481">
        <v>59.32</v>
      </c>
      <c r="F1481">
        <v>38911.68</v>
      </c>
      <c r="G1481">
        <v>46682.69</v>
      </c>
      <c r="H1481">
        <v>2769217.17</v>
      </c>
      <c r="I1481">
        <v>-460976.31</v>
      </c>
      <c r="J1481">
        <v>4.2117000000000002E-2</v>
      </c>
    </row>
    <row r="1482" spans="1:10" x14ac:dyDescent="0.3">
      <c r="A1482" s="2">
        <v>45356</v>
      </c>
      <c r="B1482" t="s">
        <v>54</v>
      </c>
      <c r="C1482" t="s">
        <v>55</v>
      </c>
      <c r="D1482" t="s">
        <v>91</v>
      </c>
      <c r="E1482">
        <v>82.94</v>
      </c>
      <c r="F1482">
        <v>6960.41</v>
      </c>
      <c r="G1482">
        <v>6945.02</v>
      </c>
      <c r="H1482">
        <v>576019.96</v>
      </c>
      <c r="I1482">
        <v>1276.45</v>
      </c>
      <c r="J1482">
        <v>8.7609999999999997E-3</v>
      </c>
    </row>
    <row r="1483" spans="1:10" x14ac:dyDescent="0.3">
      <c r="A1483" s="2">
        <v>45356</v>
      </c>
      <c r="B1483" t="s">
        <v>56</v>
      </c>
      <c r="C1483" t="s">
        <v>57</v>
      </c>
      <c r="D1483" t="s">
        <v>58</v>
      </c>
      <c r="E1483">
        <v>56.47</v>
      </c>
      <c r="F1483">
        <v>36658.1</v>
      </c>
      <c r="G1483">
        <v>33728.410000000003</v>
      </c>
      <c r="H1483">
        <v>1904643.31</v>
      </c>
      <c r="I1483">
        <v>165439.59</v>
      </c>
      <c r="J1483">
        <v>2.8968000000000001E-2</v>
      </c>
    </row>
    <row r="1484" spans="1:10" x14ac:dyDescent="0.3">
      <c r="A1484" s="2">
        <v>45356</v>
      </c>
      <c r="B1484" t="s">
        <v>59</v>
      </c>
      <c r="C1484" t="s">
        <v>60</v>
      </c>
      <c r="D1484" t="s">
        <v>58</v>
      </c>
      <c r="E1484">
        <v>92.53</v>
      </c>
      <c r="F1484">
        <v>40800.46</v>
      </c>
      <c r="G1484">
        <v>48510.78</v>
      </c>
      <c r="H1484">
        <v>4488702.47</v>
      </c>
      <c r="I1484">
        <v>-713435.91</v>
      </c>
      <c r="J1484">
        <v>6.8268999999999996E-2</v>
      </c>
    </row>
    <row r="1485" spans="1:10" x14ac:dyDescent="0.3">
      <c r="A1485" s="2">
        <v>45357</v>
      </c>
      <c r="B1485" t="s">
        <v>10</v>
      </c>
      <c r="C1485" t="s">
        <v>11</v>
      </c>
      <c r="D1485" t="s">
        <v>89</v>
      </c>
      <c r="E1485">
        <v>88.83</v>
      </c>
      <c r="F1485">
        <v>15930.67</v>
      </c>
      <c r="G1485">
        <v>16963.95</v>
      </c>
      <c r="H1485">
        <v>1506907.68</v>
      </c>
      <c r="I1485">
        <v>-91786.26</v>
      </c>
      <c r="J1485">
        <v>2.2918999999999998E-2</v>
      </c>
    </row>
    <row r="1486" spans="1:10" x14ac:dyDescent="0.3">
      <c r="A1486" s="2">
        <v>45357</v>
      </c>
      <c r="B1486" t="s">
        <v>12</v>
      </c>
      <c r="C1486" t="s">
        <v>13</v>
      </c>
      <c r="D1486" t="s">
        <v>89</v>
      </c>
      <c r="E1486">
        <v>29.68</v>
      </c>
      <c r="F1486">
        <v>42396.26</v>
      </c>
      <c r="G1486">
        <v>34121.160000000003</v>
      </c>
      <c r="H1486">
        <v>1012716.03</v>
      </c>
      <c r="I1486">
        <v>245604.97</v>
      </c>
      <c r="J1486">
        <v>1.5402000000000001E-2</v>
      </c>
    </row>
    <row r="1487" spans="1:10" x14ac:dyDescent="0.3">
      <c r="A1487" s="2">
        <v>45357</v>
      </c>
      <c r="B1487" t="s">
        <v>14</v>
      </c>
      <c r="C1487" t="s">
        <v>15</v>
      </c>
      <c r="D1487" t="s">
        <v>89</v>
      </c>
      <c r="E1487">
        <v>60.29</v>
      </c>
      <c r="F1487">
        <v>35208.6</v>
      </c>
      <c r="G1487">
        <v>40324.129999999997</v>
      </c>
      <c r="H1487">
        <v>2431141.7999999998</v>
      </c>
      <c r="I1487">
        <v>-308415.3</v>
      </c>
      <c r="J1487">
        <v>3.6975000000000001E-2</v>
      </c>
    </row>
    <row r="1488" spans="1:10" x14ac:dyDescent="0.3">
      <c r="A1488" s="2">
        <v>45357</v>
      </c>
      <c r="B1488" t="s">
        <v>16</v>
      </c>
      <c r="C1488" t="s">
        <v>17</v>
      </c>
      <c r="D1488" t="s">
        <v>89</v>
      </c>
      <c r="E1488">
        <v>56.21</v>
      </c>
      <c r="F1488">
        <v>4598.28</v>
      </c>
      <c r="G1488">
        <v>4611.1499999999996</v>
      </c>
      <c r="H1488">
        <v>259192.74</v>
      </c>
      <c r="I1488">
        <v>-723.42</v>
      </c>
      <c r="J1488">
        <v>3.9420000000000002E-3</v>
      </c>
    </row>
    <row r="1489" spans="1:10" x14ac:dyDescent="0.3">
      <c r="A1489" s="2">
        <v>45357</v>
      </c>
      <c r="B1489" t="s">
        <v>18</v>
      </c>
      <c r="C1489" t="s">
        <v>19</v>
      </c>
      <c r="D1489" t="s">
        <v>89</v>
      </c>
      <c r="E1489">
        <v>55.43</v>
      </c>
      <c r="F1489">
        <v>25049.84</v>
      </c>
      <c r="G1489">
        <v>20741.55</v>
      </c>
      <c r="H1489">
        <v>1149704.1200000001</v>
      </c>
      <c r="I1489">
        <v>238808.51</v>
      </c>
      <c r="J1489">
        <v>1.7486000000000002E-2</v>
      </c>
    </row>
    <row r="1490" spans="1:10" x14ac:dyDescent="0.3">
      <c r="A1490" s="2">
        <v>45357</v>
      </c>
      <c r="B1490" t="s">
        <v>20</v>
      </c>
      <c r="C1490" t="s">
        <v>21</v>
      </c>
      <c r="D1490" t="s">
        <v>89</v>
      </c>
      <c r="E1490">
        <v>26.12</v>
      </c>
      <c r="F1490">
        <v>49787.37</v>
      </c>
      <c r="G1490">
        <v>40176.35</v>
      </c>
      <c r="H1490">
        <v>1049406.26</v>
      </c>
      <c r="I1490">
        <v>251039.84</v>
      </c>
      <c r="J1490">
        <v>1.5959999999999998E-2</v>
      </c>
    </row>
    <row r="1491" spans="1:10" x14ac:dyDescent="0.3">
      <c r="A1491" s="2">
        <v>45357</v>
      </c>
      <c r="B1491" t="s">
        <v>22</v>
      </c>
      <c r="C1491" t="s">
        <v>23</v>
      </c>
      <c r="D1491" t="s">
        <v>89</v>
      </c>
      <c r="E1491">
        <v>94.14</v>
      </c>
      <c r="F1491">
        <v>31424.52</v>
      </c>
      <c r="G1491">
        <v>35023.279999999999</v>
      </c>
      <c r="H1491">
        <v>3297091.58</v>
      </c>
      <c r="I1491">
        <v>-338787.27</v>
      </c>
      <c r="J1491">
        <v>5.0145000000000002E-2</v>
      </c>
    </row>
    <row r="1492" spans="1:10" x14ac:dyDescent="0.3">
      <c r="A1492" s="2">
        <v>45357</v>
      </c>
      <c r="B1492" t="s">
        <v>24</v>
      </c>
      <c r="C1492" t="s">
        <v>25</v>
      </c>
      <c r="D1492" t="s">
        <v>89</v>
      </c>
      <c r="E1492">
        <v>10.26</v>
      </c>
      <c r="F1492">
        <v>21335</v>
      </c>
      <c r="G1492">
        <v>17268.82</v>
      </c>
      <c r="H1492">
        <v>177178.09</v>
      </c>
      <c r="I1492">
        <v>41719.01</v>
      </c>
      <c r="J1492">
        <v>2.6949999999999999E-3</v>
      </c>
    </row>
    <row r="1493" spans="1:10" x14ac:dyDescent="0.3">
      <c r="A1493" s="2">
        <v>45357</v>
      </c>
      <c r="B1493" t="s">
        <v>26</v>
      </c>
      <c r="C1493" t="s">
        <v>27</v>
      </c>
      <c r="D1493" t="s">
        <v>89</v>
      </c>
      <c r="E1493">
        <v>17.079999999999998</v>
      </c>
      <c r="F1493">
        <v>36755.699999999997</v>
      </c>
      <c r="G1493">
        <v>43007.55</v>
      </c>
      <c r="H1493">
        <v>734568.95</v>
      </c>
      <c r="I1493">
        <v>-106781.6</v>
      </c>
      <c r="J1493">
        <v>1.1172E-2</v>
      </c>
    </row>
    <row r="1494" spans="1:10" x14ac:dyDescent="0.3">
      <c r="A1494" s="2">
        <v>45357</v>
      </c>
      <c r="B1494" t="s">
        <v>28</v>
      </c>
      <c r="C1494" t="s">
        <v>29</v>
      </c>
      <c r="D1494" t="s">
        <v>89</v>
      </c>
      <c r="E1494">
        <v>76.39</v>
      </c>
      <c r="F1494">
        <v>11234.93</v>
      </c>
      <c r="G1494">
        <v>12650.07</v>
      </c>
      <c r="H1494">
        <v>966338.85</v>
      </c>
      <c r="I1494">
        <v>-108102.54</v>
      </c>
      <c r="J1494">
        <v>1.4697E-2</v>
      </c>
    </row>
    <row r="1495" spans="1:10" x14ac:dyDescent="0.3">
      <c r="A1495" s="2">
        <v>45357</v>
      </c>
      <c r="B1495" t="s">
        <v>30</v>
      </c>
      <c r="C1495" t="s">
        <v>31</v>
      </c>
      <c r="D1495" t="s">
        <v>89</v>
      </c>
      <c r="E1495">
        <v>46.78</v>
      </c>
      <c r="F1495">
        <v>49379.040000000001</v>
      </c>
      <c r="G1495">
        <v>56334.18</v>
      </c>
      <c r="H1495">
        <v>2635312.94</v>
      </c>
      <c r="I1495">
        <v>-325361.45</v>
      </c>
      <c r="J1495">
        <v>4.0079999999999998E-2</v>
      </c>
    </row>
    <row r="1496" spans="1:10" x14ac:dyDescent="0.3">
      <c r="A1496" s="2">
        <v>45357</v>
      </c>
      <c r="B1496" t="s">
        <v>32</v>
      </c>
      <c r="C1496" t="s">
        <v>33</v>
      </c>
      <c r="D1496" t="s">
        <v>89</v>
      </c>
      <c r="E1496">
        <v>24.47</v>
      </c>
      <c r="F1496">
        <v>36599.81</v>
      </c>
      <c r="G1496">
        <v>36480.03</v>
      </c>
      <c r="H1496">
        <v>892666.33</v>
      </c>
      <c r="I1496">
        <v>2931.02</v>
      </c>
      <c r="J1496">
        <v>1.3577000000000001E-2</v>
      </c>
    </row>
    <row r="1497" spans="1:10" x14ac:dyDescent="0.3">
      <c r="A1497" s="2">
        <v>45357</v>
      </c>
      <c r="B1497" t="s">
        <v>34</v>
      </c>
      <c r="C1497" t="s">
        <v>35</v>
      </c>
      <c r="D1497" t="s">
        <v>89</v>
      </c>
      <c r="E1497">
        <v>76.2</v>
      </c>
      <c r="F1497">
        <v>6328.36</v>
      </c>
      <c r="G1497">
        <v>6224.19</v>
      </c>
      <c r="H1497">
        <v>474283.28</v>
      </c>
      <c r="I1497">
        <v>7937.75</v>
      </c>
      <c r="J1497">
        <v>7.2129999999999998E-3</v>
      </c>
    </row>
    <row r="1498" spans="1:10" x14ac:dyDescent="0.3">
      <c r="A1498" s="2">
        <v>45357</v>
      </c>
      <c r="B1498" t="s">
        <v>36</v>
      </c>
      <c r="C1498" t="s">
        <v>37</v>
      </c>
      <c r="D1498" t="s">
        <v>90</v>
      </c>
      <c r="E1498">
        <v>43.02</v>
      </c>
      <c r="F1498">
        <v>7649.08</v>
      </c>
      <c r="G1498">
        <v>6517.08</v>
      </c>
      <c r="H1498">
        <v>280364.78000000003</v>
      </c>
      <c r="I1498">
        <v>48698.64</v>
      </c>
      <c r="J1498">
        <v>4.2640000000000004E-3</v>
      </c>
    </row>
    <row r="1499" spans="1:10" x14ac:dyDescent="0.3">
      <c r="A1499" s="2">
        <v>45357</v>
      </c>
      <c r="B1499" t="s">
        <v>38</v>
      </c>
      <c r="C1499" t="s">
        <v>39</v>
      </c>
      <c r="D1499" t="s">
        <v>90</v>
      </c>
      <c r="E1499">
        <v>64.239999999999995</v>
      </c>
      <c r="F1499">
        <v>23675.78</v>
      </c>
      <c r="G1499">
        <v>26799.75</v>
      </c>
      <c r="H1499">
        <v>1721615.94</v>
      </c>
      <c r="I1499">
        <v>-200683.83</v>
      </c>
      <c r="J1499">
        <v>2.6183999999999999E-2</v>
      </c>
    </row>
    <row r="1500" spans="1:10" x14ac:dyDescent="0.3">
      <c r="A1500" s="2">
        <v>45357</v>
      </c>
      <c r="B1500" t="s">
        <v>40</v>
      </c>
      <c r="C1500" t="s">
        <v>41</v>
      </c>
      <c r="D1500" t="s">
        <v>90</v>
      </c>
      <c r="E1500">
        <v>50.92</v>
      </c>
      <c r="F1500">
        <v>15080.83</v>
      </c>
      <c r="G1500">
        <v>12942.82</v>
      </c>
      <c r="H1500">
        <v>659048.39</v>
      </c>
      <c r="I1500">
        <v>108867.47</v>
      </c>
      <c r="J1500">
        <v>1.0023000000000001E-2</v>
      </c>
    </row>
    <row r="1501" spans="1:10" x14ac:dyDescent="0.3">
      <c r="A1501" s="2">
        <v>45357</v>
      </c>
      <c r="B1501" t="s">
        <v>42</v>
      </c>
      <c r="C1501" t="s">
        <v>43</v>
      </c>
      <c r="D1501" t="s">
        <v>90</v>
      </c>
      <c r="E1501">
        <v>15.49</v>
      </c>
      <c r="F1501">
        <v>4362.29</v>
      </c>
      <c r="G1501">
        <v>4869.41</v>
      </c>
      <c r="H1501">
        <v>75427.16</v>
      </c>
      <c r="I1501">
        <v>-7855.29</v>
      </c>
      <c r="J1501">
        <v>1.147E-3</v>
      </c>
    </row>
    <row r="1502" spans="1:10" x14ac:dyDescent="0.3">
      <c r="A1502" s="2">
        <v>45357</v>
      </c>
      <c r="B1502" t="s">
        <v>44</v>
      </c>
      <c r="C1502" t="s">
        <v>45</v>
      </c>
      <c r="D1502" t="s">
        <v>90</v>
      </c>
      <c r="E1502">
        <v>31.26</v>
      </c>
      <c r="F1502">
        <v>14167.08</v>
      </c>
      <c r="G1502">
        <v>15971.17</v>
      </c>
      <c r="H1502">
        <v>499258.77</v>
      </c>
      <c r="I1502">
        <v>-56395.85</v>
      </c>
      <c r="J1502">
        <v>7.5929999999999999E-3</v>
      </c>
    </row>
    <row r="1503" spans="1:10" x14ac:dyDescent="0.3">
      <c r="A1503" s="2">
        <v>45357</v>
      </c>
      <c r="B1503" t="s">
        <v>44</v>
      </c>
      <c r="C1503" t="s">
        <v>45</v>
      </c>
      <c r="D1503" t="s">
        <v>90</v>
      </c>
      <c r="E1503">
        <v>31.26</v>
      </c>
      <c r="F1503">
        <v>14167.08</v>
      </c>
      <c r="G1503">
        <v>15971.17</v>
      </c>
      <c r="H1503">
        <v>499258.77</v>
      </c>
      <c r="I1503">
        <v>-56395.85</v>
      </c>
      <c r="J1503">
        <v>7.5929999999999999E-3</v>
      </c>
    </row>
    <row r="1504" spans="1:10" x14ac:dyDescent="0.3">
      <c r="A1504" s="2">
        <v>45357</v>
      </c>
      <c r="B1504" t="s">
        <v>46</v>
      </c>
      <c r="C1504" t="s">
        <v>47</v>
      </c>
      <c r="D1504" t="s">
        <v>90</v>
      </c>
      <c r="E1504">
        <v>68.53</v>
      </c>
      <c r="F1504">
        <v>11690.42</v>
      </c>
      <c r="G1504">
        <v>10406.1</v>
      </c>
      <c r="H1504">
        <v>713130.03</v>
      </c>
      <c r="I1504">
        <v>88014.45</v>
      </c>
      <c r="J1504">
        <v>1.0846E-2</v>
      </c>
    </row>
    <row r="1505" spans="1:10" x14ac:dyDescent="0.3">
      <c r="A1505" s="2">
        <v>45357</v>
      </c>
      <c r="B1505" t="s">
        <v>50</v>
      </c>
      <c r="C1505" t="s">
        <v>77</v>
      </c>
      <c r="D1505" t="s">
        <v>91</v>
      </c>
      <c r="E1505">
        <v>67.37</v>
      </c>
      <c r="F1505">
        <v>13962.72</v>
      </c>
      <c r="G1505">
        <v>15650.24</v>
      </c>
      <c r="H1505">
        <v>1054356.67</v>
      </c>
      <c r="I1505">
        <v>-113688.22</v>
      </c>
      <c r="J1505">
        <v>1.6036000000000002E-2</v>
      </c>
    </row>
    <row r="1506" spans="1:10" x14ac:dyDescent="0.3">
      <c r="A1506" s="2">
        <v>45357</v>
      </c>
      <c r="B1506" t="s">
        <v>52</v>
      </c>
      <c r="C1506" t="s">
        <v>53</v>
      </c>
      <c r="D1506" t="s">
        <v>91</v>
      </c>
      <c r="E1506">
        <v>52.18</v>
      </c>
      <c r="F1506">
        <v>5042</v>
      </c>
      <c r="G1506">
        <v>5505.83</v>
      </c>
      <c r="H1506">
        <v>287294.21000000002</v>
      </c>
      <c r="I1506">
        <v>-24202.65</v>
      </c>
      <c r="J1506">
        <v>4.3689999999999996E-3</v>
      </c>
    </row>
    <row r="1507" spans="1:10" x14ac:dyDescent="0.3">
      <c r="A1507" s="2">
        <v>45357</v>
      </c>
      <c r="B1507" t="s">
        <v>54</v>
      </c>
      <c r="C1507" t="s">
        <v>55</v>
      </c>
      <c r="D1507" t="s">
        <v>91</v>
      </c>
      <c r="E1507">
        <v>64.180000000000007</v>
      </c>
      <c r="F1507">
        <v>45622.71</v>
      </c>
      <c r="G1507">
        <v>37401.47</v>
      </c>
      <c r="H1507">
        <v>2400426.34</v>
      </c>
      <c r="I1507">
        <v>527639.18000000005</v>
      </c>
      <c r="J1507">
        <v>3.6507999999999999E-2</v>
      </c>
    </row>
    <row r="1508" spans="1:10" x14ac:dyDescent="0.3">
      <c r="A1508" s="2">
        <v>45357</v>
      </c>
      <c r="B1508" t="s">
        <v>56</v>
      </c>
      <c r="C1508" t="s">
        <v>57</v>
      </c>
      <c r="D1508" t="s">
        <v>58</v>
      </c>
      <c r="E1508">
        <v>76.02</v>
      </c>
      <c r="F1508">
        <v>29492.91</v>
      </c>
      <c r="G1508">
        <v>29099.29</v>
      </c>
      <c r="H1508">
        <v>2212128.0299999998</v>
      </c>
      <c r="I1508">
        <v>29922.99</v>
      </c>
      <c r="J1508">
        <v>3.3644E-2</v>
      </c>
    </row>
    <row r="1509" spans="1:10" x14ac:dyDescent="0.3">
      <c r="A1509" s="2">
        <v>45357</v>
      </c>
      <c r="B1509" t="s">
        <v>59</v>
      </c>
      <c r="C1509" t="s">
        <v>60</v>
      </c>
      <c r="D1509" t="s">
        <v>58</v>
      </c>
      <c r="E1509">
        <v>69.959999999999994</v>
      </c>
      <c r="F1509">
        <v>30849.61</v>
      </c>
      <c r="G1509">
        <v>33950.07</v>
      </c>
      <c r="H1509">
        <v>2375146.9</v>
      </c>
      <c r="I1509">
        <v>-216908.18</v>
      </c>
      <c r="J1509">
        <v>3.6124000000000003E-2</v>
      </c>
    </row>
    <row r="1510" spans="1:10" x14ac:dyDescent="0.3">
      <c r="A1510" s="2">
        <v>45358</v>
      </c>
      <c r="B1510" t="s">
        <v>10</v>
      </c>
      <c r="C1510" t="s">
        <v>11</v>
      </c>
      <c r="D1510" t="s">
        <v>89</v>
      </c>
      <c r="E1510">
        <v>5.9</v>
      </c>
      <c r="F1510">
        <v>6041.61</v>
      </c>
      <c r="G1510">
        <v>5331.2</v>
      </c>
      <c r="H1510">
        <v>31454.080000000002</v>
      </c>
      <c r="I1510">
        <v>4191.42</v>
      </c>
      <c r="J1510">
        <v>4.7800000000000002E-4</v>
      </c>
    </row>
    <row r="1511" spans="1:10" x14ac:dyDescent="0.3">
      <c r="A1511" s="2">
        <v>45358</v>
      </c>
      <c r="B1511" t="s">
        <v>12</v>
      </c>
      <c r="C1511" t="s">
        <v>13</v>
      </c>
      <c r="D1511" t="s">
        <v>89</v>
      </c>
      <c r="E1511">
        <v>54.65</v>
      </c>
      <c r="F1511">
        <v>193.09</v>
      </c>
      <c r="G1511">
        <v>165.1</v>
      </c>
      <c r="H1511">
        <v>9022.7199999999993</v>
      </c>
      <c r="I1511">
        <v>1529.65</v>
      </c>
      <c r="J1511">
        <v>1.37E-4</v>
      </c>
    </row>
    <row r="1512" spans="1:10" x14ac:dyDescent="0.3">
      <c r="A1512" s="2">
        <v>45358</v>
      </c>
      <c r="B1512" t="s">
        <v>14</v>
      </c>
      <c r="C1512" t="s">
        <v>15</v>
      </c>
      <c r="D1512" t="s">
        <v>89</v>
      </c>
      <c r="E1512">
        <v>63.48</v>
      </c>
      <c r="F1512">
        <v>48797.88</v>
      </c>
      <c r="G1512">
        <v>42056.53</v>
      </c>
      <c r="H1512">
        <v>2669748.52</v>
      </c>
      <c r="I1512">
        <v>427940.9</v>
      </c>
      <c r="J1512">
        <v>4.0604000000000001E-2</v>
      </c>
    </row>
    <row r="1513" spans="1:10" x14ac:dyDescent="0.3">
      <c r="A1513" s="2">
        <v>45358</v>
      </c>
      <c r="B1513" t="s">
        <v>16</v>
      </c>
      <c r="C1513" t="s">
        <v>17</v>
      </c>
      <c r="D1513" t="s">
        <v>89</v>
      </c>
      <c r="E1513">
        <v>37.19</v>
      </c>
      <c r="F1513">
        <v>11349.72</v>
      </c>
      <c r="G1513">
        <v>11110.96</v>
      </c>
      <c r="H1513">
        <v>413216.6</v>
      </c>
      <c r="I1513">
        <v>8879.48</v>
      </c>
      <c r="J1513">
        <v>6.2849999999999998E-3</v>
      </c>
    </row>
    <row r="1514" spans="1:10" x14ac:dyDescent="0.3">
      <c r="A1514" s="2">
        <v>45358</v>
      </c>
      <c r="B1514" t="s">
        <v>22</v>
      </c>
      <c r="C1514" t="s">
        <v>23</v>
      </c>
      <c r="D1514" t="s">
        <v>89</v>
      </c>
      <c r="E1514">
        <v>6.89</v>
      </c>
      <c r="F1514">
        <v>40046.33</v>
      </c>
      <c r="G1514">
        <v>42965.55</v>
      </c>
      <c r="H1514">
        <v>296032.64000000001</v>
      </c>
      <c r="I1514">
        <v>-20113.43</v>
      </c>
      <c r="J1514">
        <v>4.5019999999999999E-3</v>
      </c>
    </row>
    <row r="1515" spans="1:10" x14ac:dyDescent="0.3">
      <c r="A1515" s="2">
        <v>45358</v>
      </c>
      <c r="B1515" t="s">
        <v>24</v>
      </c>
      <c r="C1515" t="s">
        <v>25</v>
      </c>
      <c r="D1515" t="s">
        <v>89</v>
      </c>
      <c r="E1515">
        <v>18.489999999999998</v>
      </c>
      <c r="F1515">
        <v>16106.27</v>
      </c>
      <c r="G1515">
        <v>17625.41</v>
      </c>
      <c r="H1515">
        <v>325893.83</v>
      </c>
      <c r="I1515">
        <v>-28088.9</v>
      </c>
      <c r="J1515">
        <v>4.9569999999999996E-3</v>
      </c>
    </row>
    <row r="1516" spans="1:10" x14ac:dyDescent="0.3">
      <c r="A1516" s="2">
        <v>45358</v>
      </c>
      <c r="B1516" t="s">
        <v>26</v>
      </c>
      <c r="C1516" t="s">
        <v>27</v>
      </c>
      <c r="D1516" t="s">
        <v>89</v>
      </c>
      <c r="E1516">
        <v>95.72</v>
      </c>
      <c r="F1516">
        <v>32445.91</v>
      </c>
      <c r="G1516">
        <v>35909.11</v>
      </c>
      <c r="H1516">
        <v>3437220.01</v>
      </c>
      <c r="I1516">
        <v>-331497.5</v>
      </c>
      <c r="J1516">
        <v>5.2276999999999997E-2</v>
      </c>
    </row>
    <row r="1517" spans="1:10" x14ac:dyDescent="0.3">
      <c r="A1517" s="2">
        <v>45358</v>
      </c>
      <c r="B1517" t="s">
        <v>30</v>
      </c>
      <c r="C1517" t="s">
        <v>31</v>
      </c>
      <c r="D1517" t="s">
        <v>89</v>
      </c>
      <c r="E1517">
        <v>19</v>
      </c>
      <c r="F1517">
        <v>18427.68</v>
      </c>
      <c r="G1517">
        <v>15267.47</v>
      </c>
      <c r="H1517">
        <v>290081.93</v>
      </c>
      <c r="I1517">
        <v>60043.99</v>
      </c>
      <c r="J1517">
        <v>4.4120000000000001E-3</v>
      </c>
    </row>
    <row r="1518" spans="1:10" x14ac:dyDescent="0.3">
      <c r="A1518" s="2">
        <v>45358</v>
      </c>
      <c r="B1518" t="s">
        <v>32</v>
      </c>
      <c r="C1518" t="s">
        <v>33</v>
      </c>
      <c r="D1518" t="s">
        <v>89</v>
      </c>
      <c r="E1518">
        <v>93.89</v>
      </c>
      <c r="F1518">
        <v>43127.839999999997</v>
      </c>
      <c r="G1518">
        <v>38516.14</v>
      </c>
      <c r="H1518">
        <v>3616280.38</v>
      </c>
      <c r="I1518">
        <v>432992.51</v>
      </c>
      <c r="J1518">
        <v>5.5E-2</v>
      </c>
    </row>
    <row r="1519" spans="1:10" x14ac:dyDescent="0.3">
      <c r="A1519" s="2">
        <v>45358</v>
      </c>
      <c r="B1519" t="s">
        <v>34</v>
      </c>
      <c r="C1519" t="s">
        <v>35</v>
      </c>
      <c r="D1519" t="s">
        <v>89</v>
      </c>
      <c r="E1519">
        <v>51.61</v>
      </c>
      <c r="F1519">
        <v>41016.74</v>
      </c>
      <c r="G1519">
        <v>42414.720000000001</v>
      </c>
      <c r="H1519">
        <v>2189023.7000000002</v>
      </c>
      <c r="I1519">
        <v>-72149.75</v>
      </c>
      <c r="J1519">
        <v>3.3293000000000003E-2</v>
      </c>
    </row>
    <row r="1520" spans="1:10" x14ac:dyDescent="0.3">
      <c r="A1520" s="2">
        <v>45358</v>
      </c>
      <c r="B1520" t="s">
        <v>36</v>
      </c>
      <c r="C1520" t="s">
        <v>37</v>
      </c>
      <c r="D1520" t="s">
        <v>90</v>
      </c>
      <c r="E1520">
        <v>12.25</v>
      </c>
      <c r="F1520">
        <v>22463.02</v>
      </c>
      <c r="G1520">
        <v>22397.24</v>
      </c>
      <c r="H1520">
        <v>274366.19</v>
      </c>
      <c r="I1520">
        <v>805.8</v>
      </c>
      <c r="J1520">
        <v>4.1729999999999996E-3</v>
      </c>
    </row>
    <row r="1521" spans="1:10" x14ac:dyDescent="0.3">
      <c r="A1521" s="2">
        <v>45358</v>
      </c>
      <c r="B1521" t="s">
        <v>38</v>
      </c>
      <c r="C1521" t="s">
        <v>39</v>
      </c>
      <c r="D1521" t="s">
        <v>90</v>
      </c>
      <c r="E1521">
        <v>65.75</v>
      </c>
      <c r="F1521">
        <v>38126.11</v>
      </c>
      <c r="G1521">
        <v>42885.75</v>
      </c>
      <c r="H1521">
        <v>2819738.06</v>
      </c>
      <c r="I1521">
        <v>-312946.33</v>
      </c>
      <c r="J1521">
        <v>4.2885E-2</v>
      </c>
    </row>
    <row r="1522" spans="1:10" x14ac:dyDescent="0.3">
      <c r="A1522" s="2">
        <v>45358</v>
      </c>
      <c r="B1522" t="s">
        <v>40</v>
      </c>
      <c r="C1522" t="s">
        <v>41</v>
      </c>
      <c r="D1522" t="s">
        <v>90</v>
      </c>
      <c r="E1522">
        <v>45.17</v>
      </c>
      <c r="F1522">
        <v>23139.55</v>
      </c>
      <c r="G1522">
        <v>19819.919999999998</v>
      </c>
      <c r="H1522">
        <v>895265.79</v>
      </c>
      <c r="I1522">
        <v>149947.69</v>
      </c>
      <c r="J1522">
        <v>1.3616E-2</v>
      </c>
    </row>
    <row r="1523" spans="1:10" x14ac:dyDescent="0.3">
      <c r="A1523" s="2">
        <v>45358</v>
      </c>
      <c r="B1523" t="s">
        <v>42</v>
      </c>
      <c r="C1523" t="s">
        <v>43</v>
      </c>
      <c r="D1523" t="s">
        <v>90</v>
      </c>
      <c r="E1523">
        <v>50.67</v>
      </c>
      <c r="F1523">
        <v>49745.5</v>
      </c>
      <c r="G1523">
        <v>54772.55</v>
      </c>
      <c r="H1523">
        <v>2775325.11</v>
      </c>
      <c r="I1523">
        <v>-254720.62</v>
      </c>
      <c r="J1523">
        <v>4.2209999999999998E-2</v>
      </c>
    </row>
    <row r="1524" spans="1:10" x14ac:dyDescent="0.3">
      <c r="A1524" s="2">
        <v>45358</v>
      </c>
      <c r="B1524" t="s">
        <v>44</v>
      </c>
      <c r="C1524" t="s">
        <v>45</v>
      </c>
      <c r="D1524" t="s">
        <v>90</v>
      </c>
      <c r="E1524">
        <v>83.03</v>
      </c>
      <c r="F1524">
        <v>42030.02</v>
      </c>
      <c r="G1524">
        <v>42084.74</v>
      </c>
      <c r="H1524">
        <v>3494295.96</v>
      </c>
      <c r="I1524">
        <v>-4543.3999999999996</v>
      </c>
      <c r="J1524">
        <v>5.3144999999999998E-2</v>
      </c>
    </row>
    <row r="1525" spans="1:10" x14ac:dyDescent="0.3">
      <c r="A1525" s="2">
        <v>45358</v>
      </c>
      <c r="B1525" t="s">
        <v>46</v>
      </c>
      <c r="C1525" t="s">
        <v>47</v>
      </c>
      <c r="D1525" t="s">
        <v>90</v>
      </c>
      <c r="E1525">
        <v>98.22</v>
      </c>
      <c r="F1525">
        <v>44677.279999999999</v>
      </c>
      <c r="G1525">
        <v>39064.68</v>
      </c>
      <c r="H1525">
        <v>3836932.87</v>
      </c>
      <c r="I1525">
        <v>551269.56999999995</v>
      </c>
      <c r="J1525">
        <v>5.8355999999999998E-2</v>
      </c>
    </row>
    <row r="1526" spans="1:10" x14ac:dyDescent="0.3">
      <c r="A1526" s="2">
        <v>45358</v>
      </c>
      <c r="B1526" t="s">
        <v>48</v>
      </c>
      <c r="C1526" t="s">
        <v>49</v>
      </c>
      <c r="D1526" t="s">
        <v>90</v>
      </c>
      <c r="E1526">
        <v>50.43</v>
      </c>
      <c r="F1526">
        <v>3398.54</v>
      </c>
      <c r="G1526">
        <v>3853.72</v>
      </c>
      <c r="H1526">
        <v>194343.1</v>
      </c>
      <c r="I1526">
        <v>-22954.73</v>
      </c>
      <c r="J1526">
        <v>2.9559999999999999E-3</v>
      </c>
    </row>
    <row r="1527" spans="1:10" x14ac:dyDescent="0.3">
      <c r="A1527" s="2">
        <v>45358</v>
      </c>
      <c r="B1527" t="s">
        <v>50</v>
      </c>
      <c r="C1527" t="s">
        <v>51</v>
      </c>
      <c r="D1527" t="s">
        <v>91</v>
      </c>
      <c r="E1527">
        <v>55.26</v>
      </c>
      <c r="F1527">
        <v>36107.339999999997</v>
      </c>
      <c r="G1527">
        <v>40958.660000000003</v>
      </c>
      <c r="H1527">
        <v>2263375.5499999998</v>
      </c>
      <c r="I1527">
        <v>-268083.94</v>
      </c>
      <c r="J1527">
        <v>3.4424000000000003E-2</v>
      </c>
    </row>
    <row r="1528" spans="1:10" x14ac:dyDescent="0.3">
      <c r="A1528" s="2">
        <v>45358</v>
      </c>
      <c r="B1528" t="s">
        <v>52</v>
      </c>
      <c r="C1528" t="s">
        <v>53</v>
      </c>
      <c r="D1528" t="s">
        <v>91</v>
      </c>
      <c r="E1528">
        <v>21.75</v>
      </c>
      <c r="F1528">
        <v>34702.21</v>
      </c>
      <c r="G1528">
        <v>38591.25</v>
      </c>
      <c r="H1528">
        <v>839359.69</v>
      </c>
      <c r="I1528">
        <v>-84586.62</v>
      </c>
      <c r="J1528">
        <v>1.2766E-2</v>
      </c>
    </row>
    <row r="1529" spans="1:10" x14ac:dyDescent="0.3">
      <c r="A1529" s="2">
        <v>45358</v>
      </c>
      <c r="B1529" t="s">
        <v>54</v>
      </c>
      <c r="C1529" t="s">
        <v>55</v>
      </c>
      <c r="D1529" t="s">
        <v>91</v>
      </c>
      <c r="E1529">
        <v>75.510000000000005</v>
      </c>
      <c r="F1529">
        <v>47850.51</v>
      </c>
      <c r="G1529">
        <v>44546.37</v>
      </c>
      <c r="H1529">
        <v>3363696.4</v>
      </c>
      <c r="I1529">
        <v>249495.61</v>
      </c>
      <c r="J1529">
        <v>5.1158000000000002E-2</v>
      </c>
    </row>
    <row r="1530" spans="1:10" x14ac:dyDescent="0.3">
      <c r="A1530" s="2">
        <v>45358</v>
      </c>
      <c r="B1530" t="s">
        <v>56</v>
      </c>
      <c r="C1530" t="s">
        <v>57</v>
      </c>
      <c r="D1530" t="s">
        <v>58</v>
      </c>
      <c r="E1530">
        <v>52.52</v>
      </c>
      <c r="F1530">
        <v>44094.16</v>
      </c>
      <c r="G1530">
        <v>44090.83</v>
      </c>
      <c r="H1530">
        <v>2315650.39</v>
      </c>
      <c r="I1530">
        <v>174.89</v>
      </c>
      <c r="J1530">
        <v>3.5219E-2</v>
      </c>
    </row>
    <row r="1531" spans="1:10" x14ac:dyDescent="0.3">
      <c r="A1531" s="2">
        <v>45358</v>
      </c>
      <c r="B1531" t="s">
        <v>59</v>
      </c>
      <c r="C1531" t="s">
        <v>60</v>
      </c>
      <c r="D1531" t="s">
        <v>58</v>
      </c>
      <c r="E1531">
        <v>22.19</v>
      </c>
      <c r="F1531">
        <v>10518.69</v>
      </c>
      <c r="G1531">
        <v>10108.209999999999</v>
      </c>
      <c r="H1531">
        <v>224301.18</v>
      </c>
      <c r="I1531">
        <v>9108.5499999999993</v>
      </c>
      <c r="J1531">
        <v>3.411E-3</v>
      </c>
    </row>
    <row r="1532" spans="1:10" x14ac:dyDescent="0.3">
      <c r="A1532" s="2">
        <v>45359</v>
      </c>
      <c r="B1532" t="s">
        <v>10</v>
      </c>
      <c r="C1532" t="s">
        <v>11</v>
      </c>
      <c r="D1532" t="s">
        <v>89</v>
      </c>
      <c r="E1532">
        <v>84.41</v>
      </c>
      <c r="F1532">
        <v>41510.01</v>
      </c>
      <c r="G1532">
        <v>44021.35</v>
      </c>
      <c r="H1532">
        <v>3715842.15</v>
      </c>
      <c r="I1532">
        <v>-211982.21</v>
      </c>
      <c r="J1532">
        <v>5.6514000000000002E-2</v>
      </c>
    </row>
    <row r="1533" spans="1:10" x14ac:dyDescent="0.3">
      <c r="A1533" s="2">
        <v>45359</v>
      </c>
      <c r="B1533" t="s">
        <v>14</v>
      </c>
      <c r="C1533" t="s">
        <v>15</v>
      </c>
      <c r="D1533" t="s">
        <v>89</v>
      </c>
      <c r="E1533">
        <v>7.81</v>
      </c>
      <c r="F1533">
        <v>9025.5400000000009</v>
      </c>
      <c r="G1533">
        <v>8712.2000000000007</v>
      </c>
      <c r="H1533">
        <v>68042.28</v>
      </c>
      <c r="I1533">
        <v>2447.19</v>
      </c>
      <c r="J1533">
        <v>1.0349999999999999E-3</v>
      </c>
    </row>
    <row r="1534" spans="1:10" x14ac:dyDescent="0.3">
      <c r="A1534" s="2">
        <v>45359</v>
      </c>
      <c r="B1534" t="s">
        <v>16</v>
      </c>
      <c r="C1534" t="s">
        <v>17</v>
      </c>
      <c r="D1534" t="s">
        <v>89</v>
      </c>
      <c r="E1534">
        <v>10.75</v>
      </c>
      <c r="F1534">
        <v>27327.43</v>
      </c>
      <c r="G1534">
        <v>31353.87</v>
      </c>
      <c r="H1534">
        <v>337054.1</v>
      </c>
      <c r="I1534">
        <v>-43284.23</v>
      </c>
      <c r="J1534">
        <v>5.1260000000000003E-3</v>
      </c>
    </row>
    <row r="1535" spans="1:10" x14ac:dyDescent="0.3">
      <c r="A1535" s="2">
        <v>45359</v>
      </c>
      <c r="B1535" t="s">
        <v>18</v>
      </c>
      <c r="C1535" t="s">
        <v>19</v>
      </c>
      <c r="D1535" t="s">
        <v>89</v>
      </c>
      <c r="E1535">
        <v>89.38</v>
      </c>
      <c r="F1535">
        <v>34268.839999999997</v>
      </c>
      <c r="G1535">
        <v>40318.83</v>
      </c>
      <c r="H1535">
        <v>3603697.03</v>
      </c>
      <c r="I1535">
        <v>-540748.11</v>
      </c>
      <c r="J1535">
        <v>5.4808999999999997E-2</v>
      </c>
    </row>
    <row r="1536" spans="1:10" x14ac:dyDescent="0.3">
      <c r="A1536" s="2">
        <v>45359</v>
      </c>
      <c r="B1536" t="s">
        <v>20</v>
      </c>
      <c r="C1536" t="s">
        <v>21</v>
      </c>
      <c r="D1536" t="s">
        <v>89</v>
      </c>
      <c r="E1536">
        <v>81.790000000000006</v>
      </c>
      <c r="F1536">
        <v>8012.29</v>
      </c>
      <c r="G1536">
        <v>7302.84</v>
      </c>
      <c r="H1536">
        <v>597299.28</v>
      </c>
      <c r="I1536">
        <v>58025.919999999998</v>
      </c>
      <c r="J1536">
        <v>9.0840000000000001E-3</v>
      </c>
    </row>
    <row r="1537" spans="1:10" x14ac:dyDescent="0.3">
      <c r="A1537" s="2">
        <v>45359</v>
      </c>
      <c r="B1537" t="s">
        <v>22</v>
      </c>
      <c r="C1537" t="s">
        <v>23</v>
      </c>
      <c r="D1537" t="s">
        <v>89</v>
      </c>
      <c r="E1537">
        <v>10.78</v>
      </c>
      <c r="F1537">
        <v>44051.199999999997</v>
      </c>
      <c r="G1537">
        <v>46091.34</v>
      </c>
      <c r="H1537">
        <v>496864.65</v>
      </c>
      <c r="I1537">
        <v>-21992.71</v>
      </c>
      <c r="J1537">
        <v>7.5570000000000003E-3</v>
      </c>
    </row>
    <row r="1538" spans="1:10" x14ac:dyDescent="0.3">
      <c r="A1538" s="2">
        <v>45359</v>
      </c>
      <c r="B1538" t="s">
        <v>24</v>
      </c>
      <c r="C1538" t="s">
        <v>25</v>
      </c>
      <c r="D1538" t="s">
        <v>89</v>
      </c>
      <c r="E1538">
        <v>51.86</v>
      </c>
      <c r="F1538">
        <v>27055.09</v>
      </c>
      <c r="G1538">
        <v>22585.66</v>
      </c>
      <c r="H1538">
        <v>1171292.33</v>
      </c>
      <c r="I1538">
        <v>231784.64</v>
      </c>
      <c r="J1538">
        <v>1.7814E-2</v>
      </c>
    </row>
    <row r="1539" spans="1:10" x14ac:dyDescent="0.3">
      <c r="A1539" s="2">
        <v>45359</v>
      </c>
      <c r="B1539" t="s">
        <v>26</v>
      </c>
      <c r="C1539" t="s">
        <v>27</v>
      </c>
      <c r="D1539" t="s">
        <v>89</v>
      </c>
      <c r="E1539">
        <v>45.89</v>
      </c>
      <c r="F1539">
        <v>21000.67</v>
      </c>
      <c r="G1539">
        <v>20119.759999999998</v>
      </c>
      <c r="H1539">
        <v>923295.79</v>
      </c>
      <c r="I1539">
        <v>40424.959999999999</v>
      </c>
      <c r="J1539">
        <v>1.4042000000000001E-2</v>
      </c>
    </row>
    <row r="1540" spans="1:10" x14ac:dyDescent="0.3">
      <c r="A1540" s="2">
        <v>45359</v>
      </c>
      <c r="B1540" t="s">
        <v>28</v>
      </c>
      <c r="C1540" t="s">
        <v>29</v>
      </c>
      <c r="D1540" t="s">
        <v>89</v>
      </c>
      <c r="E1540">
        <v>60.71</v>
      </c>
      <c r="F1540">
        <v>1189.28</v>
      </c>
      <c r="G1540">
        <v>1295.26</v>
      </c>
      <c r="H1540">
        <v>78635.23</v>
      </c>
      <c r="I1540">
        <v>-6434.05</v>
      </c>
      <c r="J1540">
        <v>1.196E-3</v>
      </c>
    </row>
    <row r="1541" spans="1:10" x14ac:dyDescent="0.3">
      <c r="A1541" s="2">
        <v>45359</v>
      </c>
      <c r="B1541" t="s">
        <v>30</v>
      </c>
      <c r="C1541" t="s">
        <v>31</v>
      </c>
      <c r="D1541" t="s">
        <v>89</v>
      </c>
      <c r="E1541">
        <v>9.24</v>
      </c>
      <c r="F1541">
        <v>531.27</v>
      </c>
      <c r="G1541">
        <v>576.92999999999995</v>
      </c>
      <c r="H1541">
        <v>5330.83</v>
      </c>
      <c r="I1541">
        <v>-421.9</v>
      </c>
      <c r="J1541">
        <v>8.1000000000000004E-5</v>
      </c>
    </row>
    <row r="1542" spans="1:10" x14ac:dyDescent="0.3">
      <c r="A1542" s="2">
        <v>45359</v>
      </c>
      <c r="B1542" t="s">
        <v>32</v>
      </c>
      <c r="C1542" t="s">
        <v>33</v>
      </c>
      <c r="D1542" t="s">
        <v>89</v>
      </c>
      <c r="E1542">
        <v>88.8</v>
      </c>
      <c r="F1542">
        <v>11925.07</v>
      </c>
      <c r="G1542">
        <v>9695.44</v>
      </c>
      <c r="H1542">
        <v>860955.07</v>
      </c>
      <c r="I1542">
        <v>197991.14</v>
      </c>
      <c r="J1542">
        <v>1.3094E-2</v>
      </c>
    </row>
    <row r="1543" spans="1:10" x14ac:dyDescent="0.3">
      <c r="A1543" s="2">
        <v>45359</v>
      </c>
      <c r="B1543" t="s">
        <v>32</v>
      </c>
      <c r="C1543" t="s">
        <v>33</v>
      </c>
      <c r="D1543" t="s">
        <v>89</v>
      </c>
      <c r="E1543">
        <v>88.8</v>
      </c>
      <c r="F1543">
        <v>11925.07</v>
      </c>
      <c r="G1543">
        <v>9695.44</v>
      </c>
      <c r="H1543">
        <v>860955.07</v>
      </c>
      <c r="I1543">
        <v>197991.14</v>
      </c>
      <c r="J1543">
        <v>1.3094E-2</v>
      </c>
    </row>
    <row r="1544" spans="1:10" x14ac:dyDescent="0.3">
      <c r="A1544" s="2">
        <v>45359</v>
      </c>
      <c r="B1544" t="s">
        <v>34</v>
      </c>
      <c r="C1544" t="s">
        <v>35</v>
      </c>
      <c r="D1544" t="s">
        <v>89</v>
      </c>
      <c r="E1544">
        <v>20.94</v>
      </c>
      <c r="F1544">
        <v>17888.89</v>
      </c>
      <c r="G1544">
        <v>14602.61</v>
      </c>
      <c r="H1544">
        <v>305778.65000000002</v>
      </c>
      <c r="I1544">
        <v>68814.7</v>
      </c>
      <c r="J1544">
        <v>4.6509999999999998E-3</v>
      </c>
    </row>
    <row r="1545" spans="1:10" x14ac:dyDescent="0.3">
      <c r="A1545" s="2">
        <v>45359</v>
      </c>
      <c r="B1545" t="s">
        <v>36</v>
      </c>
      <c r="C1545" t="s">
        <v>37</v>
      </c>
      <c r="D1545" t="s">
        <v>90</v>
      </c>
      <c r="E1545">
        <v>36.21</v>
      </c>
      <c r="F1545">
        <v>35901.32</v>
      </c>
      <c r="G1545">
        <v>41609.089999999997</v>
      </c>
      <c r="H1545">
        <v>1506665.15</v>
      </c>
      <c r="I1545">
        <v>-206678.35</v>
      </c>
      <c r="J1545">
        <v>2.2915000000000001E-2</v>
      </c>
    </row>
    <row r="1546" spans="1:10" x14ac:dyDescent="0.3">
      <c r="A1546" s="2">
        <v>45359</v>
      </c>
      <c r="B1546" t="s">
        <v>38</v>
      </c>
      <c r="C1546" t="s">
        <v>39</v>
      </c>
      <c r="D1546" t="s">
        <v>90</v>
      </c>
      <c r="E1546">
        <v>23.31</v>
      </c>
      <c r="F1546">
        <v>8126.82</v>
      </c>
      <c r="G1546">
        <v>9263.93</v>
      </c>
      <c r="H1546">
        <v>215942.21</v>
      </c>
      <c r="I1546">
        <v>-26506.03</v>
      </c>
      <c r="J1546">
        <v>3.284E-3</v>
      </c>
    </row>
    <row r="1547" spans="1:10" x14ac:dyDescent="0.3">
      <c r="A1547" s="2">
        <v>45359</v>
      </c>
      <c r="B1547" t="s">
        <v>40</v>
      </c>
      <c r="C1547" t="s">
        <v>41</v>
      </c>
      <c r="D1547" t="s">
        <v>90</v>
      </c>
      <c r="E1547">
        <v>16.63</v>
      </c>
      <c r="F1547">
        <v>41586.03</v>
      </c>
      <c r="G1547">
        <v>46387.72</v>
      </c>
      <c r="H1547">
        <v>771427.78</v>
      </c>
      <c r="I1547">
        <v>-79852.100000000006</v>
      </c>
      <c r="J1547">
        <v>1.1733E-2</v>
      </c>
    </row>
    <row r="1548" spans="1:10" x14ac:dyDescent="0.3">
      <c r="A1548" s="2">
        <v>45359</v>
      </c>
      <c r="B1548" t="s">
        <v>42</v>
      </c>
      <c r="C1548" t="s">
        <v>43</v>
      </c>
      <c r="D1548" t="s">
        <v>90</v>
      </c>
      <c r="E1548">
        <v>63.4</v>
      </c>
      <c r="F1548">
        <v>47569.91</v>
      </c>
      <c r="G1548">
        <v>40299.410000000003</v>
      </c>
      <c r="H1548">
        <v>2554982.59</v>
      </c>
      <c r="I1548">
        <v>460949.7</v>
      </c>
      <c r="J1548">
        <v>3.8858999999999998E-2</v>
      </c>
    </row>
    <row r="1549" spans="1:10" x14ac:dyDescent="0.3">
      <c r="A1549" s="2">
        <v>45359</v>
      </c>
      <c r="B1549" t="s">
        <v>44</v>
      </c>
      <c r="C1549" t="s">
        <v>45</v>
      </c>
      <c r="D1549" t="s">
        <v>90</v>
      </c>
      <c r="E1549">
        <v>61.55</v>
      </c>
      <c r="F1549">
        <v>43350.87</v>
      </c>
      <c r="G1549">
        <v>45794.42</v>
      </c>
      <c r="H1549">
        <v>2818646.55</v>
      </c>
      <c r="I1549">
        <v>-150400.5</v>
      </c>
      <c r="J1549">
        <v>4.2868999999999997E-2</v>
      </c>
    </row>
    <row r="1550" spans="1:10" x14ac:dyDescent="0.3">
      <c r="A1550" s="2">
        <v>45359</v>
      </c>
      <c r="B1550" t="s">
        <v>46</v>
      </c>
      <c r="C1550" t="s">
        <v>47</v>
      </c>
      <c r="D1550" t="s">
        <v>90</v>
      </c>
      <c r="E1550">
        <v>50.75</v>
      </c>
      <c r="F1550">
        <v>11621.31</v>
      </c>
      <c r="G1550">
        <v>11160.09</v>
      </c>
      <c r="H1550">
        <v>566374.56999999995</v>
      </c>
      <c r="I1550">
        <v>23406.91</v>
      </c>
      <c r="J1550">
        <v>8.6140000000000001E-3</v>
      </c>
    </row>
    <row r="1551" spans="1:10" x14ac:dyDescent="0.3">
      <c r="A1551" s="2">
        <v>45359</v>
      </c>
      <c r="B1551" t="s">
        <v>48</v>
      </c>
      <c r="C1551" t="s">
        <v>49</v>
      </c>
      <c r="D1551" t="s">
        <v>90</v>
      </c>
      <c r="E1551">
        <v>91.04</v>
      </c>
      <c r="F1551">
        <v>35066.949999999997</v>
      </c>
      <c r="G1551">
        <v>40542.39</v>
      </c>
      <c r="H1551">
        <v>3690979.19</v>
      </c>
      <c r="I1551">
        <v>-498484.06</v>
      </c>
      <c r="J1551">
        <v>5.6135999999999998E-2</v>
      </c>
    </row>
    <row r="1552" spans="1:10" x14ac:dyDescent="0.3">
      <c r="A1552" s="2">
        <v>45359</v>
      </c>
      <c r="B1552" t="s">
        <v>50</v>
      </c>
      <c r="C1552" t="s">
        <v>51</v>
      </c>
      <c r="D1552" t="s">
        <v>91</v>
      </c>
      <c r="E1552">
        <v>88.08</v>
      </c>
      <c r="F1552">
        <v>13538.7</v>
      </c>
      <c r="G1552">
        <v>11865.6</v>
      </c>
      <c r="H1552">
        <v>1045122.05</v>
      </c>
      <c r="I1552">
        <v>147366.65</v>
      </c>
      <c r="J1552">
        <v>1.5894999999999999E-2</v>
      </c>
    </row>
    <row r="1553" spans="1:10" x14ac:dyDescent="0.3">
      <c r="A1553" s="2">
        <v>45359</v>
      </c>
      <c r="B1553" t="s">
        <v>52</v>
      </c>
      <c r="C1553" t="s">
        <v>53</v>
      </c>
      <c r="D1553" t="s">
        <v>91</v>
      </c>
      <c r="E1553">
        <v>60.28</v>
      </c>
      <c r="F1553">
        <v>5271.27</v>
      </c>
      <c r="G1553">
        <v>4718.34</v>
      </c>
      <c r="H1553">
        <v>284421.53999999998</v>
      </c>
      <c r="I1553">
        <v>33330.620000000003</v>
      </c>
      <c r="J1553">
        <v>4.326E-3</v>
      </c>
    </row>
    <row r="1554" spans="1:10" x14ac:dyDescent="0.3">
      <c r="A1554" s="2">
        <v>45359</v>
      </c>
      <c r="B1554" t="s">
        <v>54</v>
      </c>
      <c r="C1554" t="s">
        <v>55</v>
      </c>
      <c r="D1554" t="s">
        <v>91</v>
      </c>
      <c r="E1554">
        <v>75.42</v>
      </c>
      <c r="F1554">
        <v>43001.279999999999</v>
      </c>
      <c r="G1554">
        <v>37038.300000000003</v>
      </c>
      <c r="H1554">
        <v>2793428.59</v>
      </c>
      <c r="I1554">
        <v>449727.95</v>
      </c>
      <c r="J1554">
        <v>4.2485000000000002E-2</v>
      </c>
    </row>
    <row r="1555" spans="1:10" x14ac:dyDescent="0.3">
      <c r="A1555" s="2">
        <v>45359</v>
      </c>
      <c r="B1555" t="s">
        <v>56</v>
      </c>
      <c r="C1555" t="s">
        <v>57</v>
      </c>
      <c r="D1555" t="s">
        <v>58</v>
      </c>
      <c r="E1555">
        <v>74.92</v>
      </c>
      <c r="F1555">
        <v>48456.98</v>
      </c>
      <c r="G1555">
        <v>44629.09</v>
      </c>
      <c r="H1555">
        <v>3343611.42</v>
      </c>
      <c r="I1555">
        <v>286785.52</v>
      </c>
      <c r="J1555">
        <v>5.0853000000000002E-2</v>
      </c>
    </row>
    <row r="1556" spans="1:10" x14ac:dyDescent="0.3">
      <c r="A1556" s="2">
        <v>45359</v>
      </c>
      <c r="B1556" t="s">
        <v>59</v>
      </c>
      <c r="C1556" t="s">
        <v>60</v>
      </c>
      <c r="D1556" t="s">
        <v>58</v>
      </c>
      <c r="E1556">
        <v>61.01</v>
      </c>
      <c r="F1556">
        <v>27918.34</v>
      </c>
      <c r="G1556">
        <v>26291.15</v>
      </c>
      <c r="H1556">
        <v>1604023.06</v>
      </c>
      <c r="I1556">
        <v>99274.86</v>
      </c>
      <c r="J1556">
        <v>2.4396000000000001E-2</v>
      </c>
    </row>
    <row r="1557" spans="1:10" x14ac:dyDescent="0.3">
      <c r="A1557" s="2">
        <v>45360</v>
      </c>
      <c r="B1557" t="s">
        <v>10</v>
      </c>
      <c r="C1557" t="s">
        <v>11</v>
      </c>
      <c r="D1557" t="s">
        <v>89</v>
      </c>
      <c r="E1557">
        <v>36.69</v>
      </c>
      <c r="F1557">
        <v>25182.74</v>
      </c>
      <c r="G1557">
        <v>28047.41</v>
      </c>
      <c r="H1557">
        <v>1029059.47</v>
      </c>
      <c r="I1557">
        <v>-105104.74</v>
      </c>
      <c r="J1557">
        <v>1.5651000000000002E-2</v>
      </c>
    </row>
    <row r="1558" spans="1:10" x14ac:dyDescent="0.3">
      <c r="A1558" s="2">
        <v>45360</v>
      </c>
      <c r="B1558" t="s">
        <v>12</v>
      </c>
      <c r="C1558" t="s">
        <v>13</v>
      </c>
      <c r="D1558" t="s">
        <v>89</v>
      </c>
      <c r="E1558">
        <v>79.91</v>
      </c>
      <c r="F1558">
        <v>919.11</v>
      </c>
      <c r="G1558">
        <v>922.02</v>
      </c>
      <c r="H1558">
        <v>73678.62</v>
      </c>
      <c r="I1558">
        <v>-232.54</v>
      </c>
      <c r="J1558">
        <v>1.121E-3</v>
      </c>
    </row>
    <row r="1559" spans="1:10" x14ac:dyDescent="0.3">
      <c r="A1559" s="2">
        <v>45360</v>
      </c>
      <c r="B1559" t="s">
        <v>14</v>
      </c>
      <c r="C1559" t="s">
        <v>15</v>
      </c>
      <c r="D1559" t="s">
        <v>89</v>
      </c>
      <c r="E1559">
        <v>12.61</v>
      </c>
      <c r="F1559">
        <v>29288.400000000001</v>
      </c>
      <c r="G1559">
        <v>25407.96</v>
      </c>
      <c r="H1559">
        <v>320394.38</v>
      </c>
      <c r="I1559">
        <v>48932.35</v>
      </c>
      <c r="J1559">
        <v>4.8729999999999997E-3</v>
      </c>
    </row>
    <row r="1560" spans="1:10" x14ac:dyDescent="0.3">
      <c r="A1560" s="2">
        <v>45360</v>
      </c>
      <c r="B1560" t="s">
        <v>16</v>
      </c>
      <c r="C1560" t="s">
        <v>17</v>
      </c>
      <c r="D1560" t="s">
        <v>89</v>
      </c>
      <c r="E1560">
        <v>76.91</v>
      </c>
      <c r="F1560">
        <v>49443.08</v>
      </c>
      <c r="G1560">
        <v>48399.28</v>
      </c>
      <c r="H1560">
        <v>3722388.62</v>
      </c>
      <c r="I1560">
        <v>80278.66</v>
      </c>
      <c r="J1560">
        <v>5.6613999999999998E-2</v>
      </c>
    </row>
    <row r="1561" spans="1:10" x14ac:dyDescent="0.3">
      <c r="A1561" s="2">
        <v>45360</v>
      </c>
      <c r="B1561" t="s">
        <v>18</v>
      </c>
      <c r="C1561" t="s">
        <v>19</v>
      </c>
      <c r="D1561" t="s">
        <v>89</v>
      </c>
      <c r="E1561">
        <v>30.99</v>
      </c>
      <c r="F1561">
        <v>14387.93</v>
      </c>
      <c r="G1561">
        <v>14810.35</v>
      </c>
      <c r="H1561">
        <v>458972.75</v>
      </c>
      <c r="I1561">
        <v>-13090.8</v>
      </c>
      <c r="J1561">
        <v>6.9810000000000002E-3</v>
      </c>
    </row>
    <row r="1562" spans="1:10" x14ac:dyDescent="0.3">
      <c r="A1562" s="2">
        <v>45360</v>
      </c>
      <c r="B1562" t="s">
        <v>20</v>
      </c>
      <c r="C1562" t="s">
        <v>71</v>
      </c>
      <c r="D1562" t="s">
        <v>89</v>
      </c>
      <c r="E1562">
        <v>29.92</v>
      </c>
      <c r="F1562">
        <v>41555.589999999997</v>
      </c>
      <c r="G1562">
        <v>38940.769999999997</v>
      </c>
      <c r="H1562">
        <v>1165107.8400000001</v>
      </c>
      <c r="I1562">
        <v>78235.41</v>
      </c>
      <c r="J1562">
        <v>1.772E-2</v>
      </c>
    </row>
    <row r="1563" spans="1:10" x14ac:dyDescent="0.3">
      <c r="A1563" s="2">
        <v>45360</v>
      </c>
      <c r="B1563" t="s">
        <v>22</v>
      </c>
      <c r="C1563" t="s">
        <v>23</v>
      </c>
      <c r="D1563" t="s">
        <v>89</v>
      </c>
      <c r="E1563">
        <v>12.11</v>
      </c>
      <c r="F1563">
        <v>36871.449999999997</v>
      </c>
      <c r="G1563">
        <v>30741.97</v>
      </c>
      <c r="H1563">
        <v>372285.26</v>
      </c>
      <c r="I1563">
        <v>74228</v>
      </c>
      <c r="J1563">
        <v>5.6620000000000004E-3</v>
      </c>
    </row>
    <row r="1564" spans="1:10" x14ac:dyDescent="0.3">
      <c r="A1564" s="2">
        <v>45360</v>
      </c>
      <c r="B1564" t="s">
        <v>24</v>
      </c>
      <c r="C1564" t="s">
        <v>25</v>
      </c>
      <c r="D1564" t="s">
        <v>89</v>
      </c>
      <c r="E1564">
        <v>41.32</v>
      </c>
      <c r="F1564">
        <v>309.33999999999997</v>
      </c>
      <c r="G1564">
        <v>253.26</v>
      </c>
      <c r="H1564">
        <v>10464.700000000001</v>
      </c>
      <c r="I1564">
        <v>2317.23</v>
      </c>
      <c r="J1564">
        <v>1.5899999999999999E-4</v>
      </c>
    </row>
    <row r="1565" spans="1:10" x14ac:dyDescent="0.3">
      <c r="A1565" s="2">
        <v>45360</v>
      </c>
      <c r="B1565" t="s">
        <v>26</v>
      </c>
      <c r="C1565" t="s">
        <v>27</v>
      </c>
      <c r="D1565" t="s">
        <v>89</v>
      </c>
      <c r="E1565">
        <v>83.94</v>
      </c>
      <c r="F1565">
        <v>2763.55</v>
      </c>
      <c r="G1565">
        <v>3289.31</v>
      </c>
      <c r="H1565">
        <v>276104.68</v>
      </c>
      <c r="I1565">
        <v>-44132.29</v>
      </c>
      <c r="J1565">
        <v>4.1989999999999996E-3</v>
      </c>
    </row>
    <row r="1566" spans="1:10" x14ac:dyDescent="0.3">
      <c r="A1566" s="2">
        <v>45360</v>
      </c>
      <c r="B1566" t="s">
        <v>28</v>
      </c>
      <c r="C1566" t="s">
        <v>64</v>
      </c>
      <c r="D1566" t="s">
        <v>89</v>
      </c>
      <c r="E1566">
        <v>30.78</v>
      </c>
      <c r="F1566">
        <v>4524.78</v>
      </c>
      <c r="G1566">
        <v>5115.1099999999997</v>
      </c>
      <c r="H1566">
        <v>157443.09</v>
      </c>
      <c r="I1566">
        <v>-18170.36</v>
      </c>
      <c r="J1566">
        <v>2.395E-3</v>
      </c>
    </row>
    <row r="1567" spans="1:10" x14ac:dyDescent="0.3">
      <c r="A1567" s="2">
        <v>45360</v>
      </c>
      <c r="B1567" t="s">
        <v>30</v>
      </c>
      <c r="C1567" t="s">
        <v>31</v>
      </c>
      <c r="D1567" t="s">
        <v>89</v>
      </c>
      <c r="E1567">
        <v>63.64</v>
      </c>
      <c r="F1567">
        <v>14170.05</v>
      </c>
      <c r="G1567">
        <v>11864.04</v>
      </c>
      <c r="H1567">
        <v>755027.51</v>
      </c>
      <c r="I1567">
        <v>146754.48000000001</v>
      </c>
      <c r="J1567">
        <v>1.1483E-2</v>
      </c>
    </row>
    <row r="1568" spans="1:10" x14ac:dyDescent="0.3">
      <c r="A1568" s="2">
        <v>45360</v>
      </c>
      <c r="B1568" t="s">
        <v>32</v>
      </c>
      <c r="C1568" t="s">
        <v>33</v>
      </c>
      <c r="D1568" t="s">
        <v>89</v>
      </c>
      <c r="E1568">
        <v>21.97</v>
      </c>
      <c r="F1568">
        <v>23504.02</v>
      </c>
      <c r="G1568">
        <v>27215.4</v>
      </c>
      <c r="H1568">
        <v>597922.34</v>
      </c>
      <c r="I1568">
        <v>-81539.02</v>
      </c>
      <c r="J1568">
        <v>9.0939999999999997E-3</v>
      </c>
    </row>
    <row r="1569" spans="1:10" x14ac:dyDescent="0.3">
      <c r="A1569" s="2">
        <v>45360</v>
      </c>
      <c r="B1569" t="s">
        <v>34</v>
      </c>
      <c r="C1569" t="s">
        <v>35</v>
      </c>
      <c r="D1569" t="s">
        <v>89</v>
      </c>
      <c r="E1569">
        <v>64.25</v>
      </c>
      <c r="F1569">
        <v>2269.2399999999998</v>
      </c>
      <c r="G1569">
        <v>2067.23</v>
      </c>
      <c r="H1569">
        <v>132819.53</v>
      </c>
      <c r="I1569">
        <v>12979.14</v>
      </c>
      <c r="J1569">
        <v>2.0200000000000001E-3</v>
      </c>
    </row>
    <row r="1570" spans="1:10" x14ac:dyDescent="0.3">
      <c r="A1570" s="2">
        <v>45360</v>
      </c>
      <c r="B1570" t="s">
        <v>36</v>
      </c>
      <c r="C1570" t="s">
        <v>37</v>
      </c>
      <c r="D1570" t="s">
        <v>90</v>
      </c>
      <c r="E1570">
        <v>63.47</v>
      </c>
      <c r="F1570">
        <v>9455.51</v>
      </c>
      <c r="G1570">
        <v>8698.24</v>
      </c>
      <c r="H1570">
        <v>552077.29</v>
      </c>
      <c r="I1570">
        <v>48063.93</v>
      </c>
      <c r="J1570">
        <v>8.397E-3</v>
      </c>
    </row>
    <row r="1571" spans="1:10" x14ac:dyDescent="0.3">
      <c r="A1571" s="2">
        <v>45360</v>
      </c>
      <c r="B1571" t="s">
        <v>38</v>
      </c>
      <c r="C1571" t="s">
        <v>39</v>
      </c>
      <c r="D1571" t="s">
        <v>90</v>
      </c>
      <c r="E1571">
        <v>37.81</v>
      </c>
      <c r="F1571">
        <v>39049.620000000003</v>
      </c>
      <c r="G1571">
        <v>43675.13</v>
      </c>
      <c r="H1571">
        <v>1651356.67</v>
      </c>
      <c r="I1571">
        <v>-174890.53</v>
      </c>
      <c r="J1571">
        <v>2.5114999999999998E-2</v>
      </c>
    </row>
    <row r="1572" spans="1:10" x14ac:dyDescent="0.3">
      <c r="A1572" s="2">
        <v>45360</v>
      </c>
      <c r="B1572" t="s">
        <v>42</v>
      </c>
      <c r="C1572" t="s">
        <v>43</v>
      </c>
      <c r="D1572" t="s">
        <v>90</v>
      </c>
      <c r="E1572">
        <v>5.31</v>
      </c>
      <c r="F1572">
        <v>16958.400000000001</v>
      </c>
      <c r="G1572">
        <v>16964.23</v>
      </c>
      <c r="H1572">
        <v>90080.06</v>
      </c>
      <c r="I1572">
        <v>-30.96</v>
      </c>
      <c r="J1572">
        <v>1.3699999999999999E-3</v>
      </c>
    </row>
    <row r="1573" spans="1:10" x14ac:dyDescent="0.3">
      <c r="A1573" s="2">
        <v>45360</v>
      </c>
      <c r="B1573" t="s">
        <v>44</v>
      </c>
      <c r="C1573" t="s">
        <v>45</v>
      </c>
      <c r="D1573" t="s">
        <v>90</v>
      </c>
      <c r="E1573">
        <v>6.52</v>
      </c>
      <c r="F1573">
        <v>39908.199999999997</v>
      </c>
      <c r="G1573">
        <v>41210.019999999997</v>
      </c>
      <c r="H1573">
        <v>268689.33</v>
      </c>
      <c r="I1573">
        <v>-8487.8700000000008</v>
      </c>
      <c r="J1573">
        <v>4.0860000000000002E-3</v>
      </c>
    </row>
    <row r="1574" spans="1:10" x14ac:dyDescent="0.3">
      <c r="A1574" s="2">
        <v>45360</v>
      </c>
      <c r="B1574" t="s">
        <v>46</v>
      </c>
      <c r="C1574" t="s">
        <v>47</v>
      </c>
      <c r="D1574" t="s">
        <v>90</v>
      </c>
      <c r="E1574">
        <v>48.28</v>
      </c>
      <c r="F1574">
        <v>47810.13</v>
      </c>
      <c r="G1574">
        <v>48241.38</v>
      </c>
      <c r="H1574">
        <v>2329093.83</v>
      </c>
      <c r="I1574">
        <v>-20820.75</v>
      </c>
      <c r="J1574">
        <v>3.5423000000000003E-2</v>
      </c>
    </row>
    <row r="1575" spans="1:10" x14ac:dyDescent="0.3">
      <c r="A1575" s="2">
        <v>45360</v>
      </c>
      <c r="B1575" t="s">
        <v>48</v>
      </c>
      <c r="C1575" t="s">
        <v>49</v>
      </c>
      <c r="D1575" t="s">
        <v>90</v>
      </c>
      <c r="E1575">
        <v>29.36</v>
      </c>
      <c r="F1575">
        <v>20716.41</v>
      </c>
      <c r="G1575">
        <v>20445.89</v>
      </c>
      <c r="H1575">
        <v>600291.32999999996</v>
      </c>
      <c r="I1575">
        <v>7942.47</v>
      </c>
      <c r="J1575">
        <v>9.1299999999999992E-3</v>
      </c>
    </row>
    <row r="1576" spans="1:10" x14ac:dyDescent="0.3">
      <c r="A1576" s="2">
        <v>45360</v>
      </c>
      <c r="B1576" t="s">
        <v>52</v>
      </c>
      <c r="C1576" t="s">
        <v>53</v>
      </c>
      <c r="D1576" t="s">
        <v>91</v>
      </c>
      <c r="E1576">
        <v>36.78</v>
      </c>
      <c r="F1576">
        <v>34881.269999999997</v>
      </c>
      <c r="G1576">
        <v>36971.519999999997</v>
      </c>
      <c r="H1576">
        <v>1359812.51</v>
      </c>
      <c r="I1576">
        <v>-76879.399999999994</v>
      </c>
      <c r="J1576">
        <v>2.0681000000000001E-2</v>
      </c>
    </row>
    <row r="1577" spans="1:10" x14ac:dyDescent="0.3">
      <c r="A1577" s="2">
        <v>45360</v>
      </c>
      <c r="B1577" t="s">
        <v>54</v>
      </c>
      <c r="C1577" t="s">
        <v>55</v>
      </c>
      <c r="D1577" t="s">
        <v>91</v>
      </c>
      <c r="E1577">
        <v>28.56</v>
      </c>
      <c r="F1577">
        <v>13365.11</v>
      </c>
      <c r="G1577">
        <v>12963.12</v>
      </c>
      <c r="H1577">
        <v>370226.71</v>
      </c>
      <c r="I1577">
        <v>11480.83</v>
      </c>
      <c r="J1577">
        <v>5.6309999999999997E-3</v>
      </c>
    </row>
    <row r="1578" spans="1:10" x14ac:dyDescent="0.3">
      <c r="A1578" s="2">
        <v>45360</v>
      </c>
      <c r="B1578" t="s">
        <v>56</v>
      </c>
      <c r="C1578" t="s">
        <v>57</v>
      </c>
      <c r="D1578" t="s">
        <v>58</v>
      </c>
      <c r="E1578">
        <v>16.420000000000002</v>
      </c>
      <c r="F1578">
        <v>46652.14</v>
      </c>
      <c r="G1578">
        <v>40737.33</v>
      </c>
      <c r="H1578">
        <v>668906.96</v>
      </c>
      <c r="I1578">
        <v>97121.18</v>
      </c>
      <c r="J1578">
        <v>1.0173E-2</v>
      </c>
    </row>
    <row r="1579" spans="1:10" x14ac:dyDescent="0.3">
      <c r="A1579" s="2">
        <v>45360</v>
      </c>
      <c r="B1579" t="s">
        <v>59</v>
      </c>
      <c r="C1579" t="s">
        <v>60</v>
      </c>
      <c r="D1579" t="s">
        <v>58</v>
      </c>
      <c r="E1579">
        <v>66.47</v>
      </c>
      <c r="F1579">
        <v>21556.78</v>
      </c>
      <c r="G1579">
        <v>19125.43</v>
      </c>
      <c r="H1579">
        <v>1271267.33</v>
      </c>
      <c r="I1579">
        <v>161611.82999999999</v>
      </c>
      <c r="J1579">
        <v>1.9335000000000001E-2</v>
      </c>
    </row>
    <row r="1580" spans="1:10" x14ac:dyDescent="0.3">
      <c r="A1580" s="2">
        <v>45361</v>
      </c>
      <c r="B1580" t="s">
        <v>10</v>
      </c>
      <c r="C1580" t="s">
        <v>11</v>
      </c>
      <c r="D1580" t="s">
        <v>89</v>
      </c>
      <c r="E1580">
        <v>71.16</v>
      </c>
      <c r="F1580">
        <v>34686.1</v>
      </c>
      <c r="G1580">
        <v>39798.25</v>
      </c>
      <c r="H1580">
        <v>2832043.47</v>
      </c>
      <c r="I1580">
        <v>-363780.59</v>
      </c>
      <c r="J1580">
        <v>4.3073E-2</v>
      </c>
    </row>
    <row r="1581" spans="1:10" x14ac:dyDescent="0.3">
      <c r="A1581" s="2">
        <v>45361</v>
      </c>
      <c r="B1581" t="s">
        <v>12</v>
      </c>
      <c r="C1581" t="s">
        <v>13</v>
      </c>
      <c r="D1581" t="s">
        <v>89</v>
      </c>
      <c r="E1581">
        <v>33.75</v>
      </c>
      <c r="F1581">
        <v>6919.76</v>
      </c>
      <c r="G1581">
        <v>7828.84</v>
      </c>
      <c r="H1581">
        <v>264223.34999999998</v>
      </c>
      <c r="I1581">
        <v>-30681.45</v>
      </c>
      <c r="J1581">
        <v>4.019E-3</v>
      </c>
    </row>
    <row r="1582" spans="1:10" x14ac:dyDescent="0.3">
      <c r="A1582" s="2">
        <v>45361</v>
      </c>
      <c r="B1582" t="s">
        <v>14</v>
      </c>
      <c r="C1582" t="s">
        <v>15</v>
      </c>
      <c r="D1582" t="s">
        <v>89</v>
      </c>
      <c r="E1582">
        <v>7.83</v>
      </c>
      <c r="F1582">
        <v>19549.89</v>
      </c>
      <c r="G1582">
        <v>17100.830000000002</v>
      </c>
      <c r="H1582">
        <v>133899.5</v>
      </c>
      <c r="I1582">
        <v>19176.14</v>
      </c>
      <c r="J1582">
        <v>2.036E-3</v>
      </c>
    </row>
    <row r="1583" spans="1:10" x14ac:dyDescent="0.3">
      <c r="A1583" s="2">
        <v>45361</v>
      </c>
      <c r="B1583" t="s">
        <v>16</v>
      </c>
      <c r="C1583" t="s">
        <v>17</v>
      </c>
      <c r="D1583" t="s">
        <v>89</v>
      </c>
      <c r="E1583">
        <v>60.23</v>
      </c>
      <c r="F1583">
        <v>38341.550000000003</v>
      </c>
      <c r="G1583">
        <v>38479.120000000003</v>
      </c>
      <c r="H1583">
        <v>2317597.4</v>
      </c>
      <c r="I1583">
        <v>-8285.84</v>
      </c>
      <c r="J1583">
        <v>3.5248000000000002E-2</v>
      </c>
    </row>
    <row r="1584" spans="1:10" x14ac:dyDescent="0.3">
      <c r="A1584" s="2">
        <v>45361</v>
      </c>
      <c r="B1584" t="s">
        <v>18</v>
      </c>
      <c r="C1584" t="s">
        <v>19</v>
      </c>
      <c r="D1584" t="s">
        <v>89</v>
      </c>
      <c r="E1584">
        <v>78.099999999999994</v>
      </c>
      <c r="F1584">
        <v>38635.300000000003</v>
      </c>
      <c r="G1584">
        <v>34514.93</v>
      </c>
      <c r="H1584">
        <v>2695616.03</v>
      </c>
      <c r="I1584">
        <v>321800.90000000002</v>
      </c>
      <c r="J1584">
        <v>4.0998E-2</v>
      </c>
    </row>
    <row r="1585" spans="1:10" x14ac:dyDescent="0.3">
      <c r="A1585" s="2">
        <v>45361</v>
      </c>
      <c r="B1585" t="s">
        <v>20</v>
      </c>
      <c r="C1585" t="s">
        <v>21</v>
      </c>
      <c r="D1585" t="s">
        <v>89</v>
      </c>
      <c r="E1585">
        <v>7.87</v>
      </c>
      <c r="F1585">
        <v>35903.81</v>
      </c>
      <c r="G1585">
        <v>37215.86</v>
      </c>
      <c r="H1585">
        <v>292888.82</v>
      </c>
      <c r="I1585">
        <v>-10325.83</v>
      </c>
      <c r="J1585">
        <v>4.4549999999999998E-3</v>
      </c>
    </row>
    <row r="1586" spans="1:10" x14ac:dyDescent="0.3">
      <c r="A1586" s="2">
        <v>45361</v>
      </c>
      <c r="B1586" t="s">
        <v>22</v>
      </c>
      <c r="C1586" t="s">
        <v>23</v>
      </c>
      <c r="D1586" t="s">
        <v>89</v>
      </c>
      <c r="E1586">
        <v>6.83</v>
      </c>
      <c r="F1586">
        <v>14128.2</v>
      </c>
      <c r="G1586">
        <v>15682.8</v>
      </c>
      <c r="H1586">
        <v>107113.52</v>
      </c>
      <c r="I1586">
        <v>-10617.92</v>
      </c>
      <c r="J1586">
        <v>1.629E-3</v>
      </c>
    </row>
    <row r="1587" spans="1:10" x14ac:dyDescent="0.3">
      <c r="A1587" s="2">
        <v>45361</v>
      </c>
      <c r="B1587" t="s">
        <v>22</v>
      </c>
      <c r="C1587" t="s">
        <v>23</v>
      </c>
      <c r="D1587" t="s">
        <v>89</v>
      </c>
      <c r="E1587">
        <v>6.83</v>
      </c>
      <c r="F1587">
        <v>14128.2</v>
      </c>
      <c r="G1587">
        <v>15682.8</v>
      </c>
      <c r="H1587">
        <v>107113.52</v>
      </c>
      <c r="I1587">
        <v>-10617.92</v>
      </c>
      <c r="J1587">
        <v>1.629E-3</v>
      </c>
    </row>
    <row r="1588" spans="1:10" x14ac:dyDescent="0.3">
      <c r="A1588" s="2">
        <v>45361</v>
      </c>
      <c r="B1588" t="s">
        <v>24</v>
      </c>
      <c r="C1588" t="s">
        <v>25</v>
      </c>
      <c r="D1588" t="s">
        <v>89</v>
      </c>
      <c r="E1588">
        <v>29.55</v>
      </c>
      <c r="F1588">
        <v>30370.76</v>
      </c>
      <c r="G1588">
        <v>26269.57</v>
      </c>
      <c r="H1588">
        <v>776265.79</v>
      </c>
      <c r="I1588">
        <v>121190.16</v>
      </c>
      <c r="J1588">
        <v>1.1806000000000001E-2</v>
      </c>
    </row>
    <row r="1589" spans="1:10" x14ac:dyDescent="0.3">
      <c r="A1589" s="2">
        <v>45361</v>
      </c>
      <c r="B1589" t="s">
        <v>26</v>
      </c>
      <c r="C1589" t="s">
        <v>27</v>
      </c>
      <c r="D1589" t="s">
        <v>89</v>
      </c>
      <c r="E1589">
        <v>70.91</v>
      </c>
      <c r="F1589">
        <v>41104.86</v>
      </c>
      <c r="G1589">
        <v>34122.699999999997</v>
      </c>
      <c r="H1589">
        <v>2419640.66</v>
      </c>
      <c r="I1589">
        <v>495104.97</v>
      </c>
      <c r="J1589">
        <v>3.6799999999999999E-2</v>
      </c>
    </row>
    <row r="1590" spans="1:10" x14ac:dyDescent="0.3">
      <c r="A1590" s="2">
        <v>45361</v>
      </c>
      <c r="B1590" t="s">
        <v>28</v>
      </c>
      <c r="C1590" t="s">
        <v>29</v>
      </c>
      <c r="D1590" t="s">
        <v>89</v>
      </c>
      <c r="E1590">
        <v>15.82</v>
      </c>
      <c r="F1590">
        <v>44153.75</v>
      </c>
      <c r="G1590">
        <v>44643.040000000001</v>
      </c>
      <c r="H1590">
        <v>706252.89</v>
      </c>
      <c r="I1590">
        <v>-7740.57</v>
      </c>
      <c r="J1590">
        <v>1.0741000000000001E-2</v>
      </c>
    </row>
    <row r="1591" spans="1:10" x14ac:dyDescent="0.3">
      <c r="A1591" s="2">
        <v>45361</v>
      </c>
      <c r="B1591" t="s">
        <v>32</v>
      </c>
      <c r="C1591" t="s">
        <v>33</v>
      </c>
      <c r="D1591" t="s">
        <v>89</v>
      </c>
      <c r="E1591">
        <v>9.0399999999999991</v>
      </c>
      <c r="F1591">
        <v>43994.18</v>
      </c>
      <c r="G1591">
        <v>38778</v>
      </c>
      <c r="H1591">
        <v>350553.12</v>
      </c>
      <c r="I1591">
        <v>47154.27</v>
      </c>
      <c r="J1591">
        <v>5.3319999999999999E-3</v>
      </c>
    </row>
    <row r="1592" spans="1:10" x14ac:dyDescent="0.3">
      <c r="A1592" s="2">
        <v>45361</v>
      </c>
      <c r="B1592" t="s">
        <v>34</v>
      </c>
      <c r="C1592" t="s">
        <v>35</v>
      </c>
      <c r="D1592" t="s">
        <v>89</v>
      </c>
      <c r="E1592">
        <v>94.86</v>
      </c>
      <c r="F1592">
        <v>27522.38</v>
      </c>
      <c r="G1592">
        <v>29187.84</v>
      </c>
      <c r="H1592">
        <v>2768758.5</v>
      </c>
      <c r="I1592">
        <v>-157985.54</v>
      </c>
      <c r="J1592">
        <v>4.2110000000000002E-2</v>
      </c>
    </row>
    <row r="1593" spans="1:10" x14ac:dyDescent="0.3">
      <c r="A1593" s="2">
        <v>45361</v>
      </c>
      <c r="B1593" t="s">
        <v>36</v>
      </c>
      <c r="C1593" t="s">
        <v>37</v>
      </c>
      <c r="D1593" t="s">
        <v>90</v>
      </c>
      <c r="E1593">
        <v>60.05</v>
      </c>
      <c r="F1593">
        <v>16957.18</v>
      </c>
      <c r="G1593">
        <v>17397.71</v>
      </c>
      <c r="H1593">
        <v>1044732.49</v>
      </c>
      <c r="I1593">
        <v>-26453.83</v>
      </c>
      <c r="J1593">
        <v>1.5889E-2</v>
      </c>
    </row>
    <row r="1594" spans="1:10" x14ac:dyDescent="0.3">
      <c r="A1594" s="2">
        <v>45361</v>
      </c>
      <c r="B1594" t="s">
        <v>38</v>
      </c>
      <c r="C1594" t="s">
        <v>39</v>
      </c>
      <c r="D1594" t="s">
        <v>90</v>
      </c>
      <c r="E1594">
        <v>89.96</v>
      </c>
      <c r="F1594">
        <v>42931.81</v>
      </c>
      <c r="G1594">
        <v>37290.410000000003</v>
      </c>
      <c r="H1594">
        <v>3354645.28</v>
      </c>
      <c r="I1594">
        <v>507500.34</v>
      </c>
      <c r="J1594">
        <v>5.1020999999999997E-2</v>
      </c>
    </row>
    <row r="1595" spans="1:10" x14ac:dyDescent="0.3">
      <c r="A1595" s="2">
        <v>45361</v>
      </c>
      <c r="B1595" t="s">
        <v>40</v>
      </c>
      <c r="C1595" t="s">
        <v>41</v>
      </c>
      <c r="D1595" t="s">
        <v>90</v>
      </c>
      <c r="E1595">
        <v>81.42</v>
      </c>
      <c r="F1595">
        <v>49713.38</v>
      </c>
      <c r="G1595">
        <v>48147.99</v>
      </c>
      <c r="H1595">
        <v>3920209.35</v>
      </c>
      <c r="I1595">
        <v>127454.05</v>
      </c>
      <c r="J1595">
        <v>5.9622000000000001E-2</v>
      </c>
    </row>
    <row r="1596" spans="1:10" x14ac:dyDescent="0.3">
      <c r="A1596" s="2">
        <v>45361</v>
      </c>
      <c r="B1596" t="s">
        <v>44</v>
      </c>
      <c r="C1596" t="s">
        <v>45</v>
      </c>
      <c r="D1596" t="s">
        <v>90</v>
      </c>
      <c r="E1596">
        <v>40.520000000000003</v>
      </c>
      <c r="F1596">
        <v>20402.939999999999</v>
      </c>
      <c r="G1596">
        <v>16473.88</v>
      </c>
      <c r="H1596">
        <v>667521.62</v>
      </c>
      <c r="I1596">
        <v>159205.51</v>
      </c>
      <c r="J1596">
        <v>1.0152E-2</v>
      </c>
    </row>
    <row r="1597" spans="1:10" x14ac:dyDescent="0.3">
      <c r="A1597" s="2">
        <v>45361</v>
      </c>
      <c r="B1597" t="s">
        <v>46</v>
      </c>
      <c r="C1597" t="s">
        <v>47</v>
      </c>
      <c r="D1597" t="s">
        <v>90</v>
      </c>
      <c r="E1597">
        <v>82.55</v>
      </c>
      <c r="F1597">
        <v>35216.71</v>
      </c>
      <c r="G1597">
        <v>31693.99</v>
      </c>
      <c r="H1597">
        <v>2616338.87</v>
      </c>
      <c r="I1597">
        <v>290800.53999999998</v>
      </c>
      <c r="J1597">
        <v>3.9792000000000001E-2</v>
      </c>
    </row>
    <row r="1598" spans="1:10" x14ac:dyDescent="0.3">
      <c r="A1598" s="2">
        <v>45361</v>
      </c>
      <c r="B1598" t="s">
        <v>48</v>
      </c>
      <c r="C1598" t="s">
        <v>49</v>
      </c>
      <c r="D1598" t="s">
        <v>90</v>
      </c>
      <c r="E1598">
        <v>8.99</v>
      </c>
      <c r="F1598">
        <v>17755.89</v>
      </c>
      <c r="G1598">
        <v>19165.009999999998</v>
      </c>
      <c r="H1598">
        <v>172293.44</v>
      </c>
      <c r="I1598">
        <v>-12667.99</v>
      </c>
      <c r="J1598">
        <v>2.6199999999999999E-3</v>
      </c>
    </row>
    <row r="1599" spans="1:10" x14ac:dyDescent="0.3">
      <c r="A1599" s="2">
        <v>45361</v>
      </c>
      <c r="B1599" t="s">
        <v>50</v>
      </c>
      <c r="C1599" t="s">
        <v>51</v>
      </c>
      <c r="D1599" t="s">
        <v>91</v>
      </c>
      <c r="E1599">
        <v>88</v>
      </c>
      <c r="F1599">
        <v>41356.910000000003</v>
      </c>
      <c r="G1599">
        <v>37584.78</v>
      </c>
      <c r="H1599">
        <v>3307460.64</v>
      </c>
      <c r="I1599">
        <v>331947.44</v>
      </c>
      <c r="J1599">
        <v>5.0303E-2</v>
      </c>
    </row>
    <row r="1600" spans="1:10" x14ac:dyDescent="0.3">
      <c r="A1600" s="2">
        <v>45361</v>
      </c>
      <c r="B1600" t="s">
        <v>52</v>
      </c>
      <c r="C1600" t="s">
        <v>53</v>
      </c>
      <c r="D1600" t="s">
        <v>91</v>
      </c>
      <c r="E1600">
        <v>72.67</v>
      </c>
      <c r="F1600">
        <v>20567.47</v>
      </c>
      <c r="G1600">
        <v>24673.25</v>
      </c>
      <c r="H1600">
        <v>1793005.08</v>
      </c>
      <c r="I1600">
        <v>-298367.03000000003</v>
      </c>
      <c r="J1600">
        <v>2.7269999999999999E-2</v>
      </c>
    </row>
    <row r="1601" spans="1:10" x14ac:dyDescent="0.3">
      <c r="A1601" s="2">
        <v>45361</v>
      </c>
      <c r="B1601" t="s">
        <v>54</v>
      </c>
      <c r="C1601" t="s">
        <v>55</v>
      </c>
      <c r="D1601" t="s">
        <v>91</v>
      </c>
      <c r="E1601">
        <v>17.29</v>
      </c>
      <c r="F1601">
        <v>29082.21</v>
      </c>
      <c r="G1601">
        <v>29861</v>
      </c>
      <c r="H1601">
        <v>516296.69</v>
      </c>
      <c r="I1601">
        <v>-13465.28</v>
      </c>
      <c r="J1601">
        <v>7.8519999999999996E-3</v>
      </c>
    </row>
    <row r="1602" spans="1:10" x14ac:dyDescent="0.3">
      <c r="A1602" s="2">
        <v>45361</v>
      </c>
      <c r="B1602" t="s">
        <v>59</v>
      </c>
      <c r="C1602" t="s">
        <v>60</v>
      </c>
      <c r="D1602" t="s">
        <v>58</v>
      </c>
      <c r="E1602">
        <v>40.81</v>
      </c>
      <c r="F1602">
        <v>49263.63</v>
      </c>
      <c r="G1602">
        <v>57316.88</v>
      </c>
      <c r="H1602">
        <v>2339101.87</v>
      </c>
      <c r="I1602">
        <v>-328653.13</v>
      </c>
      <c r="J1602">
        <v>3.5575000000000002E-2</v>
      </c>
    </row>
    <row r="1603" spans="1:10" x14ac:dyDescent="0.3">
      <c r="A1603" s="2">
        <v>45362</v>
      </c>
      <c r="B1603" t="s">
        <v>10</v>
      </c>
      <c r="C1603" t="s">
        <v>11</v>
      </c>
      <c r="D1603" t="s">
        <v>89</v>
      </c>
      <c r="E1603">
        <v>74.81</v>
      </c>
      <c r="F1603">
        <v>43260.76</v>
      </c>
      <c r="G1603">
        <v>41527.17</v>
      </c>
      <c r="H1603">
        <v>3106647.59</v>
      </c>
      <c r="I1603">
        <v>129689.87</v>
      </c>
      <c r="J1603">
        <v>4.7248999999999999E-2</v>
      </c>
    </row>
    <row r="1604" spans="1:10" x14ac:dyDescent="0.3">
      <c r="A1604" s="2">
        <v>45362</v>
      </c>
      <c r="B1604" t="s">
        <v>12</v>
      </c>
      <c r="C1604" t="s">
        <v>13</v>
      </c>
      <c r="D1604" t="s">
        <v>89</v>
      </c>
      <c r="E1604">
        <v>9.64</v>
      </c>
      <c r="F1604">
        <v>47377.41</v>
      </c>
      <c r="G1604">
        <v>53204.44</v>
      </c>
      <c r="H1604">
        <v>512890.8</v>
      </c>
      <c r="I1604">
        <v>-56172.57</v>
      </c>
      <c r="J1604">
        <v>7.8009999999999998E-3</v>
      </c>
    </row>
    <row r="1605" spans="1:10" x14ac:dyDescent="0.3">
      <c r="A1605" s="2">
        <v>45362</v>
      </c>
      <c r="B1605" t="s">
        <v>16</v>
      </c>
      <c r="C1605" t="s">
        <v>17</v>
      </c>
      <c r="D1605" t="s">
        <v>89</v>
      </c>
      <c r="E1605">
        <v>80.28</v>
      </c>
      <c r="F1605">
        <v>37064.74</v>
      </c>
      <c r="G1605">
        <v>39456.68</v>
      </c>
      <c r="H1605">
        <v>3167582.27</v>
      </c>
      <c r="I1605">
        <v>-192024.94</v>
      </c>
      <c r="J1605">
        <v>4.8175999999999997E-2</v>
      </c>
    </row>
    <row r="1606" spans="1:10" x14ac:dyDescent="0.3">
      <c r="A1606" s="2">
        <v>45362</v>
      </c>
      <c r="B1606" t="s">
        <v>18</v>
      </c>
      <c r="C1606" t="s">
        <v>19</v>
      </c>
      <c r="D1606" t="s">
        <v>89</v>
      </c>
      <c r="E1606">
        <v>19.47</v>
      </c>
      <c r="F1606">
        <v>31785.68</v>
      </c>
      <c r="G1606">
        <v>32339.57</v>
      </c>
      <c r="H1606">
        <v>629651.43000000005</v>
      </c>
      <c r="I1606">
        <v>-10784.24</v>
      </c>
      <c r="J1606">
        <v>9.5759999999999994E-3</v>
      </c>
    </row>
    <row r="1607" spans="1:10" x14ac:dyDescent="0.3">
      <c r="A1607" s="2">
        <v>45362</v>
      </c>
      <c r="B1607" t="s">
        <v>20</v>
      </c>
      <c r="C1607" t="s">
        <v>21</v>
      </c>
      <c r="D1607" t="s">
        <v>89</v>
      </c>
      <c r="E1607">
        <v>17.87</v>
      </c>
      <c r="F1607">
        <v>45431.360000000001</v>
      </c>
      <c r="G1607">
        <v>42333.06</v>
      </c>
      <c r="H1607">
        <v>756491.78</v>
      </c>
      <c r="I1607">
        <v>55366.62</v>
      </c>
      <c r="J1607">
        <v>1.1505E-2</v>
      </c>
    </row>
    <row r="1608" spans="1:10" x14ac:dyDescent="0.3">
      <c r="A1608" s="2">
        <v>45362</v>
      </c>
      <c r="B1608" t="s">
        <v>22</v>
      </c>
      <c r="C1608" t="s">
        <v>23</v>
      </c>
      <c r="D1608" t="s">
        <v>89</v>
      </c>
      <c r="E1608">
        <v>62.82</v>
      </c>
      <c r="F1608">
        <v>40023.97</v>
      </c>
      <c r="G1608">
        <v>41983.31</v>
      </c>
      <c r="H1608">
        <v>2637391.5299999998</v>
      </c>
      <c r="I1608">
        <v>-123085.74</v>
      </c>
      <c r="J1608">
        <v>4.0112000000000002E-2</v>
      </c>
    </row>
    <row r="1609" spans="1:10" x14ac:dyDescent="0.3">
      <c r="A1609" s="2">
        <v>45362</v>
      </c>
      <c r="B1609" t="s">
        <v>24</v>
      </c>
      <c r="C1609" t="s">
        <v>25</v>
      </c>
      <c r="D1609" t="s">
        <v>89</v>
      </c>
      <c r="E1609">
        <v>8.23</v>
      </c>
      <c r="F1609">
        <v>49387.11</v>
      </c>
      <c r="G1609">
        <v>46819.41</v>
      </c>
      <c r="H1609">
        <v>385323.74</v>
      </c>
      <c r="I1609">
        <v>21132.17</v>
      </c>
      <c r="J1609">
        <v>5.8599999999999998E-3</v>
      </c>
    </row>
    <row r="1610" spans="1:10" x14ac:dyDescent="0.3">
      <c r="A1610" s="2">
        <v>45362</v>
      </c>
      <c r="B1610" t="s">
        <v>26</v>
      </c>
      <c r="C1610" t="s">
        <v>27</v>
      </c>
      <c r="D1610" t="s">
        <v>89</v>
      </c>
      <c r="E1610">
        <v>54.99</v>
      </c>
      <c r="F1610">
        <v>28602.11</v>
      </c>
      <c r="G1610">
        <v>34072.79</v>
      </c>
      <c r="H1610">
        <v>1873662.72</v>
      </c>
      <c r="I1610">
        <v>-300832.69</v>
      </c>
      <c r="J1610">
        <v>2.8497000000000001E-2</v>
      </c>
    </row>
    <row r="1611" spans="1:10" x14ac:dyDescent="0.3">
      <c r="A1611" s="2">
        <v>45362</v>
      </c>
      <c r="B1611" t="s">
        <v>28</v>
      </c>
      <c r="C1611" t="s">
        <v>29</v>
      </c>
      <c r="D1611" t="s">
        <v>89</v>
      </c>
      <c r="E1611">
        <v>51.62</v>
      </c>
      <c r="F1611">
        <v>6043.39</v>
      </c>
      <c r="G1611">
        <v>5229.63</v>
      </c>
      <c r="H1611">
        <v>269953.5</v>
      </c>
      <c r="I1611">
        <v>42006.29</v>
      </c>
      <c r="J1611">
        <v>4.1060000000000003E-3</v>
      </c>
    </row>
    <row r="1612" spans="1:10" x14ac:dyDescent="0.3">
      <c r="A1612" s="2">
        <v>45362</v>
      </c>
      <c r="B1612" t="s">
        <v>30</v>
      </c>
      <c r="C1612" t="s">
        <v>31</v>
      </c>
      <c r="D1612" t="s">
        <v>89</v>
      </c>
      <c r="E1612">
        <v>66.02</v>
      </c>
      <c r="F1612">
        <v>3682.26</v>
      </c>
      <c r="G1612">
        <v>4404.84</v>
      </c>
      <c r="H1612">
        <v>290807.53999999998</v>
      </c>
      <c r="I1612">
        <v>-47704.73</v>
      </c>
      <c r="J1612">
        <v>4.4229999999999998E-3</v>
      </c>
    </row>
    <row r="1613" spans="1:10" x14ac:dyDescent="0.3">
      <c r="A1613" s="2">
        <v>45362</v>
      </c>
      <c r="B1613" t="s">
        <v>32</v>
      </c>
      <c r="C1613" t="s">
        <v>33</v>
      </c>
      <c r="D1613" t="s">
        <v>89</v>
      </c>
      <c r="E1613">
        <v>84.4</v>
      </c>
      <c r="F1613">
        <v>29889.06</v>
      </c>
      <c r="G1613">
        <v>24759.89</v>
      </c>
      <c r="H1613">
        <v>2089734.72</v>
      </c>
      <c r="I1613">
        <v>432901.95</v>
      </c>
      <c r="J1613">
        <v>3.1782999999999999E-2</v>
      </c>
    </row>
    <row r="1614" spans="1:10" x14ac:dyDescent="0.3">
      <c r="A1614" s="2">
        <v>45362</v>
      </c>
      <c r="B1614" t="s">
        <v>34</v>
      </c>
      <c r="C1614" t="s">
        <v>35</v>
      </c>
      <c r="D1614" t="s">
        <v>89</v>
      </c>
      <c r="E1614">
        <v>47.61</v>
      </c>
      <c r="F1614">
        <v>27506.51</v>
      </c>
      <c r="G1614">
        <v>22006.15</v>
      </c>
      <c r="H1614">
        <v>1047712.8</v>
      </c>
      <c r="I1614">
        <v>261872.14</v>
      </c>
      <c r="J1614">
        <v>1.5935000000000001E-2</v>
      </c>
    </row>
    <row r="1615" spans="1:10" x14ac:dyDescent="0.3">
      <c r="A1615" s="2">
        <v>45362</v>
      </c>
      <c r="B1615" t="s">
        <v>36</v>
      </c>
      <c r="C1615" t="s">
        <v>37</v>
      </c>
      <c r="D1615" t="s">
        <v>90</v>
      </c>
      <c r="E1615">
        <v>89.06</v>
      </c>
      <c r="F1615">
        <v>34597.57</v>
      </c>
      <c r="G1615">
        <v>34188.43</v>
      </c>
      <c r="H1615">
        <v>3044821.58</v>
      </c>
      <c r="I1615">
        <v>36438.01</v>
      </c>
      <c r="J1615">
        <v>4.6309000000000003E-2</v>
      </c>
    </row>
    <row r="1616" spans="1:10" x14ac:dyDescent="0.3">
      <c r="A1616" s="2">
        <v>45362</v>
      </c>
      <c r="B1616" t="s">
        <v>38</v>
      </c>
      <c r="C1616" t="s">
        <v>39</v>
      </c>
      <c r="D1616" t="s">
        <v>90</v>
      </c>
      <c r="E1616">
        <v>13.53</v>
      </c>
      <c r="F1616">
        <v>34759.919999999998</v>
      </c>
      <c r="G1616">
        <v>41169.839999999997</v>
      </c>
      <c r="H1616">
        <v>557027.93999999994</v>
      </c>
      <c r="I1616">
        <v>-86726.22</v>
      </c>
      <c r="J1616">
        <v>8.4720000000000004E-3</v>
      </c>
    </row>
    <row r="1617" spans="1:10" x14ac:dyDescent="0.3">
      <c r="A1617" s="2">
        <v>45362</v>
      </c>
      <c r="B1617" t="s">
        <v>40</v>
      </c>
      <c r="C1617" t="s">
        <v>41</v>
      </c>
      <c r="D1617" t="s">
        <v>90</v>
      </c>
      <c r="E1617">
        <v>38.630000000000003</v>
      </c>
      <c r="F1617">
        <v>92.75</v>
      </c>
      <c r="G1617">
        <v>87.05</v>
      </c>
      <c r="H1617">
        <v>3362.74</v>
      </c>
      <c r="I1617">
        <v>220.19</v>
      </c>
      <c r="J1617">
        <v>5.1E-5</v>
      </c>
    </row>
    <row r="1618" spans="1:10" x14ac:dyDescent="0.3">
      <c r="A1618" s="2">
        <v>45362</v>
      </c>
      <c r="B1618" t="s">
        <v>46</v>
      </c>
      <c r="C1618" t="s">
        <v>47</v>
      </c>
      <c r="D1618" t="s">
        <v>90</v>
      </c>
      <c r="E1618">
        <v>24.86</v>
      </c>
      <c r="F1618">
        <v>19143.3</v>
      </c>
      <c r="G1618">
        <v>21202.7</v>
      </c>
      <c r="H1618">
        <v>527099.12</v>
      </c>
      <c r="I1618">
        <v>-51196.68</v>
      </c>
      <c r="J1618">
        <v>8.0169999999999998E-3</v>
      </c>
    </row>
    <row r="1619" spans="1:10" x14ac:dyDescent="0.3">
      <c r="A1619" s="2">
        <v>45362</v>
      </c>
      <c r="B1619" t="s">
        <v>48</v>
      </c>
      <c r="C1619" t="s">
        <v>49</v>
      </c>
      <c r="D1619" t="s">
        <v>90</v>
      </c>
      <c r="E1619">
        <v>70.87</v>
      </c>
      <c r="F1619">
        <v>1071.67</v>
      </c>
      <c r="G1619">
        <v>1048.01</v>
      </c>
      <c r="H1619">
        <v>74272.47</v>
      </c>
      <c r="I1619">
        <v>1676.78</v>
      </c>
      <c r="J1619">
        <v>1.1299999999999999E-3</v>
      </c>
    </row>
    <row r="1620" spans="1:10" x14ac:dyDescent="0.3">
      <c r="A1620" s="2">
        <v>45362</v>
      </c>
      <c r="B1620" t="s">
        <v>50</v>
      </c>
      <c r="C1620" t="s">
        <v>51</v>
      </c>
      <c r="D1620" t="s">
        <v>91</v>
      </c>
      <c r="E1620">
        <v>24.63</v>
      </c>
      <c r="F1620">
        <v>10202.11</v>
      </c>
      <c r="G1620">
        <v>9127.75</v>
      </c>
      <c r="H1620">
        <v>224816.48</v>
      </c>
      <c r="I1620">
        <v>26461.49</v>
      </c>
      <c r="J1620">
        <v>3.4190000000000002E-3</v>
      </c>
    </row>
    <row r="1621" spans="1:10" x14ac:dyDescent="0.3">
      <c r="A1621" s="2">
        <v>45362</v>
      </c>
      <c r="B1621" t="s">
        <v>54</v>
      </c>
      <c r="C1621" t="s">
        <v>55</v>
      </c>
      <c r="D1621" t="s">
        <v>91</v>
      </c>
      <c r="E1621">
        <v>16.16</v>
      </c>
      <c r="F1621">
        <v>34970.589999999997</v>
      </c>
      <c r="G1621">
        <v>29272.57</v>
      </c>
      <c r="H1621">
        <v>473044.73</v>
      </c>
      <c r="I1621">
        <v>92080</v>
      </c>
      <c r="J1621">
        <v>7.195E-3</v>
      </c>
    </row>
    <row r="1622" spans="1:10" x14ac:dyDescent="0.3">
      <c r="A1622" s="2">
        <v>45362</v>
      </c>
      <c r="B1622" t="s">
        <v>56</v>
      </c>
      <c r="C1622" t="s">
        <v>57</v>
      </c>
      <c r="D1622" t="s">
        <v>58</v>
      </c>
      <c r="E1622">
        <v>42.03</v>
      </c>
      <c r="F1622">
        <v>5030.99</v>
      </c>
      <c r="G1622">
        <v>4699.5200000000004</v>
      </c>
      <c r="H1622">
        <v>197520.83</v>
      </c>
      <c r="I1622">
        <v>13931.68</v>
      </c>
      <c r="J1622">
        <v>3.0040000000000002E-3</v>
      </c>
    </row>
    <row r="1623" spans="1:10" x14ac:dyDescent="0.3">
      <c r="A1623" s="2">
        <v>45362</v>
      </c>
      <c r="B1623" t="s">
        <v>59</v>
      </c>
      <c r="C1623" t="s">
        <v>60</v>
      </c>
      <c r="D1623" t="s">
        <v>58</v>
      </c>
      <c r="E1623">
        <v>33.049999999999997</v>
      </c>
      <c r="F1623">
        <v>22752</v>
      </c>
      <c r="G1623">
        <v>24424.22</v>
      </c>
      <c r="H1623">
        <v>807220.47</v>
      </c>
      <c r="I1623">
        <v>-55266.87</v>
      </c>
      <c r="J1623">
        <v>1.2277E-2</v>
      </c>
    </row>
    <row r="1624" spans="1:10" x14ac:dyDescent="0.3">
      <c r="A1624" s="2">
        <v>45363</v>
      </c>
      <c r="B1624" t="s">
        <v>10</v>
      </c>
      <c r="C1624" t="s">
        <v>11</v>
      </c>
      <c r="D1624" t="s">
        <v>89</v>
      </c>
      <c r="E1624">
        <v>33.15</v>
      </c>
      <c r="F1624">
        <v>36325.949999999997</v>
      </c>
      <c r="G1624">
        <v>42989.29</v>
      </c>
      <c r="H1624">
        <v>1425094.96</v>
      </c>
      <c r="I1624">
        <v>-220889.72</v>
      </c>
      <c r="J1624">
        <v>2.1673999999999999E-2</v>
      </c>
    </row>
    <row r="1625" spans="1:10" x14ac:dyDescent="0.3">
      <c r="A1625" s="2">
        <v>45363</v>
      </c>
      <c r="B1625" t="s">
        <v>12</v>
      </c>
      <c r="C1625" t="s">
        <v>13</v>
      </c>
      <c r="D1625" t="s">
        <v>89</v>
      </c>
      <c r="E1625">
        <v>75.86</v>
      </c>
      <c r="F1625">
        <v>41147.26</v>
      </c>
      <c r="G1625">
        <v>42337.16</v>
      </c>
      <c r="H1625">
        <v>3211696.96</v>
      </c>
      <c r="I1625">
        <v>-90265.81</v>
      </c>
      <c r="J1625">
        <v>4.8847000000000002E-2</v>
      </c>
    </row>
    <row r="1626" spans="1:10" x14ac:dyDescent="0.3">
      <c r="A1626" s="2">
        <v>45363</v>
      </c>
      <c r="B1626" t="s">
        <v>14</v>
      </c>
      <c r="C1626" t="s">
        <v>15</v>
      </c>
      <c r="D1626" t="s">
        <v>89</v>
      </c>
      <c r="E1626">
        <v>71.8</v>
      </c>
      <c r="F1626">
        <v>28819.38</v>
      </c>
      <c r="G1626">
        <v>33693.879999999997</v>
      </c>
      <c r="H1626">
        <v>2419220.58</v>
      </c>
      <c r="I1626">
        <v>-349989.1</v>
      </c>
      <c r="J1626">
        <v>3.6794E-2</v>
      </c>
    </row>
    <row r="1627" spans="1:10" x14ac:dyDescent="0.3">
      <c r="A1627" s="2">
        <v>45363</v>
      </c>
      <c r="B1627" t="s">
        <v>16</v>
      </c>
      <c r="C1627" t="s">
        <v>78</v>
      </c>
      <c r="D1627" t="s">
        <v>89</v>
      </c>
      <c r="E1627">
        <v>47.6</v>
      </c>
      <c r="F1627">
        <v>10819.77</v>
      </c>
      <c r="G1627">
        <v>10336.18</v>
      </c>
      <c r="H1627">
        <v>492002.17</v>
      </c>
      <c r="I1627">
        <v>23018.880000000001</v>
      </c>
      <c r="J1627">
        <v>7.4830000000000001E-3</v>
      </c>
    </row>
    <row r="1628" spans="1:10" x14ac:dyDescent="0.3">
      <c r="A1628" s="2">
        <v>45363</v>
      </c>
      <c r="B1628" t="s">
        <v>18</v>
      </c>
      <c r="C1628" t="s">
        <v>19</v>
      </c>
      <c r="D1628" t="s">
        <v>89</v>
      </c>
      <c r="E1628">
        <v>74.44</v>
      </c>
      <c r="F1628">
        <v>44357.23</v>
      </c>
      <c r="G1628">
        <v>37042.370000000003</v>
      </c>
      <c r="H1628">
        <v>2757434.02</v>
      </c>
      <c r="I1628">
        <v>544518.18000000005</v>
      </c>
      <c r="J1628">
        <v>4.1938000000000003E-2</v>
      </c>
    </row>
    <row r="1629" spans="1:10" x14ac:dyDescent="0.3">
      <c r="A1629" s="2">
        <v>45363</v>
      </c>
      <c r="B1629" t="s">
        <v>20</v>
      </c>
      <c r="C1629" t="s">
        <v>21</v>
      </c>
      <c r="D1629" t="s">
        <v>89</v>
      </c>
      <c r="E1629">
        <v>10.58</v>
      </c>
      <c r="F1629">
        <v>37044.18</v>
      </c>
      <c r="G1629">
        <v>39105.24</v>
      </c>
      <c r="H1629">
        <v>413733.44</v>
      </c>
      <c r="I1629">
        <v>-21806.01</v>
      </c>
      <c r="J1629">
        <v>6.2919999999999998E-3</v>
      </c>
    </row>
    <row r="1630" spans="1:10" x14ac:dyDescent="0.3">
      <c r="A1630" s="2">
        <v>45363</v>
      </c>
      <c r="B1630" t="s">
        <v>22</v>
      </c>
      <c r="C1630" t="s">
        <v>23</v>
      </c>
      <c r="D1630" t="s">
        <v>89</v>
      </c>
      <c r="E1630">
        <v>61.76</v>
      </c>
      <c r="F1630">
        <v>11578.64</v>
      </c>
      <c r="G1630">
        <v>9782.16</v>
      </c>
      <c r="H1630">
        <v>604146.19999999995</v>
      </c>
      <c r="I1630">
        <v>110950.6</v>
      </c>
      <c r="J1630">
        <v>9.188E-3</v>
      </c>
    </row>
    <row r="1631" spans="1:10" x14ac:dyDescent="0.3">
      <c r="A1631" s="2">
        <v>45363</v>
      </c>
      <c r="B1631" t="s">
        <v>24</v>
      </c>
      <c r="C1631" t="s">
        <v>25</v>
      </c>
      <c r="D1631" t="s">
        <v>89</v>
      </c>
      <c r="E1631">
        <v>82.4</v>
      </c>
      <c r="F1631">
        <v>24659.97</v>
      </c>
      <c r="G1631">
        <v>22640.57</v>
      </c>
      <c r="H1631">
        <v>1865582.97</v>
      </c>
      <c r="I1631">
        <v>166398.56</v>
      </c>
      <c r="J1631">
        <v>2.8374E-2</v>
      </c>
    </row>
    <row r="1632" spans="1:10" x14ac:dyDescent="0.3">
      <c r="A1632" s="2">
        <v>45363</v>
      </c>
      <c r="B1632" t="s">
        <v>28</v>
      </c>
      <c r="C1632" t="s">
        <v>29</v>
      </c>
      <c r="D1632" t="s">
        <v>89</v>
      </c>
      <c r="E1632">
        <v>85.3</v>
      </c>
      <c r="F1632">
        <v>38109.21</v>
      </c>
      <c r="G1632">
        <v>36556.44</v>
      </c>
      <c r="H1632">
        <v>3118264.33</v>
      </c>
      <c r="I1632">
        <v>132451.28</v>
      </c>
      <c r="J1632">
        <v>4.7426000000000003E-2</v>
      </c>
    </row>
    <row r="1633" spans="1:10" x14ac:dyDescent="0.3">
      <c r="A1633" s="2">
        <v>45363</v>
      </c>
      <c r="B1633" t="s">
        <v>30</v>
      </c>
      <c r="C1633" t="s">
        <v>31</v>
      </c>
      <c r="D1633" t="s">
        <v>89</v>
      </c>
      <c r="E1633">
        <v>6.15</v>
      </c>
      <c r="F1633">
        <v>48475.98</v>
      </c>
      <c r="G1633">
        <v>46699.6</v>
      </c>
      <c r="H1633">
        <v>287202.53999999998</v>
      </c>
      <c r="I1633">
        <v>10924.74</v>
      </c>
      <c r="J1633">
        <v>4.3680000000000004E-3</v>
      </c>
    </row>
    <row r="1634" spans="1:10" x14ac:dyDescent="0.3">
      <c r="A1634" s="2">
        <v>45363</v>
      </c>
      <c r="B1634" t="s">
        <v>32</v>
      </c>
      <c r="C1634" t="s">
        <v>33</v>
      </c>
      <c r="D1634" t="s">
        <v>89</v>
      </c>
      <c r="E1634">
        <v>92.54</v>
      </c>
      <c r="F1634">
        <v>821.45</v>
      </c>
      <c r="G1634">
        <v>721.8</v>
      </c>
      <c r="H1634">
        <v>66795.37</v>
      </c>
      <c r="I1634">
        <v>9221.61</v>
      </c>
      <c r="J1634">
        <v>1.016E-3</v>
      </c>
    </row>
    <row r="1635" spans="1:10" x14ac:dyDescent="0.3">
      <c r="A1635" s="2">
        <v>45363</v>
      </c>
      <c r="B1635" t="s">
        <v>34</v>
      </c>
      <c r="C1635" t="s">
        <v>35</v>
      </c>
      <c r="D1635" t="s">
        <v>89</v>
      </c>
      <c r="E1635">
        <v>65.31</v>
      </c>
      <c r="F1635">
        <v>4526.5</v>
      </c>
      <c r="G1635">
        <v>4521.16</v>
      </c>
      <c r="H1635">
        <v>295276.96000000002</v>
      </c>
      <c r="I1635">
        <v>348.76</v>
      </c>
      <c r="J1635">
        <v>4.4910000000000002E-3</v>
      </c>
    </row>
    <row r="1636" spans="1:10" x14ac:dyDescent="0.3">
      <c r="A1636" s="2">
        <v>45363</v>
      </c>
      <c r="B1636" t="s">
        <v>36</v>
      </c>
      <c r="C1636" t="s">
        <v>37</v>
      </c>
      <c r="D1636" t="s">
        <v>90</v>
      </c>
      <c r="E1636">
        <v>36.01</v>
      </c>
      <c r="F1636">
        <v>22128.04</v>
      </c>
      <c r="G1636">
        <v>20051.09</v>
      </c>
      <c r="H1636">
        <v>722039.75</v>
      </c>
      <c r="I1636">
        <v>74790.97</v>
      </c>
      <c r="J1636">
        <v>1.0980999999999999E-2</v>
      </c>
    </row>
    <row r="1637" spans="1:10" x14ac:dyDescent="0.3">
      <c r="A1637" s="2">
        <v>45363</v>
      </c>
      <c r="B1637" t="s">
        <v>38</v>
      </c>
      <c r="C1637" t="s">
        <v>39</v>
      </c>
      <c r="D1637" t="s">
        <v>90</v>
      </c>
      <c r="E1637">
        <v>10.17</v>
      </c>
      <c r="F1637">
        <v>36139.64</v>
      </c>
      <c r="G1637">
        <v>30691.35</v>
      </c>
      <c r="H1637">
        <v>312131.03000000003</v>
      </c>
      <c r="I1637">
        <v>55409.11</v>
      </c>
      <c r="J1637">
        <v>4.7470000000000004E-3</v>
      </c>
    </row>
    <row r="1638" spans="1:10" x14ac:dyDescent="0.3">
      <c r="A1638" s="2">
        <v>45363</v>
      </c>
      <c r="B1638" t="s">
        <v>40</v>
      </c>
      <c r="C1638" t="s">
        <v>41</v>
      </c>
      <c r="D1638" t="s">
        <v>90</v>
      </c>
      <c r="E1638">
        <v>43.44</v>
      </c>
      <c r="F1638">
        <v>10756.11</v>
      </c>
      <c r="G1638">
        <v>10025.11</v>
      </c>
      <c r="H1638">
        <v>435490.78</v>
      </c>
      <c r="I1638">
        <v>31754.639999999999</v>
      </c>
      <c r="J1638">
        <v>6.6230000000000004E-3</v>
      </c>
    </row>
    <row r="1639" spans="1:10" x14ac:dyDescent="0.3">
      <c r="A1639" s="2">
        <v>45363</v>
      </c>
      <c r="B1639" t="s">
        <v>42</v>
      </c>
      <c r="C1639" t="s">
        <v>43</v>
      </c>
      <c r="D1639" t="s">
        <v>90</v>
      </c>
      <c r="E1639">
        <v>5.66</v>
      </c>
      <c r="F1639">
        <v>34339.51</v>
      </c>
      <c r="G1639">
        <v>28147.08</v>
      </c>
      <c r="H1639">
        <v>159312.47</v>
      </c>
      <c r="I1639">
        <v>35049.15</v>
      </c>
      <c r="J1639">
        <v>2.4229999999999998E-3</v>
      </c>
    </row>
    <row r="1640" spans="1:10" x14ac:dyDescent="0.3">
      <c r="A1640" s="2">
        <v>45363</v>
      </c>
      <c r="B1640" t="s">
        <v>42</v>
      </c>
      <c r="C1640" t="s">
        <v>43</v>
      </c>
      <c r="D1640" t="s">
        <v>90</v>
      </c>
      <c r="E1640">
        <v>5.66</v>
      </c>
      <c r="F1640">
        <v>34339.51</v>
      </c>
      <c r="G1640">
        <v>28147.08</v>
      </c>
      <c r="H1640">
        <v>159312.47</v>
      </c>
      <c r="I1640">
        <v>35049.15</v>
      </c>
      <c r="J1640">
        <v>2.4229999999999998E-3</v>
      </c>
    </row>
    <row r="1641" spans="1:10" x14ac:dyDescent="0.3">
      <c r="A1641" s="2">
        <v>45363</v>
      </c>
      <c r="B1641" t="s">
        <v>44</v>
      </c>
      <c r="C1641" t="s">
        <v>45</v>
      </c>
      <c r="D1641" t="s">
        <v>90</v>
      </c>
      <c r="E1641">
        <v>66.03</v>
      </c>
      <c r="F1641">
        <v>28191.82</v>
      </c>
      <c r="G1641">
        <v>24402.19</v>
      </c>
      <c r="H1641">
        <v>1611276.61</v>
      </c>
      <c r="I1641">
        <v>250229.27</v>
      </c>
      <c r="J1641">
        <v>2.4506E-2</v>
      </c>
    </row>
    <row r="1642" spans="1:10" x14ac:dyDescent="0.3">
      <c r="A1642" s="2">
        <v>45363</v>
      </c>
      <c r="B1642" t="s">
        <v>48</v>
      </c>
      <c r="C1642" t="s">
        <v>49</v>
      </c>
      <c r="D1642" t="s">
        <v>90</v>
      </c>
      <c r="E1642">
        <v>48.72</v>
      </c>
      <c r="F1642">
        <v>30873.23</v>
      </c>
      <c r="G1642">
        <v>32030.84</v>
      </c>
      <c r="H1642">
        <v>1560542.52</v>
      </c>
      <c r="I1642">
        <v>-56398.76</v>
      </c>
      <c r="J1642">
        <v>2.3734000000000002E-2</v>
      </c>
    </row>
    <row r="1643" spans="1:10" x14ac:dyDescent="0.3">
      <c r="A1643" s="2">
        <v>45363</v>
      </c>
      <c r="B1643" t="s">
        <v>50</v>
      </c>
      <c r="C1643" t="s">
        <v>51</v>
      </c>
      <c r="D1643" t="s">
        <v>91</v>
      </c>
      <c r="E1643">
        <v>9.44</v>
      </c>
      <c r="F1643">
        <v>11930.16</v>
      </c>
      <c r="G1643">
        <v>10414.370000000001</v>
      </c>
      <c r="H1643">
        <v>98311.65</v>
      </c>
      <c r="I1643">
        <v>14309.06</v>
      </c>
      <c r="J1643">
        <v>1.495E-3</v>
      </c>
    </row>
    <row r="1644" spans="1:10" x14ac:dyDescent="0.3">
      <c r="A1644" s="2">
        <v>45363</v>
      </c>
      <c r="B1644" t="s">
        <v>52</v>
      </c>
      <c r="C1644" t="s">
        <v>53</v>
      </c>
      <c r="D1644" t="s">
        <v>91</v>
      </c>
      <c r="E1644">
        <v>25.18</v>
      </c>
      <c r="F1644">
        <v>14860.18</v>
      </c>
      <c r="G1644">
        <v>15810.3</v>
      </c>
      <c r="H1644">
        <v>398103.35</v>
      </c>
      <c r="I1644">
        <v>-23924.02</v>
      </c>
      <c r="J1644">
        <v>6.0549999999999996E-3</v>
      </c>
    </row>
    <row r="1645" spans="1:10" x14ac:dyDescent="0.3">
      <c r="A1645" s="2">
        <v>45363</v>
      </c>
      <c r="B1645" t="s">
        <v>54</v>
      </c>
      <c r="C1645" t="s">
        <v>55</v>
      </c>
      <c r="D1645" t="s">
        <v>91</v>
      </c>
      <c r="E1645">
        <v>70.55</v>
      </c>
      <c r="F1645">
        <v>6359.35</v>
      </c>
      <c r="G1645">
        <v>6077.01</v>
      </c>
      <c r="H1645">
        <v>428733.06</v>
      </c>
      <c r="I1645">
        <v>19919.09</v>
      </c>
      <c r="J1645">
        <v>6.5209999999999999E-3</v>
      </c>
    </row>
    <row r="1646" spans="1:10" x14ac:dyDescent="0.3">
      <c r="A1646" s="2">
        <v>45363</v>
      </c>
      <c r="B1646" t="s">
        <v>54</v>
      </c>
      <c r="C1646" t="s">
        <v>55</v>
      </c>
      <c r="D1646" t="s">
        <v>91</v>
      </c>
      <c r="E1646">
        <v>70.55</v>
      </c>
      <c r="F1646">
        <v>6359.35</v>
      </c>
      <c r="G1646">
        <v>6077.01</v>
      </c>
      <c r="H1646">
        <v>428733.06</v>
      </c>
      <c r="I1646">
        <v>19919.09</v>
      </c>
      <c r="J1646">
        <v>6.5209999999999999E-3</v>
      </c>
    </row>
    <row r="1647" spans="1:10" x14ac:dyDescent="0.3">
      <c r="A1647" s="2">
        <v>45363</v>
      </c>
      <c r="B1647" t="s">
        <v>56</v>
      </c>
      <c r="C1647" t="s">
        <v>57</v>
      </c>
      <c r="D1647" t="s">
        <v>58</v>
      </c>
      <c r="E1647">
        <v>84.07</v>
      </c>
      <c r="F1647">
        <v>39434.35</v>
      </c>
      <c r="G1647">
        <v>47079.59</v>
      </c>
      <c r="H1647">
        <v>3957981.13</v>
      </c>
      <c r="I1647">
        <v>-642735.32999999996</v>
      </c>
      <c r="J1647">
        <v>6.0197000000000001E-2</v>
      </c>
    </row>
    <row r="1648" spans="1:10" x14ac:dyDescent="0.3">
      <c r="A1648" s="2">
        <v>45363</v>
      </c>
      <c r="B1648" t="s">
        <v>59</v>
      </c>
      <c r="C1648" t="s">
        <v>60</v>
      </c>
      <c r="D1648" t="s">
        <v>58</v>
      </c>
      <c r="E1648">
        <v>25.74</v>
      </c>
      <c r="F1648">
        <v>46962.89</v>
      </c>
      <c r="G1648">
        <v>45350.51</v>
      </c>
      <c r="H1648">
        <v>1167322.1299999999</v>
      </c>
      <c r="I1648">
        <v>41502.660000000003</v>
      </c>
      <c r="J1648">
        <v>1.7753999999999999E-2</v>
      </c>
    </row>
    <row r="1649" spans="1:10" x14ac:dyDescent="0.3">
      <c r="A1649" s="2">
        <v>45363</v>
      </c>
      <c r="B1649" t="s">
        <v>59</v>
      </c>
      <c r="C1649" t="s">
        <v>60</v>
      </c>
      <c r="D1649" t="s">
        <v>58</v>
      </c>
      <c r="E1649">
        <v>25.74</v>
      </c>
      <c r="F1649">
        <v>46962.89</v>
      </c>
      <c r="G1649">
        <v>45350.51</v>
      </c>
      <c r="H1649">
        <v>1167322.1299999999</v>
      </c>
      <c r="I1649">
        <v>41502.660000000003</v>
      </c>
      <c r="J1649">
        <v>1.7753999999999999E-2</v>
      </c>
    </row>
    <row r="1650" spans="1:10" x14ac:dyDescent="0.3">
      <c r="A1650" s="2">
        <v>45364</v>
      </c>
      <c r="B1650" t="s">
        <v>12</v>
      </c>
      <c r="C1650" t="s">
        <v>13</v>
      </c>
      <c r="D1650" t="s">
        <v>89</v>
      </c>
      <c r="E1650">
        <v>65.83</v>
      </c>
      <c r="F1650">
        <v>39558.449999999997</v>
      </c>
      <c r="G1650">
        <v>36354.39</v>
      </c>
      <c r="H1650">
        <v>2393209.4900000002</v>
      </c>
      <c r="I1650">
        <v>210923.27</v>
      </c>
      <c r="J1650">
        <v>3.6398E-2</v>
      </c>
    </row>
    <row r="1651" spans="1:10" x14ac:dyDescent="0.3">
      <c r="A1651" s="2">
        <v>45364</v>
      </c>
      <c r="B1651" t="s">
        <v>14</v>
      </c>
      <c r="C1651" t="s">
        <v>15</v>
      </c>
      <c r="D1651" t="s">
        <v>89</v>
      </c>
      <c r="E1651">
        <v>44.92</v>
      </c>
      <c r="F1651">
        <v>18575.09</v>
      </c>
      <c r="G1651">
        <v>21740.31</v>
      </c>
      <c r="H1651">
        <v>976574.73</v>
      </c>
      <c r="I1651">
        <v>-142181.68</v>
      </c>
      <c r="J1651">
        <v>1.4853E-2</v>
      </c>
    </row>
    <row r="1652" spans="1:10" x14ac:dyDescent="0.3">
      <c r="A1652" s="2">
        <v>45364</v>
      </c>
      <c r="B1652" t="s">
        <v>16</v>
      </c>
      <c r="C1652" t="s">
        <v>17</v>
      </c>
      <c r="D1652" t="s">
        <v>89</v>
      </c>
      <c r="E1652">
        <v>85.46</v>
      </c>
      <c r="F1652">
        <v>40482.44</v>
      </c>
      <c r="G1652">
        <v>38920.47</v>
      </c>
      <c r="H1652">
        <v>3326143.37</v>
      </c>
      <c r="I1652">
        <v>133485.96</v>
      </c>
      <c r="J1652">
        <v>5.0587E-2</v>
      </c>
    </row>
    <row r="1653" spans="1:10" x14ac:dyDescent="0.3">
      <c r="A1653" s="2">
        <v>45364</v>
      </c>
      <c r="B1653" t="s">
        <v>18</v>
      </c>
      <c r="C1653" t="s">
        <v>19</v>
      </c>
      <c r="D1653" t="s">
        <v>89</v>
      </c>
      <c r="E1653">
        <v>54.66</v>
      </c>
      <c r="F1653">
        <v>10895.12</v>
      </c>
      <c r="G1653">
        <v>11274.6</v>
      </c>
      <c r="H1653">
        <v>616269.64</v>
      </c>
      <c r="I1653">
        <v>-20742.38</v>
      </c>
      <c r="J1653">
        <v>9.3729999999999994E-3</v>
      </c>
    </row>
    <row r="1654" spans="1:10" x14ac:dyDescent="0.3">
      <c r="A1654" s="2">
        <v>45364</v>
      </c>
      <c r="B1654" t="s">
        <v>20</v>
      </c>
      <c r="C1654" t="s">
        <v>21</v>
      </c>
      <c r="D1654" t="s">
        <v>89</v>
      </c>
      <c r="E1654">
        <v>72.08</v>
      </c>
      <c r="F1654">
        <v>21373.919999999998</v>
      </c>
      <c r="G1654">
        <v>22137.200000000001</v>
      </c>
      <c r="H1654">
        <v>1595649.38</v>
      </c>
      <c r="I1654">
        <v>-55017.22</v>
      </c>
      <c r="J1654">
        <v>2.4268000000000001E-2</v>
      </c>
    </row>
    <row r="1655" spans="1:10" x14ac:dyDescent="0.3">
      <c r="A1655" s="2">
        <v>45364</v>
      </c>
      <c r="B1655" t="s">
        <v>22</v>
      </c>
      <c r="C1655" t="s">
        <v>23</v>
      </c>
      <c r="D1655" t="s">
        <v>89</v>
      </c>
      <c r="E1655">
        <v>46.47</v>
      </c>
      <c r="F1655">
        <v>10839.58</v>
      </c>
      <c r="G1655">
        <v>9243.07</v>
      </c>
      <c r="H1655">
        <v>429525.46</v>
      </c>
      <c r="I1655">
        <v>74189.820000000007</v>
      </c>
      <c r="J1655">
        <v>6.5329999999999997E-3</v>
      </c>
    </row>
    <row r="1656" spans="1:10" x14ac:dyDescent="0.3">
      <c r="A1656" s="2">
        <v>45364</v>
      </c>
      <c r="B1656" t="s">
        <v>24</v>
      </c>
      <c r="C1656" t="s">
        <v>25</v>
      </c>
      <c r="D1656" t="s">
        <v>89</v>
      </c>
      <c r="E1656">
        <v>66.84</v>
      </c>
      <c r="F1656">
        <v>33033.43</v>
      </c>
      <c r="G1656">
        <v>38453.949999999997</v>
      </c>
      <c r="H1656">
        <v>2570262.02</v>
      </c>
      <c r="I1656">
        <v>-362307.56</v>
      </c>
      <c r="J1656">
        <v>3.9091000000000001E-2</v>
      </c>
    </row>
    <row r="1657" spans="1:10" x14ac:dyDescent="0.3">
      <c r="A1657" s="2">
        <v>45364</v>
      </c>
      <c r="B1657" t="s">
        <v>26</v>
      </c>
      <c r="C1657" t="s">
        <v>27</v>
      </c>
      <c r="D1657" t="s">
        <v>89</v>
      </c>
      <c r="E1657">
        <v>98.83</v>
      </c>
      <c r="F1657">
        <v>43786.37</v>
      </c>
      <c r="G1657">
        <v>37436.83</v>
      </c>
      <c r="H1657">
        <v>3699881.91</v>
      </c>
      <c r="I1657">
        <v>627525.04</v>
      </c>
      <c r="J1657">
        <v>5.6271000000000002E-2</v>
      </c>
    </row>
    <row r="1658" spans="1:10" x14ac:dyDescent="0.3">
      <c r="A1658" s="2">
        <v>45364</v>
      </c>
      <c r="B1658" t="s">
        <v>28</v>
      </c>
      <c r="C1658" t="s">
        <v>29</v>
      </c>
      <c r="D1658" t="s">
        <v>89</v>
      </c>
      <c r="E1658">
        <v>42.78</v>
      </c>
      <c r="F1658">
        <v>23065.54</v>
      </c>
      <c r="G1658">
        <v>23102.59</v>
      </c>
      <c r="H1658">
        <v>988328.8</v>
      </c>
      <c r="I1658">
        <v>-1585</v>
      </c>
      <c r="J1658">
        <v>1.5030999999999999E-2</v>
      </c>
    </row>
    <row r="1659" spans="1:10" x14ac:dyDescent="0.3">
      <c r="A1659" s="2">
        <v>45364</v>
      </c>
      <c r="B1659" t="s">
        <v>30</v>
      </c>
      <c r="C1659" t="s">
        <v>31</v>
      </c>
      <c r="D1659" t="s">
        <v>89</v>
      </c>
      <c r="E1659">
        <v>10.49</v>
      </c>
      <c r="F1659">
        <v>32870.080000000002</v>
      </c>
      <c r="G1659">
        <v>39082.93</v>
      </c>
      <c r="H1659">
        <v>409979.94</v>
      </c>
      <c r="I1659">
        <v>-65172.800000000003</v>
      </c>
      <c r="J1659">
        <v>6.2350000000000001E-3</v>
      </c>
    </row>
    <row r="1660" spans="1:10" x14ac:dyDescent="0.3">
      <c r="A1660" s="2">
        <v>45364</v>
      </c>
      <c r="B1660" t="s">
        <v>32</v>
      </c>
      <c r="C1660" t="s">
        <v>33</v>
      </c>
      <c r="D1660" t="s">
        <v>89</v>
      </c>
      <c r="E1660">
        <v>34.06</v>
      </c>
      <c r="F1660">
        <v>37384.720000000001</v>
      </c>
      <c r="G1660">
        <v>38505.58</v>
      </c>
      <c r="H1660">
        <v>1311500.05</v>
      </c>
      <c r="I1660">
        <v>-38176.49</v>
      </c>
      <c r="J1660">
        <v>1.9946999999999999E-2</v>
      </c>
    </row>
    <row r="1661" spans="1:10" x14ac:dyDescent="0.3">
      <c r="A1661" s="2">
        <v>45364</v>
      </c>
      <c r="B1661" t="s">
        <v>36</v>
      </c>
      <c r="C1661" t="s">
        <v>37</v>
      </c>
      <c r="D1661" t="s">
        <v>90</v>
      </c>
      <c r="E1661">
        <v>88.61</v>
      </c>
      <c r="F1661">
        <v>20870.7</v>
      </c>
      <c r="G1661">
        <v>19903.89</v>
      </c>
      <c r="H1661">
        <v>1763683.69</v>
      </c>
      <c r="I1661">
        <v>85669.03</v>
      </c>
      <c r="J1661">
        <v>2.6824000000000001E-2</v>
      </c>
    </row>
    <row r="1662" spans="1:10" x14ac:dyDescent="0.3">
      <c r="A1662" s="2">
        <v>45364</v>
      </c>
      <c r="B1662" t="s">
        <v>38</v>
      </c>
      <c r="C1662" t="s">
        <v>66</v>
      </c>
      <c r="D1662" t="s">
        <v>90</v>
      </c>
      <c r="E1662">
        <v>93.04</v>
      </c>
      <c r="F1662">
        <v>47352.160000000003</v>
      </c>
      <c r="G1662">
        <v>43989.66</v>
      </c>
      <c r="H1662">
        <v>4092797.97</v>
      </c>
      <c r="I1662">
        <v>312847</v>
      </c>
      <c r="J1662">
        <v>6.2246999999999997E-2</v>
      </c>
    </row>
    <row r="1663" spans="1:10" x14ac:dyDescent="0.3">
      <c r="A1663" s="2">
        <v>45364</v>
      </c>
      <c r="B1663" t="s">
        <v>40</v>
      </c>
      <c r="C1663" t="s">
        <v>41</v>
      </c>
      <c r="D1663" t="s">
        <v>90</v>
      </c>
      <c r="E1663">
        <v>54.76</v>
      </c>
      <c r="F1663">
        <v>16892.169999999998</v>
      </c>
      <c r="G1663">
        <v>18830.689999999999</v>
      </c>
      <c r="H1663">
        <v>1031168.58</v>
      </c>
      <c r="I1663">
        <v>-106153.36</v>
      </c>
      <c r="J1663">
        <v>1.5682999999999999E-2</v>
      </c>
    </row>
    <row r="1664" spans="1:10" x14ac:dyDescent="0.3">
      <c r="A1664" s="2">
        <v>45364</v>
      </c>
      <c r="B1664" t="s">
        <v>42</v>
      </c>
      <c r="C1664" t="s">
        <v>43</v>
      </c>
      <c r="D1664" t="s">
        <v>90</v>
      </c>
      <c r="E1664">
        <v>89.72</v>
      </c>
      <c r="F1664">
        <v>43081.51</v>
      </c>
      <c r="G1664">
        <v>38945.89</v>
      </c>
      <c r="H1664">
        <v>3494225.25</v>
      </c>
      <c r="I1664">
        <v>371047.83</v>
      </c>
      <c r="J1664">
        <v>5.3143999999999997E-2</v>
      </c>
    </row>
    <row r="1665" spans="1:10" x14ac:dyDescent="0.3">
      <c r="A1665" s="2">
        <v>45364</v>
      </c>
      <c r="B1665" t="s">
        <v>44</v>
      </c>
      <c r="C1665" t="s">
        <v>45</v>
      </c>
      <c r="D1665" t="s">
        <v>90</v>
      </c>
      <c r="E1665">
        <v>99.82</v>
      </c>
      <c r="F1665">
        <v>869.09</v>
      </c>
      <c r="G1665">
        <v>964.87</v>
      </c>
      <c r="H1665">
        <v>96313.32</v>
      </c>
      <c r="I1665">
        <v>-9560.76</v>
      </c>
      <c r="J1665">
        <v>1.4649999999999999E-3</v>
      </c>
    </row>
    <row r="1666" spans="1:10" x14ac:dyDescent="0.3">
      <c r="A1666" s="2">
        <v>45364</v>
      </c>
      <c r="B1666" t="s">
        <v>46</v>
      </c>
      <c r="C1666" t="s">
        <v>47</v>
      </c>
      <c r="D1666" t="s">
        <v>90</v>
      </c>
      <c r="E1666">
        <v>81.94</v>
      </c>
      <c r="F1666">
        <v>13403.7</v>
      </c>
      <c r="G1666">
        <v>15635.72</v>
      </c>
      <c r="H1666">
        <v>1281190.8999999999</v>
      </c>
      <c r="I1666">
        <v>-182891.72</v>
      </c>
      <c r="J1666">
        <v>1.9486E-2</v>
      </c>
    </row>
    <row r="1667" spans="1:10" x14ac:dyDescent="0.3">
      <c r="A1667" s="2">
        <v>45364</v>
      </c>
      <c r="B1667" t="s">
        <v>48</v>
      </c>
      <c r="C1667" t="s">
        <v>49</v>
      </c>
      <c r="D1667" t="s">
        <v>90</v>
      </c>
      <c r="E1667">
        <v>62.83</v>
      </c>
      <c r="F1667">
        <v>43635.06</v>
      </c>
      <c r="G1667">
        <v>47941.1</v>
      </c>
      <c r="H1667">
        <v>3012139.31</v>
      </c>
      <c r="I1667">
        <v>-270548.49</v>
      </c>
      <c r="J1667">
        <v>4.5811999999999999E-2</v>
      </c>
    </row>
    <row r="1668" spans="1:10" x14ac:dyDescent="0.3">
      <c r="A1668" s="2">
        <v>45364</v>
      </c>
      <c r="B1668" t="s">
        <v>50</v>
      </c>
      <c r="C1668" t="s">
        <v>77</v>
      </c>
      <c r="D1668" t="s">
        <v>91</v>
      </c>
      <c r="E1668">
        <v>83.02</v>
      </c>
      <c r="F1668">
        <v>28801.3</v>
      </c>
      <c r="G1668">
        <v>28651.29</v>
      </c>
      <c r="H1668">
        <v>2378630.1</v>
      </c>
      <c r="I1668">
        <v>12453.83</v>
      </c>
      <c r="J1668">
        <v>3.6177000000000001E-2</v>
      </c>
    </row>
    <row r="1669" spans="1:10" x14ac:dyDescent="0.3">
      <c r="A1669" s="2">
        <v>45364</v>
      </c>
      <c r="B1669" t="s">
        <v>52</v>
      </c>
      <c r="C1669" t="s">
        <v>53</v>
      </c>
      <c r="D1669" t="s">
        <v>91</v>
      </c>
      <c r="E1669">
        <v>9.01</v>
      </c>
      <c r="F1669">
        <v>10248.11</v>
      </c>
      <c r="G1669">
        <v>11287.31</v>
      </c>
      <c r="H1669">
        <v>101698.66</v>
      </c>
      <c r="I1669">
        <v>-9363.19</v>
      </c>
      <c r="J1669">
        <v>1.547E-3</v>
      </c>
    </row>
    <row r="1670" spans="1:10" x14ac:dyDescent="0.3">
      <c r="A1670" s="2">
        <v>45364</v>
      </c>
      <c r="B1670" t="s">
        <v>54</v>
      </c>
      <c r="C1670" t="s">
        <v>55</v>
      </c>
      <c r="D1670" t="s">
        <v>91</v>
      </c>
      <c r="E1670">
        <v>28.87</v>
      </c>
      <c r="F1670">
        <v>961.55</v>
      </c>
      <c r="G1670">
        <v>898.77</v>
      </c>
      <c r="H1670">
        <v>25947.49</v>
      </c>
      <c r="I1670">
        <v>1812.46</v>
      </c>
      <c r="J1670">
        <v>3.9500000000000001E-4</v>
      </c>
    </row>
    <row r="1671" spans="1:10" x14ac:dyDescent="0.3">
      <c r="A1671" s="2">
        <v>45364</v>
      </c>
      <c r="B1671" t="s">
        <v>56</v>
      </c>
      <c r="C1671" t="s">
        <v>79</v>
      </c>
      <c r="D1671" t="s">
        <v>58</v>
      </c>
      <c r="E1671">
        <v>81.83</v>
      </c>
      <c r="F1671">
        <v>2233.87</v>
      </c>
      <c r="G1671">
        <v>1995.53</v>
      </c>
      <c r="H1671">
        <v>163294.22</v>
      </c>
      <c r="I1671">
        <v>19503.36</v>
      </c>
      <c r="J1671">
        <v>2.4840000000000001E-3</v>
      </c>
    </row>
    <row r="1672" spans="1:10" x14ac:dyDescent="0.3">
      <c r="A1672" s="2">
        <v>45364</v>
      </c>
      <c r="B1672" t="s">
        <v>59</v>
      </c>
      <c r="C1672" t="s">
        <v>60</v>
      </c>
      <c r="D1672" t="s">
        <v>58</v>
      </c>
      <c r="E1672">
        <v>34.659999999999997</v>
      </c>
      <c r="F1672">
        <v>2062.63</v>
      </c>
      <c r="G1672">
        <v>1729.61</v>
      </c>
      <c r="H1672">
        <v>59948.28</v>
      </c>
      <c r="I1672">
        <v>11542.47</v>
      </c>
      <c r="J1672">
        <v>9.1200000000000005E-4</v>
      </c>
    </row>
    <row r="1673" spans="1:10" x14ac:dyDescent="0.3">
      <c r="A1673" s="2">
        <v>45365</v>
      </c>
      <c r="B1673" t="s">
        <v>10</v>
      </c>
      <c r="C1673" t="s">
        <v>11</v>
      </c>
      <c r="D1673" t="s">
        <v>89</v>
      </c>
      <c r="E1673">
        <v>53.78</v>
      </c>
      <c r="F1673">
        <v>21279.53</v>
      </c>
      <c r="G1673">
        <v>19298.87</v>
      </c>
      <c r="H1673">
        <v>1037893.23</v>
      </c>
      <c r="I1673">
        <v>106519.89</v>
      </c>
      <c r="J1673">
        <v>1.5785E-2</v>
      </c>
    </row>
    <row r="1674" spans="1:10" x14ac:dyDescent="0.3">
      <c r="A1674" s="2">
        <v>45365</v>
      </c>
      <c r="B1674" t="s">
        <v>12</v>
      </c>
      <c r="C1674" t="s">
        <v>13</v>
      </c>
      <c r="D1674" t="s">
        <v>89</v>
      </c>
      <c r="E1674">
        <v>88.01</v>
      </c>
      <c r="F1674">
        <v>34822.639999999999</v>
      </c>
      <c r="G1674">
        <v>39084.67</v>
      </c>
      <c r="H1674">
        <v>3439841.81</v>
      </c>
      <c r="I1674">
        <v>-375101.26</v>
      </c>
      <c r="J1674">
        <v>5.2317000000000002E-2</v>
      </c>
    </row>
    <row r="1675" spans="1:10" x14ac:dyDescent="0.3">
      <c r="A1675" s="2">
        <v>45365</v>
      </c>
      <c r="B1675" t="s">
        <v>14</v>
      </c>
      <c r="C1675" t="s">
        <v>15</v>
      </c>
      <c r="D1675" t="s">
        <v>89</v>
      </c>
      <c r="E1675">
        <v>57.12</v>
      </c>
      <c r="F1675">
        <v>35827.25</v>
      </c>
      <c r="G1675">
        <v>39506.620000000003</v>
      </c>
      <c r="H1675">
        <v>2256618.13</v>
      </c>
      <c r="I1675">
        <v>-210165.61</v>
      </c>
      <c r="J1675">
        <v>3.4320999999999997E-2</v>
      </c>
    </row>
    <row r="1676" spans="1:10" x14ac:dyDescent="0.3">
      <c r="A1676" s="2">
        <v>45365</v>
      </c>
      <c r="B1676" t="s">
        <v>16</v>
      </c>
      <c r="C1676" t="s">
        <v>17</v>
      </c>
      <c r="D1676" t="s">
        <v>89</v>
      </c>
      <c r="E1676">
        <v>22.27</v>
      </c>
      <c r="F1676">
        <v>29525.97</v>
      </c>
      <c r="G1676">
        <v>31382.6</v>
      </c>
      <c r="H1676">
        <v>698890.5</v>
      </c>
      <c r="I1676">
        <v>-41347.15</v>
      </c>
      <c r="J1676">
        <v>1.0629E-2</v>
      </c>
    </row>
    <row r="1677" spans="1:10" x14ac:dyDescent="0.3">
      <c r="A1677" s="2">
        <v>45365</v>
      </c>
      <c r="B1677" t="s">
        <v>18</v>
      </c>
      <c r="C1677" t="s">
        <v>19</v>
      </c>
      <c r="D1677" t="s">
        <v>89</v>
      </c>
      <c r="E1677">
        <v>33.020000000000003</v>
      </c>
      <c r="F1677">
        <v>7351.14</v>
      </c>
      <c r="G1677">
        <v>7002.65</v>
      </c>
      <c r="H1677">
        <v>231227.5</v>
      </c>
      <c r="I1677">
        <v>11507.14</v>
      </c>
      <c r="J1677">
        <v>3.5170000000000002E-3</v>
      </c>
    </row>
    <row r="1678" spans="1:10" x14ac:dyDescent="0.3">
      <c r="A1678" s="2">
        <v>45365</v>
      </c>
      <c r="B1678" t="s">
        <v>20</v>
      </c>
      <c r="C1678" t="s">
        <v>21</v>
      </c>
      <c r="D1678" t="s">
        <v>89</v>
      </c>
      <c r="E1678">
        <v>73.87</v>
      </c>
      <c r="F1678">
        <v>11018.78</v>
      </c>
      <c r="G1678">
        <v>10903.11</v>
      </c>
      <c r="H1678">
        <v>805412.74</v>
      </c>
      <c r="I1678">
        <v>8544.5400000000009</v>
      </c>
      <c r="J1678">
        <v>1.225E-2</v>
      </c>
    </row>
    <row r="1679" spans="1:10" x14ac:dyDescent="0.3">
      <c r="A1679" s="2">
        <v>45365</v>
      </c>
      <c r="B1679" t="s">
        <v>22</v>
      </c>
      <c r="C1679" t="s">
        <v>23</v>
      </c>
      <c r="D1679" t="s">
        <v>89</v>
      </c>
      <c r="E1679">
        <v>82.19</v>
      </c>
      <c r="F1679">
        <v>38150.25</v>
      </c>
      <c r="G1679">
        <v>37057.83</v>
      </c>
      <c r="H1679">
        <v>3045783.05</v>
      </c>
      <c r="I1679">
        <v>89786</v>
      </c>
      <c r="J1679">
        <v>4.6323000000000003E-2</v>
      </c>
    </row>
    <row r="1680" spans="1:10" x14ac:dyDescent="0.3">
      <c r="A1680" s="2">
        <v>45365</v>
      </c>
      <c r="B1680" t="s">
        <v>24</v>
      </c>
      <c r="C1680" t="s">
        <v>25</v>
      </c>
      <c r="D1680" t="s">
        <v>89</v>
      </c>
      <c r="E1680">
        <v>60.19</v>
      </c>
      <c r="F1680">
        <v>35169.279999999999</v>
      </c>
      <c r="G1680">
        <v>29128.62</v>
      </c>
      <c r="H1680">
        <v>1753251.64</v>
      </c>
      <c r="I1680">
        <v>363587.33</v>
      </c>
      <c r="J1680">
        <v>2.6665000000000001E-2</v>
      </c>
    </row>
    <row r="1681" spans="1:10" x14ac:dyDescent="0.3">
      <c r="A1681" s="2">
        <v>45365</v>
      </c>
      <c r="B1681" t="s">
        <v>26</v>
      </c>
      <c r="C1681" t="s">
        <v>27</v>
      </c>
      <c r="D1681" t="s">
        <v>89</v>
      </c>
      <c r="E1681">
        <v>8.7799999999999994</v>
      </c>
      <c r="F1681">
        <v>22632.6</v>
      </c>
      <c r="G1681">
        <v>20008.400000000001</v>
      </c>
      <c r="H1681">
        <v>175673.75</v>
      </c>
      <c r="I1681">
        <v>23040.48</v>
      </c>
      <c r="J1681">
        <v>2.6719999999999999E-3</v>
      </c>
    </row>
    <row r="1682" spans="1:10" x14ac:dyDescent="0.3">
      <c r="A1682" s="2">
        <v>45365</v>
      </c>
      <c r="B1682" t="s">
        <v>28</v>
      </c>
      <c r="C1682" t="s">
        <v>29</v>
      </c>
      <c r="D1682" t="s">
        <v>89</v>
      </c>
      <c r="E1682">
        <v>64.58</v>
      </c>
      <c r="F1682">
        <v>8399.06</v>
      </c>
      <c r="G1682">
        <v>9496.9</v>
      </c>
      <c r="H1682">
        <v>613309.80000000005</v>
      </c>
      <c r="I1682">
        <v>-70898.509999999995</v>
      </c>
      <c r="J1682">
        <v>9.3279999999999995E-3</v>
      </c>
    </row>
    <row r="1683" spans="1:10" x14ac:dyDescent="0.3">
      <c r="A1683" s="2">
        <v>45365</v>
      </c>
      <c r="B1683" t="s">
        <v>30</v>
      </c>
      <c r="C1683" t="s">
        <v>31</v>
      </c>
      <c r="D1683" t="s">
        <v>89</v>
      </c>
      <c r="E1683">
        <v>19.34</v>
      </c>
      <c r="F1683">
        <v>29692.02</v>
      </c>
      <c r="G1683">
        <v>31844.799999999999</v>
      </c>
      <c r="H1683">
        <v>615878.43000000005</v>
      </c>
      <c r="I1683">
        <v>-41634.769999999997</v>
      </c>
      <c r="J1683">
        <v>9.3670000000000003E-3</v>
      </c>
    </row>
    <row r="1684" spans="1:10" x14ac:dyDescent="0.3">
      <c r="A1684" s="2">
        <v>45365</v>
      </c>
      <c r="B1684" t="s">
        <v>32</v>
      </c>
      <c r="C1684" t="s">
        <v>33</v>
      </c>
      <c r="D1684" t="s">
        <v>89</v>
      </c>
      <c r="E1684">
        <v>19.7</v>
      </c>
      <c r="F1684">
        <v>28362.28</v>
      </c>
      <c r="G1684">
        <v>31642.23</v>
      </c>
      <c r="H1684">
        <v>623351.93000000005</v>
      </c>
      <c r="I1684">
        <v>-64615.02</v>
      </c>
      <c r="J1684">
        <v>9.4809999999999998E-3</v>
      </c>
    </row>
    <row r="1685" spans="1:10" x14ac:dyDescent="0.3">
      <c r="A1685" s="2">
        <v>45365</v>
      </c>
      <c r="B1685" t="s">
        <v>36</v>
      </c>
      <c r="C1685" t="s">
        <v>37</v>
      </c>
      <c r="D1685" t="s">
        <v>90</v>
      </c>
      <c r="E1685">
        <v>62.64</v>
      </c>
      <c r="F1685">
        <v>11563.77</v>
      </c>
      <c r="G1685">
        <v>10522.57</v>
      </c>
      <c r="H1685">
        <v>659133.78</v>
      </c>
      <c r="I1685">
        <v>65220.77</v>
      </c>
      <c r="J1685">
        <v>1.0024999999999999E-2</v>
      </c>
    </row>
    <row r="1686" spans="1:10" x14ac:dyDescent="0.3">
      <c r="A1686" s="2">
        <v>45365</v>
      </c>
      <c r="B1686" t="s">
        <v>38</v>
      </c>
      <c r="C1686" t="s">
        <v>39</v>
      </c>
      <c r="D1686" t="s">
        <v>90</v>
      </c>
      <c r="E1686">
        <v>51.63</v>
      </c>
      <c r="F1686">
        <v>23022.880000000001</v>
      </c>
      <c r="G1686">
        <v>24074.41</v>
      </c>
      <c r="H1686">
        <v>1242961.79</v>
      </c>
      <c r="I1686">
        <v>-54290.49</v>
      </c>
      <c r="J1686">
        <v>1.8904000000000001E-2</v>
      </c>
    </row>
    <row r="1687" spans="1:10" x14ac:dyDescent="0.3">
      <c r="A1687" s="2">
        <v>45365</v>
      </c>
      <c r="B1687" t="s">
        <v>40</v>
      </c>
      <c r="C1687" t="s">
        <v>41</v>
      </c>
      <c r="D1687" t="s">
        <v>90</v>
      </c>
      <c r="E1687">
        <v>75.27</v>
      </c>
      <c r="F1687">
        <v>38301.79</v>
      </c>
      <c r="G1687">
        <v>43508.76</v>
      </c>
      <c r="H1687">
        <v>3274904.37</v>
      </c>
      <c r="I1687">
        <v>-391928.63</v>
      </c>
      <c r="J1687">
        <v>4.9807999999999998E-2</v>
      </c>
    </row>
    <row r="1688" spans="1:10" x14ac:dyDescent="0.3">
      <c r="A1688" s="2">
        <v>45365</v>
      </c>
      <c r="B1688" t="s">
        <v>42</v>
      </c>
      <c r="C1688" t="s">
        <v>43</v>
      </c>
      <c r="D1688" t="s">
        <v>90</v>
      </c>
      <c r="E1688">
        <v>38.96</v>
      </c>
      <c r="F1688">
        <v>32192.5</v>
      </c>
      <c r="G1688">
        <v>32511.82</v>
      </c>
      <c r="H1688">
        <v>1266660.51</v>
      </c>
      <c r="I1688">
        <v>-12440.71</v>
      </c>
      <c r="J1688">
        <v>1.9265000000000001E-2</v>
      </c>
    </row>
    <row r="1689" spans="1:10" x14ac:dyDescent="0.3">
      <c r="A1689" s="2">
        <v>45365</v>
      </c>
      <c r="B1689" t="s">
        <v>44</v>
      </c>
      <c r="C1689" t="s">
        <v>45</v>
      </c>
      <c r="D1689" t="s">
        <v>90</v>
      </c>
      <c r="E1689">
        <v>24.88</v>
      </c>
      <c r="F1689">
        <v>48593.49</v>
      </c>
      <c r="G1689">
        <v>44926.879999999997</v>
      </c>
      <c r="H1689">
        <v>1117780.77</v>
      </c>
      <c r="I1689">
        <v>91225.26</v>
      </c>
      <c r="J1689">
        <v>1.7000000000000001E-2</v>
      </c>
    </row>
    <row r="1690" spans="1:10" x14ac:dyDescent="0.3">
      <c r="A1690" s="2">
        <v>45365</v>
      </c>
      <c r="B1690" t="s">
        <v>46</v>
      </c>
      <c r="C1690" t="s">
        <v>47</v>
      </c>
      <c r="D1690" t="s">
        <v>90</v>
      </c>
      <c r="E1690">
        <v>9.68</v>
      </c>
      <c r="F1690">
        <v>20041.810000000001</v>
      </c>
      <c r="G1690">
        <v>23973.85</v>
      </c>
      <c r="H1690">
        <v>232066.87</v>
      </c>
      <c r="I1690">
        <v>-38062.15</v>
      </c>
      <c r="J1690">
        <v>3.5300000000000002E-3</v>
      </c>
    </row>
    <row r="1691" spans="1:10" x14ac:dyDescent="0.3">
      <c r="A1691" s="2">
        <v>45365</v>
      </c>
      <c r="B1691" t="s">
        <v>48</v>
      </c>
      <c r="C1691" t="s">
        <v>49</v>
      </c>
      <c r="D1691" t="s">
        <v>90</v>
      </c>
      <c r="E1691">
        <v>47.78</v>
      </c>
      <c r="F1691">
        <v>22331.51</v>
      </c>
      <c r="G1691">
        <v>18342.54</v>
      </c>
      <c r="H1691">
        <v>876406.56</v>
      </c>
      <c r="I1691">
        <v>190592.99</v>
      </c>
      <c r="J1691">
        <v>1.3329000000000001E-2</v>
      </c>
    </row>
    <row r="1692" spans="1:10" x14ac:dyDescent="0.3">
      <c r="A1692" s="2">
        <v>45365</v>
      </c>
      <c r="B1692" t="s">
        <v>50</v>
      </c>
      <c r="C1692" t="s">
        <v>51</v>
      </c>
      <c r="D1692" t="s">
        <v>91</v>
      </c>
      <c r="E1692">
        <v>59.58</v>
      </c>
      <c r="F1692">
        <v>14686.35</v>
      </c>
      <c r="G1692">
        <v>17124.16</v>
      </c>
      <c r="H1692">
        <v>1020257.45</v>
      </c>
      <c r="I1692">
        <v>-145244.72</v>
      </c>
      <c r="J1692">
        <v>1.5517E-2</v>
      </c>
    </row>
    <row r="1693" spans="1:10" x14ac:dyDescent="0.3">
      <c r="A1693" s="2">
        <v>45365</v>
      </c>
      <c r="B1693" t="s">
        <v>52</v>
      </c>
      <c r="C1693" t="s">
        <v>53</v>
      </c>
      <c r="D1693" t="s">
        <v>91</v>
      </c>
      <c r="E1693">
        <v>35.33</v>
      </c>
      <c r="F1693">
        <v>10947.12</v>
      </c>
      <c r="G1693">
        <v>10941.03</v>
      </c>
      <c r="H1693">
        <v>386546.59</v>
      </c>
      <c r="I1693">
        <v>215.16</v>
      </c>
      <c r="J1693">
        <v>5.8789999999999997E-3</v>
      </c>
    </row>
    <row r="1694" spans="1:10" x14ac:dyDescent="0.3">
      <c r="A1694" s="2">
        <v>45365</v>
      </c>
      <c r="B1694" t="s">
        <v>54</v>
      </c>
      <c r="C1694" t="s">
        <v>55</v>
      </c>
      <c r="D1694" t="s">
        <v>91</v>
      </c>
      <c r="E1694">
        <v>67.94</v>
      </c>
      <c r="F1694">
        <v>11691.4</v>
      </c>
      <c r="G1694">
        <v>11733.69</v>
      </c>
      <c r="H1694">
        <v>797186.9</v>
      </c>
      <c r="I1694">
        <v>-2873.18</v>
      </c>
      <c r="J1694">
        <v>1.2123999999999999E-2</v>
      </c>
    </row>
    <row r="1695" spans="1:10" x14ac:dyDescent="0.3">
      <c r="A1695" s="2">
        <v>45365</v>
      </c>
      <c r="B1695" t="s">
        <v>56</v>
      </c>
      <c r="C1695" t="s">
        <v>57</v>
      </c>
      <c r="D1695" t="s">
        <v>58</v>
      </c>
      <c r="E1695">
        <v>66.040000000000006</v>
      </c>
      <c r="F1695">
        <v>49796.57</v>
      </c>
      <c r="G1695">
        <v>44354.18</v>
      </c>
      <c r="H1695">
        <v>2929150.05</v>
      </c>
      <c r="I1695">
        <v>359415.44</v>
      </c>
      <c r="J1695">
        <v>4.4548999999999998E-2</v>
      </c>
    </row>
    <row r="1696" spans="1:10" x14ac:dyDescent="0.3">
      <c r="A1696" s="2">
        <v>45365</v>
      </c>
      <c r="B1696" t="s">
        <v>59</v>
      </c>
      <c r="C1696" t="s">
        <v>60</v>
      </c>
      <c r="D1696" t="s">
        <v>58</v>
      </c>
      <c r="E1696">
        <v>80.72</v>
      </c>
      <c r="F1696">
        <v>1217.82</v>
      </c>
      <c r="G1696">
        <v>1201.53</v>
      </c>
      <c r="H1696">
        <v>96987.5</v>
      </c>
      <c r="I1696">
        <v>1314.93</v>
      </c>
      <c r="J1696">
        <v>1.475E-3</v>
      </c>
    </row>
    <row r="1697" spans="1:10" x14ac:dyDescent="0.3">
      <c r="A1697" s="2">
        <v>45366</v>
      </c>
      <c r="B1697" t="s">
        <v>10</v>
      </c>
      <c r="C1697" t="s">
        <v>11</v>
      </c>
      <c r="D1697" t="s">
        <v>89</v>
      </c>
      <c r="E1697">
        <v>56.75</v>
      </c>
      <c r="F1697">
        <v>32522.080000000002</v>
      </c>
      <c r="G1697">
        <v>38006.32</v>
      </c>
      <c r="H1697">
        <v>2156858.66</v>
      </c>
      <c r="I1697">
        <v>-311230.62</v>
      </c>
      <c r="J1697">
        <v>3.2804E-2</v>
      </c>
    </row>
    <row r="1698" spans="1:10" x14ac:dyDescent="0.3">
      <c r="A1698" s="2">
        <v>45366</v>
      </c>
      <c r="B1698" t="s">
        <v>12</v>
      </c>
      <c r="C1698" t="s">
        <v>13</v>
      </c>
      <c r="D1698" t="s">
        <v>89</v>
      </c>
      <c r="E1698">
        <v>12.31</v>
      </c>
      <c r="F1698">
        <v>33226.93</v>
      </c>
      <c r="G1698">
        <v>31957.52</v>
      </c>
      <c r="H1698">
        <v>393397.07</v>
      </c>
      <c r="I1698">
        <v>15626.44</v>
      </c>
      <c r="J1698">
        <v>5.9829999999999996E-3</v>
      </c>
    </row>
    <row r="1699" spans="1:10" x14ac:dyDescent="0.3">
      <c r="A1699" s="2">
        <v>45366</v>
      </c>
      <c r="B1699" t="s">
        <v>14</v>
      </c>
      <c r="C1699" t="s">
        <v>15</v>
      </c>
      <c r="D1699" t="s">
        <v>89</v>
      </c>
      <c r="E1699">
        <v>71.41</v>
      </c>
      <c r="F1699">
        <v>2947.51</v>
      </c>
      <c r="G1699">
        <v>3054.56</v>
      </c>
      <c r="H1699">
        <v>218126.13</v>
      </c>
      <c r="I1699">
        <v>-7644.44</v>
      </c>
      <c r="J1699">
        <v>3.3170000000000001E-3</v>
      </c>
    </row>
    <row r="1700" spans="1:10" x14ac:dyDescent="0.3">
      <c r="A1700" s="2">
        <v>45366</v>
      </c>
      <c r="B1700" t="s">
        <v>16</v>
      </c>
      <c r="C1700" t="s">
        <v>17</v>
      </c>
      <c r="D1700" t="s">
        <v>89</v>
      </c>
      <c r="E1700">
        <v>43.48</v>
      </c>
      <c r="F1700">
        <v>33228.61</v>
      </c>
      <c r="G1700">
        <v>39833.4</v>
      </c>
      <c r="H1700">
        <v>1731956.23</v>
      </c>
      <c r="I1700">
        <v>-287176.27</v>
      </c>
      <c r="J1700">
        <v>2.6341E-2</v>
      </c>
    </row>
    <row r="1701" spans="1:10" x14ac:dyDescent="0.3">
      <c r="A1701" s="2">
        <v>45366</v>
      </c>
      <c r="B1701" t="s">
        <v>18</v>
      </c>
      <c r="C1701" t="s">
        <v>19</v>
      </c>
      <c r="D1701" t="s">
        <v>89</v>
      </c>
      <c r="E1701">
        <v>66.349999999999994</v>
      </c>
      <c r="F1701">
        <v>19235.849999999999</v>
      </c>
      <c r="G1701">
        <v>21691.65</v>
      </c>
      <c r="H1701">
        <v>1439240.98</v>
      </c>
      <c r="I1701">
        <v>-162942.32999999999</v>
      </c>
      <c r="J1701">
        <v>2.1888999999999999E-2</v>
      </c>
    </row>
    <row r="1702" spans="1:10" x14ac:dyDescent="0.3">
      <c r="A1702" s="2">
        <v>45366</v>
      </c>
      <c r="B1702" t="s">
        <v>20</v>
      </c>
      <c r="C1702" t="s">
        <v>21</v>
      </c>
      <c r="D1702" t="s">
        <v>89</v>
      </c>
      <c r="E1702">
        <v>5.14</v>
      </c>
      <c r="F1702">
        <v>49869.15</v>
      </c>
      <c r="G1702">
        <v>54788.35</v>
      </c>
      <c r="H1702">
        <v>281612.12</v>
      </c>
      <c r="I1702">
        <v>-25284.69</v>
      </c>
      <c r="J1702">
        <v>4.2830000000000003E-3</v>
      </c>
    </row>
    <row r="1703" spans="1:10" x14ac:dyDescent="0.3">
      <c r="A1703" s="2">
        <v>45366</v>
      </c>
      <c r="B1703" t="s">
        <v>22</v>
      </c>
      <c r="C1703" t="s">
        <v>23</v>
      </c>
      <c r="D1703" t="s">
        <v>89</v>
      </c>
      <c r="E1703">
        <v>30.52</v>
      </c>
      <c r="F1703">
        <v>29427.39</v>
      </c>
      <c r="G1703">
        <v>24008.25</v>
      </c>
      <c r="H1703">
        <v>732731.79</v>
      </c>
      <c r="I1703">
        <v>165392.15</v>
      </c>
      <c r="J1703">
        <v>1.1143999999999999E-2</v>
      </c>
    </row>
    <row r="1704" spans="1:10" x14ac:dyDescent="0.3">
      <c r="A1704" s="2">
        <v>45366</v>
      </c>
      <c r="B1704" t="s">
        <v>24</v>
      </c>
      <c r="C1704" t="s">
        <v>25</v>
      </c>
      <c r="D1704" t="s">
        <v>89</v>
      </c>
      <c r="E1704">
        <v>87.1</v>
      </c>
      <c r="F1704">
        <v>30721.119999999999</v>
      </c>
      <c r="G1704">
        <v>28600.11</v>
      </c>
      <c r="H1704">
        <v>2491069.58</v>
      </c>
      <c r="I1704">
        <v>184739.97</v>
      </c>
      <c r="J1704">
        <v>3.7886999999999997E-2</v>
      </c>
    </row>
    <row r="1705" spans="1:10" x14ac:dyDescent="0.3">
      <c r="A1705" s="2">
        <v>45366</v>
      </c>
      <c r="B1705" t="s">
        <v>26</v>
      </c>
      <c r="C1705" t="s">
        <v>27</v>
      </c>
      <c r="D1705" t="s">
        <v>89</v>
      </c>
      <c r="E1705">
        <v>33.880000000000003</v>
      </c>
      <c r="F1705">
        <v>19784.740000000002</v>
      </c>
      <c r="G1705">
        <v>18680.72</v>
      </c>
      <c r="H1705">
        <v>632902.79</v>
      </c>
      <c r="I1705">
        <v>37404.199999999997</v>
      </c>
      <c r="J1705">
        <v>9.6259999999999991E-3</v>
      </c>
    </row>
    <row r="1706" spans="1:10" x14ac:dyDescent="0.3">
      <c r="A1706" s="2">
        <v>45366</v>
      </c>
      <c r="B1706" t="s">
        <v>28</v>
      </c>
      <c r="C1706" t="s">
        <v>29</v>
      </c>
      <c r="D1706" t="s">
        <v>89</v>
      </c>
      <c r="E1706">
        <v>58.92</v>
      </c>
      <c r="F1706">
        <v>39119.089999999997</v>
      </c>
      <c r="G1706">
        <v>36876.85</v>
      </c>
      <c r="H1706">
        <v>2172784</v>
      </c>
      <c r="I1706">
        <v>132112.78</v>
      </c>
      <c r="J1706">
        <v>3.3045999999999999E-2</v>
      </c>
    </row>
    <row r="1707" spans="1:10" x14ac:dyDescent="0.3">
      <c r="A1707" s="2">
        <v>45366</v>
      </c>
      <c r="B1707" t="s">
        <v>32</v>
      </c>
      <c r="C1707" t="s">
        <v>33</v>
      </c>
      <c r="D1707" t="s">
        <v>89</v>
      </c>
      <c r="E1707">
        <v>36.78</v>
      </c>
      <c r="F1707">
        <v>3196.02</v>
      </c>
      <c r="G1707">
        <v>3479.83</v>
      </c>
      <c r="H1707">
        <v>127988.15</v>
      </c>
      <c r="I1707">
        <v>-10438.530000000001</v>
      </c>
      <c r="J1707">
        <v>1.9469999999999999E-3</v>
      </c>
    </row>
    <row r="1708" spans="1:10" x14ac:dyDescent="0.3">
      <c r="A1708" s="2">
        <v>45366</v>
      </c>
      <c r="B1708" t="s">
        <v>34</v>
      </c>
      <c r="C1708" t="s">
        <v>35</v>
      </c>
      <c r="D1708" t="s">
        <v>89</v>
      </c>
      <c r="E1708">
        <v>91.51</v>
      </c>
      <c r="F1708">
        <v>11450.12</v>
      </c>
      <c r="G1708">
        <v>9163.73</v>
      </c>
      <c r="H1708">
        <v>838572.93</v>
      </c>
      <c r="I1708">
        <v>209227.55</v>
      </c>
      <c r="J1708">
        <v>1.2754E-2</v>
      </c>
    </row>
    <row r="1709" spans="1:10" x14ac:dyDescent="0.3">
      <c r="A1709" s="2">
        <v>45366</v>
      </c>
      <c r="B1709" t="s">
        <v>36</v>
      </c>
      <c r="C1709" t="s">
        <v>37</v>
      </c>
      <c r="D1709" t="s">
        <v>90</v>
      </c>
      <c r="E1709">
        <v>32.78</v>
      </c>
      <c r="F1709">
        <v>41476.339999999997</v>
      </c>
      <c r="G1709">
        <v>35650.019999999997</v>
      </c>
      <c r="H1709">
        <v>1168607.6599999999</v>
      </c>
      <c r="I1709">
        <v>190986.77</v>
      </c>
      <c r="J1709">
        <v>1.7773000000000001E-2</v>
      </c>
    </row>
    <row r="1710" spans="1:10" x14ac:dyDescent="0.3">
      <c r="A1710" s="2">
        <v>45366</v>
      </c>
      <c r="B1710" t="s">
        <v>38</v>
      </c>
      <c r="C1710" t="s">
        <v>39</v>
      </c>
      <c r="D1710" t="s">
        <v>90</v>
      </c>
      <c r="E1710">
        <v>5.77</v>
      </c>
      <c r="F1710">
        <v>717.92</v>
      </c>
      <c r="G1710">
        <v>666.87</v>
      </c>
      <c r="H1710">
        <v>3847.84</v>
      </c>
      <c r="I1710">
        <v>294.56</v>
      </c>
      <c r="J1710">
        <v>5.8999999999999998E-5</v>
      </c>
    </row>
    <row r="1711" spans="1:10" x14ac:dyDescent="0.3">
      <c r="A1711" s="2">
        <v>45366</v>
      </c>
      <c r="B1711" t="s">
        <v>40</v>
      </c>
      <c r="C1711" t="s">
        <v>41</v>
      </c>
      <c r="D1711" t="s">
        <v>90</v>
      </c>
      <c r="E1711">
        <v>73.69</v>
      </c>
      <c r="F1711">
        <v>26804.959999999999</v>
      </c>
      <c r="G1711">
        <v>31791</v>
      </c>
      <c r="H1711">
        <v>2342678.79</v>
      </c>
      <c r="I1711">
        <v>-367421.29</v>
      </c>
      <c r="J1711">
        <v>3.5630000000000002E-2</v>
      </c>
    </row>
    <row r="1712" spans="1:10" x14ac:dyDescent="0.3">
      <c r="A1712" s="2">
        <v>45366</v>
      </c>
      <c r="B1712" t="s">
        <v>42</v>
      </c>
      <c r="C1712" t="s">
        <v>43</v>
      </c>
      <c r="D1712" t="s">
        <v>90</v>
      </c>
      <c r="E1712">
        <v>94.8</v>
      </c>
      <c r="F1712">
        <v>758.81</v>
      </c>
      <c r="G1712">
        <v>849.39</v>
      </c>
      <c r="H1712">
        <v>80522.17</v>
      </c>
      <c r="I1712">
        <v>-8586.98</v>
      </c>
      <c r="J1712">
        <v>1.225E-3</v>
      </c>
    </row>
    <row r="1713" spans="1:10" x14ac:dyDescent="0.3">
      <c r="A1713" s="2">
        <v>45366</v>
      </c>
      <c r="B1713" t="s">
        <v>48</v>
      </c>
      <c r="C1713" t="s">
        <v>49</v>
      </c>
      <c r="D1713" t="s">
        <v>90</v>
      </c>
      <c r="E1713">
        <v>91.45</v>
      </c>
      <c r="F1713">
        <v>962.97</v>
      </c>
      <c r="G1713">
        <v>896.12</v>
      </c>
      <c r="H1713">
        <v>81950.17</v>
      </c>
      <c r="I1713">
        <v>6113.43</v>
      </c>
      <c r="J1713">
        <v>1.2459999999999999E-3</v>
      </c>
    </row>
    <row r="1714" spans="1:10" x14ac:dyDescent="0.3">
      <c r="A1714" s="2">
        <v>45366</v>
      </c>
      <c r="B1714" t="s">
        <v>52</v>
      </c>
      <c r="C1714" t="s">
        <v>53</v>
      </c>
      <c r="D1714" t="s">
        <v>91</v>
      </c>
      <c r="E1714">
        <v>17.98</v>
      </c>
      <c r="F1714">
        <v>1887.17</v>
      </c>
      <c r="G1714">
        <v>2257.9699999999998</v>
      </c>
      <c r="H1714">
        <v>40598.300000000003</v>
      </c>
      <c r="I1714">
        <v>-6666.98</v>
      </c>
      <c r="J1714">
        <v>6.1700000000000004E-4</v>
      </c>
    </row>
    <row r="1715" spans="1:10" x14ac:dyDescent="0.3">
      <c r="A1715" s="2">
        <v>45366</v>
      </c>
      <c r="B1715" t="s">
        <v>54</v>
      </c>
      <c r="C1715" t="s">
        <v>55</v>
      </c>
      <c r="D1715" t="s">
        <v>91</v>
      </c>
      <c r="E1715">
        <v>63.33</v>
      </c>
      <c r="F1715">
        <v>2336.9299999999998</v>
      </c>
      <c r="G1715">
        <v>1940.14</v>
      </c>
      <c r="H1715">
        <v>122869.07</v>
      </c>
      <c r="I1715">
        <v>25128.71</v>
      </c>
      <c r="J1715">
        <v>1.869E-3</v>
      </c>
    </row>
    <row r="1716" spans="1:10" x14ac:dyDescent="0.3">
      <c r="A1716" s="2">
        <v>45366</v>
      </c>
      <c r="B1716" t="s">
        <v>56</v>
      </c>
      <c r="C1716" t="s">
        <v>57</v>
      </c>
      <c r="D1716" t="s">
        <v>58</v>
      </c>
      <c r="E1716">
        <v>97.42</v>
      </c>
      <c r="F1716">
        <v>39834.42</v>
      </c>
      <c r="G1716">
        <v>34390.230000000003</v>
      </c>
      <c r="H1716">
        <v>3350296.21</v>
      </c>
      <c r="I1716">
        <v>530372.99</v>
      </c>
      <c r="J1716">
        <v>5.0955E-2</v>
      </c>
    </row>
    <row r="1717" spans="1:10" x14ac:dyDescent="0.3">
      <c r="A1717" s="2">
        <v>45367</v>
      </c>
      <c r="B1717" t="s">
        <v>10</v>
      </c>
      <c r="C1717" t="s">
        <v>11</v>
      </c>
      <c r="D1717" t="s">
        <v>89</v>
      </c>
      <c r="E1717">
        <v>38.880000000000003</v>
      </c>
      <c r="F1717">
        <v>21874.53</v>
      </c>
      <c r="G1717">
        <v>21470.44</v>
      </c>
      <c r="H1717">
        <v>834770.71</v>
      </c>
      <c r="I1717">
        <v>15711.02</v>
      </c>
      <c r="J1717">
        <v>1.2696000000000001E-2</v>
      </c>
    </row>
    <row r="1718" spans="1:10" x14ac:dyDescent="0.3">
      <c r="A1718" s="2">
        <v>45367</v>
      </c>
      <c r="B1718" t="s">
        <v>12</v>
      </c>
      <c r="C1718" t="s">
        <v>13</v>
      </c>
      <c r="D1718" t="s">
        <v>89</v>
      </c>
      <c r="E1718">
        <v>27.05</v>
      </c>
      <c r="F1718">
        <v>20250.2</v>
      </c>
      <c r="G1718">
        <v>22472.84</v>
      </c>
      <c r="H1718">
        <v>607890.31999999995</v>
      </c>
      <c r="I1718">
        <v>-60122.41</v>
      </c>
      <c r="J1718">
        <v>9.2449999999999997E-3</v>
      </c>
    </row>
    <row r="1719" spans="1:10" x14ac:dyDescent="0.3">
      <c r="A1719" s="2">
        <v>45367</v>
      </c>
      <c r="B1719" t="s">
        <v>14</v>
      </c>
      <c r="C1719" t="s">
        <v>15</v>
      </c>
      <c r="D1719" t="s">
        <v>89</v>
      </c>
      <c r="E1719">
        <v>42.06</v>
      </c>
      <c r="F1719">
        <v>7902.15</v>
      </c>
      <c r="G1719">
        <v>8811.01</v>
      </c>
      <c r="H1719">
        <v>370591.08</v>
      </c>
      <c r="I1719">
        <v>-38226.65</v>
      </c>
      <c r="J1719">
        <v>5.6360000000000004E-3</v>
      </c>
    </row>
    <row r="1720" spans="1:10" x14ac:dyDescent="0.3">
      <c r="A1720" s="2">
        <v>45367</v>
      </c>
      <c r="B1720" t="s">
        <v>16</v>
      </c>
      <c r="C1720" t="s">
        <v>17</v>
      </c>
      <c r="D1720" t="s">
        <v>89</v>
      </c>
      <c r="E1720">
        <v>85.65</v>
      </c>
      <c r="F1720">
        <v>34904.5</v>
      </c>
      <c r="G1720">
        <v>30147.07</v>
      </c>
      <c r="H1720">
        <v>2582096.5499999998</v>
      </c>
      <c r="I1720">
        <v>407473.88</v>
      </c>
      <c r="J1720">
        <v>3.9271E-2</v>
      </c>
    </row>
    <row r="1721" spans="1:10" x14ac:dyDescent="0.3">
      <c r="A1721" s="2">
        <v>45367</v>
      </c>
      <c r="B1721" t="s">
        <v>18</v>
      </c>
      <c r="C1721" t="s">
        <v>19</v>
      </c>
      <c r="D1721" t="s">
        <v>89</v>
      </c>
      <c r="E1721">
        <v>71.38</v>
      </c>
      <c r="F1721">
        <v>34991.49</v>
      </c>
      <c r="G1721">
        <v>33699.910000000003</v>
      </c>
      <c r="H1721">
        <v>2405499.58</v>
      </c>
      <c r="I1721">
        <v>92192.98</v>
      </c>
      <c r="J1721">
        <v>3.6584999999999999E-2</v>
      </c>
    </row>
    <row r="1722" spans="1:10" x14ac:dyDescent="0.3">
      <c r="A1722" s="2">
        <v>45367</v>
      </c>
      <c r="B1722" t="s">
        <v>20</v>
      </c>
      <c r="C1722" t="s">
        <v>21</v>
      </c>
      <c r="D1722" t="s">
        <v>89</v>
      </c>
      <c r="E1722">
        <v>41.88</v>
      </c>
      <c r="F1722">
        <v>46190.47</v>
      </c>
      <c r="G1722">
        <v>39737.379999999997</v>
      </c>
      <c r="H1722">
        <v>1664201.47</v>
      </c>
      <c r="I1722">
        <v>270255.40999999997</v>
      </c>
      <c r="J1722">
        <v>2.5311E-2</v>
      </c>
    </row>
    <row r="1723" spans="1:10" x14ac:dyDescent="0.3">
      <c r="A1723" s="2">
        <v>45367</v>
      </c>
      <c r="B1723" t="s">
        <v>22</v>
      </c>
      <c r="C1723" t="s">
        <v>23</v>
      </c>
      <c r="D1723" t="s">
        <v>89</v>
      </c>
      <c r="E1723">
        <v>26.34</v>
      </c>
      <c r="F1723">
        <v>13587.24</v>
      </c>
      <c r="G1723">
        <v>15979.61</v>
      </c>
      <c r="H1723">
        <v>420902.93</v>
      </c>
      <c r="I1723">
        <v>-63015.03</v>
      </c>
      <c r="J1723">
        <v>6.4019999999999997E-3</v>
      </c>
    </row>
    <row r="1724" spans="1:10" x14ac:dyDescent="0.3">
      <c r="A1724" s="2">
        <v>45367</v>
      </c>
      <c r="B1724" t="s">
        <v>24</v>
      </c>
      <c r="C1724" t="s">
        <v>25</v>
      </c>
      <c r="D1724" t="s">
        <v>89</v>
      </c>
      <c r="E1724">
        <v>33.119999999999997</v>
      </c>
      <c r="F1724">
        <v>23530.04</v>
      </c>
      <c r="G1724">
        <v>24837.51</v>
      </c>
      <c r="H1724">
        <v>822618.33</v>
      </c>
      <c r="I1724">
        <v>-43303.41</v>
      </c>
      <c r="J1724">
        <v>1.2511E-2</v>
      </c>
    </row>
    <row r="1725" spans="1:10" x14ac:dyDescent="0.3">
      <c r="A1725" s="2">
        <v>45367</v>
      </c>
      <c r="B1725" t="s">
        <v>26</v>
      </c>
      <c r="C1725" t="s">
        <v>27</v>
      </c>
      <c r="D1725" t="s">
        <v>89</v>
      </c>
      <c r="E1725">
        <v>14.64</v>
      </c>
      <c r="F1725">
        <v>44848.92</v>
      </c>
      <c r="G1725">
        <v>45122.84</v>
      </c>
      <c r="H1725">
        <v>660598.38</v>
      </c>
      <c r="I1725">
        <v>-4010.19</v>
      </c>
      <c r="J1725">
        <v>1.0047E-2</v>
      </c>
    </row>
    <row r="1726" spans="1:10" x14ac:dyDescent="0.3">
      <c r="A1726" s="2">
        <v>45367</v>
      </c>
      <c r="B1726" t="s">
        <v>28</v>
      </c>
      <c r="C1726" t="s">
        <v>29</v>
      </c>
      <c r="D1726" t="s">
        <v>89</v>
      </c>
      <c r="E1726">
        <v>83.86</v>
      </c>
      <c r="F1726">
        <v>223.27</v>
      </c>
      <c r="G1726">
        <v>187.14</v>
      </c>
      <c r="H1726">
        <v>15693.56</v>
      </c>
      <c r="I1726">
        <v>3029.86</v>
      </c>
      <c r="J1726">
        <v>2.3900000000000001E-4</v>
      </c>
    </row>
    <row r="1727" spans="1:10" x14ac:dyDescent="0.3">
      <c r="A1727" s="2">
        <v>45367</v>
      </c>
      <c r="B1727" t="s">
        <v>30</v>
      </c>
      <c r="C1727" t="s">
        <v>31</v>
      </c>
      <c r="D1727" t="s">
        <v>89</v>
      </c>
      <c r="E1727">
        <v>16.190000000000001</v>
      </c>
      <c r="F1727">
        <v>48961.02</v>
      </c>
      <c r="G1727">
        <v>58342.85</v>
      </c>
      <c r="H1727">
        <v>944570.74</v>
      </c>
      <c r="I1727">
        <v>-151891.82999999999</v>
      </c>
      <c r="J1727">
        <v>1.4366E-2</v>
      </c>
    </row>
    <row r="1728" spans="1:10" x14ac:dyDescent="0.3">
      <c r="A1728" s="2">
        <v>45367</v>
      </c>
      <c r="B1728" t="s">
        <v>32</v>
      </c>
      <c r="C1728" t="s">
        <v>33</v>
      </c>
      <c r="D1728" t="s">
        <v>89</v>
      </c>
      <c r="E1728">
        <v>99.19</v>
      </c>
      <c r="F1728">
        <v>31649.08</v>
      </c>
      <c r="G1728">
        <v>30238.799999999999</v>
      </c>
      <c r="H1728">
        <v>2999386.57</v>
      </c>
      <c r="I1728">
        <v>139885.67000000001</v>
      </c>
      <c r="J1728">
        <v>4.5617999999999999E-2</v>
      </c>
    </row>
    <row r="1729" spans="1:10" x14ac:dyDescent="0.3">
      <c r="A1729" s="2">
        <v>45367</v>
      </c>
      <c r="B1729" t="s">
        <v>34</v>
      </c>
      <c r="C1729" t="s">
        <v>35</v>
      </c>
      <c r="D1729" t="s">
        <v>89</v>
      </c>
      <c r="E1729">
        <v>60.92</v>
      </c>
      <c r="F1729">
        <v>44965.93</v>
      </c>
      <c r="G1729">
        <v>36176.86</v>
      </c>
      <c r="H1729">
        <v>2203894.31</v>
      </c>
      <c r="I1729">
        <v>535430.14</v>
      </c>
      <c r="J1729">
        <v>3.3519E-2</v>
      </c>
    </row>
    <row r="1730" spans="1:10" x14ac:dyDescent="0.3">
      <c r="A1730" s="2">
        <v>45367</v>
      </c>
      <c r="B1730" t="s">
        <v>36</v>
      </c>
      <c r="C1730" t="s">
        <v>37</v>
      </c>
      <c r="D1730" t="s">
        <v>90</v>
      </c>
      <c r="E1730">
        <v>32.75</v>
      </c>
      <c r="F1730">
        <v>23019.03</v>
      </c>
      <c r="G1730">
        <v>24127.83</v>
      </c>
      <c r="H1730">
        <v>790186.43</v>
      </c>
      <c r="I1730">
        <v>-36313.199999999997</v>
      </c>
      <c r="J1730">
        <v>1.2017999999999999E-2</v>
      </c>
    </row>
    <row r="1731" spans="1:10" x14ac:dyDescent="0.3">
      <c r="A1731" s="2">
        <v>45367</v>
      </c>
      <c r="B1731" t="s">
        <v>40</v>
      </c>
      <c r="C1731" t="s">
        <v>41</v>
      </c>
      <c r="D1731" t="s">
        <v>90</v>
      </c>
      <c r="E1731">
        <v>26.51</v>
      </c>
      <c r="F1731">
        <v>13623.33</v>
      </c>
      <c r="G1731">
        <v>12380.32</v>
      </c>
      <c r="H1731">
        <v>328202.28000000003</v>
      </c>
      <c r="I1731">
        <v>32952.199999999997</v>
      </c>
      <c r="J1731">
        <v>4.9919999999999999E-3</v>
      </c>
    </row>
    <row r="1732" spans="1:10" x14ac:dyDescent="0.3">
      <c r="A1732" s="2">
        <v>45367</v>
      </c>
      <c r="B1732" t="s">
        <v>42</v>
      </c>
      <c r="C1732" t="s">
        <v>43</v>
      </c>
      <c r="D1732" t="s">
        <v>90</v>
      </c>
      <c r="E1732">
        <v>58.52</v>
      </c>
      <c r="F1732">
        <v>39861.18</v>
      </c>
      <c r="G1732">
        <v>36119.050000000003</v>
      </c>
      <c r="H1732">
        <v>2113686.81</v>
      </c>
      <c r="I1732">
        <v>218989.45</v>
      </c>
      <c r="J1732">
        <v>3.2147000000000002E-2</v>
      </c>
    </row>
    <row r="1733" spans="1:10" x14ac:dyDescent="0.3">
      <c r="A1733" s="2">
        <v>45367</v>
      </c>
      <c r="B1733" t="s">
        <v>44</v>
      </c>
      <c r="C1733" t="s">
        <v>45</v>
      </c>
      <c r="D1733" t="s">
        <v>90</v>
      </c>
      <c r="E1733">
        <v>5.99</v>
      </c>
      <c r="F1733">
        <v>14160.63</v>
      </c>
      <c r="G1733">
        <v>15035.49</v>
      </c>
      <c r="H1733">
        <v>90062.59</v>
      </c>
      <c r="I1733">
        <v>-5240.41</v>
      </c>
      <c r="J1733">
        <v>1.3699999999999999E-3</v>
      </c>
    </row>
    <row r="1734" spans="1:10" x14ac:dyDescent="0.3">
      <c r="A1734" s="2">
        <v>45367</v>
      </c>
      <c r="B1734" t="s">
        <v>46</v>
      </c>
      <c r="C1734" t="s">
        <v>47</v>
      </c>
      <c r="D1734" t="s">
        <v>90</v>
      </c>
      <c r="E1734">
        <v>58.37</v>
      </c>
      <c r="F1734">
        <v>44087.38</v>
      </c>
      <c r="G1734">
        <v>50316.32</v>
      </c>
      <c r="H1734">
        <v>2936963.6</v>
      </c>
      <c r="I1734">
        <v>-363583.23</v>
      </c>
      <c r="J1734">
        <v>4.4667999999999999E-2</v>
      </c>
    </row>
    <row r="1735" spans="1:10" x14ac:dyDescent="0.3">
      <c r="A1735" s="2">
        <v>45367</v>
      </c>
      <c r="B1735" t="s">
        <v>48</v>
      </c>
      <c r="C1735" t="s">
        <v>49</v>
      </c>
      <c r="D1735" t="s">
        <v>90</v>
      </c>
      <c r="E1735">
        <v>95.7</v>
      </c>
      <c r="F1735">
        <v>38490.019999999997</v>
      </c>
      <c r="G1735">
        <v>34761.370000000003</v>
      </c>
      <c r="H1735">
        <v>3326663.11</v>
      </c>
      <c r="I1735">
        <v>356831.8</v>
      </c>
      <c r="J1735">
        <v>5.0595000000000001E-2</v>
      </c>
    </row>
    <row r="1736" spans="1:10" x14ac:dyDescent="0.3">
      <c r="A1736" s="2">
        <v>45367</v>
      </c>
      <c r="B1736" t="s">
        <v>50</v>
      </c>
      <c r="C1736" t="s">
        <v>51</v>
      </c>
      <c r="D1736" t="s">
        <v>91</v>
      </c>
      <c r="E1736">
        <v>50.42</v>
      </c>
      <c r="F1736">
        <v>49218.81</v>
      </c>
      <c r="G1736">
        <v>41268.36</v>
      </c>
      <c r="H1736">
        <v>2080750.71</v>
      </c>
      <c r="I1736">
        <v>400861.69</v>
      </c>
      <c r="J1736">
        <v>3.1646000000000001E-2</v>
      </c>
    </row>
    <row r="1737" spans="1:10" x14ac:dyDescent="0.3">
      <c r="A1737" s="2">
        <v>45367</v>
      </c>
      <c r="B1737" t="s">
        <v>52</v>
      </c>
      <c r="C1737" t="s">
        <v>53</v>
      </c>
      <c r="D1737" t="s">
        <v>91</v>
      </c>
      <c r="E1737">
        <v>13.21</v>
      </c>
      <c r="F1737">
        <v>24785.71</v>
      </c>
      <c r="G1737">
        <v>21843.93</v>
      </c>
      <c r="H1737">
        <v>288558.32</v>
      </c>
      <c r="I1737">
        <v>38860.910000000003</v>
      </c>
      <c r="J1737">
        <v>4.3889999999999997E-3</v>
      </c>
    </row>
    <row r="1738" spans="1:10" x14ac:dyDescent="0.3">
      <c r="A1738" s="2">
        <v>45367</v>
      </c>
      <c r="B1738" t="s">
        <v>54</v>
      </c>
      <c r="C1738" t="s">
        <v>55</v>
      </c>
      <c r="D1738" t="s">
        <v>91</v>
      </c>
      <c r="E1738">
        <v>5.41</v>
      </c>
      <c r="F1738">
        <v>48533.06</v>
      </c>
      <c r="G1738">
        <v>48935.97</v>
      </c>
      <c r="H1738">
        <v>264743.59999999998</v>
      </c>
      <c r="I1738">
        <v>-2179.7399999999998</v>
      </c>
      <c r="J1738">
        <v>4.0260000000000001E-3</v>
      </c>
    </row>
    <row r="1739" spans="1:10" x14ac:dyDescent="0.3">
      <c r="A1739" s="2">
        <v>45367</v>
      </c>
      <c r="B1739" t="s">
        <v>56</v>
      </c>
      <c r="C1739" t="s">
        <v>57</v>
      </c>
      <c r="D1739" t="s">
        <v>58</v>
      </c>
      <c r="E1739">
        <v>71.23</v>
      </c>
      <c r="F1739">
        <v>38634.9</v>
      </c>
      <c r="G1739">
        <v>40297.31</v>
      </c>
      <c r="H1739">
        <v>2870377.39</v>
      </c>
      <c r="I1739">
        <v>-118413.46</v>
      </c>
      <c r="J1739">
        <v>4.3656E-2</v>
      </c>
    </row>
    <row r="1740" spans="1:10" x14ac:dyDescent="0.3">
      <c r="A1740" s="2">
        <v>45367</v>
      </c>
      <c r="B1740" t="s">
        <v>59</v>
      </c>
      <c r="C1740" t="s">
        <v>60</v>
      </c>
      <c r="D1740" t="s">
        <v>58</v>
      </c>
      <c r="E1740">
        <v>12.57</v>
      </c>
      <c r="F1740">
        <v>45900.17</v>
      </c>
      <c r="G1740">
        <v>45887.63</v>
      </c>
      <c r="H1740">
        <v>576807.51</v>
      </c>
      <c r="I1740">
        <v>157.63</v>
      </c>
      <c r="J1740">
        <v>8.7729999999999995E-3</v>
      </c>
    </row>
    <row r="1741" spans="1:10" x14ac:dyDescent="0.3">
      <c r="A1741" s="2">
        <v>45368</v>
      </c>
      <c r="B1741" t="s">
        <v>10</v>
      </c>
      <c r="C1741" t="s">
        <v>11</v>
      </c>
      <c r="D1741" t="s">
        <v>89</v>
      </c>
      <c r="E1741">
        <v>88.31</v>
      </c>
      <c r="F1741">
        <v>3825.24</v>
      </c>
      <c r="G1741">
        <v>3423.54</v>
      </c>
      <c r="H1741">
        <v>302332.82</v>
      </c>
      <c r="I1741">
        <v>35474.129999999997</v>
      </c>
      <c r="J1741">
        <v>4.5979999999999997E-3</v>
      </c>
    </row>
    <row r="1742" spans="1:10" x14ac:dyDescent="0.3">
      <c r="A1742" s="2">
        <v>45368</v>
      </c>
      <c r="B1742" t="s">
        <v>12</v>
      </c>
      <c r="C1742" t="s">
        <v>13</v>
      </c>
      <c r="D1742" t="s">
        <v>89</v>
      </c>
      <c r="E1742">
        <v>37.72</v>
      </c>
      <c r="F1742">
        <v>8377.69</v>
      </c>
      <c r="G1742">
        <v>7785.14</v>
      </c>
      <c r="H1742">
        <v>293655.48</v>
      </c>
      <c r="I1742">
        <v>22350.99</v>
      </c>
      <c r="J1742">
        <v>4.4660000000000004E-3</v>
      </c>
    </row>
    <row r="1743" spans="1:10" x14ac:dyDescent="0.3">
      <c r="A1743" s="2">
        <v>45368</v>
      </c>
      <c r="B1743" t="s">
        <v>14</v>
      </c>
      <c r="C1743" t="s">
        <v>15</v>
      </c>
      <c r="D1743" t="s">
        <v>89</v>
      </c>
      <c r="E1743">
        <v>49.32</v>
      </c>
      <c r="F1743">
        <v>27149.32</v>
      </c>
      <c r="G1743">
        <v>29373.25</v>
      </c>
      <c r="H1743">
        <v>1448688.69</v>
      </c>
      <c r="I1743">
        <v>-109684.23</v>
      </c>
      <c r="J1743">
        <v>2.2033000000000001E-2</v>
      </c>
    </row>
    <row r="1744" spans="1:10" x14ac:dyDescent="0.3">
      <c r="A1744" s="2">
        <v>45368</v>
      </c>
      <c r="B1744" t="s">
        <v>16</v>
      </c>
      <c r="C1744" t="s">
        <v>17</v>
      </c>
      <c r="D1744" t="s">
        <v>89</v>
      </c>
      <c r="E1744">
        <v>7.91</v>
      </c>
      <c r="F1744">
        <v>5316.23</v>
      </c>
      <c r="G1744">
        <v>6359.08</v>
      </c>
      <c r="H1744">
        <v>50300.32</v>
      </c>
      <c r="I1744">
        <v>-8248.94</v>
      </c>
      <c r="J1744">
        <v>7.6499999999999995E-4</v>
      </c>
    </row>
    <row r="1745" spans="1:10" x14ac:dyDescent="0.3">
      <c r="A1745" s="2">
        <v>45368</v>
      </c>
      <c r="B1745" t="s">
        <v>18</v>
      </c>
      <c r="C1745" t="s">
        <v>19</v>
      </c>
      <c r="D1745" t="s">
        <v>89</v>
      </c>
      <c r="E1745">
        <v>85.92</v>
      </c>
      <c r="F1745">
        <v>9227.89</v>
      </c>
      <c r="G1745">
        <v>9737.83</v>
      </c>
      <c r="H1745">
        <v>836674.35</v>
      </c>
      <c r="I1745">
        <v>-43814.04</v>
      </c>
      <c r="J1745">
        <v>1.2725E-2</v>
      </c>
    </row>
    <row r="1746" spans="1:10" x14ac:dyDescent="0.3">
      <c r="A1746" s="2">
        <v>45368</v>
      </c>
      <c r="B1746" t="s">
        <v>20</v>
      </c>
      <c r="C1746" t="s">
        <v>21</v>
      </c>
      <c r="D1746" t="s">
        <v>89</v>
      </c>
      <c r="E1746">
        <v>68.02</v>
      </c>
      <c r="F1746">
        <v>4168.5</v>
      </c>
      <c r="G1746">
        <v>4767.13</v>
      </c>
      <c r="H1746">
        <v>324260.18</v>
      </c>
      <c r="I1746">
        <v>-40718.81</v>
      </c>
      <c r="J1746">
        <v>4.9319999999999998E-3</v>
      </c>
    </row>
    <row r="1747" spans="1:10" x14ac:dyDescent="0.3">
      <c r="A1747" s="2">
        <v>45368</v>
      </c>
      <c r="B1747" t="s">
        <v>22</v>
      </c>
      <c r="C1747" t="s">
        <v>23</v>
      </c>
      <c r="D1747" t="s">
        <v>89</v>
      </c>
      <c r="E1747">
        <v>8.85</v>
      </c>
      <c r="F1747">
        <v>35027.68</v>
      </c>
      <c r="G1747">
        <v>34258.19</v>
      </c>
      <c r="H1747">
        <v>303184.98</v>
      </c>
      <c r="I1747">
        <v>6809.99</v>
      </c>
      <c r="J1747">
        <v>4.6109999999999996E-3</v>
      </c>
    </row>
    <row r="1748" spans="1:10" x14ac:dyDescent="0.3">
      <c r="A1748" s="2">
        <v>45368</v>
      </c>
      <c r="B1748" t="s">
        <v>24</v>
      </c>
      <c r="C1748" t="s">
        <v>25</v>
      </c>
      <c r="D1748" t="s">
        <v>89</v>
      </c>
      <c r="E1748">
        <v>81.400000000000006</v>
      </c>
      <c r="F1748">
        <v>5032.5200000000004</v>
      </c>
      <c r="G1748">
        <v>4298.93</v>
      </c>
      <c r="H1748">
        <v>349932.9</v>
      </c>
      <c r="I1748">
        <v>59714.23</v>
      </c>
      <c r="J1748">
        <v>5.3220000000000003E-3</v>
      </c>
    </row>
    <row r="1749" spans="1:10" x14ac:dyDescent="0.3">
      <c r="A1749" s="2">
        <v>45368</v>
      </c>
      <c r="B1749" t="s">
        <v>26</v>
      </c>
      <c r="C1749" t="s">
        <v>27</v>
      </c>
      <c r="D1749" t="s">
        <v>89</v>
      </c>
      <c r="E1749">
        <v>57.46</v>
      </c>
      <c r="F1749">
        <v>9065.4500000000007</v>
      </c>
      <c r="G1749">
        <v>9268.76</v>
      </c>
      <c r="H1749">
        <v>532582.94999999995</v>
      </c>
      <c r="I1749">
        <v>-11682.19</v>
      </c>
      <c r="J1749">
        <v>8.0999999999999996E-3</v>
      </c>
    </row>
    <row r="1750" spans="1:10" x14ac:dyDescent="0.3">
      <c r="A1750" s="2">
        <v>45368</v>
      </c>
      <c r="B1750" t="s">
        <v>28</v>
      </c>
      <c r="C1750" t="s">
        <v>29</v>
      </c>
      <c r="D1750" t="s">
        <v>89</v>
      </c>
      <c r="E1750">
        <v>30.93</v>
      </c>
      <c r="F1750">
        <v>1969.91</v>
      </c>
      <c r="G1750">
        <v>2167.9299999999998</v>
      </c>
      <c r="H1750">
        <v>67054.070000000007</v>
      </c>
      <c r="I1750">
        <v>-6124.76</v>
      </c>
      <c r="J1750">
        <v>1.0200000000000001E-3</v>
      </c>
    </row>
    <row r="1751" spans="1:10" x14ac:dyDescent="0.3">
      <c r="A1751" s="2">
        <v>45368</v>
      </c>
      <c r="B1751" t="s">
        <v>30</v>
      </c>
      <c r="C1751" t="s">
        <v>62</v>
      </c>
      <c r="D1751" t="s">
        <v>89</v>
      </c>
      <c r="E1751">
        <v>86.03</v>
      </c>
      <c r="F1751">
        <v>38719.68</v>
      </c>
      <c r="G1751">
        <v>33984.11</v>
      </c>
      <c r="H1751">
        <v>2923652.98</v>
      </c>
      <c r="I1751">
        <v>407401.09</v>
      </c>
      <c r="J1751">
        <v>4.4465999999999999E-2</v>
      </c>
    </row>
    <row r="1752" spans="1:10" x14ac:dyDescent="0.3">
      <c r="A1752" s="2">
        <v>45368</v>
      </c>
      <c r="B1752" t="s">
        <v>32</v>
      </c>
      <c r="C1752" t="s">
        <v>33</v>
      </c>
      <c r="D1752" t="s">
        <v>89</v>
      </c>
      <c r="E1752">
        <v>32.479999999999997</v>
      </c>
      <c r="F1752">
        <v>31985.040000000001</v>
      </c>
      <c r="G1752">
        <v>37563.339999999997</v>
      </c>
      <c r="H1752">
        <v>1220057.28</v>
      </c>
      <c r="I1752">
        <v>-181183.18</v>
      </c>
      <c r="J1752">
        <v>1.8556E-2</v>
      </c>
    </row>
    <row r="1753" spans="1:10" x14ac:dyDescent="0.3">
      <c r="A1753" s="2">
        <v>45368</v>
      </c>
      <c r="B1753" t="s">
        <v>34</v>
      </c>
      <c r="C1753" t="s">
        <v>35</v>
      </c>
      <c r="D1753" t="s">
        <v>89</v>
      </c>
      <c r="E1753">
        <v>7.25</v>
      </c>
      <c r="F1753">
        <v>15019.09</v>
      </c>
      <c r="G1753">
        <v>15752.38</v>
      </c>
      <c r="H1753">
        <v>114204.75</v>
      </c>
      <c r="I1753">
        <v>-5316.35</v>
      </c>
      <c r="J1753">
        <v>1.737E-3</v>
      </c>
    </row>
    <row r="1754" spans="1:10" x14ac:dyDescent="0.3">
      <c r="A1754" s="2">
        <v>45368</v>
      </c>
      <c r="B1754" t="s">
        <v>36</v>
      </c>
      <c r="C1754" t="s">
        <v>37</v>
      </c>
      <c r="D1754" t="s">
        <v>90</v>
      </c>
      <c r="E1754">
        <v>14.08</v>
      </c>
      <c r="F1754">
        <v>32796.21</v>
      </c>
      <c r="G1754">
        <v>30013.93</v>
      </c>
      <c r="H1754">
        <v>422596.13</v>
      </c>
      <c r="I1754">
        <v>39174.5</v>
      </c>
      <c r="J1754">
        <v>6.4270000000000004E-3</v>
      </c>
    </row>
    <row r="1755" spans="1:10" x14ac:dyDescent="0.3">
      <c r="A1755" s="2">
        <v>45368</v>
      </c>
      <c r="B1755" t="s">
        <v>38</v>
      </c>
      <c r="C1755" t="s">
        <v>39</v>
      </c>
      <c r="D1755" t="s">
        <v>90</v>
      </c>
      <c r="E1755">
        <v>62.97</v>
      </c>
      <c r="F1755">
        <v>1148.19</v>
      </c>
      <c r="G1755">
        <v>1020.52</v>
      </c>
      <c r="H1755">
        <v>64262.14</v>
      </c>
      <c r="I1755">
        <v>8039.38</v>
      </c>
      <c r="J1755">
        <v>9.77E-4</v>
      </c>
    </row>
    <row r="1756" spans="1:10" x14ac:dyDescent="0.3">
      <c r="A1756" s="2">
        <v>45368</v>
      </c>
      <c r="B1756" t="s">
        <v>40</v>
      </c>
      <c r="C1756" t="s">
        <v>80</v>
      </c>
      <c r="D1756" t="s">
        <v>90</v>
      </c>
      <c r="E1756">
        <v>18.86</v>
      </c>
      <c r="F1756">
        <v>11111.49</v>
      </c>
      <c r="G1756">
        <v>11825.53</v>
      </c>
      <c r="H1756">
        <v>223029.5</v>
      </c>
      <c r="I1756">
        <v>-13466.79</v>
      </c>
      <c r="J1756">
        <v>3.392E-3</v>
      </c>
    </row>
    <row r="1757" spans="1:10" x14ac:dyDescent="0.3">
      <c r="A1757" s="2">
        <v>45368</v>
      </c>
      <c r="B1757" t="s">
        <v>42</v>
      </c>
      <c r="C1757" t="s">
        <v>43</v>
      </c>
      <c r="D1757" t="s">
        <v>90</v>
      </c>
      <c r="E1757">
        <v>57.49</v>
      </c>
      <c r="F1757">
        <v>47891.93</v>
      </c>
      <c r="G1757">
        <v>55841.35</v>
      </c>
      <c r="H1757">
        <v>3210319.21</v>
      </c>
      <c r="I1757">
        <v>-457012.16</v>
      </c>
      <c r="J1757">
        <v>4.8826000000000001E-2</v>
      </c>
    </row>
    <row r="1758" spans="1:10" x14ac:dyDescent="0.3">
      <c r="A1758" s="2">
        <v>45368</v>
      </c>
      <c r="B1758" t="s">
        <v>44</v>
      </c>
      <c r="C1758" t="s">
        <v>45</v>
      </c>
      <c r="D1758" t="s">
        <v>90</v>
      </c>
      <c r="E1758">
        <v>62.26</v>
      </c>
      <c r="F1758">
        <v>21507.67</v>
      </c>
      <c r="G1758">
        <v>22691.73</v>
      </c>
      <c r="H1758">
        <v>1412787.11</v>
      </c>
      <c r="I1758">
        <v>-73719.58</v>
      </c>
      <c r="J1758">
        <v>2.1486999999999999E-2</v>
      </c>
    </row>
    <row r="1759" spans="1:10" x14ac:dyDescent="0.3">
      <c r="A1759" s="2">
        <v>45368</v>
      </c>
      <c r="B1759" t="s">
        <v>46</v>
      </c>
      <c r="C1759" t="s">
        <v>47</v>
      </c>
      <c r="D1759" t="s">
        <v>90</v>
      </c>
      <c r="E1759">
        <v>48.67</v>
      </c>
      <c r="F1759">
        <v>11691.74</v>
      </c>
      <c r="G1759">
        <v>12889.66</v>
      </c>
      <c r="H1759">
        <v>627339.75</v>
      </c>
      <c r="I1759">
        <v>-58302.77</v>
      </c>
      <c r="J1759">
        <v>9.5409999999999991E-3</v>
      </c>
    </row>
    <row r="1760" spans="1:10" x14ac:dyDescent="0.3">
      <c r="A1760" s="2">
        <v>45368</v>
      </c>
      <c r="B1760" t="s">
        <v>50</v>
      </c>
      <c r="C1760" t="s">
        <v>51</v>
      </c>
      <c r="D1760" t="s">
        <v>91</v>
      </c>
      <c r="E1760">
        <v>33.619999999999997</v>
      </c>
      <c r="F1760">
        <v>38698.120000000003</v>
      </c>
      <c r="G1760">
        <v>38681.050000000003</v>
      </c>
      <c r="H1760">
        <v>1300456.8999999999</v>
      </c>
      <c r="I1760">
        <v>573.89</v>
      </c>
      <c r="J1760">
        <v>1.9779000000000001E-2</v>
      </c>
    </row>
    <row r="1761" spans="1:10" x14ac:dyDescent="0.3">
      <c r="A1761" s="2">
        <v>45368</v>
      </c>
      <c r="B1761" t="s">
        <v>52</v>
      </c>
      <c r="C1761" t="s">
        <v>53</v>
      </c>
      <c r="D1761" t="s">
        <v>91</v>
      </c>
      <c r="E1761">
        <v>33.64</v>
      </c>
      <c r="F1761">
        <v>258.27999999999997</v>
      </c>
      <c r="G1761">
        <v>209.92</v>
      </c>
      <c r="H1761">
        <v>7061.71</v>
      </c>
      <c r="I1761">
        <v>1626.83</v>
      </c>
      <c r="J1761">
        <v>1.07E-4</v>
      </c>
    </row>
    <row r="1762" spans="1:10" x14ac:dyDescent="0.3">
      <c r="A1762" s="2">
        <v>45368</v>
      </c>
      <c r="B1762" t="s">
        <v>54</v>
      </c>
      <c r="C1762" t="s">
        <v>55</v>
      </c>
      <c r="D1762" t="s">
        <v>91</v>
      </c>
      <c r="E1762">
        <v>34.96</v>
      </c>
      <c r="F1762">
        <v>14103.8</v>
      </c>
      <c r="G1762">
        <v>16680.21</v>
      </c>
      <c r="H1762">
        <v>583140.14</v>
      </c>
      <c r="I1762">
        <v>-90071.29</v>
      </c>
      <c r="J1762">
        <v>8.8690000000000001E-3</v>
      </c>
    </row>
    <row r="1763" spans="1:10" x14ac:dyDescent="0.3">
      <c r="A1763" s="2">
        <v>45368</v>
      </c>
      <c r="B1763" t="s">
        <v>56</v>
      </c>
      <c r="C1763" t="s">
        <v>57</v>
      </c>
      <c r="D1763" t="s">
        <v>58</v>
      </c>
      <c r="E1763">
        <v>77.47</v>
      </c>
      <c r="F1763">
        <v>11096.73</v>
      </c>
      <c r="G1763">
        <v>9518.33</v>
      </c>
      <c r="H1763">
        <v>737385.03</v>
      </c>
      <c r="I1763">
        <v>122278.65</v>
      </c>
      <c r="J1763">
        <v>1.1214999999999999E-2</v>
      </c>
    </row>
    <row r="1764" spans="1:10" x14ac:dyDescent="0.3">
      <c r="A1764" s="2">
        <v>45368</v>
      </c>
      <c r="B1764" t="s">
        <v>59</v>
      </c>
      <c r="C1764" t="s">
        <v>60</v>
      </c>
      <c r="D1764" t="s">
        <v>58</v>
      </c>
      <c r="E1764">
        <v>41.75</v>
      </c>
      <c r="F1764">
        <v>2323.58</v>
      </c>
      <c r="G1764">
        <v>1877.69</v>
      </c>
      <c r="H1764">
        <v>78393.56</v>
      </c>
      <c r="I1764">
        <v>18615.91</v>
      </c>
      <c r="J1764">
        <v>1.1919999999999999E-3</v>
      </c>
    </row>
    <row r="1765" spans="1:10" x14ac:dyDescent="0.3">
      <c r="A1765" s="2">
        <v>45369</v>
      </c>
      <c r="B1765" t="s">
        <v>10</v>
      </c>
      <c r="C1765" t="s">
        <v>11</v>
      </c>
      <c r="D1765" t="s">
        <v>89</v>
      </c>
      <c r="E1765">
        <v>19.91</v>
      </c>
      <c r="F1765">
        <v>6958.95</v>
      </c>
      <c r="G1765">
        <v>5931.87</v>
      </c>
      <c r="H1765">
        <v>118103.53</v>
      </c>
      <c r="I1765">
        <v>20449.16</v>
      </c>
      <c r="J1765">
        <v>1.7960000000000001E-3</v>
      </c>
    </row>
    <row r="1766" spans="1:10" x14ac:dyDescent="0.3">
      <c r="A1766" s="2">
        <v>45369</v>
      </c>
      <c r="B1766" t="s">
        <v>18</v>
      </c>
      <c r="C1766" t="s">
        <v>19</v>
      </c>
      <c r="D1766" t="s">
        <v>89</v>
      </c>
      <c r="E1766">
        <v>40.770000000000003</v>
      </c>
      <c r="F1766">
        <v>35902.720000000001</v>
      </c>
      <c r="G1766">
        <v>32754.38</v>
      </c>
      <c r="H1766">
        <v>1335396.07</v>
      </c>
      <c r="I1766">
        <v>128357.82</v>
      </c>
      <c r="J1766">
        <v>2.0310000000000002E-2</v>
      </c>
    </row>
    <row r="1767" spans="1:10" x14ac:dyDescent="0.3">
      <c r="A1767" s="2">
        <v>45369</v>
      </c>
      <c r="B1767" t="s">
        <v>20</v>
      </c>
      <c r="C1767" t="s">
        <v>21</v>
      </c>
      <c r="D1767" t="s">
        <v>89</v>
      </c>
      <c r="E1767">
        <v>26.56</v>
      </c>
      <c r="F1767">
        <v>14297.02</v>
      </c>
      <c r="G1767">
        <v>15896.2</v>
      </c>
      <c r="H1767">
        <v>422203.07</v>
      </c>
      <c r="I1767">
        <v>-42474.22</v>
      </c>
      <c r="J1767">
        <v>6.4209999999999996E-3</v>
      </c>
    </row>
    <row r="1768" spans="1:10" x14ac:dyDescent="0.3">
      <c r="A1768" s="2">
        <v>45369</v>
      </c>
      <c r="B1768" t="s">
        <v>22</v>
      </c>
      <c r="C1768" t="s">
        <v>23</v>
      </c>
      <c r="D1768" t="s">
        <v>89</v>
      </c>
      <c r="E1768">
        <v>12.17</v>
      </c>
      <c r="F1768">
        <v>16588.25</v>
      </c>
      <c r="G1768">
        <v>15192.35</v>
      </c>
      <c r="H1768">
        <v>184890.9</v>
      </c>
      <c r="I1768">
        <v>16988.099999999999</v>
      </c>
      <c r="J1768">
        <v>2.8119999999999998E-3</v>
      </c>
    </row>
    <row r="1769" spans="1:10" x14ac:dyDescent="0.3">
      <c r="A1769" s="2">
        <v>45369</v>
      </c>
      <c r="B1769" t="s">
        <v>24</v>
      </c>
      <c r="C1769" t="s">
        <v>25</v>
      </c>
      <c r="D1769" t="s">
        <v>89</v>
      </c>
      <c r="E1769">
        <v>91.68</v>
      </c>
      <c r="F1769">
        <v>46001.440000000002</v>
      </c>
      <c r="G1769">
        <v>49131.01</v>
      </c>
      <c r="H1769">
        <v>4504331</v>
      </c>
      <c r="I1769">
        <v>-286918.98</v>
      </c>
      <c r="J1769">
        <v>6.8505999999999997E-2</v>
      </c>
    </row>
    <row r="1770" spans="1:10" x14ac:dyDescent="0.3">
      <c r="A1770" s="2">
        <v>45369</v>
      </c>
      <c r="B1770" t="s">
        <v>26</v>
      </c>
      <c r="C1770" t="s">
        <v>27</v>
      </c>
      <c r="D1770" t="s">
        <v>89</v>
      </c>
      <c r="E1770">
        <v>16.88</v>
      </c>
      <c r="F1770">
        <v>39192</v>
      </c>
      <c r="G1770">
        <v>33863.78</v>
      </c>
      <c r="H1770">
        <v>571620.61</v>
      </c>
      <c r="I1770">
        <v>89940.35</v>
      </c>
      <c r="J1770">
        <v>8.6940000000000003E-3</v>
      </c>
    </row>
    <row r="1771" spans="1:10" x14ac:dyDescent="0.3">
      <c r="A1771" s="2">
        <v>45369</v>
      </c>
      <c r="B1771" t="s">
        <v>28</v>
      </c>
      <c r="C1771" t="s">
        <v>29</v>
      </c>
      <c r="D1771" t="s">
        <v>89</v>
      </c>
      <c r="E1771">
        <v>11.58</v>
      </c>
      <c r="F1771">
        <v>5711.58</v>
      </c>
      <c r="G1771">
        <v>5662.37</v>
      </c>
      <c r="H1771">
        <v>65570.240000000005</v>
      </c>
      <c r="I1771">
        <v>569.85</v>
      </c>
      <c r="J1771">
        <v>9.9700000000000006E-4</v>
      </c>
    </row>
    <row r="1772" spans="1:10" x14ac:dyDescent="0.3">
      <c r="A1772" s="2">
        <v>45369</v>
      </c>
      <c r="B1772" t="s">
        <v>30</v>
      </c>
      <c r="C1772" t="s">
        <v>31</v>
      </c>
      <c r="D1772" t="s">
        <v>89</v>
      </c>
      <c r="E1772">
        <v>51.2</v>
      </c>
      <c r="F1772">
        <v>26966.77</v>
      </c>
      <c r="G1772">
        <v>27891.99</v>
      </c>
      <c r="H1772">
        <v>1428069.89</v>
      </c>
      <c r="I1772">
        <v>-47371.26</v>
      </c>
      <c r="J1772">
        <v>2.172E-2</v>
      </c>
    </row>
    <row r="1773" spans="1:10" x14ac:dyDescent="0.3">
      <c r="A1773" s="2">
        <v>45369</v>
      </c>
      <c r="B1773" t="s">
        <v>34</v>
      </c>
      <c r="C1773" t="s">
        <v>35</v>
      </c>
      <c r="D1773" t="s">
        <v>89</v>
      </c>
      <c r="E1773">
        <v>91.25</v>
      </c>
      <c r="F1773">
        <v>7442.16</v>
      </c>
      <c r="G1773">
        <v>6677.97</v>
      </c>
      <c r="H1773">
        <v>609364.76</v>
      </c>
      <c r="I1773">
        <v>69732.34</v>
      </c>
      <c r="J1773">
        <v>9.2680000000000002E-3</v>
      </c>
    </row>
    <row r="1774" spans="1:10" x14ac:dyDescent="0.3">
      <c r="A1774" s="2">
        <v>45369</v>
      </c>
      <c r="B1774" t="s">
        <v>36</v>
      </c>
      <c r="C1774" t="s">
        <v>37</v>
      </c>
      <c r="D1774" t="s">
        <v>90</v>
      </c>
      <c r="E1774">
        <v>50.48</v>
      </c>
      <c r="F1774">
        <v>48222.8</v>
      </c>
      <c r="G1774">
        <v>52343.06</v>
      </c>
      <c r="H1774">
        <v>2642277.67</v>
      </c>
      <c r="I1774">
        <v>-207990.72</v>
      </c>
      <c r="J1774">
        <v>4.0185999999999999E-2</v>
      </c>
    </row>
    <row r="1775" spans="1:10" x14ac:dyDescent="0.3">
      <c r="A1775" s="2">
        <v>45369</v>
      </c>
      <c r="B1775" t="s">
        <v>38</v>
      </c>
      <c r="C1775" t="s">
        <v>39</v>
      </c>
      <c r="D1775" t="s">
        <v>90</v>
      </c>
      <c r="E1775">
        <v>54.76</v>
      </c>
      <c r="F1775">
        <v>2081.38</v>
      </c>
      <c r="G1775">
        <v>1747</v>
      </c>
      <c r="H1775">
        <v>95665.72</v>
      </c>
      <c r="I1775">
        <v>18310.650000000001</v>
      </c>
      <c r="J1775">
        <v>1.4549999999999999E-3</v>
      </c>
    </row>
    <row r="1776" spans="1:10" x14ac:dyDescent="0.3">
      <c r="A1776" s="2">
        <v>45369</v>
      </c>
      <c r="B1776" t="s">
        <v>40</v>
      </c>
      <c r="C1776" t="s">
        <v>41</v>
      </c>
      <c r="D1776" t="s">
        <v>90</v>
      </c>
      <c r="E1776">
        <v>88.3</v>
      </c>
      <c r="F1776">
        <v>43577.8</v>
      </c>
      <c r="G1776">
        <v>41290.839999999997</v>
      </c>
      <c r="H1776">
        <v>3645981.17</v>
      </c>
      <c r="I1776">
        <v>201938.57</v>
      </c>
      <c r="J1776">
        <v>5.5452000000000001E-2</v>
      </c>
    </row>
    <row r="1777" spans="1:10" x14ac:dyDescent="0.3">
      <c r="A1777" s="2">
        <v>45369</v>
      </c>
      <c r="B1777" t="s">
        <v>42</v>
      </c>
      <c r="C1777" t="s">
        <v>43</v>
      </c>
      <c r="D1777" t="s">
        <v>90</v>
      </c>
      <c r="E1777">
        <v>68.900000000000006</v>
      </c>
      <c r="F1777">
        <v>15714.49</v>
      </c>
      <c r="G1777">
        <v>17294.560000000001</v>
      </c>
      <c r="H1777">
        <v>1191595.18</v>
      </c>
      <c r="I1777">
        <v>-108866.82</v>
      </c>
      <c r="J1777">
        <v>1.8123E-2</v>
      </c>
    </row>
    <row r="1778" spans="1:10" x14ac:dyDescent="0.3">
      <c r="A1778" s="2">
        <v>45369</v>
      </c>
      <c r="B1778" t="s">
        <v>44</v>
      </c>
      <c r="C1778" t="s">
        <v>45</v>
      </c>
      <c r="D1778" t="s">
        <v>90</v>
      </c>
      <c r="E1778">
        <v>72.27</v>
      </c>
      <c r="F1778">
        <v>41526.44</v>
      </c>
      <c r="G1778">
        <v>33581.269999999997</v>
      </c>
      <c r="H1778">
        <v>2426918.38</v>
      </c>
      <c r="I1778">
        <v>574197.43999999994</v>
      </c>
      <c r="J1778">
        <v>3.6910999999999999E-2</v>
      </c>
    </row>
    <row r="1779" spans="1:10" x14ac:dyDescent="0.3">
      <c r="A1779" s="2">
        <v>45369</v>
      </c>
      <c r="B1779" t="s">
        <v>46</v>
      </c>
      <c r="C1779" t="s">
        <v>47</v>
      </c>
      <c r="D1779" t="s">
        <v>90</v>
      </c>
      <c r="E1779">
        <v>15.44</v>
      </c>
      <c r="F1779">
        <v>40924.800000000003</v>
      </c>
      <c r="G1779">
        <v>33627.69</v>
      </c>
      <c r="H1779">
        <v>519211.53</v>
      </c>
      <c r="I1779">
        <v>112667.38</v>
      </c>
      <c r="J1779">
        <v>7.8969999999999995E-3</v>
      </c>
    </row>
    <row r="1780" spans="1:10" x14ac:dyDescent="0.3">
      <c r="A1780" s="2">
        <v>45369</v>
      </c>
      <c r="B1780" t="s">
        <v>48</v>
      </c>
      <c r="C1780" t="s">
        <v>49</v>
      </c>
      <c r="D1780" t="s">
        <v>90</v>
      </c>
      <c r="E1780">
        <v>46.88</v>
      </c>
      <c r="F1780">
        <v>38885.760000000002</v>
      </c>
      <c r="G1780">
        <v>35112.300000000003</v>
      </c>
      <c r="H1780">
        <v>1646064.62</v>
      </c>
      <c r="I1780">
        <v>176899.8</v>
      </c>
      <c r="J1780">
        <v>2.5035000000000002E-2</v>
      </c>
    </row>
    <row r="1781" spans="1:10" x14ac:dyDescent="0.3">
      <c r="A1781" s="2">
        <v>45369</v>
      </c>
      <c r="B1781" t="s">
        <v>50</v>
      </c>
      <c r="C1781" t="s">
        <v>51</v>
      </c>
      <c r="D1781" t="s">
        <v>91</v>
      </c>
      <c r="E1781">
        <v>79.81</v>
      </c>
      <c r="F1781">
        <v>14649.52</v>
      </c>
      <c r="G1781">
        <v>14611.01</v>
      </c>
      <c r="H1781">
        <v>1166104.71</v>
      </c>
      <c r="I1781">
        <v>3073.48</v>
      </c>
      <c r="J1781">
        <v>1.7735000000000001E-2</v>
      </c>
    </row>
    <row r="1782" spans="1:10" x14ac:dyDescent="0.3">
      <c r="A1782" s="2">
        <v>45369</v>
      </c>
      <c r="B1782" t="s">
        <v>52</v>
      </c>
      <c r="C1782" t="s">
        <v>53</v>
      </c>
      <c r="D1782" t="s">
        <v>91</v>
      </c>
      <c r="E1782">
        <v>49.05</v>
      </c>
      <c r="F1782">
        <v>43863.49</v>
      </c>
      <c r="G1782">
        <v>41645.410000000003</v>
      </c>
      <c r="H1782">
        <v>2042707.36</v>
      </c>
      <c r="I1782">
        <v>108796.82</v>
      </c>
      <c r="J1782">
        <v>3.1067999999999998E-2</v>
      </c>
    </row>
    <row r="1783" spans="1:10" x14ac:dyDescent="0.3">
      <c r="A1783" s="2">
        <v>45369</v>
      </c>
      <c r="B1783" t="s">
        <v>54</v>
      </c>
      <c r="C1783" t="s">
        <v>55</v>
      </c>
      <c r="D1783" t="s">
        <v>91</v>
      </c>
      <c r="E1783">
        <v>69.66</v>
      </c>
      <c r="F1783">
        <v>47342.77</v>
      </c>
      <c r="G1783">
        <v>56528.1</v>
      </c>
      <c r="H1783">
        <v>3937747.45</v>
      </c>
      <c r="I1783">
        <v>-639850.09</v>
      </c>
      <c r="J1783">
        <v>5.9888999999999998E-2</v>
      </c>
    </row>
    <row r="1784" spans="1:10" x14ac:dyDescent="0.3">
      <c r="A1784" s="2">
        <v>45369</v>
      </c>
      <c r="B1784" t="s">
        <v>59</v>
      </c>
      <c r="C1784" t="s">
        <v>60</v>
      </c>
      <c r="D1784" t="s">
        <v>58</v>
      </c>
      <c r="E1784">
        <v>5.41</v>
      </c>
      <c r="F1784">
        <v>3386.83</v>
      </c>
      <c r="G1784">
        <v>2896.85</v>
      </c>
      <c r="H1784">
        <v>15671.96</v>
      </c>
      <c r="I1784">
        <v>2650.79</v>
      </c>
      <c r="J1784">
        <v>2.3800000000000001E-4</v>
      </c>
    </row>
    <row r="1785" spans="1:10" x14ac:dyDescent="0.3">
      <c r="A1785" s="2">
        <v>45370</v>
      </c>
      <c r="B1785" t="s">
        <v>10</v>
      </c>
      <c r="C1785" t="s">
        <v>11</v>
      </c>
      <c r="D1785" t="s">
        <v>89</v>
      </c>
      <c r="E1785">
        <v>41.83</v>
      </c>
      <c r="F1785">
        <v>12671.3</v>
      </c>
      <c r="G1785">
        <v>15026.59</v>
      </c>
      <c r="H1785">
        <v>628562.26</v>
      </c>
      <c r="I1785">
        <v>-98521.78</v>
      </c>
      <c r="J1785">
        <v>9.5600000000000008E-3</v>
      </c>
    </row>
    <row r="1786" spans="1:10" x14ac:dyDescent="0.3">
      <c r="A1786" s="2">
        <v>45370</v>
      </c>
      <c r="B1786" t="s">
        <v>12</v>
      </c>
      <c r="C1786" t="s">
        <v>13</v>
      </c>
      <c r="D1786" t="s">
        <v>89</v>
      </c>
      <c r="E1786">
        <v>97.84</v>
      </c>
      <c r="F1786">
        <v>27022.06</v>
      </c>
      <c r="G1786">
        <v>26000.32</v>
      </c>
      <c r="H1786">
        <v>2543871.31</v>
      </c>
      <c r="I1786">
        <v>99967.039999999994</v>
      </c>
      <c r="J1786">
        <v>3.8690000000000002E-2</v>
      </c>
    </row>
    <row r="1787" spans="1:10" x14ac:dyDescent="0.3">
      <c r="A1787" s="2">
        <v>45370</v>
      </c>
      <c r="B1787" t="s">
        <v>14</v>
      </c>
      <c r="C1787" t="s">
        <v>15</v>
      </c>
      <c r="D1787" t="s">
        <v>89</v>
      </c>
      <c r="E1787">
        <v>88.29</v>
      </c>
      <c r="F1787">
        <v>29977.71</v>
      </c>
      <c r="G1787">
        <v>24270.28</v>
      </c>
      <c r="H1787">
        <v>2142823.02</v>
      </c>
      <c r="I1787">
        <v>503908.99</v>
      </c>
      <c r="J1787">
        <v>3.2590000000000001E-2</v>
      </c>
    </row>
    <row r="1788" spans="1:10" x14ac:dyDescent="0.3">
      <c r="A1788" s="2">
        <v>45370</v>
      </c>
      <c r="B1788" t="s">
        <v>18</v>
      </c>
      <c r="C1788" t="s">
        <v>19</v>
      </c>
      <c r="D1788" t="s">
        <v>89</v>
      </c>
      <c r="E1788">
        <v>79.77</v>
      </c>
      <c r="F1788">
        <v>26539.200000000001</v>
      </c>
      <c r="G1788">
        <v>28565.98</v>
      </c>
      <c r="H1788">
        <v>2278708.2200000002</v>
      </c>
      <c r="I1788">
        <v>-161676.24</v>
      </c>
      <c r="J1788">
        <v>3.4657E-2</v>
      </c>
    </row>
    <row r="1789" spans="1:10" x14ac:dyDescent="0.3">
      <c r="A1789" s="2">
        <v>45370</v>
      </c>
      <c r="B1789" t="s">
        <v>20</v>
      </c>
      <c r="C1789" t="s">
        <v>21</v>
      </c>
      <c r="D1789" t="s">
        <v>89</v>
      </c>
      <c r="E1789">
        <v>29.25</v>
      </c>
      <c r="F1789">
        <v>3425.52</v>
      </c>
      <c r="G1789">
        <v>3126.6</v>
      </c>
      <c r="H1789">
        <v>91453.05</v>
      </c>
      <c r="I1789">
        <v>8743.41</v>
      </c>
      <c r="J1789">
        <v>1.3910000000000001E-3</v>
      </c>
    </row>
    <row r="1790" spans="1:10" x14ac:dyDescent="0.3">
      <c r="A1790" s="2">
        <v>45370</v>
      </c>
      <c r="B1790" t="s">
        <v>22</v>
      </c>
      <c r="C1790" t="s">
        <v>23</v>
      </c>
      <c r="D1790" t="s">
        <v>89</v>
      </c>
      <c r="E1790">
        <v>14.79</v>
      </c>
      <c r="F1790">
        <v>25762.28</v>
      </c>
      <c r="G1790">
        <v>22848.48</v>
      </c>
      <c r="H1790">
        <v>337929.02</v>
      </c>
      <c r="I1790">
        <v>43095.1</v>
      </c>
      <c r="J1790">
        <v>5.1399999999999996E-3</v>
      </c>
    </row>
    <row r="1791" spans="1:10" x14ac:dyDescent="0.3">
      <c r="A1791" s="2">
        <v>45370</v>
      </c>
      <c r="B1791" t="s">
        <v>24</v>
      </c>
      <c r="C1791" t="s">
        <v>25</v>
      </c>
      <c r="D1791" t="s">
        <v>89</v>
      </c>
      <c r="E1791">
        <v>31.77</v>
      </c>
      <c r="F1791">
        <v>5517.29</v>
      </c>
      <c r="G1791">
        <v>6269.4</v>
      </c>
      <c r="H1791">
        <v>199178.84</v>
      </c>
      <c r="I1791">
        <v>-23894.53</v>
      </c>
      <c r="J1791">
        <v>3.029E-3</v>
      </c>
    </row>
    <row r="1792" spans="1:10" x14ac:dyDescent="0.3">
      <c r="A1792" s="2">
        <v>45370</v>
      </c>
      <c r="B1792" t="s">
        <v>26</v>
      </c>
      <c r="C1792" t="s">
        <v>27</v>
      </c>
      <c r="D1792" t="s">
        <v>89</v>
      </c>
      <c r="E1792">
        <v>62.6</v>
      </c>
      <c r="F1792">
        <v>34701.86</v>
      </c>
      <c r="G1792">
        <v>36726.199999999997</v>
      </c>
      <c r="H1792">
        <v>2299060.12</v>
      </c>
      <c r="I1792">
        <v>-126723.68</v>
      </c>
      <c r="J1792">
        <v>3.4965999999999997E-2</v>
      </c>
    </row>
    <row r="1793" spans="1:10" x14ac:dyDescent="0.3">
      <c r="A1793" s="2">
        <v>45370</v>
      </c>
      <c r="B1793" t="s">
        <v>28</v>
      </c>
      <c r="C1793" t="s">
        <v>29</v>
      </c>
      <c r="D1793" t="s">
        <v>89</v>
      </c>
      <c r="E1793">
        <v>13.09</v>
      </c>
      <c r="F1793">
        <v>28572.89</v>
      </c>
      <c r="G1793">
        <v>32305.67</v>
      </c>
      <c r="H1793">
        <v>422881.22</v>
      </c>
      <c r="I1793">
        <v>-48862.09</v>
      </c>
      <c r="J1793">
        <v>6.4320000000000002E-3</v>
      </c>
    </row>
    <row r="1794" spans="1:10" x14ac:dyDescent="0.3">
      <c r="A1794" s="2">
        <v>45370</v>
      </c>
      <c r="B1794" t="s">
        <v>30</v>
      </c>
      <c r="C1794" t="s">
        <v>31</v>
      </c>
      <c r="D1794" t="s">
        <v>89</v>
      </c>
      <c r="E1794">
        <v>87.16</v>
      </c>
      <c r="F1794">
        <v>16655.32</v>
      </c>
      <c r="G1794">
        <v>19846.75</v>
      </c>
      <c r="H1794">
        <v>1729842.73</v>
      </c>
      <c r="I1794">
        <v>-278165.03999999998</v>
      </c>
      <c r="J1794">
        <v>2.6308999999999999E-2</v>
      </c>
    </row>
    <row r="1795" spans="1:10" x14ac:dyDescent="0.3">
      <c r="A1795" s="2">
        <v>45370</v>
      </c>
      <c r="B1795" t="s">
        <v>32</v>
      </c>
      <c r="C1795" t="s">
        <v>33</v>
      </c>
      <c r="D1795" t="s">
        <v>89</v>
      </c>
      <c r="E1795">
        <v>39.65</v>
      </c>
      <c r="F1795">
        <v>11985.98</v>
      </c>
      <c r="G1795">
        <v>10775.23</v>
      </c>
      <c r="H1795">
        <v>427237.87</v>
      </c>
      <c r="I1795">
        <v>48006.239999999998</v>
      </c>
      <c r="J1795">
        <v>6.4980000000000003E-3</v>
      </c>
    </row>
    <row r="1796" spans="1:10" x14ac:dyDescent="0.3">
      <c r="A1796" s="2">
        <v>45370</v>
      </c>
      <c r="B1796" t="s">
        <v>34</v>
      </c>
      <c r="C1796" t="s">
        <v>35</v>
      </c>
      <c r="D1796" t="s">
        <v>89</v>
      </c>
      <c r="E1796">
        <v>36.840000000000003</v>
      </c>
      <c r="F1796">
        <v>2184.85</v>
      </c>
      <c r="G1796">
        <v>2343.31</v>
      </c>
      <c r="H1796">
        <v>86327.54</v>
      </c>
      <c r="I1796">
        <v>-5837.67</v>
      </c>
      <c r="J1796">
        <v>1.3129999999999999E-3</v>
      </c>
    </row>
    <row r="1797" spans="1:10" x14ac:dyDescent="0.3">
      <c r="A1797" s="2">
        <v>45370</v>
      </c>
      <c r="B1797" t="s">
        <v>34</v>
      </c>
      <c r="C1797" t="s">
        <v>35</v>
      </c>
      <c r="D1797" t="s">
        <v>89</v>
      </c>
      <c r="E1797">
        <v>36.840000000000003</v>
      </c>
      <c r="F1797">
        <v>2184.85</v>
      </c>
      <c r="G1797">
        <v>2343.31</v>
      </c>
      <c r="H1797">
        <v>86327.54</v>
      </c>
      <c r="I1797">
        <v>-5837.67</v>
      </c>
      <c r="J1797">
        <v>1.3129999999999999E-3</v>
      </c>
    </row>
    <row r="1798" spans="1:10" x14ac:dyDescent="0.3">
      <c r="A1798" s="2">
        <v>45370</v>
      </c>
      <c r="B1798" t="s">
        <v>36</v>
      </c>
      <c r="C1798" t="s">
        <v>37</v>
      </c>
      <c r="D1798" t="s">
        <v>90</v>
      </c>
      <c r="E1798">
        <v>79.930000000000007</v>
      </c>
      <c r="F1798">
        <v>17061.8</v>
      </c>
      <c r="G1798">
        <v>14724.95</v>
      </c>
      <c r="H1798">
        <v>1176965.25</v>
      </c>
      <c r="I1798">
        <v>186784.42</v>
      </c>
      <c r="J1798">
        <v>1.7899999999999999E-2</v>
      </c>
    </row>
    <row r="1799" spans="1:10" x14ac:dyDescent="0.3">
      <c r="A1799" s="2">
        <v>45370</v>
      </c>
      <c r="B1799" t="s">
        <v>38</v>
      </c>
      <c r="C1799" t="s">
        <v>39</v>
      </c>
      <c r="D1799" t="s">
        <v>90</v>
      </c>
      <c r="E1799">
        <v>75.17</v>
      </c>
      <c r="F1799">
        <v>3080.28</v>
      </c>
      <c r="G1799">
        <v>2858.42</v>
      </c>
      <c r="H1799">
        <v>214867.43</v>
      </c>
      <c r="I1799">
        <v>16677.22</v>
      </c>
      <c r="J1799">
        <v>3.2680000000000001E-3</v>
      </c>
    </row>
    <row r="1800" spans="1:10" x14ac:dyDescent="0.3">
      <c r="A1800" s="2">
        <v>45370</v>
      </c>
      <c r="B1800" t="s">
        <v>40</v>
      </c>
      <c r="C1800" t="s">
        <v>41</v>
      </c>
      <c r="D1800" t="s">
        <v>90</v>
      </c>
      <c r="E1800">
        <v>55.84</v>
      </c>
      <c r="F1800">
        <v>28223.86</v>
      </c>
      <c r="G1800">
        <v>27906.639999999999</v>
      </c>
      <c r="H1800">
        <v>1558306.78</v>
      </c>
      <c r="I1800">
        <v>17713.560000000001</v>
      </c>
      <c r="J1800">
        <v>2.3699999999999999E-2</v>
      </c>
    </row>
    <row r="1801" spans="1:10" x14ac:dyDescent="0.3">
      <c r="A1801" s="2">
        <v>45370</v>
      </c>
      <c r="B1801" t="s">
        <v>42</v>
      </c>
      <c r="C1801" t="s">
        <v>43</v>
      </c>
      <c r="D1801" t="s">
        <v>90</v>
      </c>
      <c r="E1801">
        <v>49.57</v>
      </c>
      <c r="F1801">
        <v>45994.3</v>
      </c>
      <c r="G1801">
        <v>54275.6</v>
      </c>
      <c r="H1801">
        <v>2690441.49</v>
      </c>
      <c r="I1801">
        <v>-410504.04</v>
      </c>
      <c r="J1801">
        <v>4.0918999999999997E-2</v>
      </c>
    </row>
    <row r="1802" spans="1:10" x14ac:dyDescent="0.3">
      <c r="A1802" s="2">
        <v>45370</v>
      </c>
      <c r="B1802" t="s">
        <v>44</v>
      </c>
      <c r="C1802" t="s">
        <v>45</v>
      </c>
      <c r="D1802" t="s">
        <v>90</v>
      </c>
      <c r="E1802">
        <v>79.12</v>
      </c>
      <c r="F1802">
        <v>3092.7</v>
      </c>
      <c r="G1802">
        <v>3021.67</v>
      </c>
      <c r="H1802">
        <v>239074.53</v>
      </c>
      <c r="I1802">
        <v>5619.89</v>
      </c>
      <c r="J1802">
        <v>3.6359999999999999E-3</v>
      </c>
    </row>
    <row r="1803" spans="1:10" x14ac:dyDescent="0.3">
      <c r="A1803" s="2">
        <v>45370</v>
      </c>
      <c r="B1803" t="s">
        <v>46</v>
      </c>
      <c r="C1803" t="s">
        <v>47</v>
      </c>
      <c r="D1803" t="s">
        <v>90</v>
      </c>
      <c r="E1803">
        <v>96.61</v>
      </c>
      <c r="F1803">
        <v>17452.96</v>
      </c>
      <c r="G1803">
        <v>18560.5</v>
      </c>
      <c r="H1803">
        <v>1793129.91</v>
      </c>
      <c r="I1803">
        <v>-106999.44</v>
      </c>
      <c r="J1803">
        <v>2.7272000000000001E-2</v>
      </c>
    </row>
    <row r="1804" spans="1:10" x14ac:dyDescent="0.3">
      <c r="A1804" s="2">
        <v>45370</v>
      </c>
      <c r="B1804" t="s">
        <v>48</v>
      </c>
      <c r="C1804" t="s">
        <v>49</v>
      </c>
      <c r="D1804" t="s">
        <v>90</v>
      </c>
      <c r="E1804">
        <v>69.400000000000006</v>
      </c>
      <c r="F1804">
        <v>29136.560000000001</v>
      </c>
      <c r="G1804">
        <v>28842.13</v>
      </c>
      <c r="H1804">
        <v>2001643.82</v>
      </c>
      <c r="I1804">
        <v>20433.439999999999</v>
      </c>
      <c r="J1804">
        <v>3.0443000000000001E-2</v>
      </c>
    </row>
    <row r="1805" spans="1:10" x14ac:dyDescent="0.3">
      <c r="A1805" s="2">
        <v>45370</v>
      </c>
      <c r="B1805" t="s">
        <v>52</v>
      </c>
      <c r="C1805" t="s">
        <v>53</v>
      </c>
      <c r="D1805" t="s">
        <v>91</v>
      </c>
      <c r="E1805">
        <v>69.8</v>
      </c>
      <c r="F1805">
        <v>18239.169999999998</v>
      </c>
      <c r="G1805">
        <v>20284.37</v>
      </c>
      <c r="H1805">
        <v>1415849.03</v>
      </c>
      <c r="I1805">
        <v>-142754.96</v>
      </c>
      <c r="J1805">
        <v>2.1534000000000001E-2</v>
      </c>
    </row>
    <row r="1806" spans="1:10" x14ac:dyDescent="0.3">
      <c r="A1806" s="2">
        <v>45370</v>
      </c>
      <c r="B1806" t="s">
        <v>54</v>
      </c>
      <c r="C1806" t="s">
        <v>55</v>
      </c>
      <c r="D1806" t="s">
        <v>91</v>
      </c>
      <c r="E1806">
        <v>7.02</v>
      </c>
      <c r="F1806">
        <v>34670.11</v>
      </c>
      <c r="G1806">
        <v>34368.35</v>
      </c>
      <c r="H1806">
        <v>241265.82</v>
      </c>
      <c r="I1806">
        <v>2118.36</v>
      </c>
      <c r="J1806">
        <v>3.669E-3</v>
      </c>
    </row>
    <row r="1807" spans="1:10" x14ac:dyDescent="0.3">
      <c r="A1807" s="2">
        <v>45370</v>
      </c>
      <c r="B1807" t="s">
        <v>56</v>
      </c>
      <c r="C1807" t="s">
        <v>57</v>
      </c>
      <c r="D1807" t="s">
        <v>58</v>
      </c>
      <c r="E1807">
        <v>14.14</v>
      </c>
      <c r="F1807">
        <v>3480.76</v>
      </c>
      <c r="G1807">
        <v>3771.53</v>
      </c>
      <c r="H1807">
        <v>53329.43</v>
      </c>
      <c r="I1807">
        <v>-4111.49</v>
      </c>
      <c r="J1807">
        <v>8.1099999999999998E-4</v>
      </c>
    </row>
    <row r="1808" spans="1:10" x14ac:dyDescent="0.3">
      <c r="A1808" s="2">
        <v>45370</v>
      </c>
      <c r="B1808" t="s">
        <v>59</v>
      </c>
      <c r="C1808" t="s">
        <v>60</v>
      </c>
      <c r="D1808" t="s">
        <v>58</v>
      </c>
      <c r="E1808">
        <v>91.42</v>
      </c>
      <c r="F1808">
        <v>29901.71</v>
      </c>
      <c r="G1808">
        <v>34249.620000000003</v>
      </c>
      <c r="H1808">
        <v>3131100.26</v>
      </c>
      <c r="I1808">
        <v>-397485.93</v>
      </c>
      <c r="J1808">
        <v>4.7620999999999997E-2</v>
      </c>
    </row>
    <row r="1809" spans="1:10" x14ac:dyDescent="0.3">
      <c r="A1809" s="2">
        <v>45371</v>
      </c>
      <c r="B1809" t="s">
        <v>10</v>
      </c>
      <c r="C1809" t="s">
        <v>11</v>
      </c>
      <c r="D1809" t="s">
        <v>89</v>
      </c>
      <c r="E1809">
        <v>59.19</v>
      </c>
      <c r="F1809">
        <v>23610.240000000002</v>
      </c>
      <c r="G1809">
        <v>19750.34</v>
      </c>
      <c r="H1809">
        <v>1169022.6200000001</v>
      </c>
      <c r="I1809">
        <v>228467.48</v>
      </c>
      <c r="J1809">
        <v>1.7780000000000001E-2</v>
      </c>
    </row>
    <row r="1810" spans="1:10" x14ac:dyDescent="0.3">
      <c r="A1810" s="2">
        <v>45371</v>
      </c>
      <c r="B1810" t="s">
        <v>12</v>
      </c>
      <c r="C1810" t="s">
        <v>13</v>
      </c>
      <c r="D1810" t="s">
        <v>89</v>
      </c>
      <c r="E1810">
        <v>19.8</v>
      </c>
      <c r="F1810">
        <v>43832.29</v>
      </c>
      <c r="G1810">
        <v>36672.18</v>
      </c>
      <c r="H1810">
        <v>726109.16</v>
      </c>
      <c r="I1810">
        <v>141770.18</v>
      </c>
      <c r="J1810">
        <v>1.1043000000000001E-2</v>
      </c>
    </row>
    <row r="1811" spans="1:10" x14ac:dyDescent="0.3">
      <c r="A1811" s="2">
        <v>45371</v>
      </c>
      <c r="B1811" t="s">
        <v>14</v>
      </c>
      <c r="C1811" t="s">
        <v>15</v>
      </c>
      <c r="D1811" t="s">
        <v>89</v>
      </c>
      <c r="E1811">
        <v>30.07</v>
      </c>
      <c r="F1811">
        <v>44450.8</v>
      </c>
      <c r="G1811">
        <v>51592.12</v>
      </c>
      <c r="H1811">
        <v>1551375.05</v>
      </c>
      <c r="I1811">
        <v>-214739.49</v>
      </c>
      <c r="J1811">
        <v>2.3595000000000001E-2</v>
      </c>
    </row>
    <row r="1812" spans="1:10" x14ac:dyDescent="0.3">
      <c r="A1812" s="2">
        <v>45371</v>
      </c>
      <c r="B1812" t="s">
        <v>16</v>
      </c>
      <c r="C1812" t="s">
        <v>17</v>
      </c>
      <c r="D1812" t="s">
        <v>89</v>
      </c>
      <c r="E1812">
        <v>42.16</v>
      </c>
      <c r="F1812">
        <v>2500.48</v>
      </c>
      <c r="G1812">
        <v>2304.64</v>
      </c>
      <c r="H1812">
        <v>97163.62</v>
      </c>
      <c r="I1812">
        <v>8256.61</v>
      </c>
      <c r="J1812">
        <v>1.4779999999999999E-3</v>
      </c>
    </row>
    <row r="1813" spans="1:10" x14ac:dyDescent="0.3">
      <c r="A1813" s="2">
        <v>45371</v>
      </c>
      <c r="B1813" t="s">
        <v>18</v>
      </c>
      <c r="C1813" t="s">
        <v>19</v>
      </c>
      <c r="D1813" t="s">
        <v>89</v>
      </c>
      <c r="E1813">
        <v>43.06</v>
      </c>
      <c r="F1813">
        <v>32592.09</v>
      </c>
      <c r="G1813">
        <v>35585.78</v>
      </c>
      <c r="H1813">
        <v>1532323.69</v>
      </c>
      <c r="I1813">
        <v>-128908.29</v>
      </c>
      <c r="J1813">
        <v>2.3304999999999999E-2</v>
      </c>
    </row>
    <row r="1814" spans="1:10" x14ac:dyDescent="0.3">
      <c r="A1814" s="2">
        <v>45371</v>
      </c>
      <c r="B1814" t="s">
        <v>20</v>
      </c>
      <c r="C1814" t="s">
        <v>21</v>
      </c>
      <c r="D1814" t="s">
        <v>89</v>
      </c>
      <c r="E1814">
        <v>84.1</v>
      </c>
      <c r="F1814">
        <v>10054.61</v>
      </c>
      <c r="G1814">
        <v>8095.42</v>
      </c>
      <c r="H1814">
        <v>680824.82</v>
      </c>
      <c r="I1814">
        <v>164767.88</v>
      </c>
      <c r="J1814">
        <v>1.0355E-2</v>
      </c>
    </row>
    <row r="1815" spans="1:10" x14ac:dyDescent="0.3">
      <c r="A1815" s="2">
        <v>45371</v>
      </c>
      <c r="B1815" t="s">
        <v>24</v>
      </c>
      <c r="C1815" t="s">
        <v>25</v>
      </c>
      <c r="D1815" t="s">
        <v>89</v>
      </c>
      <c r="E1815">
        <v>62.01</v>
      </c>
      <c r="F1815">
        <v>9001.93</v>
      </c>
      <c r="G1815">
        <v>9660.67</v>
      </c>
      <c r="H1815">
        <v>599058.15</v>
      </c>
      <c r="I1815">
        <v>-40848.47</v>
      </c>
      <c r="J1815">
        <v>9.1109999999999993E-3</v>
      </c>
    </row>
    <row r="1816" spans="1:10" x14ac:dyDescent="0.3">
      <c r="A1816" s="2">
        <v>45371</v>
      </c>
      <c r="B1816" t="s">
        <v>26</v>
      </c>
      <c r="C1816" t="s">
        <v>27</v>
      </c>
      <c r="D1816" t="s">
        <v>89</v>
      </c>
      <c r="E1816">
        <v>55.71</v>
      </c>
      <c r="F1816">
        <v>32142.01</v>
      </c>
      <c r="G1816">
        <v>32294.3</v>
      </c>
      <c r="H1816">
        <v>1799115.45</v>
      </c>
      <c r="I1816">
        <v>-8484.08</v>
      </c>
      <c r="J1816">
        <v>2.7362999999999998E-2</v>
      </c>
    </row>
    <row r="1817" spans="1:10" x14ac:dyDescent="0.3">
      <c r="A1817" s="2">
        <v>45371</v>
      </c>
      <c r="B1817" t="s">
        <v>30</v>
      </c>
      <c r="C1817" t="s">
        <v>31</v>
      </c>
      <c r="D1817" t="s">
        <v>89</v>
      </c>
      <c r="E1817">
        <v>57.11</v>
      </c>
      <c r="F1817">
        <v>10620.31</v>
      </c>
      <c r="G1817">
        <v>11808.74</v>
      </c>
      <c r="H1817">
        <v>674397.14</v>
      </c>
      <c r="I1817">
        <v>-67871.240000000005</v>
      </c>
      <c r="J1817">
        <v>1.0257E-2</v>
      </c>
    </row>
    <row r="1818" spans="1:10" x14ac:dyDescent="0.3">
      <c r="A1818" s="2">
        <v>45371</v>
      </c>
      <c r="B1818" t="s">
        <v>32</v>
      </c>
      <c r="C1818" t="s">
        <v>33</v>
      </c>
      <c r="D1818" t="s">
        <v>89</v>
      </c>
      <c r="E1818">
        <v>98.81</v>
      </c>
      <c r="F1818">
        <v>37354.86</v>
      </c>
      <c r="G1818">
        <v>31974.73</v>
      </c>
      <c r="H1818">
        <v>3159423.07</v>
      </c>
      <c r="I1818">
        <v>531610.65</v>
      </c>
      <c r="J1818">
        <v>4.8051999999999997E-2</v>
      </c>
    </row>
    <row r="1819" spans="1:10" x14ac:dyDescent="0.3">
      <c r="A1819" s="2">
        <v>45371</v>
      </c>
      <c r="B1819" t="s">
        <v>34</v>
      </c>
      <c r="C1819" t="s">
        <v>35</v>
      </c>
      <c r="D1819" t="s">
        <v>89</v>
      </c>
      <c r="E1819">
        <v>50.5</v>
      </c>
      <c r="F1819">
        <v>43341.36</v>
      </c>
      <c r="G1819">
        <v>43498.9</v>
      </c>
      <c r="H1819">
        <v>2196694.4500000002</v>
      </c>
      <c r="I1819">
        <v>-7955.77</v>
      </c>
      <c r="J1819">
        <v>3.3410000000000002E-2</v>
      </c>
    </row>
    <row r="1820" spans="1:10" x14ac:dyDescent="0.3">
      <c r="A1820" s="2">
        <v>45371</v>
      </c>
      <c r="B1820" t="s">
        <v>36</v>
      </c>
      <c r="C1820" t="s">
        <v>37</v>
      </c>
      <c r="D1820" t="s">
        <v>90</v>
      </c>
      <c r="E1820">
        <v>68.16</v>
      </c>
      <c r="F1820">
        <v>17889.599999999999</v>
      </c>
      <c r="G1820">
        <v>14939.83</v>
      </c>
      <c r="H1820">
        <v>1018298.81</v>
      </c>
      <c r="I1820">
        <v>201056.32</v>
      </c>
      <c r="J1820">
        <v>1.5487000000000001E-2</v>
      </c>
    </row>
    <row r="1821" spans="1:10" x14ac:dyDescent="0.3">
      <c r="A1821" s="2">
        <v>45371</v>
      </c>
      <c r="B1821" t="s">
        <v>38</v>
      </c>
      <c r="C1821" t="s">
        <v>39</v>
      </c>
      <c r="D1821" t="s">
        <v>90</v>
      </c>
      <c r="E1821">
        <v>53.9</v>
      </c>
      <c r="F1821">
        <v>34562.67</v>
      </c>
      <c r="G1821">
        <v>27804.880000000001</v>
      </c>
      <c r="H1821">
        <v>1498683.03</v>
      </c>
      <c r="I1821">
        <v>364244.88</v>
      </c>
      <c r="J1821">
        <v>2.2793000000000001E-2</v>
      </c>
    </row>
    <row r="1822" spans="1:10" x14ac:dyDescent="0.3">
      <c r="A1822" s="2">
        <v>45371</v>
      </c>
      <c r="B1822" t="s">
        <v>42</v>
      </c>
      <c r="C1822" t="s">
        <v>43</v>
      </c>
      <c r="D1822" t="s">
        <v>90</v>
      </c>
      <c r="E1822">
        <v>50.63</v>
      </c>
      <c r="F1822">
        <v>7631.65</v>
      </c>
      <c r="G1822">
        <v>7090.46</v>
      </c>
      <c r="H1822">
        <v>358989.99</v>
      </c>
      <c r="I1822">
        <v>27400.45</v>
      </c>
      <c r="J1822">
        <v>5.4599999999999996E-3</v>
      </c>
    </row>
    <row r="1823" spans="1:10" x14ac:dyDescent="0.3">
      <c r="A1823" s="2">
        <v>45371</v>
      </c>
      <c r="B1823" t="s">
        <v>44</v>
      </c>
      <c r="C1823" t="s">
        <v>45</v>
      </c>
      <c r="D1823" t="s">
        <v>90</v>
      </c>
      <c r="E1823">
        <v>92.81</v>
      </c>
      <c r="F1823">
        <v>45924.43</v>
      </c>
      <c r="G1823">
        <v>54029</v>
      </c>
      <c r="H1823">
        <v>5014431.49</v>
      </c>
      <c r="I1823">
        <v>-752185.14</v>
      </c>
      <c r="J1823">
        <v>7.6263999999999998E-2</v>
      </c>
    </row>
    <row r="1824" spans="1:10" x14ac:dyDescent="0.3">
      <c r="A1824" s="2">
        <v>45371</v>
      </c>
      <c r="B1824" t="s">
        <v>46</v>
      </c>
      <c r="C1824" t="s">
        <v>47</v>
      </c>
      <c r="D1824" t="s">
        <v>90</v>
      </c>
      <c r="E1824">
        <v>18.21</v>
      </c>
      <c r="F1824">
        <v>47864.160000000003</v>
      </c>
      <c r="G1824">
        <v>54813.5</v>
      </c>
      <c r="H1824">
        <v>998153.84</v>
      </c>
      <c r="I1824">
        <v>-126547.48</v>
      </c>
      <c r="J1824">
        <v>1.5181E-2</v>
      </c>
    </row>
    <row r="1825" spans="1:10" x14ac:dyDescent="0.3">
      <c r="A1825" s="2">
        <v>45371</v>
      </c>
      <c r="B1825" t="s">
        <v>48</v>
      </c>
      <c r="C1825" t="s">
        <v>49</v>
      </c>
      <c r="D1825" t="s">
        <v>90</v>
      </c>
      <c r="E1825">
        <v>87.94</v>
      </c>
      <c r="F1825">
        <v>18065.830000000002</v>
      </c>
      <c r="G1825">
        <v>14767.64</v>
      </c>
      <c r="H1825">
        <v>1298666.26</v>
      </c>
      <c r="I1825">
        <v>290042.83</v>
      </c>
      <c r="J1825">
        <v>1.9751000000000001E-2</v>
      </c>
    </row>
    <row r="1826" spans="1:10" x14ac:dyDescent="0.3">
      <c r="A1826" s="2">
        <v>45371</v>
      </c>
      <c r="B1826" t="s">
        <v>52</v>
      </c>
      <c r="C1826" t="s">
        <v>53</v>
      </c>
      <c r="D1826" t="s">
        <v>91</v>
      </c>
      <c r="E1826">
        <v>53.18</v>
      </c>
      <c r="F1826">
        <v>41783.949999999997</v>
      </c>
      <c r="G1826">
        <v>34031</v>
      </c>
      <c r="H1826">
        <v>1809768.58</v>
      </c>
      <c r="I1826">
        <v>412301.88</v>
      </c>
      <c r="J1826">
        <v>2.7525000000000001E-2</v>
      </c>
    </row>
    <row r="1827" spans="1:10" x14ac:dyDescent="0.3">
      <c r="A1827" s="2">
        <v>45371</v>
      </c>
      <c r="B1827" t="s">
        <v>54</v>
      </c>
      <c r="C1827" t="s">
        <v>55</v>
      </c>
      <c r="D1827" t="s">
        <v>91</v>
      </c>
      <c r="E1827">
        <v>43.77</v>
      </c>
      <c r="F1827">
        <v>10556.81</v>
      </c>
      <c r="G1827">
        <v>8948.23</v>
      </c>
      <c r="H1827">
        <v>391664.03</v>
      </c>
      <c r="I1827">
        <v>70407.55</v>
      </c>
      <c r="J1827">
        <v>5.9569999999999996E-3</v>
      </c>
    </row>
    <row r="1828" spans="1:10" x14ac:dyDescent="0.3">
      <c r="A1828" s="2">
        <v>45371</v>
      </c>
      <c r="B1828" t="s">
        <v>56</v>
      </c>
      <c r="C1828" t="s">
        <v>57</v>
      </c>
      <c r="D1828" t="s">
        <v>58</v>
      </c>
      <c r="E1828">
        <v>21.41</v>
      </c>
      <c r="F1828">
        <v>19257.04</v>
      </c>
      <c r="G1828">
        <v>20879.14</v>
      </c>
      <c r="H1828">
        <v>447022.39</v>
      </c>
      <c r="I1828">
        <v>-34729.160000000003</v>
      </c>
      <c r="J1828">
        <v>6.7990000000000004E-3</v>
      </c>
    </row>
    <row r="1829" spans="1:10" x14ac:dyDescent="0.3">
      <c r="A1829" s="2">
        <v>45371</v>
      </c>
      <c r="B1829" t="s">
        <v>59</v>
      </c>
      <c r="C1829" t="s">
        <v>60</v>
      </c>
      <c r="D1829" t="s">
        <v>58</v>
      </c>
      <c r="E1829">
        <v>36.03</v>
      </c>
      <c r="F1829">
        <v>44208.800000000003</v>
      </c>
      <c r="G1829">
        <v>47575.38</v>
      </c>
      <c r="H1829">
        <v>1714140.94</v>
      </c>
      <c r="I1829">
        <v>-121297.88</v>
      </c>
      <c r="J1829">
        <v>2.6069999999999999E-2</v>
      </c>
    </row>
    <row r="1830" spans="1:10" x14ac:dyDescent="0.3">
      <c r="A1830" s="2">
        <v>45372</v>
      </c>
      <c r="B1830" t="s">
        <v>10</v>
      </c>
      <c r="C1830" t="s">
        <v>11</v>
      </c>
      <c r="D1830" t="s">
        <v>89</v>
      </c>
      <c r="E1830">
        <v>9.7200000000000006</v>
      </c>
      <c r="F1830">
        <v>19033.86</v>
      </c>
      <c r="G1830">
        <v>22103.78</v>
      </c>
      <c r="H1830">
        <v>214848.74</v>
      </c>
      <c r="I1830">
        <v>-29839.62</v>
      </c>
      <c r="J1830">
        <v>3.2680000000000001E-3</v>
      </c>
    </row>
    <row r="1831" spans="1:10" x14ac:dyDescent="0.3">
      <c r="A1831" s="2">
        <v>45372</v>
      </c>
      <c r="B1831" t="s">
        <v>12</v>
      </c>
      <c r="C1831" t="s">
        <v>13</v>
      </c>
      <c r="D1831" t="s">
        <v>89</v>
      </c>
      <c r="E1831">
        <v>57.15</v>
      </c>
      <c r="F1831">
        <v>26832.23</v>
      </c>
      <c r="G1831">
        <v>30295.96</v>
      </c>
      <c r="H1831">
        <v>1731414.11</v>
      </c>
      <c r="I1831">
        <v>-197952.17</v>
      </c>
      <c r="J1831">
        <v>2.6332999999999999E-2</v>
      </c>
    </row>
    <row r="1832" spans="1:10" x14ac:dyDescent="0.3">
      <c r="A1832" s="2">
        <v>45372</v>
      </c>
      <c r="B1832" t="s">
        <v>14</v>
      </c>
      <c r="C1832" t="s">
        <v>15</v>
      </c>
      <c r="D1832" t="s">
        <v>89</v>
      </c>
      <c r="E1832">
        <v>94.28</v>
      </c>
      <c r="F1832">
        <v>17671.62</v>
      </c>
      <c r="G1832">
        <v>18004.080000000002</v>
      </c>
      <c r="H1832">
        <v>1697424.66</v>
      </c>
      <c r="I1832">
        <v>-31344.33</v>
      </c>
      <c r="J1832">
        <v>2.5815999999999999E-2</v>
      </c>
    </row>
    <row r="1833" spans="1:10" x14ac:dyDescent="0.3">
      <c r="A1833" s="2">
        <v>45372</v>
      </c>
      <c r="B1833" t="s">
        <v>18</v>
      </c>
      <c r="C1833" t="s">
        <v>19</v>
      </c>
      <c r="D1833" t="s">
        <v>89</v>
      </c>
      <c r="E1833">
        <v>25.75</v>
      </c>
      <c r="F1833">
        <v>41459.449999999997</v>
      </c>
      <c r="G1833">
        <v>37343.72</v>
      </c>
      <c r="H1833">
        <v>961600.79</v>
      </c>
      <c r="I1833">
        <v>105980.05</v>
      </c>
      <c r="J1833">
        <v>1.4625000000000001E-2</v>
      </c>
    </row>
    <row r="1834" spans="1:10" x14ac:dyDescent="0.3">
      <c r="A1834" s="2">
        <v>45372</v>
      </c>
      <c r="B1834" t="s">
        <v>22</v>
      </c>
      <c r="C1834" t="s">
        <v>23</v>
      </c>
      <c r="D1834" t="s">
        <v>89</v>
      </c>
      <c r="E1834">
        <v>92.19</v>
      </c>
      <c r="F1834">
        <v>37912.75</v>
      </c>
      <c r="G1834">
        <v>41832.730000000003</v>
      </c>
      <c r="H1834">
        <v>3856559.38</v>
      </c>
      <c r="I1834">
        <v>-361382.96</v>
      </c>
      <c r="J1834">
        <v>5.8653999999999998E-2</v>
      </c>
    </row>
    <row r="1835" spans="1:10" x14ac:dyDescent="0.3">
      <c r="A1835" s="2">
        <v>45372</v>
      </c>
      <c r="B1835" t="s">
        <v>28</v>
      </c>
      <c r="C1835" t="s">
        <v>29</v>
      </c>
      <c r="D1835" t="s">
        <v>89</v>
      </c>
      <c r="E1835">
        <v>30.16</v>
      </c>
      <c r="F1835">
        <v>34195.33</v>
      </c>
      <c r="G1835">
        <v>36552.559999999998</v>
      </c>
      <c r="H1835">
        <v>1102425.21</v>
      </c>
      <c r="I1835">
        <v>-71094.06</v>
      </c>
      <c r="J1835">
        <v>1.6767000000000001E-2</v>
      </c>
    </row>
    <row r="1836" spans="1:10" x14ac:dyDescent="0.3">
      <c r="A1836" s="2">
        <v>45372</v>
      </c>
      <c r="B1836" t="s">
        <v>30</v>
      </c>
      <c r="C1836" t="s">
        <v>31</v>
      </c>
      <c r="D1836" t="s">
        <v>89</v>
      </c>
      <c r="E1836">
        <v>18.510000000000002</v>
      </c>
      <c r="F1836">
        <v>32847.879999999997</v>
      </c>
      <c r="G1836">
        <v>33847.83</v>
      </c>
      <c r="H1836">
        <v>626523.32999999996</v>
      </c>
      <c r="I1836">
        <v>-18509.07</v>
      </c>
      <c r="J1836">
        <v>9.5289999999999993E-3</v>
      </c>
    </row>
    <row r="1837" spans="1:10" x14ac:dyDescent="0.3">
      <c r="A1837" s="2">
        <v>45372</v>
      </c>
      <c r="B1837" t="s">
        <v>32</v>
      </c>
      <c r="C1837" t="s">
        <v>33</v>
      </c>
      <c r="D1837" t="s">
        <v>89</v>
      </c>
      <c r="E1837">
        <v>22.4</v>
      </c>
      <c r="F1837">
        <v>33398.54</v>
      </c>
      <c r="G1837">
        <v>28201.85</v>
      </c>
      <c r="H1837">
        <v>631721.43999999994</v>
      </c>
      <c r="I1837">
        <v>116405.86</v>
      </c>
      <c r="J1837">
        <v>9.6080000000000002E-3</v>
      </c>
    </row>
    <row r="1838" spans="1:10" x14ac:dyDescent="0.3">
      <c r="A1838" s="2">
        <v>45372</v>
      </c>
      <c r="B1838" t="s">
        <v>34</v>
      </c>
      <c r="C1838" t="s">
        <v>35</v>
      </c>
      <c r="D1838" t="s">
        <v>89</v>
      </c>
      <c r="E1838">
        <v>76.88</v>
      </c>
      <c r="F1838">
        <v>48840.42</v>
      </c>
      <c r="G1838">
        <v>54665.84</v>
      </c>
      <c r="H1838">
        <v>4202709.78</v>
      </c>
      <c r="I1838">
        <v>-447858.29</v>
      </c>
      <c r="J1838">
        <v>6.3919000000000004E-2</v>
      </c>
    </row>
    <row r="1839" spans="1:10" x14ac:dyDescent="0.3">
      <c r="A1839" s="2">
        <v>45372</v>
      </c>
      <c r="B1839" t="s">
        <v>38</v>
      </c>
      <c r="C1839" t="s">
        <v>39</v>
      </c>
      <c r="D1839" t="s">
        <v>90</v>
      </c>
      <c r="E1839">
        <v>41.6</v>
      </c>
      <c r="F1839">
        <v>49884.42</v>
      </c>
      <c r="G1839">
        <v>42708.99</v>
      </c>
      <c r="H1839">
        <v>1776693.98</v>
      </c>
      <c r="I1839">
        <v>298497.89</v>
      </c>
      <c r="J1839">
        <v>2.7022000000000001E-2</v>
      </c>
    </row>
    <row r="1840" spans="1:10" x14ac:dyDescent="0.3">
      <c r="A1840" s="2">
        <v>45372</v>
      </c>
      <c r="B1840" t="s">
        <v>40</v>
      </c>
      <c r="C1840" t="s">
        <v>41</v>
      </c>
      <c r="D1840" t="s">
        <v>90</v>
      </c>
      <c r="E1840">
        <v>14.64</v>
      </c>
      <c r="F1840">
        <v>37667.81</v>
      </c>
      <c r="G1840">
        <v>30567.39</v>
      </c>
      <c r="H1840">
        <v>447506.59</v>
      </c>
      <c r="I1840">
        <v>103950.15</v>
      </c>
      <c r="J1840">
        <v>6.8060000000000004E-3</v>
      </c>
    </row>
    <row r="1841" spans="1:10" x14ac:dyDescent="0.3">
      <c r="A1841" s="2">
        <v>45372</v>
      </c>
      <c r="B1841" t="s">
        <v>42</v>
      </c>
      <c r="C1841" t="s">
        <v>43</v>
      </c>
      <c r="D1841" t="s">
        <v>90</v>
      </c>
      <c r="E1841">
        <v>12.96</v>
      </c>
      <c r="F1841">
        <v>41616.26</v>
      </c>
      <c r="G1841">
        <v>37296.47</v>
      </c>
      <c r="H1841">
        <v>483362.25</v>
      </c>
      <c r="I1841">
        <v>55984.480000000003</v>
      </c>
      <c r="J1841">
        <v>7.3509999999999999E-3</v>
      </c>
    </row>
    <row r="1842" spans="1:10" x14ac:dyDescent="0.3">
      <c r="A1842" s="2">
        <v>45372</v>
      </c>
      <c r="B1842" t="s">
        <v>44</v>
      </c>
      <c r="C1842" t="s">
        <v>45</v>
      </c>
      <c r="D1842" t="s">
        <v>90</v>
      </c>
      <c r="E1842">
        <v>36.340000000000003</v>
      </c>
      <c r="F1842">
        <v>30784.95</v>
      </c>
      <c r="G1842">
        <v>31895.34</v>
      </c>
      <c r="H1842">
        <v>1159076.6599999999</v>
      </c>
      <c r="I1842">
        <v>-40351.57</v>
      </c>
      <c r="J1842">
        <v>1.7628000000000001E-2</v>
      </c>
    </row>
    <row r="1843" spans="1:10" x14ac:dyDescent="0.3">
      <c r="A1843" s="2">
        <v>45372</v>
      </c>
      <c r="B1843" t="s">
        <v>46</v>
      </c>
      <c r="C1843" t="s">
        <v>47</v>
      </c>
      <c r="D1843" t="s">
        <v>90</v>
      </c>
      <c r="E1843">
        <v>25.45</v>
      </c>
      <c r="F1843">
        <v>39086.6</v>
      </c>
      <c r="G1843">
        <v>44211.4</v>
      </c>
      <c r="H1843">
        <v>1125180.1299999999</v>
      </c>
      <c r="I1843">
        <v>-130426.16</v>
      </c>
      <c r="J1843">
        <v>1.7113E-2</v>
      </c>
    </row>
    <row r="1844" spans="1:10" x14ac:dyDescent="0.3">
      <c r="A1844" s="2">
        <v>45372</v>
      </c>
      <c r="B1844" t="s">
        <v>48</v>
      </c>
      <c r="C1844" t="s">
        <v>49</v>
      </c>
      <c r="D1844" t="s">
        <v>90</v>
      </c>
      <c r="E1844">
        <v>40.08</v>
      </c>
      <c r="F1844">
        <v>40799.19</v>
      </c>
      <c r="G1844">
        <v>39179.26</v>
      </c>
      <c r="H1844">
        <v>1570304.74</v>
      </c>
      <c r="I1844">
        <v>64926.79</v>
      </c>
      <c r="J1844">
        <v>2.3883000000000001E-2</v>
      </c>
    </row>
    <row r="1845" spans="1:10" x14ac:dyDescent="0.3">
      <c r="A1845" s="2">
        <v>45372</v>
      </c>
      <c r="B1845" t="s">
        <v>50</v>
      </c>
      <c r="C1845" t="s">
        <v>51</v>
      </c>
      <c r="D1845" t="s">
        <v>91</v>
      </c>
      <c r="E1845">
        <v>46.95</v>
      </c>
      <c r="F1845">
        <v>23338.58</v>
      </c>
      <c r="G1845">
        <v>24331.67</v>
      </c>
      <c r="H1845">
        <v>1142371.9099999999</v>
      </c>
      <c r="I1845">
        <v>-46625.58</v>
      </c>
      <c r="J1845">
        <v>1.7374000000000001E-2</v>
      </c>
    </row>
    <row r="1846" spans="1:10" x14ac:dyDescent="0.3">
      <c r="A1846" s="2">
        <v>45372</v>
      </c>
      <c r="B1846" t="s">
        <v>52</v>
      </c>
      <c r="C1846" t="s">
        <v>53</v>
      </c>
      <c r="D1846" t="s">
        <v>91</v>
      </c>
      <c r="E1846">
        <v>66.459999999999994</v>
      </c>
      <c r="F1846">
        <v>12451.61</v>
      </c>
      <c r="G1846">
        <v>14358.86</v>
      </c>
      <c r="H1846">
        <v>954289.84</v>
      </c>
      <c r="I1846">
        <v>-126755.83</v>
      </c>
      <c r="J1846">
        <v>1.4514000000000001E-2</v>
      </c>
    </row>
    <row r="1847" spans="1:10" x14ac:dyDescent="0.3">
      <c r="A1847" s="2">
        <v>45372</v>
      </c>
      <c r="B1847" t="s">
        <v>54</v>
      </c>
      <c r="C1847" t="s">
        <v>55</v>
      </c>
      <c r="D1847" t="s">
        <v>91</v>
      </c>
      <c r="E1847">
        <v>66.040000000000006</v>
      </c>
      <c r="F1847">
        <v>16048.25</v>
      </c>
      <c r="G1847">
        <v>15457.68</v>
      </c>
      <c r="H1847">
        <v>1020825.19</v>
      </c>
      <c r="I1847">
        <v>39001.24</v>
      </c>
      <c r="J1847">
        <v>1.5526E-2</v>
      </c>
    </row>
    <row r="1848" spans="1:10" x14ac:dyDescent="0.3">
      <c r="A1848" s="2">
        <v>45372</v>
      </c>
      <c r="B1848" t="s">
        <v>56</v>
      </c>
      <c r="C1848" t="s">
        <v>57</v>
      </c>
      <c r="D1848" t="s">
        <v>58</v>
      </c>
      <c r="E1848">
        <v>25.29</v>
      </c>
      <c r="F1848">
        <v>8102.95</v>
      </c>
      <c r="G1848">
        <v>6843.89</v>
      </c>
      <c r="H1848">
        <v>173081.98</v>
      </c>
      <c r="I1848">
        <v>31841.63</v>
      </c>
      <c r="J1848">
        <v>2.6319999999999998E-3</v>
      </c>
    </row>
    <row r="1849" spans="1:10" x14ac:dyDescent="0.3">
      <c r="A1849" s="2">
        <v>45372</v>
      </c>
      <c r="B1849" t="s">
        <v>59</v>
      </c>
      <c r="C1849" t="s">
        <v>60</v>
      </c>
      <c r="D1849" t="s">
        <v>58</v>
      </c>
      <c r="E1849">
        <v>28.39</v>
      </c>
      <c r="F1849">
        <v>28368.66</v>
      </c>
      <c r="G1849">
        <v>23551.84</v>
      </c>
      <c r="H1849">
        <v>668636.74</v>
      </c>
      <c r="I1849">
        <v>136749.51999999999</v>
      </c>
      <c r="J1849">
        <v>1.0168999999999999E-2</v>
      </c>
    </row>
    <row r="1850" spans="1:10" x14ac:dyDescent="0.3">
      <c r="A1850" s="2">
        <v>45373</v>
      </c>
      <c r="B1850" t="s">
        <v>10</v>
      </c>
      <c r="C1850" t="s">
        <v>67</v>
      </c>
      <c r="D1850" t="s">
        <v>89</v>
      </c>
      <c r="E1850">
        <v>5.09</v>
      </c>
      <c r="F1850">
        <v>32180.6</v>
      </c>
      <c r="G1850">
        <v>30201.58</v>
      </c>
      <c r="H1850">
        <v>153726.04</v>
      </c>
      <c r="I1850">
        <v>10073.209999999999</v>
      </c>
      <c r="J1850">
        <v>2.3379999999999998E-3</v>
      </c>
    </row>
    <row r="1851" spans="1:10" x14ac:dyDescent="0.3">
      <c r="A1851" s="2">
        <v>45373</v>
      </c>
      <c r="B1851" t="s">
        <v>12</v>
      </c>
      <c r="C1851" t="s">
        <v>13</v>
      </c>
      <c r="D1851" t="s">
        <v>89</v>
      </c>
      <c r="E1851">
        <v>5.56</v>
      </c>
      <c r="F1851">
        <v>38810.160000000003</v>
      </c>
      <c r="G1851">
        <v>36905.1</v>
      </c>
      <c r="H1851">
        <v>205192.36</v>
      </c>
      <c r="I1851">
        <v>10592.13</v>
      </c>
      <c r="J1851">
        <v>3.1210000000000001E-3</v>
      </c>
    </row>
    <row r="1852" spans="1:10" x14ac:dyDescent="0.3">
      <c r="A1852" s="2">
        <v>45373</v>
      </c>
      <c r="B1852" t="s">
        <v>14</v>
      </c>
      <c r="C1852" t="s">
        <v>15</v>
      </c>
      <c r="D1852" t="s">
        <v>89</v>
      </c>
      <c r="E1852">
        <v>61.47</v>
      </c>
      <c r="F1852">
        <v>25159.89</v>
      </c>
      <c r="G1852">
        <v>24682.75</v>
      </c>
      <c r="H1852">
        <v>1517248.64</v>
      </c>
      <c r="I1852">
        <v>29329.8</v>
      </c>
      <c r="J1852">
        <v>2.3075999999999999E-2</v>
      </c>
    </row>
    <row r="1853" spans="1:10" x14ac:dyDescent="0.3">
      <c r="A1853" s="2">
        <v>45373</v>
      </c>
      <c r="B1853" t="s">
        <v>16</v>
      </c>
      <c r="C1853" t="s">
        <v>17</v>
      </c>
      <c r="D1853" t="s">
        <v>89</v>
      </c>
      <c r="E1853">
        <v>69.540000000000006</v>
      </c>
      <c r="F1853">
        <v>14893.92</v>
      </c>
      <c r="G1853">
        <v>12325.06</v>
      </c>
      <c r="H1853">
        <v>857084.67</v>
      </c>
      <c r="I1853">
        <v>178638.52</v>
      </c>
      <c r="J1853">
        <v>1.3035E-2</v>
      </c>
    </row>
    <row r="1854" spans="1:10" x14ac:dyDescent="0.3">
      <c r="A1854" s="2">
        <v>45373</v>
      </c>
      <c r="B1854" t="s">
        <v>18</v>
      </c>
      <c r="C1854" t="s">
        <v>19</v>
      </c>
      <c r="D1854" t="s">
        <v>89</v>
      </c>
      <c r="E1854">
        <v>21.39</v>
      </c>
      <c r="F1854">
        <v>2442.44</v>
      </c>
      <c r="G1854">
        <v>2687.02</v>
      </c>
      <c r="H1854">
        <v>57475.360000000001</v>
      </c>
      <c r="I1854">
        <v>-5231.57</v>
      </c>
      <c r="J1854">
        <v>8.7399999999999999E-4</v>
      </c>
    </row>
    <row r="1855" spans="1:10" x14ac:dyDescent="0.3">
      <c r="A1855" s="2">
        <v>45373</v>
      </c>
      <c r="B1855" t="s">
        <v>20</v>
      </c>
      <c r="C1855" t="s">
        <v>21</v>
      </c>
      <c r="D1855" t="s">
        <v>89</v>
      </c>
      <c r="E1855">
        <v>39.36</v>
      </c>
      <c r="F1855">
        <v>11817.57</v>
      </c>
      <c r="G1855">
        <v>9603.08</v>
      </c>
      <c r="H1855">
        <v>377977.23</v>
      </c>
      <c r="I1855">
        <v>87162.33</v>
      </c>
      <c r="J1855">
        <v>5.7489999999999998E-3</v>
      </c>
    </row>
    <row r="1856" spans="1:10" x14ac:dyDescent="0.3">
      <c r="A1856" s="2">
        <v>45373</v>
      </c>
      <c r="B1856" t="s">
        <v>22</v>
      </c>
      <c r="C1856" t="s">
        <v>23</v>
      </c>
      <c r="D1856" t="s">
        <v>89</v>
      </c>
      <c r="E1856">
        <v>84.9</v>
      </c>
      <c r="F1856">
        <v>11893.2</v>
      </c>
      <c r="G1856">
        <v>12204.04</v>
      </c>
      <c r="H1856">
        <v>1036123</v>
      </c>
      <c r="I1856">
        <v>-26390.32</v>
      </c>
      <c r="J1856">
        <v>1.5758000000000001E-2</v>
      </c>
    </row>
    <row r="1857" spans="1:10" x14ac:dyDescent="0.3">
      <c r="A1857" s="2">
        <v>45373</v>
      </c>
      <c r="B1857" t="s">
        <v>26</v>
      </c>
      <c r="C1857" t="s">
        <v>27</v>
      </c>
      <c r="D1857" t="s">
        <v>89</v>
      </c>
      <c r="E1857">
        <v>48.39</v>
      </c>
      <c r="F1857">
        <v>21696.41</v>
      </c>
      <c r="G1857">
        <v>19691.61</v>
      </c>
      <c r="H1857">
        <v>952877.01</v>
      </c>
      <c r="I1857">
        <v>97012.27</v>
      </c>
      <c r="J1857">
        <v>1.4492E-2</v>
      </c>
    </row>
    <row r="1858" spans="1:10" x14ac:dyDescent="0.3">
      <c r="A1858" s="2">
        <v>45373</v>
      </c>
      <c r="B1858" t="s">
        <v>28</v>
      </c>
      <c r="C1858" t="s">
        <v>29</v>
      </c>
      <c r="D1858" t="s">
        <v>89</v>
      </c>
      <c r="E1858">
        <v>12.69</v>
      </c>
      <c r="F1858">
        <v>5524.26</v>
      </c>
      <c r="G1858">
        <v>6145.37</v>
      </c>
      <c r="H1858">
        <v>77984.75</v>
      </c>
      <c r="I1858">
        <v>-7881.89</v>
      </c>
      <c r="J1858">
        <v>1.186E-3</v>
      </c>
    </row>
    <row r="1859" spans="1:10" x14ac:dyDescent="0.3">
      <c r="A1859" s="2">
        <v>45373</v>
      </c>
      <c r="B1859" t="s">
        <v>30</v>
      </c>
      <c r="C1859" t="s">
        <v>31</v>
      </c>
      <c r="D1859" t="s">
        <v>89</v>
      </c>
      <c r="E1859">
        <v>37.15</v>
      </c>
      <c r="F1859">
        <v>41138.68</v>
      </c>
      <c r="G1859">
        <v>42784.88</v>
      </c>
      <c r="H1859">
        <v>1589458.29</v>
      </c>
      <c r="I1859">
        <v>-61156.33</v>
      </c>
      <c r="J1859">
        <v>2.4174000000000001E-2</v>
      </c>
    </row>
    <row r="1860" spans="1:10" x14ac:dyDescent="0.3">
      <c r="A1860" s="2">
        <v>45373</v>
      </c>
      <c r="B1860" t="s">
        <v>32</v>
      </c>
      <c r="C1860" t="s">
        <v>33</v>
      </c>
      <c r="D1860" t="s">
        <v>89</v>
      </c>
      <c r="E1860">
        <v>18.43</v>
      </c>
      <c r="F1860">
        <v>21294.34</v>
      </c>
      <c r="G1860">
        <v>22015.4</v>
      </c>
      <c r="H1860">
        <v>405743.82</v>
      </c>
      <c r="I1860">
        <v>-13289.14</v>
      </c>
      <c r="J1860">
        <v>6.1710000000000003E-3</v>
      </c>
    </row>
    <row r="1861" spans="1:10" x14ac:dyDescent="0.3">
      <c r="A1861" s="2">
        <v>45373</v>
      </c>
      <c r="B1861" t="s">
        <v>34</v>
      </c>
      <c r="C1861" t="s">
        <v>35</v>
      </c>
      <c r="D1861" t="s">
        <v>89</v>
      </c>
      <c r="E1861">
        <v>24.71</v>
      </c>
      <c r="F1861">
        <v>4940.3100000000004</v>
      </c>
      <c r="G1861">
        <v>5028.1899999999996</v>
      </c>
      <c r="H1861">
        <v>124246.57</v>
      </c>
      <c r="I1861">
        <v>-2171.5100000000002</v>
      </c>
      <c r="J1861">
        <v>1.89E-3</v>
      </c>
    </row>
    <row r="1862" spans="1:10" x14ac:dyDescent="0.3">
      <c r="A1862" s="2">
        <v>45373</v>
      </c>
      <c r="B1862" t="s">
        <v>36</v>
      </c>
      <c r="C1862" t="s">
        <v>37</v>
      </c>
      <c r="D1862" t="s">
        <v>90</v>
      </c>
      <c r="E1862">
        <v>32.43</v>
      </c>
      <c r="F1862">
        <v>19051.419999999998</v>
      </c>
      <c r="G1862">
        <v>15765.79</v>
      </c>
      <c r="H1862">
        <v>511284.57</v>
      </c>
      <c r="I1862">
        <v>106552.98</v>
      </c>
      <c r="J1862">
        <v>7.7759999999999999E-3</v>
      </c>
    </row>
    <row r="1863" spans="1:10" x14ac:dyDescent="0.3">
      <c r="A1863" s="2">
        <v>45373</v>
      </c>
      <c r="B1863" t="s">
        <v>38</v>
      </c>
      <c r="C1863" t="s">
        <v>39</v>
      </c>
      <c r="D1863" t="s">
        <v>90</v>
      </c>
      <c r="E1863">
        <v>48.42</v>
      </c>
      <c r="F1863">
        <v>38961.18</v>
      </c>
      <c r="G1863">
        <v>41831.81</v>
      </c>
      <c r="H1863">
        <v>2025496.24</v>
      </c>
      <c r="I1863">
        <v>-138995.9</v>
      </c>
      <c r="J1863">
        <v>3.0806E-2</v>
      </c>
    </row>
    <row r="1864" spans="1:10" x14ac:dyDescent="0.3">
      <c r="A1864" s="2">
        <v>45373</v>
      </c>
      <c r="B1864" t="s">
        <v>40</v>
      </c>
      <c r="C1864" t="s">
        <v>41</v>
      </c>
      <c r="D1864" t="s">
        <v>90</v>
      </c>
      <c r="E1864">
        <v>92.69</v>
      </c>
      <c r="F1864">
        <v>13111.36</v>
      </c>
      <c r="G1864">
        <v>10631.81</v>
      </c>
      <c r="H1864">
        <v>985462.47</v>
      </c>
      <c r="I1864">
        <v>229829.49</v>
      </c>
      <c r="J1864">
        <v>1.4988E-2</v>
      </c>
    </row>
    <row r="1865" spans="1:10" x14ac:dyDescent="0.3">
      <c r="A1865" s="2">
        <v>45373</v>
      </c>
      <c r="B1865" t="s">
        <v>42</v>
      </c>
      <c r="C1865" t="s">
        <v>43</v>
      </c>
      <c r="D1865" t="s">
        <v>90</v>
      </c>
      <c r="E1865">
        <v>79.040000000000006</v>
      </c>
      <c r="F1865">
        <v>11581.7</v>
      </c>
      <c r="G1865">
        <v>9396.5</v>
      </c>
      <c r="H1865">
        <v>742699.36</v>
      </c>
      <c r="I1865">
        <v>172718.21</v>
      </c>
      <c r="J1865">
        <v>1.1296E-2</v>
      </c>
    </row>
    <row r="1866" spans="1:10" x14ac:dyDescent="0.3">
      <c r="A1866" s="2">
        <v>45373</v>
      </c>
      <c r="B1866" t="s">
        <v>44</v>
      </c>
      <c r="C1866" t="s">
        <v>45</v>
      </c>
      <c r="D1866" t="s">
        <v>90</v>
      </c>
      <c r="E1866">
        <v>22.21</v>
      </c>
      <c r="F1866">
        <v>47605.39</v>
      </c>
      <c r="G1866">
        <v>52926.99</v>
      </c>
      <c r="H1866">
        <v>1175508.45</v>
      </c>
      <c r="I1866">
        <v>-118192.74</v>
      </c>
      <c r="J1866">
        <v>1.7878000000000002E-2</v>
      </c>
    </row>
    <row r="1867" spans="1:10" x14ac:dyDescent="0.3">
      <c r="A1867" s="2">
        <v>45373</v>
      </c>
      <c r="B1867" t="s">
        <v>46</v>
      </c>
      <c r="C1867" t="s">
        <v>47</v>
      </c>
      <c r="D1867" t="s">
        <v>90</v>
      </c>
      <c r="E1867">
        <v>91.25</v>
      </c>
      <c r="F1867">
        <v>2512.98</v>
      </c>
      <c r="G1867">
        <v>2757.07</v>
      </c>
      <c r="H1867">
        <v>251582.64</v>
      </c>
      <c r="I1867">
        <v>-22273.21</v>
      </c>
      <c r="J1867">
        <v>3.826E-3</v>
      </c>
    </row>
    <row r="1868" spans="1:10" x14ac:dyDescent="0.3">
      <c r="A1868" s="2">
        <v>45373</v>
      </c>
      <c r="B1868" t="s">
        <v>48</v>
      </c>
      <c r="C1868" t="s">
        <v>49</v>
      </c>
      <c r="D1868" t="s">
        <v>90</v>
      </c>
      <c r="E1868">
        <v>55.96</v>
      </c>
      <c r="F1868">
        <v>22328.57</v>
      </c>
      <c r="G1868">
        <v>23073.35</v>
      </c>
      <c r="H1868">
        <v>1291184.67</v>
      </c>
      <c r="I1868">
        <v>-41677.89</v>
      </c>
      <c r="J1868">
        <v>1.9637999999999999E-2</v>
      </c>
    </row>
    <row r="1869" spans="1:10" x14ac:dyDescent="0.3">
      <c r="A1869" s="2">
        <v>45373</v>
      </c>
      <c r="B1869" t="s">
        <v>50</v>
      </c>
      <c r="C1869" t="s">
        <v>51</v>
      </c>
      <c r="D1869" t="s">
        <v>91</v>
      </c>
      <c r="E1869">
        <v>67.34</v>
      </c>
      <c r="F1869">
        <v>41634.89</v>
      </c>
      <c r="G1869">
        <v>41252.92</v>
      </c>
      <c r="H1869">
        <v>2777971.63</v>
      </c>
      <c r="I1869">
        <v>25721.86</v>
      </c>
      <c r="J1869">
        <v>4.2250000000000003E-2</v>
      </c>
    </row>
    <row r="1870" spans="1:10" x14ac:dyDescent="0.3">
      <c r="A1870" s="2">
        <v>45373</v>
      </c>
      <c r="B1870" t="s">
        <v>52</v>
      </c>
      <c r="C1870" t="s">
        <v>53</v>
      </c>
      <c r="D1870" t="s">
        <v>91</v>
      </c>
      <c r="E1870">
        <v>86.1</v>
      </c>
      <c r="F1870">
        <v>39530.559999999998</v>
      </c>
      <c r="G1870">
        <v>47244.47</v>
      </c>
      <c r="H1870">
        <v>4067748.87</v>
      </c>
      <c r="I1870">
        <v>-664167.65</v>
      </c>
      <c r="J1870">
        <v>6.1865999999999997E-2</v>
      </c>
    </row>
    <row r="1871" spans="1:10" x14ac:dyDescent="0.3">
      <c r="A1871" s="2">
        <v>45373</v>
      </c>
      <c r="B1871" t="s">
        <v>54</v>
      </c>
      <c r="C1871" t="s">
        <v>55</v>
      </c>
      <c r="D1871" t="s">
        <v>91</v>
      </c>
      <c r="E1871">
        <v>65.03</v>
      </c>
      <c r="F1871">
        <v>34241.870000000003</v>
      </c>
      <c r="G1871">
        <v>40509.07</v>
      </c>
      <c r="H1871">
        <v>2634304.8199999998</v>
      </c>
      <c r="I1871">
        <v>-407556.02</v>
      </c>
      <c r="J1871">
        <v>4.0065000000000003E-2</v>
      </c>
    </row>
    <row r="1872" spans="1:10" x14ac:dyDescent="0.3">
      <c r="A1872" s="2">
        <v>45373</v>
      </c>
      <c r="B1872" t="s">
        <v>56</v>
      </c>
      <c r="C1872" t="s">
        <v>57</v>
      </c>
      <c r="D1872" t="s">
        <v>58</v>
      </c>
      <c r="E1872">
        <v>38.479999999999997</v>
      </c>
      <c r="F1872">
        <v>40902.449999999997</v>
      </c>
      <c r="G1872">
        <v>44908.38</v>
      </c>
      <c r="H1872">
        <v>1728074.46</v>
      </c>
      <c r="I1872">
        <v>-154148.19</v>
      </c>
      <c r="J1872">
        <v>2.6282E-2</v>
      </c>
    </row>
    <row r="1873" spans="1:10" x14ac:dyDescent="0.3">
      <c r="A1873" s="2">
        <v>45373</v>
      </c>
      <c r="B1873" t="s">
        <v>59</v>
      </c>
      <c r="C1873" t="s">
        <v>60</v>
      </c>
      <c r="D1873" t="s">
        <v>58</v>
      </c>
      <c r="E1873">
        <v>25.07</v>
      </c>
      <c r="F1873">
        <v>42650.22</v>
      </c>
      <c r="G1873">
        <v>46241.83</v>
      </c>
      <c r="H1873">
        <v>1159282.68</v>
      </c>
      <c r="I1873">
        <v>-90041.66</v>
      </c>
      <c r="J1873">
        <v>1.7631999999999998E-2</v>
      </c>
    </row>
    <row r="1874" spans="1:10" x14ac:dyDescent="0.3">
      <c r="A1874" s="2">
        <v>45374</v>
      </c>
      <c r="B1874" t="s">
        <v>10</v>
      </c>
      <c r="C1874" t="s">
        <v>11</v>
      </c>
      <c r="D1874" t="s">
        <v>89</v>
      </c>
      <c r="E1874">
        <v>52.46</v>
      </c>
      <c r="F1874">
        <v>21312.39</v>
      </c>
      <c r="G1874">
        <v>21259.119999999999</v>
      </c>
      <c r="H1874">
        <v>1115253.44</v>
      </c>
      <c r="I1874">
        <v>2794.54</v>
      </c>
      <c r="J1874">
        <v>1.6962000000000001E-2</v>
      </c>
    </row>
    <row r="1875" spans="1:10" x14ac:dyDescent="0.3">
      <c r="A1875" s="2">
        <v>45374</v>
      </c>
      <c r="B1875" t="s">
        <v>14</v>
      </c>
      <c r="C1875" t="s">
        <v>15</v>
      </c>
      <c r="D1875" t="s">
        <v>89</v>
      </c>
      <c r="E1875">
        <v>33.11</v>
      </c>
      <c r="F1875">
        <v>25804.11</v>
      </c>
      <c r="G1875">
        <v>24079.45</v>
      </c>
      <c r="H1875">
        <v>797270.59</v>
      </c>
      <c r="I1875">
        <v>57103.49</v>
      </c>
      <c r="J1875">
        <v>1.2126E-2</v>
      </c>
    </row>
    <row r="1876" spans="1:10" x14ac:dyDescent="0.3">
      <c r="A1876" s="2">
        <v>45374</v>
      </c>
      <c r="B1876" t="s">
        <v>16</v>
      </c>
      <c r="C1876" t="s">
        <v>17</v>
      </c>
      <c r="D1876" t="s">
        <v>89</v>
      </c>
      <c r="E1876">
        <v>50.77</v>
      </c>
      <c r="F1876">
        <v>13937.01</v>
      </c>
      <c r="G1876">
        <v>15233.25</v>
      </c>
      <c r="H1876">
        <v>773392.1</v>
      </c>
      <c r="I1876">
        <v>-65810.100000000006</v>
      </c>
      <c r="J1876">
        <v>1.1762999999999999E-2</v>
      </c>
    </row>
    <row r="1877" spans="1:10" x14ac:dyDescent="0.3">
      <c r="A1877" s="2">
        <v>45374</v>
      </c>
      <c r="B1877" t="s">
        <v>18</v>
      </c>
      <c r="C1877" t="s">
        <v>19</v>
      </c>
      <c r="D1877" t="s">
        <v>89</v>
      </c>
      <c r="E1877">
        <v>75.28</v>
      </c>
      <c r="F1877">
        <v>16147.11</v>
      </c>
      <c r="G1877">
        <v>18605.25</v>
      </c>
      <c r="H1877">
        <v>1400603.22</v>
      </c>
      <c r="I1877">
        <v>-185048.78</v>
      </c>
      <c r="J1877">
        <v>2.1302000000000001E-2</v>
      </c>
    </row>
    <row r="1878" spans="1:10" x14ac:dyDescent="0.3">
      <c r="A1878" s="2">
        <v>45374</v>
      </c>
      <c r="B1878" t="s">
        <v>22</v>
      </c>
      <c r="C1878" t="s">
        <v>23</v>
      </c>
      <c r="D1878" t="s">
        <v>89</v>
      </c>
      <c r="E1878">
        <v>57.71</v>
      </c>
      <c r="F1878">
        <v>15930.58</v>
      </c>
      <c r="G1878">
        <v>13342.28</v>
      </c>
      <c r="H1878">
        <v>769982.98</v>
      </c>
      <c r="I1878">
        <v>149370.79</v>
      </c>
      <c r="J1878">
        <v>1.1710999999999999E-2</v>
      </c>
    </row>
    <row r="1879" spans="1:10" x14ac:dyDescent="0.3">
      <c r="A1879" s="2">
        <v>45374</v>
      </c>
      <c r="B1879" t="s">
        <v>24</v>
      </c>
      <c r="C1879" t="s">
        <v>25</v>
      </c>
      <c r="D1879" t="s">
        <v>89</v>
      </c>
      <c r="E1879">
        <v>96</v>
      </c>
      <c r="F1879">
        <v>2326.15</v>
      </c>
      <c r="G1879">
        <v>2407.23</v>
      </c>
      <c r="H1879">
        <v>231094.08</v>
      </c>
      <c r="I1879">
        <v>-7783.68</v>
      </c>
      <c r="J1879">
        <v>3.5149999999999999E-3</v>
      </c>
    </row>
    <row r="1880" spans="1:10" x14ac:dyDescent="0.3">
      <c r="A1880" s="2">
        <v>45374</v>
      </c>
      <c r="B1880" t="s">
        <v>26</v>
      </c>
      <c r="C1880" t="s">
        <v>27</v>
      </c>
      <c r="D1880" t="s">
        <v>89</v>
      </c>
      <c r="E1880">
        <v>63.07</v>
      </c>
      <c r="F1880">
        <v>43314.86</v>
      </c>
      <c r="G1880">
        <v>46825.41</v>
      </c>
      <c r="H1880">
        <v>2953278.61</v>
      </c>
      <c r="I1880">
        <v>-221410.39</v>
      </c>
      <c r="J1880">
        <v>4.4915999999999998E-2</v>
      </c>
    </row>
    <row r="1881" spans="1:10" x14ac:dyDescent="0.3">
      <c r="A1881" s="2">
        <v>45374</v>
      </c>
      <c r="B1881" t="s">
        <v>28</v>
      </c>
      <c r="C1881" t="s">
        <v>64</v>
      </c>
      <c r="D1881" t="s">
        <v>89</v>
      </c>
      <c r="E1881">
        <v>24.59</v>
      </c>
      <c r="F1881">
        <v>48150.3</v>
      </c>
      <c r="G1881">
        <v>47581.52</v>
      </c>
      <c r="H1881">
        <v>1170029.58</v>
      </c>
      <c r="I1881">
        <v>13986.3</v>
      </c>
      <c r="J1881">
        <v>1.7794999999999998E-2</v>
      </c>
    </row>
    <row r="1882" spans="1:10" x14ac:dyDescent="0.3">
      <c r="A1882" s="2">
        <v>45374</v>
      </c>
      <c r="B1882" t="s">
        <v>30</v>
      </c>
      <c r="C1882" t="s">
        <v>31</v>
      </c>
      <c r="D1882" t="s">
        <v>89</v>
      </c>
      <c r="E1882">
        <v>34.03</v>
      </c>
      <c r="F1882">
        <v>32529.8</v>
      </c>
      <c r="G1882">
        <v>34433.96</v>
      </c>
      <c r="H1882">
        <v>1171787.6599999999</v>
      </c>
      <c r="I1882">
        <v>-64798.559999999998</v>
      </c>
      <c r="J1882">
        <v>1.7822000000000001E-2</v>
      </c>
    </row>
    <row r="1883" spans="1:10" x14ac:dyDescent="0.3">
      <c r="A1883" s="2">
        <v>45374</v>
      </c>
      <c r="B1883" t="s">
        <v>32</v>
      </c>
      <c r="C1883" t="s">
        <v>33</v>
      </c>
      <c r="D1883" t="s">
        <v>89</v>
      </c>
      <c r="E1883">
        <v>91.67</v>
      </c>
      <c r="F1883">
        <v>9257.68</v>
      </c>
      <c r="G1883">
        <v>8275.2099999999991</v>
      </c>
      <c r="H1883">
        <v>758588.5</v>
      </c>
      <c r="I1883">
        <v>90063.02</v>
      </c>
      <c r="J1883">
        <v>1.1537E-2</v>
      </c>
    </row>
    <row r="1884" spans="1:10" x14ac:dyDescent="0.3">
      <c r="A1884" s="2">
        <v>45374</v>
      </c>
      <c r="B1884" t="s">
        <v>34</v>
      </c>
      <c r="C1884" t="s">
        <v>35</v>
      </c>
      <c r="D1884" t="s">
        <v>89</v>
      </c>
      <c r="E1884">
        <v>87.9</v>
      </c>
      <c r="F1884">
        <v>13552.14</v>
      </c>
      <c r="G1884">
        <v>14470.44</v>
      </c>
      <c r="H1884">
        <v>1271951.68</v>
      </c>
      <c r="I1884">
        <v>-80718.570000000007</v>
      </c>
      <c r="J1884">
        <v>1.9345000000000001E-2</v>
      </c>
    </row>
    <row r="1885" spans="1:10" x14ac:dyDescent="0.3">
      <c r="A1885" s="2">
        <v>45374</v>
      </c>
      <c r="B1885" t="s">
        <v>36</v>
      </c>
      <c r="C1885" t="s">
        <v>37</v>
      </c>
      <c r="D1885" t="s">
        <v>90</v>
      </c>
      <c r="E1885">
        <v>89.97</v>
      </c>
      <c r="F1885">
        <v>4561.25</v>
      </c>
      <c r="G1885">
        <v>4868.33</v>
      </c>
      <c r="H1885">
        <v>438003.65</v>
      </c>
      <c r="I1885">
        <v>-27627.99</v>
      </c>
      <c r="J1885">
        <v>6.6620000000000004E-3</v>
      </c>
    </row>
    <row r="1886" spans="1:10" x14ac:dyDescent="0.3">
      <c r="A1886" s="2">
        <v>45374</v>
      </c>
      <c r="B1886" t="s">
        <v>38</v>
      </c>
      <c r="C1886" t="s">
        <v>39</v>
      </c>
      <c r="D1886" t="s">
        <v>90</v>
      </c>
      <c r="E1886">
        <v>23.28</v>
      </c>
      <c r="F1886">
        <v>26966.799999999999</v>
      </c>
      <c r="G1886">
        <v>29196.21</v>
      </c>
      <c r="H1886">
        <v>679687.77</v>
      </c>
      <c r="I1886">
        <v>-51900.66</v>
      </c>
      <c r="J1886">
        <v>1.0337000000000001E-2</v>
      </c>
    </row>
    <row r="1887" spans="1:10" x14ac:dyDescent="0.3">
      <c r="A1887" s="2">
        <v>45374</v>
      </c>
      <c r="B1887" t="s">
        <v>40</v>
      </c>
      <c r="C1887" t="s">
        <v>41</v>
      </c>
      <c r="D1887" t="s">
        <v>90</v>
      </c>
      <c r="E1887">
        <v>53.31</v>
      </c>
      <c r="F1887">
        <v>41236.1</v>
      </c>
      <c r="G1887">
        <v>39348.199999999997</v>
      </c>
      <c r="H1887">
        <v>2097652.54</v>
      </c>
      <c r="I1887">
        <v>100643.95</v>
      </c>
      <c r="J1887">
        <v>3.1903000000000001E-2</v>
      </c>
    </row>
    <row r="1888" spans="1:10" x14ac:dyDescent="0.3">
      <c r="A1888" s="2">
        <v>45374</v>
      </c>
      <c r="B1888" t="s">
        <v>42</v>
      </c>
      <c r="C1888" t="s">
        <v>43</v>
      </c>
      <c r="D1888" t="s">
        <v>90</v>
      </c>
      <c r="E1888">
        <v>99.06</v>
      </c>
      <c r="F1888">
        <v>1780.93</v>
      </c>
      <c r="G1888">
        <v>2106.35</v>
      </c>
      <c r="H1888">
        <v>208655.03</v>
      </c>
      <c r="I1888">
        <v>-32236.11</v>
      </c>
      <c r="J1888">
        <v>3.173E-3</v>
      </c>
    </row>
    <row r="1889" spans="1:10" x14ac:dyDescent="0.3">
      <c r="A1889" s="2">
        <v>45374</v>
      </c>
      <c r="B1889" t="s">
        <v>44</v>
      </c>
      <c r="C1889" t="s">
        <v>45</v>
      </c>
      <c r="D1889" t="s">
        <v>90</v>
      </c>
      <c r="E1889">
        <v>27.01</v>
      </c>
      <c r="F1889">
        <v>19198.490000000002</v>
      </c>
      <c r="G1889">
        <v>19725.919999999998</v>
      </c>
      <c r="H1889">
        <v>532797.1</v>
      </c>
      <c r="I1889">
        <v>-14245.88</v>
      </c>
      <c r="J1889">
        <v>8.1030000000000008E-3</v>
      </c>
    </row>
    <row r="1890" spans="1:10" x14ac:dyDescent="0.3">
      <c r="A1890" s="2">
        <v>45374</v>
      </c>
      <c r="B1890" t="s">
        <v>48</v>
      </c>
      <c r="C1890" t="s">
        <v>49</v>
      </c>
      <c r="D1890" t="s">
        <v>90</v>
      </c>
      <c r="E1890">
        <v>56.19</v>
      </c>
      <c r="F1890">
        <v>11519.01</v>
      </c>
      <c r="G1890">
        <v>10312.42</v>
      </c>
      <c r="H1890">
        <v>579454.88</v>
      </c>
      <c r="I1890">
        <v>67798.289999999994</v>
      </c>
      <c r="J1890">
        <v>8.8129999999999997E-3</v>
      </c>
    </row>
    <row r="1891" spans="1:10" x14ac:dyDescent="0.3">
      <c r="A1891" s="2">
        <v>45374</v>
      </c>
      <c r="B1891" t="s">
        <v>50</v>
      </c>
      <c r="C1891" t="s">
        <v>51</v>
      </c>
      <c r="D1891" t="s">
        <v>91</v>
      </c>
      <c r="E1891">
        <v>81.8</v>
      </c>
      <c r="F1891">
        <v>40600.53</v>
      </c>
      <c r="G1891">
        <v>35334.28</v>
      </c>
      <c r="H1891">
        <v>2890344.1</v>
      </c>
      <c r="I1891">
        <v>430779.25</v>
      </c>
      <c r="J1891">
        <v>4.3958999999999998E-2</v>
      </c>
    </row>
    <row r="1892" spans="1:10" x14ac:dyDescent="0.3">
      <c r="A1892" s="2">
        <v>45374</v>
      </c>
      <c r="B1892" t="s">
        <v>52</v>
      </c>
      <c r="C1892" t="s">
        <v>53</v>
      </c>
      <c r="D1892" t="s">
        <v>91</v>
      </c>
      <c r="E1892">
        <v>84.12</v>
      </c>
      <c r="F1892">
        <v>28889.33</v>
      </c>
      <c r="G1892">
        <v>27125.88</v>
      </c>
      <c r="H1892">
        <v>2281829.0299999998</v>
      </c>
      <c r="I1892">
        <v>148341.41</v>
      </c>
      <c r="J1892">
        <v>3.4703999999999999E-2</v>
      </c>
    </row>
    <row r="1893" spans="1:10" x14ac:dyDescent="0.3">
      <c r="A1893" s="2">
        <v>45374</v>
      </c>
      <c r="B1893" t="s">
        <v>54</v>
      </c>
      <c r="C1893" t="s">
        <v>55</v>
      </c>
      <c r="D1893" t="s">
        <v>91</v>
      </c>
      <c r="E1893">
        <v>85.14</v>
      </c>
      <c r="F1893">
        <v>43284.13</v>
      </c>
      <c r="G1893">
        <v>38933.879999999997</v>
      </c>
      <c r="H1893">
        <v>3314830.54</v>
      </c>
      <c r="I1893">
        <v>370380.28</v>
      </c>
      <c r="J1893">
        <v>5.0415000000000001E-2</v>
      </c>
    </row>
    <row r="1894" spans="1:10" x14ac:dyDescent="0.3">
      <c r="A1894" s="2">
        <v>45374</v>
      </c>
      <c r="B1894" t="s">
        <v>59</v>
      </c>
      <c r="C1894" t="s">
        <v>81</v>
      </c>
      <c r="D1894" t="s">
        <v>58</v>
      </c>
      <c r="E1894">
        <v>98.67</v>
      </c>
      <c r="F1894">
        <v>36983.800000000003</v>
      </c>
      <c r="G1894">
        <v>38618.79</v>
      </c>
      <c r="H1894">
        <v>3810516.01</v>
      </c>
      <c r="I1894">
        <v>-161324.46</v>
      </c>
      <c r="J1894">
        <v>5.7953999999999999E-2</v>
      </c>
    </row>
    <row r="1895" spans="1:10" x14ac:dyDescent="0.3">
      <c r="A1895" s="2">
        <v>45375</v>
      </c>
      <c r="B1895" t="s">
        <v>10</v>
      </c>
      <c r="C1895" t="s">
        <v>11</v>
      </c>
      <c r="D1895" t="s">
        <v>89</v>
      </c>
      <c r="E1895">
        <v>48.47</v>
      </c>
      <c r="F1895">
        <v>42670.559999999998</v>
      </c>
      <c r="G1895">
        <v>45102.400000000001</v>
      </c>
      <c r="H1895">
        <v>2186113.33</v>
      </c>
      <c r="I1895">
        <v>-117871.28</v>
      </c>
      <c r="J1895">
        <v>3.3249000000000001E-2</v>
      </c>
    </row>
    <row r="1896" spans="1:10" x14ac:dyDescent="0.3">
      <c r="A1896" s="2">
        <v>45375</v>
      </c>
      <c r="B1896" t="s">
        <v>12</v>
      </c>
      <c r="C1896" t="s">
        <v>13</v>
      </c>
      <c r="D1896" t="s">
        <v>89</v>
      </c>
      <c r="E1896">
        <v>25.41</v>
      </c>
      <c r="F1896">
        <v>26189.5</v>
      </c>
      <c r="G1896">
        <v>29291.57</v>
      </c>
      <c r="H1896">
        <v>744298.79</v>
      </c>
      <c r="I1896">
        <v>-78823.600000000006</v>
      </c>
      <c r="J1896">
        <v>1.132E-2</v>
      </c>
    </row>
    <row r="1897" spans="1:10" x14ac:dyDescent="0.3">
      <c r="A1897" s="2">
        <v>45375</v>
      </c>
      <c r="B1897" t="s">
        <v>16</v>
      </c>
      <c r="C1897" t="s">
        <v>17</v>
      </c>
      <c r="D1897" t="s">
        <v>89</v>
      </c>
      <c r="E1897">
        <v>24.71</v>
      </c>
      <c r="F1897">
        <v>48278.239999999998</v>
      </c>
      <c r="G1897">
        <v>50415.93</v>
      </c>
      <c r="H1897">
        <v>1245777.6299999999</v>
      </c>
      <c r="I1897">
        <v>-52822.32</v>
      </c>
      <c r="J1897">
        <v>1.8946999999999999E-2</v>
      </c>
    </row>
    <row r="1898" spans="1:10" x14ac:dyDescent="0.3">
      <c r="A1898" s="2">
        <v>45375</v>
      </c>
      <c r="B1898" t="s">
        <v>18</v>
      </c>
      <c r="C1898" t="s">
        <v>19</v>
      </c>
      <c r="D1898" t="s">
        <v>89</v>
      </c>
      <c r="E1898">
        <v>79.25</v>
      </c>
      <c r="F1898">
        <v>20438.25</v>
      </c>
      <c r="G1898">
        <v>22133.88</v>
      </c>
      <c r="H1898">
        <v>1754109.99</v>
      </c>
      <c r="I1898">
        <v>-134378.68</v>
      </c>
      <c r="J1898">
        <v>2.6678E-2</v>
      </c>
    </row>
    <row r="1899" spans="1:10" x14ac:dyDescent="0.3">
      <c r="A1899" s="2">
        <v>45375</v>
      </c>
      <c r="B1899" t="s">
        <v>20</v>
      </c>
      <c r="C1899" t="s">
        <v>21</v>
      </c>
      <c r="D1899" t="s">
        <v>89</v>
      </c>
      <c r="E1899">
        <v>11.85</v>
      </c>
      <c r="F1899">
        <v>41575.31</v>
      </c>
      <c r="G1899">
        <v>42191.61</v>
      </c>
      <c r="H1899">
        <v>499970.58</v>
      </c>
      <c r="I1899">
        <v>-7303.16</v>
      </c>
      <c r="J1899">
        <v>7.6039999999999996E-3</v>
      </c>
    </row>
    <row r="1900" spans="1:10" x14ac:dyDescent="0.3">
      <c r="A1900" s="2">
        <v>45375</v>
      </c>
      <c r="B1900" t="s">
        <v>22</v>
      </c>
      <c r="C1900" t="s">
        <v>23</v>
      </c>
      <c r="D1900" t="s">
        <v>89</v>
      </c>
      <c r="E1900">
        <v>56.2</v>
      </c>
      <c r="F1900">
        <v>43567.24</v>
      </c>
      <c r="G1900">
        <v>52263.12</v>
      </c>
      <c r="H1900">
        <v>2937187.34</v>
      </c>
      <c r="I1900">
        <v>-488708.46</v>
      </c>
      <c r="J1900">
        <v>4.4672000000000003E-2</v>
      </c>
    </row>
    <row r="1901" spans="1:10" x14ac:dyDescent="0.3">
      <c r="A1901" s="2">
        <v>45375</v>
      </c>
      <c r="B1901" t="s">
        <v>24</v>
      </c>
      <c r="C1901" t="s">
        <v>25</v>
      </c>
      <c r="D1901" t="s">
        <v>89</v>
      </c>
      <c r="E1901">
        <v>66.45</v>
      </c>
      <c r="F1901">
        <v>28657.05</v>
      </c>
      <c r="G1901">
        <v>31622.95</v>
      </c>
      <c r="H1901">
        <v>2101345.0299999998</v>
      </c>
      <c r="I1901">
        <v>-197084.06</v>
      </c>
      <c r="J1901">
        <v>3.1959000000000001E-2</v>
      </c>
    </row>
    <row r="1902" spans="1:10" x14ac:dyDescent="0.3">
      <c r="A1902" s="2">
        <v>45375</v>
      </c>
      <c r="B1902" t="s">
        <v>26</v>
      </c>
      <c r="C1902" t="s">
        <v>27</v>
      </c>
      <c r="D1902" t="s">
        <v>89</v>
      </c>
      <c r="E1902">
        <v>12.55</v>
      </c>
      <c r="F1902">
        <v>38211.08</v>
      </c>
      <c r="G1902">
        <v>37282.93</v>
      </c>
      <c r="H1902">
        <v>467900.77</v>
      </c>
      <c r="I1902">
        <v>11648.28</v>
      </c>
      <c r="J1902">
        <v>7.1159999999999999E-3</v>
      </c>
    </row>
    <row r="1903" spans="1:10" x14ac:dyDescent="0.3">
      <c r="A1903" s="2">
        <v>45375</v>
      </c>
      <c r="B1903" t="s">
        <v>28</v>
      </c>
      <c r="C1903" t="s">
        <v>29</v>
      </c>
      <c r="D1903" t="s">
        <v>89</v>
      </c>
      <c r="E1903">
        <v>19.010000000000002</v>
      </c>
      <c r="F1903">
        <v>43413.97</v>
      </c>
      <c r="G1903">
        <v>47027.98</v>
      </c>
      <c r="H1903">
        <v>894001.9</v>
      </c>
      <c r="I1903">
        <v>-68702.33</v>
      </c>
      <c r="J1903">
        <v>1.3597E-2</v>
      </c>
    </row>
    <row r="1904" spans="1:10" x14ac:dyDescent="0.3">
      <c r="A1904" s="2">
        <v>45375</v>
      </c>
      <c r="B1904" t="s">
        <v>30</v>
      </c>
      <c r="C1904" t="s">
        <v>31</v>
      </c>
      <c r="D1904" t="s">
        <v>89</v>
      </c>
      <c r="E1904">
        <v>25.49</v>
      </c>
      <c r="F1904">
        <v>15216.15</v>
      </c>
      <c r="G1904">
        <v>13884.79</v>
      </c>
      <c r="H1904">
        <v>353923.3</v>
      </c>
      <c r="I1904">
        <v>33936.370000000003</v>
      </c>
      <c r="J1904">
        <v>5.3829999999999998E-3</v>
      </c>
    </row>
    <row r="1905" spans="1:10" x14ac:dyDescent="0.3">
      <c r="A1905" s="2">
        <v>45375</v>
      </c>
      <c r="B1905" t="s">
        <v>32</v>
      </c>
      <c r="C1905" t="s">
        <v>33</v>
      </c>
      <c r="D1905" t="s">
        <v>89</v>
      </c>
      <c r="E1905">
        <v>19.3</v>
      </c>
      <c r="F1905">
        <v>11133.07</v>
      </c>
      <c r="G1905">
        <v>10864.74</v>
      </c>
      <c r="H1905">
        <v>209689.48</v>
      </c>
      <c r="I1905">
        <v>5178.7700000000004</v>
      </c>
      <c r="J1905">
        <v>3.189E-3</v>
      </c>
    </row>
    <row r="1906" spans="1:10" x14ac:dyDescent="0.3">
      <c r="A1906" s="2">
        <v>45375</v>
      </c>
      <c r="B1906" t="s">
        <v>34</v>
      </c>
      <c r="C1906" t="s">
        <v>35</v>
      </c>
      <c r="D1906" t="s">
        <v>89</v>
      </c>
      <c r="E1906">
        <v>38.950000000000003</v>
      </c>
      <c r="F1906">
        <v>23088.31</v>
      </c>
      <c r="G1906">
        <v>22423.439999999999</v>
      </c>
      <c r="H1906">
        <v>873392.99</v>
      </c>
      <c r="I1906">
        <v>25896.69</v>
      </c>
      <c r="J1906">
        <v>1.3283E-2</v>
      </c>
    </row>
    <row r="1907" spans="1:10" x14ac:dyDescent="0.3">
      <c r="A1907" s="2">
        <v>45375</v>
      </c>
      <c r="B1907" t="s">
        <v>36</v>
      </c>
      <c r="C1907" t="s">
        <v>37</v>
      </c>
      <c r="D1907" t="s">
        <v>90</v>
      </c>
      <c r="E1907">
        <v>91.91</v>
      </c>
      <c r="F1907">
        <v>30280.57</v>
      </c>
      <c r="G1907">
        <v>34080.39</v>
      </c>
      <c r="H1907">
        <v>3132328.64</v>
      </c>
      <c r="I1907">
        <v>-349241.46</v>
      </c>
      <c r="J1907">
        <v>4.7640000000000002E-2</v>
      </c>
    </row>
    <row r="1908" spans="1:10" x14ac:dyDescent="0.3">
      <c r="A1908" s="2">
        <v>45375</v>
      </c>
      <c r="B1908" t="s">
        <v>38</v>
      </c>
      <c r="C1908" t="s">
        <v>39</v>
      </c>
      <c r="D1908" t="s">
        <v>90</v>
      </c>
      <c r="E1908">
        <v>36.76</v>
      </c>
      <c r="F1908">
        <v>29379.91</v>
      </c>
      <c r="G1908">
        <v>33474.78</v>
      </c>
      <c r="H1908">
        <v>1230532.9099999999</v>
      </c>
      <c r="I1908">
        <v>-150527.42000000001</v>
      </c>
      <c r="J1908">
        <v>1.8714999999999999E-2</v>
      </c>
    </row>
    <row r="1909" spans="1:10" x14ac:dyDescent="0.3">
      <c r="A1909" s="2">
        <v>45375</v>
      </c>
      <c r="B1909" t="s">
        <v>42</v>
      </c>
      <c r="C1909" t="s">
        <v>43</v>
      </c>
      <c r="D1909" t="s">
        <v>90</v>
      </c>
      <c r="E1909">
        <v>35.119999999999997</v>
      </c>
      <c r="F1909">
        <v>23569.8</v>
      </c>
      <c r="G1909">
        <v>20813.990000000002</v>
      </c>
      <c r="H1909">
        <v>730987.33</v>
      </c>
      <c r="I1909">
        <v>96784.05</v>
      </c>
      <c r="J1909">
        <v>1.1117999999999999E-2</v>
      </c>
    </row>
    <row r="1910" spans="1:10" x14ac:dyDescent="0.3">
      <c r="A1910" s="2">
        <v>45375</v>
      </c>
      <c r="B1910" t="s">
        <v>44</v>
      </c>
      <c r="C1910" t="s">
        <v>45</v>
      </c>
      <c r="D1910" t="s">
        <v>90</v>
      </c>
      <c r="E1910">
        <v>40.4</v>
      </c>
      <c r="F1910">
        <v>17866.28</v>
      </c>
      <c r="G1910">
        <v>17910.88</v>
      </c>
      <c r="H1910">
        <v>723599.55</v>
      </c>
      <c r="I1910">
        <v>-1801.84</v>
      </c>
      <c r="J1910">
        <v>1.1004999999999999E-2</v>
      </c>
    </row>
    <row r="1911" spans="1:10" x14ac:dyDescent="0.3">
      <c r="A1911" s="2">
        <v>45375</v>
      </c>
      <c r="B1911" t="s">
        <v>46</v>
      </c>
      <c r="C1911" t="s">
        <v>47</v>
      </c>
      <c r="D1911" t="s">
        <v>90</v>
      </c>
      <c r="E1911">
        <v>95.61</v>
      </c>
      <c r="F1911">
        <v>45691.13</v>
      </c>
      <c r="G1911">
        <v>52360.56</v>
      </c>
      <c r="H1911">
        <v>5006193.1399999997</v>
      </c>
      <c r="I1911">
        <v>-637664.19999999995</v>
      </c>
      <c r="J1911">
        <v>7.6138999999999998E-2</v>
      </c>
    </row>
    <row r="1912" spans="1:10" x14ac:dyDescent="0.3">
      <c r="A1912" s="2">
        <v>45375</v>
      </c>
      <c r="B1912" t="s">
        <v>48</v>
      </c>
      <c r="C1912" t="s">
        <v>49</v>
      </c>
      <c r="D1912" t="s">
        <v>90</v>
      </c>
      <c r="E1912">
        <v>7.75</v>
      </c>
      <c r="F1912">
        <v>49977</v>
      </c>
      <c r="G1912">
        <v>54712.07</v>
      </c>
      <c r="H1912">
        <v>424018.54</v>
      </c>
      <c r="I1912">
        <v>-36696.79</v>
      </c>
      <c r="J1912">
        <v>6.4489999999999999E-3</v>
      </c>
    </row>
    <row r="1913" spans="1:10" x14ac:dyDescent="0.3">
      <c r="A1913" s="2">
        <v>45375</v>
      </c>
      <c r="B1913" t="s">
        <v>50</v>
      </c>
      <c r="C1913" t="s">
        <v>51</v>
      </c>
      <c r="D1913" t="s">
        <v>91</v>
      </c>
      <c r="E1913">
        <v>61.8</v>
      </c>
      <c r="F1913">
        <v>28393.48</v>
      </c>
      <c r="G1913">
        <v>31069.26</v>
      </c>
      <c r="H1913">
        <v>1920080.27</v>
      </c>
      <c r="I1913">
        <v>-165363.20000000001</v>
      </c>
      <c r="J1913">
        <v>2.9201999999999999E-2</v>
      </c>
    </row>
    <row r="1914" spans="1:10" x14ac:dyDescent="0.3">
      <c r="A1914" s="2">
        <v>45375</v>
      </c>
      <c r="B1914" t="s">
        <v>52</v>
      </c>
      <c r="C1914" t="s">
        <v>53</v>
      </c>
      <c r="D1914" t="s">
        <v>91</v>
      </c>
      <c r="E1914">
        <v>43.17</v>
      </c>
      <c r="F1914">
        <v>3843.51</v>
      </c>
      <c r="G1914">
        <v>4197.37</v>
      </c>
      <c r="H1914">
        <v>181200.46</v>
      </c>
      <c r="I1914">
        <v>-15276.14</v>
      </c>
      <c r="J1914">
        <v>2.7560000000000002E-3</v>
      </c>
    </row>
    <row r="1915" spans="1:10" x14ac:dyDescent="0.3">
      <c r="A1915" s="2">
        <v>45375</v>
      </c>
      <c r="B1915" t="s">
        <v>54</v>
      </c>
      <c r="C1915" t="s">
        <v>55</v>
      </c>
      <c r="D1915" t="s">
        <v>91</v>
      </c>
      <c r="E1915">
        <v>60.44</v>
      </c>
      <c r="F1915">
        <v>20006.77</v>
      </c>
      <c r="G1915">
        <v>21214.37</v>
      </c>
      <c r="H1915">
        <v>1282196.52</v>
      </c>
      <c r="I1915">
        <v>-72987.34</v>
      </c>
      <c r="J1915">
        <v>1.9501000000000001E-2</v>
      </c>
    </row>
    <row r="1916" spans="1:10" x14ac:dyDescent="0.3">
      <c r="A1916" s="2">
        <v>45375</v>
      </c>
      <c r="B1916" t="s">
        <v>56</v>
      </c>
      <c r="C1916" t="s">
        <v>57</v>
      </c>
      <c r="D1916" t="s">
        <v>58</v>
      </c>
      <c r="E1916">
        <v>60.69</v>
      </c>
      <c r="F1916">
        <v>858.46</v>
      </c>
      <c r="G1916">
        <v>907.19</v>
      </c>
      <c r="H1916">
        <v>55057.36</v>
      </c>
      <c r="I1916">
        <v>-2957.42</v>
      </c>
      <c r="J1916">
        <v>8.3699999999999996E-4</v>
      </c>
    </row>
    <row r="1917" spans="1:10" x14ac:dyDescent="0.3">
      <c r="A1917" s="2">
        <v>45375</v>
      </c>
      <c r="B1917" t="s">
        <v>59</v>
      </c>
      <c r="C1917" t="s">
        <v>60</v>
      </c>
      <c r="D1917" t="s">
        <v>58</v>
      </c>
      <c r="E1917">
        <v>86.26</v>
      </c>
      <c r="F1917">
        <v>15790.98</v>
      </c>
      <c r="G1917">
        <v>17927.03</v>
      </c>
      <c r="H1917">
        <v>1546385.61</v>
      </c>
      <c r="I1917">
        <v>-184255.67</v>
      </c>
      <c r="J1917">
        <v>2.3519000000000002E-2</v>
      </c>
    </row>
    <row r="1918" spans="1:10" x14ac:dyDescent="0.3">
      <c r="A1918" s="2">
        <v>45376</v>
      </c>
      <c r="B1918" t="s">
        <v>10</v>
      </c>
      <c r="C1918" t="s">
        <v>11</v>
      </c>
      <c r="D1918" t="s">
        <v>89</v>
      </c>
      <c r="E1918">
        <v>40.729999999999997</v>
      </c>
      <c r="F1918">
        <v>15430.18</v>
      </c>
      <c r="G1918">
        <v>14242.23</v>
      </c>
      <c r="H1918">
        <v>580086.03</v>
      </c>
      <c r="I1918">
        <v>48385.2</v>
      </c>
      <c r="J1918">
        <v>8.8229999999999992E-3</v>
      </c>
    </row>
    <row r="1919" spans="1:10" x14ac:dyDescent="0.3">
      <c r="A1919" s="2">
        <v>45376</v>
      </c>
      <c r="B1919" t="s">
        <v>12</v>
      </c>
      <c r="C1919" t="s">
        <v>13</v>
      </c>
      <c r="D1919" t="s">
        <v>89</v>
      </c>
      <c r="E1919">
        <v>33.729999999999997</v>
      </c>
      <c r="F1919">
        <v>6427.55</v>
      </c>
      <c r="G1919">
        <v>5625.33</v>
      </c>
      <c r="H1919">
        <v>189742.38</v>
      </c>
      <c r="I1919">
        <v>27058.880000000001</v>
      </c>
      <c r="J1919">
        <v>2.8860000000000001E-3</v>
      </c>
    </row>
    <row r="1920" spans="1:10" x14ac:dyDescent="0.3">
      <c r="A1920" s="2">
        <v>45376</v>
      </c>
      <c r="B1920" t="s">
        <v>14</v>
      </c>
      <c r="C1920" t="s">
        <v>15</v>
      </c>
      <c r="D1920" t="s">
        <v>89</v>
      </c>
      <c r="E1920">
        <v>26.44</v>
      </c>
      <c r="F1920">
        <v>17880.29</v>
      </c>
      <c r="G1920">
        <v>14891.33</v>
      </c>
      <c r="H1920">
        <v>393726.77</v>
      </c>
      <c r="I1920">
        <v>79028.100000000006</v>
      </c>
      <c r="J1920">
        <v>5.9880000000000003E-3</v>
      </c>
    </row>
    <row r="1921" spans="1:10" x14ac:dyDescent="0.3">
      <c r="A1921" s="2">
        <v>45376</v>
      </c>
      <c r="B1921" t="s">
        <v>18</v>
      </c>
      <c r="C1921" t="s">
        <v>19</v>
      </c>
      <c r="D1921" t="s">
        <v>89</v>
      </c>
      <c r="E1921">
        <v>38.18</v>
      </c>
      <c r="F1921">
        <v>47544.3</v>
      </c>
      <c r="G1921">
        <v>55829.65</v>
      </c>
      <c r="H1921">
        <v>2131576.04</v>
      </c>
      <c r="I1921">
        <v>-316334.65999999997</v>
      </c>
      <c r="J1921">
        <v>3.2419000000000003E-2</v>
      </c>
    </row>
    <row r="1922" spans="1:10" x14ac:dyDescent="0.3">
      <c r="A1922" s="2">
        <v>45376</v>
      </c>
      <c r="B1922" t="s">
        <v>20</v>
      </c>
      <c r="C1922" t="s">
        <v>21</v>
      </c>
      <c r="D1922" t="s">
        <v>89</v>
      </c>
      <c r="E1922">
        <v>59.85</v>
      </c>
      <c r="F1922">
        <v>15193.36</v>
      </c>
      <c r="G1922">
        <v>17540.39</v>
      </c>
      <c r="H1922">
        <v>1049792.3400000001</v>
      </c>
      <c r="I1922">
        <v>-140469.75</v>
      </c>
      <c r="J1922">
        <v>1.5966000000000001E-2</v>
      </c>
    </row>
    <row r="1923" spans="1:10" x14ac:dyDescent="0.3">
      <c r="A1923" s="2">
        <v>45376</v>
      </c>
      <c r="B1923" t="s">
        <v>22</v>
      </c>
      <c r="C1923" t="s">
        <v>23</v>
      </c>
      <c r="D1923" t="s">
        <v>89</v>
      </c>
      <c r="E1923">
        <v>15.51</v>
      </c>
      <c r="F1923">
        <v>23046.560000000001</v>
      </c>
      <c r="G1923">
        <v>25424.03</v>
      </c>
      <c r="H1923">
        <v>394326.71</v>
      </c>
      <c r="I1923">
        <v>-36874.559999999998</v>
      </c>
      <c r="J1923">
        <v>5.9969999999999997E-3</v>
      </c>
    </row>
    <row r="1924" spans="1:10" x14ac:dyDescent="0.3">
      <c r="A1924" s="2">
        <v>45376</v>
      </c>
      <c r="B1924" t="s">
        <v>24</v>
      </c>
      <c r="C1924" t="s">
        <v>25</v>
      </c>
      <c r="D1924" t="s">
        <v>89</v>
      </c>
      <c r="E1924">
        <v>77.72</v>
      </c>
      <c r="F1924">
        <v>36622.33</v>
      </c>
      <c r="G1924">
        <v>43840.63</v>
      </c>
      <c r="H1924">
        <v>3407293.76</v>
      </c>
      <c r="I1924">
        <v>-561006.28</v>
      </c>
      <c r="J1924">
        <v>5.1822E-2</v>
      </c>
    </row>
    <row r="1925" spans="1:10" x14ac:dyDescent="0.3">
      <c r="A1925" s="2">
        <v>45376</v>
      </c>
      <c r="B1925" t="s">
        <v>26</v>
      </c>
      <c r="C1925" t="s">
        <v>27</v>
      </c>
      <c r="D1925" t="s">
        <v>89</v>
      </c>
      <c r="E1925">
        <v>14.77</v>
      </c>
      <c r="F1925">
        <v>30421.14</v>
      </c>
      <c r="G1925">
        <v>28838.94</v>
      </c>
      <c r="H1925">
        <v>425951.14</v>
      </c>
      <c r="I1925">
        <v>23369.09</v>
      </c>
      <c r="J1925">
        <v>6.4780000000000003E-3</v>
      </c>
    </row>
    <row r="1926" spans="1:10" x14ac:dyDescent="0.3">
      <c r="A1926" s="2">
        <v>45376</v>
      </c>
      <c r="B1926" t="s">
        <v>28</v>
      </c>
      <c r="C1926" t="s">
        <v>29</v>
      </c>
      <c r="D1926" t="s">
        <v>89</v>
      </c>
      <c r="E1926">
        <v>49.86</v>
      </c>
      <c r="F1926">
        <v>9675.73</v>
      </c>
      <c r="G1926">
        <v>8091.53</v>
      </c>
      <c r="H1926">
        <v>403443.69</v>
      </c>
      <c r="I1926">
        <v>78988.210000000006</v>
      </c>
      <c r="J1926">
        <v>6.136E-3</v>
      </c>
    </row>
    <row r="1927" spans="1:10" x14ac:dyDescent="0.3">
      <c r="A1927" s="2">
        <v>45376</v>
      </c>
      <c r="B1927" t="s">
        <v>32</v>
      </c>
      <c r="C1927" t="s">
        <v>33</v>
      </c>
      <c r="D1927" t="s">
        <v>89</v>
      </c>
      <c r="E1927">
        <v>63.32</v>
      </c>
      <c r="F1927">
        <v>15167.9</v>
      </c>
      <c r="G1927">
        <v>16794.23</v>
      </c>
      <c r="H1927">
        <v>1063410.6399999999</v>
      </c>
      <c r="I1927">
        <v>-102979.22</v>
      </c>
      <c r="J1927">
        <v>1.6173E-2</v>
      </c>
    </row>
    <row r="1928" spans="1:10" x14ac:dyDescent="0.3">
      <c r="A1928" s="2">
        <v>45376</v>
      </c>
      <c r="B1928" t="s">
        <v>34</v>
      </c>
      <c r="C1928" t="s">
        <v>35</v>
      </c>
      <c r="D1928" t="s">
        <v>89</v>
      </c>
      <c r="E1928">
        <v>75.489999999999995</v>
      </c>
      <c r="F1928">
        <v>9204.43</v>
      </c>
      <c r="G1928">
        <v>9539.52</v>
      </c>
      <c r="H1928">
        <v>720138.36</v>
      </c>
      <c r="I1928">
        <v>-25295.94</v>
      </c>
      <c r="J1928">
        <v>1.0952999999999999E-2</v>
      </c>
    </row>
    <row r="1929" spans="1:10" x14ac:dyDescent="0.3">
      <c r="A1929" s="2">
        <v>45376</v>
      </c>
      <c r="B1929" t="s">
        <v>36</v>
      </c>
      <c r="C1929" t="s">
        <v>37</v>
      </c>
      <c r="D1929" t="s">
        <v>90</v>
      </c>
      <c r="E1929">
        <v>74.709999999999994</v>
      </c>
      <c r="F1929">
        <v>5166.88</v>
      </c>
      <c r="G1929">
        <v>5000.2</v>
      </c>
      <c r="H1929">
        <v>373564.94</v>
      </c>
      <c r="I1929">
        <v>12452.66</v>
      </c>
      <c r="J1929">
        <v>5.6820000000000004E-3</v>
      </c>
    </row>
    <row r="1930" spans="1:10" x14ac:dyDescent="0.3">
      <c r="A1930" s="2">
        <v>45376</v>
      </c>
      <c r="B1930" t="s">
        <v>38</v>
      </c>
      <c r="C1930" t="s">
        <v>39</v>
      </c>
      <c r="D1930" t="s">
        <v>90</v>
      </c>
      <c r="E1930">
        <v>71.72</v>
      </c>
      <c r="F1930">
        <v>26331.29</v>
      </c>
      <c r="G1930">
        <v>22459.69</v>
      </c>
      <c r="H1930">
        <v>1610808.97</v>
      </c>
      <c r="I1930">
        <v>277671.15000000002</v>
      </c>
      <c r="J1930">
        <v>2.4499E-2</v>
      </c>
    </row>
    <row r="1931" spans="1:10" x14ac:dyDescent="0.3">
      <c r="A1931" s="2">
        <v>45376</v>
      </c>
      <c r="B1931" t="s">
        <v>40</v>
      </c>
      <c r="C1931" t="s">
        <v>41</v>
      </c>
      <c r="D1931" t="s">
        <v>90</v>
      </c>
      <c r="E1931">
        <v>82</v>
      </c>
      <c r="F1931">
        <v>17804.87</v>
      </c>
      <c r="G1931">
        <v>18787.96</v>
      </c>
      <c r="H1931">
        <v>1540612.72</v>
      </c>
      <c r="I1931">
        <v>-80613.38</v>
      </c>
      <c r="J1931">
        <v>2.3431E-2</v>
      </c>
    </row>
    <row r="1932" spans="1:10" x14ac:dyDescent="0.3">
      <c r="A1932" s="2">
        <v>45376</v>
      </c>
      <c r="B1932" t="s">
        <v>44</v>
      </c>
      <c r="C1932" t="s">
        <v>45</v>
      </c>
      <c r="D1932" t="s">
        <v>90</v>
      </c>
      <c r="E1932">
        <v>77.209999999999994</v>
      </c>
      <c r="F1932">
        <v>27572.39</v>
      </c>
      <c r="G1932">
        <v>27085.63</v>
      </c>
      <c r="H1932">
        <v>2091281.49</v>
      </c>
      <c r="I1932">
        <v>37582.74</v>
      </c>
      <c r="J1932">
        <v>3.1806000000000001E-2</v>
      </c>
    </row>
    <row r="1933" spans="1:10" x14ac:dyDescent="0.3">
      <c r="A1933" s="2">
        <v>45376</v>
      </c>
      <c r="B1933" t="s">
        <v>46</v>
      </c>
      <c r="C1933" t="s">
        <v>47</v>
      </c>
      <c r="D1933" t="s">
        <v>90</v>
      </c>
      <c r="E1933">
        <v>17.239999999999998</v>
      </c>
      <c r="F1933">
        <v>40256.97</v>
      </c>
      <c r="G1933">
        <v>41166.800000000003</v>
      </c>
      <c r="H1933">
        <v>709715.63</v>
      </c>
      <c r="I1933">
        <v>-15685.47</v>
      </c>
      <c r="J1933">
        <v>1.0794E-2</v>
      </c>
    </row>
    <row r="1934" spans="1:10" x14ac:dyDescent="0.3">
      <c r="A1934" s="2">
        <v>45376</v>
      </c>
      <c r="B1934" t="s">
        <v>48</v>
      </c>
      <c r="C1934" t="s">
        <v>49</v>
      </c>
      <c r="D1934" t="s">
        <v>90</v>
      </c>
      <c r="E1934">
        <v>92.92</v>
      </c>
      <c r="F1934">
        <v>32133.119999999999</v>
      </c>
      <c r="G1934">
        <v>34787.279999999999</v>
      </c>
      <c r="H1934">
        <v>3232434.06</v>
      </c>
      <c r="I1934">
        <v>-246624.55</v>
      </c>
      <c r="J1934">
        <v>4.9161999999999997E-2</v>
      </c>
    </row>
    <row r="1935" spans="1:10" x14ac:dyDescent="0.3">
      <c r="A1935" s="2">
        <v>45376</v>
      </c>
      <c r="B1935" t="s">
        <v>50</v>
      </c>
      <c r="C1935" t="s">
        <v>51</v>
      </c>
      <c r="D1935" t="s">
        <v>91</v>
      </c>
      <c r="E1935">
        <v>29.9</v>
      </c>
      <c r="F1935">
        <v>20937.080000000002</v>
      </c>
      <c r="G1935">
        <v>19752.98</v>
      </c>
      <c r="H1935">
        <v>590614.1</v>
      </c>
      <c r="I1935">
        <v>35404.589999999997</v>
      </c>
      <c r="J1935">
        <v>8.9829999999999997E-3</v>
      </c>
    </row>
    <row r="1936" spans="1:10" x14ac:dyDescent="0.3">
      <c r="A1936" s="2">
        <v>45376</v>
      </c>
      <c r="B1936" t="s">
        <v>52</v>
      </c>
      <c r="C1936" t="s">
        <v>53</v>
      </c>
      <c r="D1936" t="s">
        <v>91</v>
      </c>
      <c r="E1936">
        <v>87.71</v>
      </c>
      <c r="F1936">
        <v>31735.52</v>
      </c>
      <c r="G1936">
        <v>37727.85</v>
      </c>
      <c r="H1936">
        <v>3309109.72</v>
      </c>
      <c r="I1936">
        <v>-525587.26</v>
      </c>
      <c r="J1936">
        <v>5.0327999999999998E-2</v>
      </c>
    </row>
    <row r="1937" spans="1:10" x14ac:dyDescent="0.3">
      <c r="A1937" s="2">
        <v>45376</v>
      </c>
      <c r="B1937" t="s">
        <v>54</v>
      </c>
      <c r="C1937" t="s">
        <v>55</v>
      </c>
      <c r="D1937" t="s">
        <v>91</v>
      </c>
      <c r="E1937">
        <v>81.5</v>
      </c>
      <c r="F1937">
        <v>11043.47</v>
      </c>
      <c r="G1937">
        <v>11303.5</v>
      </c>
      <c r="H1937">
        <v>921235.25</v>
      </c>
      <c r="I1937">
        <v>-21192.45</v>
      </c>
      <c r="J1937">
        <v>1.4010999999999999E-2</v>
      </c>
    </row>
    <row r="1938" spans="1:10" x14ac:dyDescent="0.3">
      <c r="A1938" s="2">
        <v>45376</v>
      </c>
      <c r="B1938" t="s">
        <v>56</v>
      </c>
      <c r="C1938" t="s">
        <v>57</v>
      </c>
      <c r="D1938" t="s">
        <v>58</v>
      </c>
      <c r="E1938">
        <v>12.04</v>
      </c>
      <c r="F1938">
        <v>19479.849999999999</v>
      </c>
      <c r="G1938">
        <v>23056.21</v>
      </c>
      <c r="H1938">
        <v>277596.77</v>
      </c>
      <c r="I1938">
        <v>-43059.37</v>
      </c>
      <c r="J1938">
        <v>4.2220000000000001E-3</v>
      </c>
    </row>
    <row r="1939" spans="1:10" x14ac:dyDescent="0.3">
      <c r="A1939" s="2">
        <v>45376</v>
      </c>
      <c r="B1939" t="s">
        <v>59</v>
      </c>
      <c r="C1939" t="s">
        <v>81</v>
      </c>
      <c r="D1939" t="s">
        <v>58</v>
      </c>
      <c r="E1939">
        <v>41.31</v>
      </c>
      <c r="F1939">
        <v>46106.8</v>
      </c>
      <c r="G1939">
        <v>45774.73</v>
      </c>
      <c r="H1939">
        <v>1890954.1</v>
      </c>
      <c r="I1939">
        <v>13717.81</v>
      </c>
      <c r="J1939">
        <v>2.8760000000000001E-2</v>
      </c>
    </row>
    <row r="1940" spans="1:10" x14ac:dyDescent="0.3">
      <c r="A1940" s="2">
        <v>45377</v>
      </c>
      <c r="B1940" t="s">
        <v>10</v>
      </c>
      <c r="C1940" t="s">
        <v>11</v>
      </c>
      <c r="D1940" t="s">
        <v>89</v>
      </c>
      <c r="E1940">
        <v>77.19</v>
      </c>
      <c r="F1940">
        <v>36519.21</v>
      </c>
      <c r="G1940">
        <v>41731.79</v>
      </c>
      <c r="H1940">
        <v>3221276.87</v>
      </c>
      <c r="I1940">
        <v>-402359.05</v>
      </c>
      <c r="J1940">
        <v>4.8992000000000001E-2</v>
      </c>
    </row>
    <row r="1941" spans="1:10" x14ac:dyDescent="0.3">
      <c r="A1941" s="2">
        <v>45377</v>
      </c>
      <c r="B1941" t="s">
        <v>12</v>
      </c>
      <c r="C1941" t="s">
        <v>13</v>
      </c>
      <c r="D1941" t="s">
        <v>89</v>
      </c>
      <c r="E1941">
        <v>76.58</v>
      </c>
      <c r="F1941">
        <v>12995.58</v>
      </c>
      <c r="G1941">
        <v>14601.21</v>
      </c>
      <c r="H1941">
        <v>1118160.6599999999</v>
      </c>
      <c r="I1941">
        <v>-122959.15</v>
      </c>
      <c r="J1941">
        <v>1.7006E-2</v>
      </c>
    </row>
    <row r="1942" spans="1:10" x14ac:dyDescent="0.3">
      <c r="A1942" s="2">
        <v>45377</v>
      </c>
      <c r="B1942" t="s">
        <v>14</v>
      </c>
      <c r="C1942" t="s">
        <v>15</v>
      </c>
      <c r="D1942" t="s">
        <v>89</v>
      </c>
      <c r="E1942">
        <v>25.43</v>
      </c>
      <c r="F1942">
        <v>2833.65</v>
      </c>
      <c r="G1942">
        <v>2906.64</v>
      </c>
      <c r="H1942">
        <v>73915.86</v>
      </c>
      <c r="I1942">
        <v>-1856.14</v>
      </c>
      <c r="J1942">
        <v>1.124E-3</v>
      </c>
    </row>
    <row r="1943" spans="1:10" x14ac:dyDescent="0.3">
      <c r="A1943" s="2">
        <v>45377</v>
      </c>
      <c r="B1943" t="s">
        <v>16</v>
      </c>
      <c r="C1943" t="s">
        <v>17</v>
      </c>
      <c r="D1943" t="s">
        <v>89</v>
      </c>
      <c r="E1943">
        <v>55.23</v>
      </c>
      <c r="F1943">
        <v>38515.730000000003</v>
      </c>
      <c r="G1943">
        <v>43672.42</v>
      </c>
      <c r="H1943">
        <v>2412027.7599999998</v>
      </c>
      <c r="I1943">
        <v>-284803.99</v>
      </c>
      <c r="J1943">
        <v>3.6685000000000002E-2</v>
      </c>
    </row>
    <row r="1944" spans="1:10" x14ac:dyDescent="0.3">
      <c r="A1944" s="2">
        <v>45377</v>
      </c>
      <c r="B1944" t="s">
        <v>18</v>
      </c>
      <c r="C1944" t="s">
        <v>19</v>
      </c>
      <c r="D1944" t="s">
        <v>89</v>
      </c>
      <c r="E1944">
        <v>20.09</v>
      </c>
      <c r="F1944">
        <v>45313.54</v>
      </c>
      <c r="G1944">
        <v>49245.02</v>
      </c>
      <c r="H1944">
        <v>989332.45</v>
      </c>
      <c r="I1944">
        <v>-78983.429999999993</v>
      </c>
      <c r="J1944">
        <v>1.5047E-2</v>
      </c>
    </row>
    <row r="1945" spans="1:10" x14ac:dyDescent="0.3">
      <c r="A1945" s="2">
        <v>45377</v>
      </c>
      <c r="B1945" t="s">
        <v>20</v>
      </c>
      <c r="C1945" t="s">
        <v>21</v>
      </c>
      <c r="D1945" t="s">
        <v>89</v>
      </c>
      <c r="E1945">
        <v>55.84</v>
      </c>
      <c r="F1945">
        <v>14915.34</v>
      </c>
      <c r="G1945">
        <v>17553.099999999999</v>
      </c>
      <c r="H1945">
        <v>980165.1</v>
      </c>
      <c r="I1945">
        <v>-147292.51999999999</v>
      </c>
      <c r="J1945">
        <v>1.4907E-2</v>
      </c>
    </row>
    <row r="1946" spans="1:10" x14ac:dyDescent="0.3">
      <c r="A1946" s="2">
        <v>45377</v>
      </c>
      <c r="B1946" t="s">
        <v>22</v>
      </c>
      <c r="C1946" t="s">
        <v>23</v>
      </c>
      <c r="D1946" t="s">
        <v>89</v>
      </c>
      <c r="E1946">
        <v>30.54</v>
      </c>
      <c r="F1946">
        <v>14050.71</v>
      </c>
      <c r="G1946">
        <v>13069.71</v>
      </c>
      <c r="H1946">
        <v>399148.94</v>
      </c>
      <c r="I1946">
        <v>29959.74</v>
      </c>
      <c r="J1946">
        <v>6.071E-3</v>
      </c>
    </row>
    <row r="1947" spans="1:10" x14ac:dyDescent="0.3">
      <c r="A1947" s="2">
        <v>45377</v>
      </c>
      <c r="B1947" t="s">
        <v>24</v>
      </c>
      <c r="C1947" t="s">
        <v>25</v>
      </c>
      <c r="D1947" t="s">
        <v>89</v>
      </c>
      <c r="E1947">
        <v>36.33</v>
      </c>
      <c r="F1947">
        <v>31432.84</v>
      </c>
      <c r="G1947">
        <v>36760.9</v>
      </c>
      <c r="H1947">
        <v>1335523.5</v>
      </c>
      <c r="I1947">
        <v>-193568.42</v>
      </c>
      <c r="J1947">
        <v>2.0312E-2</v>
      </c>
    </row>
    <row r="1948" spans="1:10" x14ac:dyDescent="0.3">
      <c r="A1948" s="2">
        <v>45377</v>
      </c>
      <c r="B1948" t="s">
        <v>26</v>
      </c>
      <c r="C1948" t="s">
        <v>27</v>
      </c>
      <c r="D1948" t="s">
        <v>89</v>
      </c>
      <c r="E1948">
        <v>41.65</v>
      </c>
      <c r="F1948">
        <v>44368.38</v>
      </c>
      <c r="G1948">
        <v>51973.91</v>
      </c>
      <c r="H1948">
        <v>2164713.35</v>
      </c>
      <c r="I1948">
        <v>-316770.32</v>
      </c>
      <c r="J1948">
        <v>3.2923000000000001E-2</v>
      </c>
    </row>
    <row r="1949" spans="1:10" x14ac:dyDescent="0.3">
      <c r="A1949" s="2">
        <v>45377</v>
      </c>
      <c r="B1949" t="s">
        <v>28</v>
      </c>
      <c r="C1949" t="s">
        <v>29</v>
      </c>
      <c r="D1949" t="s">
        <v>89</v>
      </c>
      <c r="E1949">
        <v>63.25</v>
      </c>
      <c r="F1949">
        <v>17792.52</v>
      </c>
      <c r="G1949">
        <v>16499.310000000001</v>
      </c>
      <c r="H1949">
        <v>1043581.36</v>
      </c>
      <c r="I1949">
        <v>81795.53</v>
      </c>
      <c r="J1949">
        <v>1.5872000000000001E-2</v>
      </c>
    </row>
    <row r="1950" spans="1:10" x14ac:dyDescent="0.3">
      <c r="A1950" s="2">
        <v>45377</v>
      </c>
      <c r="B1950" t="s">
        <v>30</v>
      </c>
      <c r="C1950" t="s">
        <v>31</v>
      </c>
      <c r="D1950" t="s">
        <v>89</v>
      </c>
      <c r="E1950">
        <v>91.78</v>
      </c>
      <c r="F1950">
        <v>2510.02</v>
      </c>
      <c r="G1950">
        <v>2967.26</v>
      </c>
      <c r="H1950">
        <v>272335.12</v>
      </c>
      <c r="I1950">
        <v>-41965.49</v>
      </c>
      <c r="J1950">
        <v>4.1419999999999998E-3</v>
      </c>
    </row>
    <row r="1951" spans="1:10" x14ac:dyDescent="0.3">
      <c r="A1951" s="2">
        <v>45377</v>
      </c>
      <c r="B1951" t="s">
        <v>32</v>
      </c>
      <c r="C1951" t="s">
        <v>33</v>
      </c>
      <c r="D1951" t="s">
        <v>89</v>
      </c>
      <c r="E1951">
        <v>50.16</v>
      </c>
      <c r="F1951">
        <v>31972.28</v>
      </c>
      <c r="G1951">
        <v>27784.58</v>
      </c>
      <c r="H1951">
        <v>1393674.53</v>
      </c>
      <c r="I1951">
        <v>210055.03</v>
      </c>
      <c r="J1951">
        <v>2.1196E-2</v>
      </c>
    </row>
    <row r="1952" spans="1:10" x14ac:dyDescent="0.3">
      <c r="A1952" s="2">
        <v>45377</v>
      </c>
      <c r="B1952" t="s">
        <v>34</v>
      </c>
      <c r="C1952" t="s">
        <v>72</v>
      </c>
      <c r="D1952" t="s">
        <v>89</v>
      </c>
      <c r="E1952">
        <v>57.56</v>
      </c>
      <c r="F1952">
        <v>28394.93</v>
      </c>
      <c r="G1952">
        <v>28620.95</v>
      </c>
      <c r="H1952">
        <v>1647421.88</v>
      </c>
      <c r="I1952">
        <v>-13009.71</v>
      </c>
      <c r="J1952">
        <v>2.5055999999999998E-2</v>
      </c>
    </row>
    <row r="1953" spans="1:10" x14ac:dyDescent="0.3">
      <c r="A1953" s="2">
        <v>45377</v>
      </c>
      <c r="B1953" t="s">
        <v>36</v>
      </c>
      <c r="C1953" t="s">
        <v>37</v>
      </c>
      <c r="D1953" t="s">
        <v>90</v>
      </c>
      <c r="E1953">
        <v>91.45</v>
      </c>
      <c r="F1953">
        <v>27686.37</v>
      </c>
      <c r="G1953">
        <v>22946.35</v>
      </c>
      <c r="H1953">
        <v>2098443.71</v>
      </c>
      <c r="I1953">
        <v>433474.83</v>
      </c>
      <c r="J1953">
        <v>3.1914999999999999E-2</v>
      </c>
    </row>
    <row r="1954" spans="1:10" x14ac:dyDescent="0.3">
      <c r="A1954" s="2">
        <v>45377</v>
      </c>
      <c r="B1954" t="s">
        <v>42</v>
      </c>
      <c r="C1954" t="s">
        <v>43</v>
      </c>
      <c r="D1954" t="s">
        <v>90</v>
      </c>
      <c r="E1954">
        <v>70.63</v>
      </c>
      <c r="F1954">
        <v>35535.660000000003</v>
      </c>
      <c r="G1954">
        <v>40098.6</v>
      </c>
      <c r="H1954">
        <v>2832164.12</v>
      </c>
      <c r="I1954">
        <v>-322280.45</v>
      </c>
      <c r="J1954">
        <v>4.3074000000000001E-2</v>
      </c>
    </row>
    <row r="1955" spans="1:10" x14ac:dyDescent="0.3">
      <c r="A1955" s="2">
        <v>45377</v>
      </c>
      <c r="B1955" t="s">
        <v>44</v>
      </c>
      <c r="C1955" t="s">
        <v>45</v>
      </c>
      <c r="D1955" t="s">
        <v>90</v>
      </c>
      <c r="E1955">
        <v>95.18</v>
      </c>
      <c r="F1955">
        <v>48493.1</v>
      </c>
      <c r="G1955">
        <v>52811.99</v>
      </c>
      <c r="H1955">
        <v>5026645.21</v>
      </c>
      <c r="I1955">
        <v>-411071.95</v>
      </c>
      <c r="J1955">
        <v>7.6450000000000004E-2</v>
      </c>
    </row>
    <row r="1956" spans="1:10" x14ac:dyDescent="0.3">
      <c r="A1956" s="2">
        <v>45377</v>
      </c>
      <c r="B1956" t="s">
        <v>46</v>
      </c>
      <c r="C1956" t="s">
        <v>47</v>
      </c>
      <c r="D1956" t="s">
        <v>90</v>
      </c>
      <c r="E1956">
        <v>13.49</v>
      </c>
      <c r="F1956">
        <v>7952.57</v>
      </c>
      <c r="G1956">
        <v>6942.25</v>
      </c>
      <c r="H1956">
        <v>93650.95</v>
      </c>
      <c r="I1956">
        <v>13629.22</v>
      </c>
      <c r="J1956">
        <v>1.4239999999999999E-3</v>
      </c>
    </row>
    <row r="1957" spans="1:10" x14ac:dyDescent="0.3">
      <c r="A1957" s="2">
        <v>45377</v>
      </c>
      <c r="B1957" t="s">
        <v>48</v>
      </c>
      <c r="C1957" t="s">
        <v>49</v>
      </c>
      <c r="D1957" t="s">
        <v>90</v>
      </c>
      <c r="E1957">
        <v>84.06</v>
      </c>
      <c r="F1957">
        <v>41562.85</v>
      </c>
      <c r="G1957">
        <v>47051.41</v>
      </c>
      <c r="H1957">
        <v>3955141.52</v>
      </c>
      <c r="I1957">
        <v>-461368.35</v>
      </c>
      <c r="J1957">
        <v>6.0153999999999999E-2</v>
      </c>
    </row>
    <row r="1958" spans="1:10" x14ac:dyDescent="0.3">
      <c r="A1958" s="2">
        <v>45377</v>
      </c>
      <c r="B1958" t="s">
        <v>50</v>
      </c>
      <c r="C1958" t="s">
        <v>51</v>
      </c>
      <c r="D1958" t="s">
        <v>91</v>
      </c>
      <c r="E1958">
        <v>59.4</v>
      </c>
      <c r="F1958">
        <v>34405.86</v>
      </c>
      <c r="G1958">
        <v>31638.74</v>
      </c>
      <c r="H1958">
        <v>1879341.16</v>
      </c>
      <c r="I1958">
        <v>164366.93</v>
      </c>
      <c r="J1958">
        <v>2.8583000000000001E-2</v>
      </c>
    </row>
    <row r="1959" spans="1:10" x14ac:dyDescent="0.3">
      <c r="A1959" s="2">
        <v>45377</v>
      </c>
      <c r="B1959" t="s">
        <v>52</v>
      </c>
      <c r="C1959" t="s">
        <v>53</v>
      </c>
      <c r="D1959" t="s">
        <v>91</v>
      </c>
      <c r="E1959">
        <v>77.2</v>
      </c>
      <c r="F1959">
        <v>25877.119999999999</v>
      </c>
      <c r="G1959">
        <v>27368.6</v>
      </c>
      <c r="H1959">
        <v>2112855.92</v>
      </c>
      <c r="I1959">
        <v>-115142.26</v>
      </c>
      <c r="J1959">
        <v>3.2134000000000003E-2</v>
      </c>
    </row>
    <row r="1960" spans="1:10" x14ac:dyDescent="0.3">
      <c r="A1960" s="2">
        <v>45377</v>
      </c>
      <c r="B1960" t="s">
        <v>54</v>
      </c>
      <c r="C1960" t="s">
        <v>55</v>
      </c>
      <c r="D1960" t="s">
        <v>91</v>
      </c>
      <c r="E1960">
        <v>33.78</v>
      </c>
      <c r="F1960">
        <v>30645.599999999999</v>
      </c>
      <c r="G1960">
        <v>32467.69</v>
      </c>
      <c r="H1960">
        <v>1096758.57</v>
      </c>
      <c r="I1960">
        <v>-61550.2</v>
      </c>
      <c r="J1960">
        <v>1.6681000000000001E-2</v>
      </c>
    </row>
    <row r="1961" spans="1:10" x14ac:dyDescent="0.3">
      <c r="A1961" s="2">
        <v>45377</v>
      </c>
      <c r="B1961" t="s">
        <v>56</v>
      </c>
      <c r="C1961" t="s">
        <v>57</v>
      </c>
      <c r="D1961" t="s">
        <v>58</v>
      </c>
      <c r="E1961">
        <v>58.55</v>
      </c>
      <c r="F1961">
        <v>47538.46</v>
      </c>
      <c r="G1961">
        <v>51834.49</v>
      </c>
      <c r="H1961">
        <v>3034909.39</v>
      </c>
      <c r="I1961">
        <v>-251532.56</v>
      </c>
      <c r="J1961">
        <v>4.6157999999999998E-2</v>
      </c>
    </row>
    <row r="1962" spans="1:10" x14ac:dyDescent="0.3">
      <c r="A1962" s="2">
        <v>45377</v>
      </c>
      <c r="B1962" t="s">
        <v>59</v>
      </c>
      <c r="C1962" t="s">
        <v>60</v>
      </c>
      <c r="D1962" t="s">
        <v>58</v>
      </c>
      <c r="E1962">
        <v>25</v>
      </c>
      <c r="F1962">
        <v>29695.24</v>
      </c>
      <c r="G1962">
        <v>29298.76</v>
      </c>
      <c r="H1962">
        <v>732469</v>
      </c>
      <c r="I1962">
        <v>9912</v>
      </c>
      <c r="J1962">
        <v>1.1140000000000001E-2</v>
      </c>
    </row>
    <row r="1963" spans="1:10" x14ac:dyDescent="0.3">
      <c r="A1963" s="2">
        <v>45378</v>
      </c>
      <c r="B1963" t="s">
        <v>10</v>
      </c>
      <c r="C1963" t="s">
        <v>11</v>
      </c>
      <c r="D1963" t="s">
        <v>89</v>
      </c>
      <c r="E1963">
        <v>29.97</v>
      </c>
      <c r="F1963">
        <v>33167.35</v>
      </c>
      <c r="G1963">
        <v>37394.82</v>
      </c>
      <c r="H1963">
        <v>1120722.76</v>
      </c>
      <c r="I1963">
        <v>-126697.28</v>
      </c>
      <c r="J1963">
        <v>1.7045000000000001E-2</v>
      </c>
    </row>
    <row r="1964" spans="1:10" x14ac:dyDescent="0.3">
      <c r="A1964" s="2">
        <v>45378</v>
      </c>
      <c r="B1964" t="s">
        <v>12</v>
      </c>
      <c r="C1964" t="s">
        <v>13</v>
      </c>
      <c r="D1964" t="s">
        <v>89</v>
      </c>
      <c r="E1964">
        <v>37.549999999999997</v>
      </c>
      <c r="F1964">
        <v>32414.93</v>
      </c>
      <c r="G1964">
        <v>35413.040000000001</v>
      </c>
      <c r="H1964">
        <v>1329759.6499999999</v>
      </c>
      <c r="I1964">
        <v>-112579.03</v>
      </c>
      <c r="J1964">
        <v>2.0223999999999999E-2</v>
      </c>
    </row>
    <row r="1965" spans="1:10" x14ac:dyDescent="0.3">
      <c r="A1965" s="2">
        <v>45378</v>
      </c>
      <c r="B1965" t="s">
        <v>16</v>
      </c>
      <c r="C1965" t="s">
        <v>17</v>
      </c>
      <c r="D1965" t="s">
        <v>89</v>
      </c>
      <c r="E1965">
        <v>39.4</v>
      </c>
      <c r="F1965">
        <v>25089.22</v>
      </c>
      <c r="G1965">
        <v>26630.91</v>
      </c>
      <c r="H1965">
        <v>1049257.8500000001</v>
      </c>
      <c r="I1965">
        <v>-60742.59</v>
      </c>
      <c r="J1965">
        <v>1.5958E-2</v>
      </c>
    </row>
    <row r="1966" spans="1:10" x14ac:dyDescent="0.3">
      <c r="A1966" s="2">
        <v>45378</v>
      </c>
      <c r="B1966" t="s">
        <v>18</v>
      </c>
      <c r="C1966" t="s">
        <v>19</v>
      </c>
      <c r="D1966" t="s">
        <v>89</v>
      </c>
      <c r="E1966">
        <v>25.27</v>
      </c>
      <c r="F1966">
        <v>36808.379999999997</v>
      </c>
      <c r="G1966">
        <v>41035.440000000002</v>
      </c>
      <c r="H1966">
        <v>1036965.57</v>
      </c>
      <c r="I1966">
        <v>-106817.81</v>
      </c>
      <c r="J1966">
        <v>1.5771E-2</v>
      </c>
    </row>
    <row r="1967" spans="1:10" x14ac:dyDescent="0.3">
      <c r="A1967" s="2">
        <v>45378</v>
      </c>
      <c r="B1967" t="s">
        <v>20</v>
      </c>
      <c r="C1967" t="s">
        <v>21</v>
      </c>
      <c r="D1967" t="s">
        <v>89</v>
      </c>
      <c r="E1967">
        <v>29.18</v>
      </c>
      <c r="F1967">
        <v>48954.05</v>
      </c>
      <c r="G1967">
        <v>52271.98</v>
      </c>
      <c r="H1967">
        <v>1525296.38</v>
      </c>
      <c r="I1967">
        <v>-96817.2</v>
      </c>
      <c r="J1967">
        <v>2.3198E-2</v>
      </c>
    </row>
    <row r="1968" spans="1:10" x14ac:dyDescent="0.3">
      <c r="A1968" s="2">
        <v>45378</v>
      </c>
      <c r="B1968" t="s">
        <v>22</v>
      </c>
      <c r="C1968" t="s">
        <v>23</v>
      </c>
      <c r="D1968" t="s">
        <v>89</v>
      </c>
      <c r="E1968">
        <v>54.23</v>
      </c>
      <c r="F1968">
        <v>10853.27</v>
      </c>
      <c r="G1968">
        <v>12758.37</v>
      </c>
      <c r="H1968">
        <v>691886.41</v>
      </c>
      <c r="I1968">
        <v>-103313.57</v>
      </c>
      <c r="J1968">
        <v>1.0522999999999999E-2</v>
      </c>
    </row>
    <row r="1969" spans="1:10" x14ac:dyDescent="0.3">
      <c r="A1969" s="2">
        <v>45378</v>
      </c>
      <c r="B1969" t="s">
        <v>24</v>
      </c>
      <c r="C1969" t="s">
        <v>25</v>
      </c>
      <c r="D1969" t="s">
        <v>89</v>
      </c>
      <c r="E1969">
        <v>69.39</v>
      </c>
      <c r="F1969">
        <v>32959.49</v>
      </c>
      <c r="G1969">
        <v>26885.9</v>
      </c>
      <c r="H1969">
        <v>1865612.6</v>
      </c>
      <c r="I1969">
        <v>421446.41</v>
      </c>
      <c r="J1969">
        <v>2.8374E-2</v>
      </c>
    </row>
    <row r="1970" spans="1:10" x14ac:dyDescent="0.3">
      <c r="A1970" s="2">
        <v>45378</v>
      </c>
      <c r="B1970" t="s">
        <v>26</v>
      </c>
      <c r="C1970" t="s">
        <v>27</v>
      </c>
      <c r="D1970" t="s">
        <v>89</v>
      </c>
      <c r="E1970">
        <v>21.92</v>
      </c>
      <c r="F1970">
        <v>26459.52</v>
      </c>
      <c r="G1970">
        <v>24488.98</v>
      </c>
      <c r="H1970">
        <v>536798.43999999994</v>
      </c>
      <c r="I1970">
        <v>43194.239999999998</v>
      </c>
      <c r="J1970">
        <v>8.1639999999999994E-3</v>
      </c>
    </row>
    <row r="1971" spans="1:10" x14ac:dyDescent="0.3">
      <c r="A1971" s="2">
        <v>45378</v>
      </c>
      <c r="B1971" t="s">
        <v>28</v>
      </c>
      <c r="C1971" t="s">
        <v>29</v>
      </c>
      <c r="D1971" t="s">
        <v>89</v>
      </c>
      <c r="E1971">
        <v>60.61</v>
      </c>
      <c r="F1971">
        <v>22269.58</v>
      </c>
      <c r="G1971">
        <v>23844.98</v>
      </c>
      <c r="H1971">
        <v>1445244.24</v>
      </c>
      <c r="I1971">
        <v>-95484.99</v>
      </c>
      <c r="J1971">
        <v>2.1981000000000001E-2</v>
      </c>
    </row>
    <row r="1972" spans="1:10" x14ac:dyDescent="0.3">
      <c r="A1972" s="2">
        <v>45378</v>
      </c>
      <c r="B1972" t="s">
        <v>30</v>
      </c>
      <c r="C1972" t="s">
        <v>31</v>
      </c>
      <c r="D1972" t="s">
        <v>89</v>
      </c>
      <c r="E1972">
        <v>51.46</v>
      </c>
      <c r="F1972">
        <v>22733.64</v>
      </c>
      <c r="G1972">
        <v>19394.88</v>
      </c>
      <c r="H1972">
        <v>998060.52</v>
      </c>
      <c r="I1972">
        <v>171812.59</v>
      </c>
      <c r="J1972">
        <v>1.5179E-2</v>
      </c>
    </row>
    <row r="1973" spans="1:10" x14ac:dyDescent="0.3">
      <c r="A1973" s="2">
        <v>45378</v>
      </c>
      <c r="B1973" t="s">
        <v>32</v>
      </c>
      <c r="C1973" t="s">
        <v>33</v>
      </c>
      <c r="D1973" t="s">
        <v>89</v>
      </c>
      <c r="E1973">
        <v>23.01</v>
      </c>
      <c r="F1973">
        <v>30187.98</v>
      </c>
      <c r="G1973">
        <v>35148.17</v>
      </c>
      <c r="H1973">
        <v>808759.39</v>
      </c>
      <c r="I1973">
        <v>-114133.97</v>
      </c>
      <c r="J1973">
        <v>1.23E-2</v>
      </c>
    </row>
    <row r="1974" spans="1:10" x14ac:dyDescent="0.3">
      <c r="A1974" s="2">
        <v>45378</v>
      </c>
      <c r="B1974" t="s">
        <v>34</v>
      </c>
      <c r="C1974" t="s">
        <v>35</v>
      </c>
      <c r="D1974" t="s">
        <v>89</v>
      </c>
      <c r="E1974">
        <v>74.08</v>
      </c>
      <c r="F1974">
        <v>20714.04</v>
      </c>
      <c r="G1974">
        <v>22939.77</v>
      </c>
      <c r="H1974">
        <v>1699378.16</v>
      </c>
      <c r="I1974">
        <v>-164882.07999999999</v>
      </c>
      <c r="J1974">
        <v>2.5846000000000001E-2</v>
      </c>
    </row>
    <row r="1975" spans="1:10" x14ac:dyDescent="0.3">
      <c r="A1975" s="2">
        <v>45378</v>
      </c>
      <c r="B1975" t="s">
        <v>36</v>
      </c>
      <c r="C1975" t="s">
        <v>37</v>
      </c>
      <c r="D1975" t="s">
        <v>90</v>
      </c>
      <c r="E1975">
        <v>91.85</v>
      </c>
      <c r="F1975">
        <v>33683.75</v>
      </c>
      <c r="G1975">
        <v>30023.37</v>
      </c>
      <c r="H1975">
        <v>2757646.53</v>
      </c>
      <c r="I1975">
        <v>336205.9</v>
      </c>
      <c r="J1975">
        <v>4.1940999999999999E-2</v>
      </c>
    </row>
    <row r="1976" spans="1:10" x14ac:dyDescent="0.3">
      <c r="A1976" s="2">
        <v>45378</v>
      </c>
      <c r="B1976" t="s">
        <v>38</v>
      </c>
      <c r="C1976" t="s">
        <v>39</v>
      </c>
      <c r="D1976" t="s">
        <v>90</v>
      </c>
      <c r="E1976">
        <v>95.12</v>
      </c>
      <c r="F1976">
        <v>33476.03</v>
      </c>
      <c r="G1976">
        <v>29958.16</v>
      </c>
      <c r="H1976">
        <v>2849620.18</v>
      </c>
      <c r="I1976">
        <v>334619.78999999998</v>
      </c>
      <c r="J1976">
        <v>4.3339999999999997E-2</v>
      </c>
    </row>
    <row r="1977" spans="1:10" x14ac:dyDescent="0.3">
      <c r="A1977" s="2">
        <v>45378</v>
      </c>
      <c r="B1977" t="s">
        <v>40</v>
      </c>
      <c r="C1977" t="s">
        <v>41</v>
      </c>
      <c r="D1977" t="s">
        <v>90</v>
      </c>
      <c r="E1977">
        <v>94.2</v>
      </c>
      <c r="F1977">
        <v>5202.24</v>
      </c>
      <c r="G1977">
        <v>5847.83</v>
      </c>
      <c r="H1977">
        <v>550865.59</v>
      </c>
      <c r="I1977">
        <v>-60814.58</v>
      </c>
      <c r="J1977">
        <v>8.378E-3</v>
      </c>
    </row>
    <row r="1978" spans="1:10" x14ac:dyDescent="0.3">
      <c r="A1978" s="2">
        <v>45378</v>
      </c>
      <c r="B1978" t="s">
        <v>42</v>
      </c>
      <c r="C1978" t="s">
        <v>43</v>
      </c>
      <c r="D1978" t="s">
        <v>90</v>
      </c>
      <c r="E1978">
        <v>92.71</v>
      </c>
      <c r="F1978">
        <v>29287.33</v>
      </c>
      <c r="G1978">
        <v>32681.360000000001</v>
      </c>
      <c r="H1978">
        <v>3029888.89</v>
      </c>
      <c r="I1978">
        <v>-314660.52</v>
      </c>
      <c r="J1978">
        <v>4.6081999999999998E-2</v>
      </c>
    </row>
    <row r="1979" spans="1:10" x14ac:dyDescent="0.3">
      <c r="A1979" s="2">
        <v>45378</v>
      </c>
      <c r="B1979" t="s">
        <v>44</v>
      </c>
      <c r="C1979" t="s">
        <v>45</v>
      </c>
      <c r="D1979" t="s">
        <v>90</v>
      </c>
      <c r="E1979">
        <v>30.09</v>
      </c>
      <c r="F1979">
        <v>31463.19</v>
      </c>
      <c r="G1979">
        <v>29922.03</v>
      </c>
      <c r="H1979">
        <v>900353.88</v>
      </c>
      <c r="I1979">
        <v>46373.5</v>
      </c>
      <c r="J1979">
        <v>1.3693E-2</v>
      </c>
    </row>
    <row r="1980" spans="1:10" x14ac:dyDescent="0.3">
      <c r="A1980" s="2">
        <v>45378</v>
      </c>
      <c r="B1980" t="s">
        <v>46</v>
      </c>
      <c r="C1980" t="s">
        <v>47</v>
      </c>
      <c r="D1980" t="s">
        <v>90</v>
      </c>
      <c r="E1980">
        <v>55.57</v>
      </c>
      <c r="F1980">
        <v>42503.08</v>
      </c>
      <c r="G1980">
        <v>49390.03</v>
      </c>
      <c r="H1980">
        <v>2744603.97</v>
      </c>
      <c r="I1980">
        <v>-382707.81</v>
      </c>
      <c r="J1980">
        <v>4.1743000000000002E-2</v>
      </c>
    </row>
    <row r="1981" spans="1:10" x14ac:dyDescent="0.3">
      <c r="A1981" s="2">
        <v>45378</v>
      </c>
      <c r="B1981" t="s">
        <v>48</v>
      </c>
      <c r="C1981" t="s">
        <v>49</v>
      </c>
      <c r="D1981" t="s">
        <v>90</v>
      </c>
      <c r="E1981">
        <v>66.13</v>
      </c>
      <c r="F1981">
        <v>5031.3599999999997</v>
      </c>
      <c r="G1981">
        <v>5218.75</v>
      </c>
      <c r="H1981">
        <v>345115.94</v>
      </c>
      <c r="I1981">
        <v>-12392.1</v>
      </c>
      <c r="J1981">
        <v>5.2490000000000002E-3</v>
      </c>
    </row>
    <row r="1982" spans="1:10" x14ac:dyDescent="0.3">
      <c r="A1982" s="2">
        <v>45378</v>
      </c>
      <c r="B1982" t="s">
        <v>50</v>
      </c>
      <c r="C1982" t="s">
        <v>51</v>
      </c>
      <c r="D1982" t="s">
        <v>91</v>
      </c>
      <c r="E1982">
        <v>41.29</v>
      </c>
      <c r="F1982">
        <v>6746.26</v>
      </c>
      <c r="G1982">
        <v>5472.3</v>
      </c>
      <c r="H1982">
        <v>225951.27</v>
      </c>
      <c r="I1982">
        <v>52601.81</v>
      </c>
      <c r="J1982">
        <v>3.4359999999999998E-3</v>
      </c>
    </row>
    <row r="1983" spans="1:10" x14ac:dyDescent="0.3">
      <c r="A1983" s="2">
        <v>45378</v>
      </c>
      <c r="B1983" t="s">
        <v>52</v>
      </c>
      <c r="C1983" t="s">
        <v>53</v>
      </c>
      <c r="D1983" t="s">
        <v>91</v>
      </c>
      <c r="E1983">
        <v>24.67</v>
      </c>
      <c r="F1983">
        <v>19470.59</v>
      </c>
      <c r="G1983">
        <v>17099.810000000001</v>
      </c>
      <c r="H1983">
        <v>421852.31</v>
      </c>
      <c r="I1983">
        <v>58487.14</v>
      </c>
      <c r="J1983">
        <v>6.4159999999999998E-3</v>
      </c>
    </row>
    <row r="1984" spans="1:10" x14ac:dyDescent="0.3">
      <c r="A1984" s="2">
        <v>45378</v>
      </c>
      <c r="B1984" t="s">
        <v>54</v>
      </c>
      <c r="C1984" t="s">
        <v>55</v>
      </c>
      <c r="D1984" t="s">
        <v>91</v>
      </c>
      <c r="E1984">
        <v>50.9</v>
      </c>
      <c r="F1984">
        <v>5438.2</v>
      </c>
      <c r="G1984">
        <v>5532.74</v>
      </c>
      <c r="H1984">
        <v>281616.46999999997</v>
      </c>
      <c r="I1984">
        <v>-4812.09</v>
      </c>
      <c r="J1984">
        <v>4.2830000000000003E-3</v>
      </c>
    </row>
    <row r="1985" spans="1:10" x14ac:dyDescent="0.3">
      <c r="A1985" s="2">
        <v>45378</v>
      </c>
      <c r="B1985" t="s">
        <v>56</v>
      </c>
      <c r="C1985" t="s">
        <v>57</v>
      </c>
      <c r="D1985" t="s">
        <v>58</v>
      </c>
      <c r="E1985">
        <v>96.05</v>
      </c>
      <c r="F1985">
        <v>24959.4</v>
      </c>
      <c r="G1985">
        <v>20384.810000000001</v>
      </c>
      <c r="H1985">
        <v>1957961</v>
      </c>
      <c r="I1985">
        <v>439389.37</v>
      </c>
      <c r="J1985">
        <v>2.9779E-2</v>
      </c>
    </row>
    <row r="1986" spans="1:10" x14ac:dyDescent="0.3">
      <c r="A1986" s="2">
        <v>45378</v>
      </c>
      <c r="B1986" t="s">
        <v>59</v>
      </c>
      <c r="C1986" t="s">
        <v>60</v>
      </c>
      <c r="D1986" t="s">
        <v>58</v>
      </c>
      <c r="E1986">
        <v>83.58</v>
      </c>
      <c r="F1986">
        <v>8108.53</v>
      </c>
      <c r="G1986">
        <v>9227.35</v>
      </c>
      <c r="H1986">
        <v>771221.91</v>
      </c>
      <c r="I1986">
        <v>-93510.98</v>
      </c>
      <c r="J1986">
        <v>1.1730000000000001E-2</v>
      </c>
    </row>
    <row r="1987" spans="1:10" x14ac:dyDescent="0.3">
      <c r="A1987" s="2">
        <v>45379</v>
      </c>
      <c r="B1987" t="s">
        <v>10</v>
      </c>
      <c r="C1987" t="s">
        <v>11</v>
      </c>
      <c r="D1987" t="s">
        <v>89</v>
      </c>
      <c r="E1987">
        <v>70.05</v>
      </c>
      <c r="F1987">
        <v>11549.94</v>
      </c>
      <c r="G1987">
        <v>12389.53</v>
      </c>
      <c r="H1987">
        <v>867886.58</v>
      </c>
      <c r="I1987">
        <v>-58813.279999999999</v>
      </c>
      <c r="J1987">
        <v>1.32E-2</v>
      </c>
    </row>
    <row r="1988" spans="1:10" x14ac:dyDescent="0.3">
      <c r="A1988" s="2">
        <v>45379</v>
      </c>
      <c r="B1988" t="s">
        <v>12</v>
      </c>
      <c r="C1988" t="s">
        <v>13</v>
      </c>
      <c r="D1988" t="s">
        <v>89</v>
      </c>
      <c r="E1988">
        <v>17.420000000000002</v>
      </c>
      <c r="F1988">
        <v>40721.25</v>
      </c>
      <c r="G1988">
        <v>48833.72</v>
      </c>
      <c r="H1988">
        <v>850683.4</v>
      </c>
      <c r="I1988">
        <v>-141319.23000000001</v>
      </c>
      <c r="J1988">
        <v>1.2938E-2</v>
      </c>
    </row>
    <row r="1989" spans="1:10" x14ac:dyDescent="0.3">
      <c r="A1989" s="2">
        <v>45379</v>
      </c>
      <c r="B1989" t="s">
        <v>18</v>
      </c>
      <c r="C1989" t="s">
        <v>19</v>
      </c>
      <c r="D1989" t="s">
        <v>89</v>
      </c>
      <c r="E1989">
        <v>31.25</v>
      </c>
      <c r="F1989">
        <v>543.02</v>
      </c>
      <c r="G1989">
        <v>622.27</v>
      </c>
      <c r="H1989">
        <v>19445.939999999999</v>
      </c>
      <c r="I1989">
        <v>-2476.56</v>
      </c>
      <c r="J1989">
        <v>2.9599999999999998E-4</v>
      </c>
    </row>
    <row r="1990" spans="1:10" x14ac:dyDescent="0.3">
      <c r="A1990" s="2">
        <v>45379</v>
      </c>
      <c r="B1990" t="s">
        <v>20</v>
      </c>
      <c r="C1990" t="s">
        <v>21</v>
      </c>
      <c r="D1990" t="s">
        <v>89</v>
      </c>
      <c r="E1990">
        <v>12.85</v>
      </c>
      <c r="F1990">
        <v>20424.52</v>
      </c>
      <c r="G1990">
        <v>20004.87</v>
      </c>
      <c r="H1990">
        <v>257062.58</v>
      </c>
      <c r="I1990">
        <v>5392.5</v>
      </c>
      <c r="J1990">
        <v>3.9100000000000003E-3</v>
      </c>
    </row>
    <row r="1991" spans="1:10" x14ac:dyDescent="0.3">
      <c r="A1991" s="2">
        <v>45379</v>
      </c>
      <c r="B1991" t="s">
        <v>26</v>
      </c>
      <c r="C1991" t="s">
        <v>82</v>
      </c>
      <c r="D1991" t="s">
        <v>89</v>
      </c>
      <c r="E1991">
        <v>71.430000000000007</v>
      </c>
      <c r="F1991">
        <v>9628.43</v>
      </c>
      <c r="G1991">
        <v>9033.01</v>
      </c>
      <c r="H1991">
        <v>645227.9</v>
      </c>
      <c r="I1991">
        <v>42530.85</v>
      </c>
      <c r="J1991">
        <v>9.8130000000000005E-3</v>
      </c>
    </row>
    <row r="1992" spans="1:10" x14ac:dyDescent="0.3">
      <c r="A1992" s="2">
        <v>45379</v>
      </c>
      <c r="B1992" t="s">
        <v>28</v>
      </c>
      <c r="C1992" t="s">
        <v>29</v>
      </c>
      <c r="D1992" t="s">
        <v>89</v>
      </c>
      <c r="E1992">
        <v>42.26</v>
      </c>
      <c r="F1992">
        <v>27052.71</v>
      </c>
      <c r="G1992">
        <v>24151.13</v>
      </c>
      <c r="H1992">
        <v>1020626.75</v>
      </c>
      <c r="I1992">
        <v>122620.77</v>
      </c>
      <c r="J1992">
        <v>1.5523E-2</v>
      </c>
    </row>
    <row r="1993" spans="1:10" x14ac:dyDescent="0.3">
      <c r="A1993" s="2">
        <v>45379</v>
      </c>
      <c r="B1993" t="s">
        <v>30</v>
      </c>
      <c r="C1993" t="s">
        <v>31</v>
      </c>
      <c r="D1993" t="s">
        <v>89</v>
      </c>
      <c r="E1993">
        <v>48.46</v>
      </c>
      <c r="F1993">
        <v>43286.16</v>
      </c>
      <c r="G1993">
        <v>42170.82</v>
      </c>
      <c r="H1993">
        <v>2043597.94</v>
      </c>
      <c r="I1993">
        <v>54049.38</v>
      </c>
      <c r="J1993">
        <v>3.1081000000000001E-2</v>
      </c>
    </row>
    <row r="1994" spans="1:10" x14ac:dyDescent="0.3">
      <c r="A1994" s="2">
        <v>45379</v>
      </c>
      <c r="B1994" t="s">
        <v>32</v>
      </c>
      <c r="C1994" t="s">
        <v>33</v>
      </c>
      <c r="D1994" t="s">
        <v>89</v>
      </c>
      <c r="E1994">
        <v>65.33</v>
      </c>
      <c r="F1994">
        <v>42104.91</v>
      </c>
      <c r="G1994">
        <v>47877.64</v>
      </c>
      <c r="H1994">
        <v>3127846.22</v>
      </c>
      <c r="I1994">
        <v>-377132.45</v>
      </c>
      <c r="J1994">
        <v>4.7571000000000002E-2</v>
      </c>
    </row>
    <row r="1995" spans="1:10" x14ac:dyDescent="0.3">
      <c r="A1995" s="2">
        <v>45379</v>
      </c>
      <c r="B1995" t="s">
        <v>34</v>
      </c>
      <c r="C1995" t="s">
        <v>35</v>
      </c>
      <c r="D1995" t="s">
        <v>89</v>
      </c>
      <c r="E1995">
        <v>36.67</v>
      </c>
      <c r="F1995">
        <v>37751.4</v>
      </c>
      <c r="G1995">
        <v>37749.480000000003</v>
      </c>
      <c r="H1995">
        <v>1384273.43</v>
      </c>
      <c r="I1995">
        <v>70.41</v>
      </c>
      <c r="J1995">
        <v>2.1052999999999999E-2</v>
      </c>
    </row>
    <row r="1996" spans="1:10" x14ac:dyDescent="0.3">
      <c r="A1996" s="2">
        <v>45379</v>
      </c>
      <c r="B1996" t="s">
        <v>36</v>
      </c>
      <c r="C1996" t="s">
        <v>37</v>
      </c>
      <c r="D1996" t="s">
        <v>90</v>
      </c>
      <c r="E1996">
        <v>87.96</v>
      </c>
      <c r="F1996">
        <v>21950.68</v>
      </c>
      <c r="G1996">
        <v>24602.26</v>
      </c>
      <c r="H1996">
        <v>2164014.79</v>
      </c>
      <c r="I1996">
        <v>-233232.98</v>
      </c>
      <c r="J1996">
        <v>3.2911999999999997E-2</v>
      </c>
    </row>
    <row r="1997" spans="1:10" x14ac:dyDescent="0.3">
      <c r="A1997" s="2">
        <v>45379</v>
      </c>
      <c r="B1997" t="s">
        <v>38</v>
      </c>
      <c r="C1997" t="s">
        <v>39</v>
      </c>
      <c r="D1997" t="s">
        <v>90</v>
      </c>
      <c r="E1997">
        <v>85.63</v>
      </c>
      <c r="F1997">
        <v>44552.2</v>
      </c>
      <c r="G1997">
        <v>42055.11</v>
      </c>
      <c r="H1997">
        <v>3601179.07</v>
      </c>
      <c r="I1997">
        <v>213825.82</v>
      </c>
      <c r="J1997">
        <v>5.4769999999999999E-2</v>
      </c>
    </row>
    <row r="1998" spans="1:10" x14ac:dyDescent="0.3">
      <c r="A1998" s="2">
        <v>45379</v>
      </c>
      <c r="B1998" t="s">
        <v>40</v>
      </c>
      <c r="C1998" t="s">
        <v>41</v>
      </c>
      <c r="D1998" t="s">
        <v>90</v>
      </c>
      <c r="E1998">
        <v>34.130000000000003</v>
      </c>
      <c r="F1998">
        <v>22489.759999999998</v>
      </c>
      <c r="G1998">
        <v>20599.990000000002</v>
      </c>
      <c r="H1998">
        <v>703077.66</v>
      </c>
      <c r="I1998">
        <v>64497.85</v>
      </c>
      <c r="J1998">
        <v>1.0692999999999999E-2</v>
      </c>
    </row>
    <row r="1999" spans="1:10" x14ac:dyDescent="0.3">
      <c r="A1999" s="2">
        <v>45379</v>
      </c>
      <c r="B1999" t="s">
        <v>42</v>
      </c>
      <c r="C1999" t="s">
        <v>43</v>
      </c>
      <c r="D1999" t="s">
        <v>90</v>
      </c>
      <c r="E1999">
        <v>37.1</v>
      </c>
      <c r="F1999">
        <v>47164.800000000003</v>
      </c>
      <c r="G1999">
        <v>50566.33</v>
      </c>
      <c r="H1999">
        <v>1876010.84</v>
      </c>
      <c r="I1999">
        <v>-126196.76</v>
      </c>
      <c r="J1999">
        <v>2.8531999999999998E-2</v>
      </c>
    </row>
    <row r="2000" spans="1:10" x14ac:dyDescent="0.3">
      <c r="A2000" s="2">
        <v>45379</v>
      </c>
      <c r="B2000" t="s">
        <v>44</v>
      </c>
      <c r="C2000" t="s">
        <v>45</v>
      </c>
      <c r="D2000" t="s">
        <v>90</v>
      </c>
      <c r="E2000">
        <v>41</v>
      </c>
      <c r="F2000">
        <v>29514.84</v>
      </c>
      <c r="G2000">
        <v>30665.439999999999</v>
      </c>
      <c r="H2000">
        <v>1257283.04</v>
      </c>
      <c r="I2000">
        <v>-47174.6</v>
      </c>
      <c r="J2000">
        <v>1.9122E-2</v>
      </c>
    </row>
    <row r="2001" spans="1:10" x14ac:dyDescent="0.3">
      <c r="A2001" s="2">
        <v>45379</v>
      </c>
      <c r="B2001" t="s">
        <v>46</v>
      </c>
      <c r="C2001" t="s">
        <v>47</v>
      </c>
      <c r="D2001" t="s">
        <v>90</v>
      </c>
      <c r="E2001">
        <v>77.92</v>
      </c>
      <c r="F2001">
        <v>22154.11</v>
      </c>
      <c r="G2001">
        <v>21628.68</v>
      </c>
      <c r="H2001">
        <v>1685306.75</v>
      </c>
      <c r="I2001">
        <v>40941.51</v>
      </c>
      <c r="J2001">
        <v>2.5631999999999999E-2</v>
      </c>
    </row>
    <row r="2002" spans="1:10" x14ac:dyDescent="0.3">
      <c r="A2002" s="2">
        <v>45379</v>
      </c>
      <c r="B2002" t="s">
        <v>48</v>
      </c>
      <c r="C2002" t="s">
        <v>49</v>
      </c>
      <c r="D2002" t="s">
        <v>90</v>
      </c>
      <c r="E2002">
        <v>49.5</v>
      </c>
      <c r="F2002">
        <v>9203.2099999999991</v>
      </c>
      <c r="G2002">
        <v>10106.700000000001</v>
      </c>
      <c r="H2002">
        <v>500281.65</v>
      </c>
      <c r="I2002">
        <v>-44722.76</v>
      </c>
      <c r="J2002">
        <v>7.6090000000000003E-3</v>
      </c>
    </row>
    <row r="2003" spans="1:10" x14ac:dyDescent="0.3">
      <c r="A2003" s="2">
        <v>45379</v>
      </c>
      <c r="B2003" t="s">
        <v>50</v>
      </c>
      <c r="C2003" t="s">
        <v>51</v>
      </c>
      <c r="D2003" t="s">
        <v>91</v>
      </c>
      <c r="E2003">
        <v>44.85</v>
      </c>
      <c r="F2003">
        <v>9387.82</v>
      </c>
      <c r="G2003">
        <v>10487.97</v>
      </c>
      <c r="H2003">
        <v>470385.45</v>
      </c>
      <c r="I2003">
        <v>-49341.73</v>
      </c>
      <c r="J2003">
        <v>7.1539999999999998E-3</v>
      </c>
    </row>
    <row r="2004" spans="1:10" x14ac:dyDescent="0.3">
      <c r="A2004" s="2">
        <v>45379</v>
      </c>
      <c r="B2004" t="s">
        <v>52</v>
      </c>
      <c r="C2004" t="s">
        <v>53</v>
      </c>
      <c r="D2004" t="s">
        <v>91</v>
      </c>
      <c r="E2004">
        <v>18.59</v>
      </c>
      <c r="F2004">
        <v>30846.79</v>
      </c>
      <c r="G2004">
        <v>36141.01</v>
      </c>
      <c r="H2004">
        <v>671861.38</v>
      </c>
      <c r="I2004">
        <v>-98419.55</v>
      </c>
      <c r="J2004">
        <v>1.0218E-2</v>
      </c>
    </row>
    <row r="2005" spans="1:10" x14ac:dyDescent="0.3">
      <c r="A2005" s="2">
        <v>45379</v>
      </c>
      <c r="B2005" t="s">
        <v>54</v>
      </c>
      <c r="C2005" t="s">
        <v>55</v>
      </c>
      <c r="D2005" t="s">
        <v>91</v>
      </c>
      <c r="E2005">
        <v>29.57</v>
      </c>
      <c r="F2005">
        <v>11343.76</v>
      </c>
      <c r="G2005">
        <v>13236.49</v>
      </c>
      <c r="H2005">
        <v>391403.01</v>
      </c>
      <c r="I2005">
        <v>-55968.03</v>
      </c>
      <c r="J2005">
        <v>5.953E-3</v>
      </c>
    </row>
    <row r="2006" spans="1:10" x14ac:dyDescent="0.3">
      <c r="A2006" s="2">
        <v>45379</v>
      </c>
      <c r="B2006" t="s">
        <v>59</v>
      </c>
      <c r="C2006" t="s">
        <v>60</v>
      </c>
      <c r="D2006" t="s">
        <v>58</v>
      </c>
      <c r="E2006">
        <v>79.09</v>
      </c>
      <c r="F2006">
        <v>17045.32</v>
      </c>
      <c r="G2006">
        <v>14363.3</v>
      </c>
      <c r="H2006">
        <v>1135993.3999999999</v>
      </c>
      <c r="I2006">
        <v>212120.95999999999</v>
      </c>
      <c r="J2006">
        <v>1.7277000000000001E-2</v>
      </c>
    </row>
    <row r="2007" spans="1:10" x14ac:dyDescent="0.3">
      <c r="A2007" s="2">
        <v>45380</v>
      </c>
      <c r="B2007" t="s">
        <v>10</v>
      </c>
      <c r="C2007" t="s">
        <v>11</v>
      </c>
      <c r="D2007" t="s">
        <v>89</v>
      </c>
      <c r="E2007">
        <v>81.209999999999994</v>
      </c>
      <c r="F2007">
        <v>16212.69</v>
      </c>
      <c r="G2007">
        <v>19289.38</v>
      </c>
      <c r="H2007">
        <v>1566490.55</v>
      </c>
      <c r="I2007">
        <v>-249857.99</v>
      </c>
      <c r="J2007">
        <v>2.3824999999999999E-2</v>
      </c>
    </row>
    <row r="2008" spans="1:10" x14ac:dyDescent="0.3">
      <c r="A2008" s="2">
        <v>45380</v>
      </c>
      <c r="B2008" t="s">
        <v>14</v>
      </c>
      <c r="C2008" t="s">
        <v>15</v>
      </c>
      <c r="D2008" t="s">
        <v>89</v>
      </c>
      <c r="E2008">
        <v>13.84</v>
      </c>
      <c r="F2008">
        <v>48442.57</v>
      </c>
      <c r="G2008">
        <v>56262.5</v>
      </c>
      <c r="H2008">
        <v>778673</v>
      </c>
      <c r="I2008">
        <v>-108227.83</v>
      </c>
      <c r="J2008">
        <v>1.1842999999999999E-2</v>
      </c>
    </row>
    <row r="2009" spans="1:10" x14ac:dyDescent="0.3">
      <c r="A2009" s="2">
        <v>45380</v>
      </c>
      <c r="B2009" t="s">
        <v>16</v>
      </c>
      <c r="C2009" t="s">
        <v>17</v>
      </c>
      <c r="D2009" t="s">
        <v>89</v>
      </c>
      <c r="E2009">
        <v>50.98</v>
      </c>
      <c r="F2009">
        <v>45985.88</v>
      </c>
      <c r="G2009">
        <v>46342.63</v>
      </c>
      <c r="H2009">
        <v>2362547.2799999998</v>
      </c>
      <c r="I2009">
        <v>-18187.11</v>
      </c>
      <c r="J2009">
        <v>3.5931999999999999E-2</v>
      </c>
    </row>
    <row r="2010" spans="1:10" x14ac:dyDescent="0.3">
      <c r="A2010" s="2">
        <v>45380</v>
      </c>
      <c r="B2010" t="s">
        <v>18</v>
      </c>
      <c r="C2010" t="s">
        <v>83</v>
      </c>
      <c r="D2010" t="s">
        <v>89</v>
      </c>
      <c r="E2010">
        <v>50.02</v>
      </c>
      <c r="F2010">
        <v>33333.32</v>
      </c>
      <c r="G2010">
        <v>31897.35</v>
      </c>
      <c r="H2010">
        <v>1595505.45</v>
      </c>
      <c r="I2010">
        <v>71827.22</v>
      </c>
      <c r="J2010">
        <v>2.4265999999999999E-2</v>
      </c>
    </row>
    <row r="2011" spans="1:10" x14ac:dyDescent="0.3">
      <c r="A2011" s="2">
        <v>45380</v>
      </c>
      <c r="B2011" t="s">
        <v>20</v>
      </c>
      <c r="C2011" t="s">
        <v>21</v>
      </c>
      <c r="D2011" t="s">
        <v>89</v>
      </c>
      <c r="E2011">
        <v>8.93</v>
      </c>
      <c r="F2011">
        <v>26363.01</v>
      </c>
      <c r="G2011">
        <v>24382.83</v>
      </c>
      <c r="H2011">
        <v>217738.67</v>
      </c>
      <c r="I2011">
        <v>17683.009999999998</v>
      </c>
      <c r="J2011">
        <v>3.3119999999999998E-3</v>
      </c>
    </row>
    <row r="2012" spans="1:10" x14ac:dyDescent="0.3">
      <c r="A2012" s="2">
        <v>45380</v>
      </c>
      <c r="B2012" t="s">
        <v>22</v>
      </c>
      <c r="C2012" t="s">
        <v>23</v>
      </c>
      <c r="D2012" t="s">
        <v>89</v>
      </c>
      <c r="E2012">
        <v>33.270000000000003</v>
      </c>
      <c r="F2012">
        <v>47356.83</v>
      </c>
      <c r="G2012">
        <v>39151.279999999999</v>
      </c>
      <c r="H2012">
        <v>1302563.0900000001</v>
      </c>
      <c r="I2012">
        <v>272998.65000000002</v>
      </c>
      <c r="J2012">
        <v>1.9810999999999999E-2</v>
      </c>
    </row>
    <row r="2013" spans="1:10" x14ac:dyDescent="0.3">
      <c r="A2013" s="2">
        <v>45380</v>
      </c>
      <c r="B2013" t="s">
        <v>24</v>
      </c>
      <c r="C2013" t="s">
        <v>25</v>
      </c>
      <c r="D2013" t="s">
        <v>89</v>
      </c>
      <c r="E2013">
        <v>35.36</v>
      </c>
      <c r="F2013">
        <v>36991.279999999999</v>
      </c>
      <c r="G2013">
        <v>41133.1</v>
      </c>
      <c r="H2013">
        <v>1454466.42</v>
      </c>
      <c r="I2013">
        <v>-146454.76</v>
      </c>
      <c r="J2013">
        <v>2.2120999999999998E-2</v>
      </c>
    </row>
    <row r="2014" spans="1:10" x14ac:dyDescent="0.3">
      <c r="A2014" s="2">
        <v>45380</v>
      </c>
      <c r="B2014" t="s">
        <v>26</v>
      </c>
      <c r="C2014" t="s">
        <v>27</v>
      </c>
      <c r="D2014" t="s">
        <v>89</v>
      </c>
      <c r="E2014">
        <v>55.78</v>
      </c>
      <c r="F2014">
        <v>38354.769999999997</v>
      </c>
      <c r="G2014">
        <v>35169.089999999997</v>
      </c>
      <c r="H2014">
        <v>1961731.84</v>
      </c>
      <c r="I2014">
        <v>177697.23</v>
      </c>
      <c r="J2014">
        <v>2.9836000000000001E-2</v>
      </c>
    </row>
    <row r="2015" spans="1:10" x14ac:dyDescent="0.3">
      <c r="A2015" s="2">
        <v>45380</v>
      </c>
      <c r="B2015" t="s">
        <v>28</v>
      </c>
      <c r="C2015" t="s">
        <v>29</v>
      </c>
      <c r="D2015" t="s">
        <v>89</v>
      </c>
      <c r="E2015">
        <v>25.54</v>
      </c>
      <c r="F2015">
        <v>26754.74</v>
      </c>
      <c r="G2015">
        <v>28298.639999999999</v>
      </c>
      <c r="H2015">
        <v>722747.27</v>
      </c>
      <c r="I2015">
        <v>-39431.21</v>
      </c>
      <c r="J2015">
        <v>1.0992E-2</v>
      </c>
    </row>
    <row r="2016" spans="1:10" x14ac:dyDescent="0.3">
      <c r="A2016" s="2">
        <v>45380</v>
      </c>
      <c r="B2016" t="s">
        <v>30</v>
      </c>
      <c r="C2016" t="s">
        <v>31</v>
      </c>
      <c r="D2016" t="s">
        <v>89</v>
      </c>
      <c r="E2016">
        <v>68.05</v>
      </c>
      <c r="F2016">
        <v>17125.189999999999</v>
      </c>
      <c r="G2016">
        <v>18520.509999999998</v>
      </c>
      <c r="H2016">
        <v>1260320.71</v>
      </c>
      <c r="I2016">
        <v>-94951.53</v>
      </c>
      <c r="J2016">
        <v>1.9168000000000001E-2</v>
      </c>
    </row>
    <row r="2017" spans="1:10" x14ac:dyDescent="0.3">
      <c r="A2017" s="2">
        <v>45380</v>
      </c>
      <c r="B2017" t="s">
        <v>34</v>
      </c>
      <c r="C2017" t="s">
        <v>35</v>
      </c>
      <c r="D2017" t="s">
        <v>89</v>
      </c>
      <c r="E2017">
        <v>47.75</v>
      </c>
      <c r="F2017">
        <v>207.47</v>
      </c>
      <c r="G2017">
        <v>188.27</v>
      </c>
      <c r="H2017">
        <v>8989.89</v>
      </c>
      <c r="I2017">
        <v>916.8</v>
      </c>
      <c r="J2017">
        <v>1.37E-4</v>
      </c>
    </row>
    <row r="2018" spans="1:10" x14ac:dyDescent="0.3">
      <c r="A2018" s="2">
        <v>45380</v>
      </c>
      <c r="B2018" t="s">
        <v>36</v>
      </c>
      <c r="C2018" t="s">
        <v>37</v>
      </c>
      <c r="D2018" t="s">
        <v>90</v>
      </c>
      <c r="E2018">
        <v>40.340000000000003</v>
      </c>
      <c r="F2018">
        <v>16149.24</v>
      </c>
      <c r="G2018">
        <v>13726.16</v>
      </c>
      <c r="H2018">
        <v>553713.29</v>
      </c>
      <c r="I2018">
        <v>97747.05</v>
      </c>
      <c r="J2018">
        <v>8.4209999999999997E-3</v>
      </c>
    </row>
    <row r="2019" spans="1:10" x14ac:dyDescent="0.3">
      <c r="A2019" s="2">
        <v>45380</v>
      </c>
      <c r="B2019" t="s">
        <v>38</v>
      </c>
      <c r="C2019" t="s">
        <v>39</v>
      </c>
      <c r="D2019" t="s">
        <v>90</v>
      </c>
      <c r="E2019">
        <v>93.95</v>
      </c>
      <c r="F2019">
        <v>15149.14</v>
      </c>
      <c r="G2019">
        <v>17325.84</v>
      </c>
      <c r="H2019">
        <v>1627762.67</v>
      </c>
      <c r="I2019">
        <v>-204500.97</v>
      </c>
      <c r="J2019">
        <v>2.4757000000000001E-2</v>
      </c>
    </row>
    <row r="2020" spans="1:10" x14ac:dyDescent="0.3">
      <c r="A2020" s="2">
        <v>45380</v>
      </c>
      <c r="B2020" t="s">
        <v>40</v>
      </c>
      <c r="C2020" t="s">
        <v>41</v>
      </c>
      <c r="D2020" t="s">
        <v>90</v>
      </c>
      <c r="E2020">
        <v>62.12</v>
      </c>
      <c r="F2020">
        <v>25866.23</v>
      </c>
      <c r="G2020">
        <v>26336.1</v>
      </c>
      <c r="H2020">
        <v>1635998.53</v>
      </c>
      <c r="I2020">
        <v>-29188.32</v>
      </c>
      <c r="J2020">
        <v>2.4882000000000001E-2</v>
      </c>
    </row>
    <row r="2021" spans="1:10" x14ac:dyDescent="0.3">
      <c r="A2021" s="2">
        <v>45380</v>
      </c>
      <c r="B2021" t="s">
        <v>42</v>
      </c>
      <c r="C2021" t="s">
        <v>43</v>
      </c>
      <c r="D2021" t="s">
        <v>90</v>
      </c>
      <c r="E2021">
        <v>46.25</v>
      </c>
      <c r="F2021">
        <v>39474.400000000001</v>
      </c>
      <c r="G2021">
        <v>39158.86</v>
      </c>
      <c r="H2021">
        <v>1811097.28</v>
      </c>
      <c r="I2021">
        <v>14593.73</v>
      </c>
      <c r="J2021">
        <v>2.7545E-2</v>
      </c>
    </row>
    <row r="2022" spans="1:10" x14ac:dyDescent="0.3">
      <c r="A2022" s="2">
        <v>45380</v>
      </c>
      <c r="B2022" t="s">
        <v>44</v>
      </c>
      <c r="C2022" t="s">
        <v>45</v>
      </c>
      <c r="D2022" t="s">
        <v>90</v>
      </c>
      <c r="E2022">
        <v>20.66</v>
      </c>
      <c r="F2022">
        <v>48724.82</v>
      </c>
      <c r="G2022">
        <v>46315.7</v>
      </c>
      <c r="H2022">
        <v>956882.36</v>
      </c>
      <c r="I2022">
        <v>49772.42</v>
      </c>
      <c r="J2022">
        <v>1.4553E-2</v>
      </c>
    </row>
    <row r="2023" spans="1:10" x14ac:dyDescent="0.3">
      <c r="A2023" s="2">
        <v>45380</v>
      </c>
      <c r="B2023" t="s">
        <v>46</v>
      </c>
      <c r="C2023" t="s">
        <v>47</v>
      </c>
      <c r="D2023" t="s">
        <v>90</v>
      </c>
      <c r="E2023">
        <v>63.27</v>
      </c>
      <c r="F2023">
        <v>28576.29</v>
      </c>
      <c r="G2023">
        <v>31581.360000000001</v>
      </c>
      <c r="H2023">
        <v>1998152.65</v>
      </c>
      <c r="I2023">
        <v>-190130.78</v>
      </c>
      <c r="J2023">
        <v>3.039E-2</v>
      </c>
    </row>
    <row r="2024" spans="1:10" x14ac:dyDescent="0.3">
      <c r="A2024" s="2">
        <v>45380</v>
      </c>
      <c r="B2024" t="s">
        <v>48</v>
      </c>
      <c r="C2024" t="s">
        <v>49</v>
      </c>
      <c r="D2024" t="s">
        <v>90</v>
      </c>
      <c r="E2024">
        <v>73.489999999999995</v>
      </c>
      <c r="F2024">
        <v>28389.86</v>
      </c>
      <c r="G2024">
        <v>22819.59</v>
      </c>
      <c r="H2024">
        <v>1677011.67</v>
      </c>
      <c r="I2024">
        <v>409359.14</v>
      </c>
      <c r="J2024">
        <v>2.5506000000000001E-2</v>
      </c>
    </row>
    <row r="2025" spans="1:10" x14ac:dyDescent="0.3">
      <c r="A2025" s="2">
        <v>45380</v>
      </c>
      <c r="B2025" t="s">
        <v>52</v>
      </c>
      <c r="C2025" t="s">
        <v>53</v>
      </c>
      <c r="D2025" t="s">
        <v>91</v>
      </c>
      <c r="E2025">
        <v>97.58</v>
      </c>
      <c r="F2025">
        <v>45620.29</v>
      </c>
      <c r="G2025">
        <v>48882.5</v>
      </c>
      <c r="H2025">
        <v>4769954.3499999996</v>
      </c>
      <c r="I2025">
        <v>-318326.45</v>
      </c>
      <c r="J2025">
        <v>7.2545999999999999E-2</v>
      </c>
    </row>
    <row r="2026" spans="1:10" x14ac:dyDescent="0.3">
      <c r="A2026" s="2">
        <v>45380</v>
      </c>
      <c r="B2026" t="s">
        <v>54</v>
      </c>
      <c r="C2026" t="s">
        <v>55</v>
      </c>
      <c r="D2026" t="s">
        <v>91</v>
      </c>
      <c r="E2026">
        <v>96.2</v>
      </c>
      <c r="F2026">
        <v>16426.38</v>
      </c>
      <c r="G2026">
        <v>16896.689999999999</v>
      </c>
      <c r="H2026">
        <v>1625461.58</v>
      </c>
      <c r="I2026">
        <v>-45243.82</v>
      </c>
      <c r="J2026">
        <v>2.4722000000000001E-2</v>
      </c>
    </row>
    <row r="2027" spans="1:10" x14ac:dyDescent="0.3">
      <c r="A2027" s="2">
        <v>45380</v>
      </c>
      <c r="B2027" t="s">
        <v>56</v>
      </c>
      <c r="C2027" t="s">
        <v>57</v>
      </c>
      <c r="D2027" t="s">
        <v>58</v>
      </c>
      <c r="E2027">
        <v>98.58</v>
      </c>
      <c r="F2027">
        <v>13659.41</v>
      </c>
      <c r="G2027">
        <v>15304.7</v>
      </c>
      <c r="H2027">
        <v>1508737.33</v>
      </c>
      <c r="I2027">
        <v>-162192.69</v>
      </c>
      <c r="J2027">
        <v>2.2946000000000001E-2</v>
      </c>
    </row>
    <row r="2028" spans="1:10" x14ac:dyDescent="0.3">
      <c r="A2028" s="2">
        <v>45380</v>
      </c>
      <c r="B2028" t="s">
        <v>59</v>
      </c>
      <c r="C2028" t="s">
        <v>60</v>
      </c>
      <c r="D2028" t="s">
        <v>58</v>
      </c>
      <c r="E2028">
        <v>70.89</v>
      </c>
      <c r="F2028">
        <v>39380.080000000002</v>
      </c>
      <c r="G2028">
        <v>44062.38</v>
      </c>
      <c r="H2028">
        <v>3123582.12</v>
      </c>
      <c r="I2028">
        <v>-331928.25</v>
      </c>
      <c r="J2028">
        <v>4.7507000000000001E-2</v>
      </c>
    </row>
    <row r="2029" spans="1:10" x14ac:dyDescent="0.3">
      <c r="A2029" s="2">
        <v>45381</v>
      </c>
      <c r="B2029" t="s">
        <v>10</v>
      </c>
      <c r="C2029" t="s">
        <v>11</v>
      </c>
      <c r="D2029" t="s">
        <v>89</v>
      </c>
      <c r="E2029">
        <v>79.040000000000006</v>
      </c>
      <c r="F2029">
        <v>20146.150000000001</v>
      </c>
      <c r="G2029">
        <v>16202.32</v>
      </c>
      <c r="H2029">
        <v>1280631.3700000001</v>
      </c>
      <c r="I2029">
        <v>311720.32000000001</v>
      </c>
      <c r="J2029">
        <v>1.9477000000000001E-2</v>
      </c>
    </row>
    <row r="2030" spans="1:10" x14ac:dyDescent="0.3">
      <c r="A2030" s="2">
        <v>45381</v>
      </c>
      <c r="B2030" t="s">
        <v>12</v>
      </c>
      <c r="C2030" t="s">
        <v>13</v>
      </c>
      <c r="D2030" t="s">
        <v>89</v>
      </c>
      <c r="E2030">
        <v>87.14</v>
      </c>
      <c r="F2030">
        <v>32253.16</v>
      </c>
      <c r="G2030">
        <v>29687.18</v>
      </c>
      <c r="H2030">
        <v>2586940.87</v>
      </c>
      <c r="I2030">
        <v>223599.5</v>
      </c>
      <c r="J2030">
        <v>3.9344999999999998E-2</v>
      </c>
    </row>
    <row r="2031" spans="1:10" x14ac:dyDescent="0.3">
      <c r="A2031" s="2">
        <v>45381</v>
      </c>
      <c r="B2031" t="s">
        <v>14</v>
      </c>
      <c r="C2031" t="s">
        <v>15</v>
      </c>
      <c r="D2031" t="s">
        <v>89</v>
      </c>
      <c r="E2031">
        <v>28.62</v>
      </c>
      <c r="F2031">
        <v>20039.61</v>
      </c>
      <c r="G2031">
        <v>19981.169999999998</v>
      </c>
      <c r="H2031">
        <v>571861.09</v>
      </c>
      <c r="I2031">
        <v>1672.55</v>
      </c>
      <c r="J2031">
        <v>8.6969999999999999E-3</v>
      </c>
    </row>
    <row r="2032" spans="1:10" x14ac:dyDescent="0.3">
      <c r="A2032" s="2">
        <v>45381</v>
      </c>
      <c r="B2032" t="s">
        <v>16</v>
      </c>
      <c r="C2032" t="s">
        <v>17</v>
      </c>
      <c r="D2032" t="s">
        <v>89</v>
      </c>
      <c r="E2032">
        <v>34.049999999999997</v>
      </c>
      <c r="F2032">
        <v>11575.26</v>
      </c>
      <c r="G2032">
        <v>11920.52</v>
      </c>
      <c r="H2032">
        <v>405893.71</v>
      </c>
      <c r="I2032">
        <v>-11756.1</v>
      </c>
      <c r="J2032">
        <v>6.1729999999999997E-3</v>
      </c>
    </row>
    <row r="2033" spans="1:10" x14ac:dyDescent="0.3">
      <c r="A2033" s="2">
        <v>45381</v>
      </c>
      <c r="B2033" t="s">
        <v>18</v>
      </c>
      <c r="C2033" t="s">
        <v>19</v>
      </c>
      <c r="D2033" t="s">
        <v>89</v>
      </c>
      <c r="E2033">
        <v>49.54</v>
      </c>
      <c r="F2033">
        <v>34701.78</v>
      </c>
      <c r="G2033">
        <v>32402.77</v>
      </c>
      <c r="H2033">
        <v>1605233.23</v>
      </c>
      <c r="I2033">
        <v>113892.96</v>
      </c>
      <c r="J2033">
        <v>2.4414000000000002E-2</v>
      </c>
    </row>
    <row r="2034" spans="1:10" x14ac:dyDescent="0.3">
      <c r="A2034" s="2">
        <v>45381</v>
      </c>
      <c r="B2034" t="s">
        <v>20</v>
      </c>
      <c r="C2034" t="s">
        <v>21</v>
      </c>
      <c r="D2034" t="s">
        <v>89</v>
      </c>
      <c r="E2034">
        <v>90.32</v>
      </c>
      <c r="F2034">
        <v>33967.120000000003</v>
      </c>
      <c r="G2034">
        <v>27859.47</v>
      </c>
      <c r="H2034">
        <v>2516267.33</v>
      </c>
      <c r="I2034">
        <v>551642.94999999995</v>
      </c>
      <c r="J2034">
        <v>3.8269999999999998E-2</v>
      </c>
    </row>
    <row r="2035" spans="1:10" x14ac:dyDescent="0.3">
      <c r="A2035" s="2">
        <v>45381</v>
      </c>
      <c r="B2035" t="s">
        <v>22</v>
      </c>
      <c r="C2035" t="s">
        <v>23</v>
      </c>
      <c r="D2035" t="s">
        <v>89</v>
      </c>
      <c r="E2035">
        <v>23.13</v>
      </c>
      <c r="F2035">
        <v>40950.21</v>
      </c>
      <c r="G2035">
        <v>35336.47</v>
      </c>
      <c r="H2035">
        <v>817332.55</v>
      </c>
      <c r="I2035">
        <v>129845.81</v>
      </c>
      <c r="J2035">
        <v>1.2430999999999999E-2</v>
      </c>
    </row>
    <row r="2036" spans="1:10" x14ac:dyDescent="0.3">
      <c r="A2036" s="2">
        <v>45381</v>
      </c>
      <c r="B2036" t="s">
        <v>24</v>
      </c>
      <c r="C2036" t="s">
        <v>25</v>
      </c>
      <c r="D2036" t="s">
        <v>89</v>
      </c>
      <c r="E2036">
        <v>72.33</v>
      </c>
      <c r="F2036">
        <v>18294.560000000001</v>
      </c>
      <c r="G2036">
        <v>17244.41</v>
      </c>
      <c r="H2036">
        <v>1247288.18</v>
      </c>
      <c r="I2036">
        <v>75957.350000000006</v>
      </c>
      <c r="J2036">
        <v>1.8970000000000001E-2</v>
      </c>
    </row>
    <row r="2037" spans="1:10" x14ac:dyDescent="0.3">
      <c r="A2037" s="2">
        <v>45381</v>
      </c>
      <c r="B2037" t="s">
        <v>26</v>
      </c>
      <c r="C2037" t="s">
        <v>27</v>
      </c>
      <c r="D2037" t="s">
        <v>89</v>
      </c>
      <c r="E2037">
        <v>82.69</v>
      </c>
      <c r="F2037">
        <v>33761.68</v>
      </c>
      <c r="G2037">
        <v>39788.86</v>
      </c>
      <c r="H2037">
        <v>3290140.83</v>
      </c>
      <c r="I2037">
        <v>-498387.51</v>
      </c>
      <c r="J2037">
        <v>5.0040000000000001E-2</v>
      </c>
    </row>
    <row r="2038" spans="1:10" x14ac:dyDescent="0.3">
      <c r="A2038" s="2">
        <v>45381</v>
      </c>
      <c r="B2038" t="s">
        <v>28</v>
      </c>
      <c r="C2038" t="s">
        <v>29</v>
      </c>
      <c r="D2038" t="s">
        <v>89</v>
      </c>
      <c r="E2038">
        <v>8.3800000000000008</v>
      </c>
      <c r="F2038">
        <v>24325.98</v>
      </c>
      <c r="G2038">
        <v>24490.16</v>
      </c>
      <c r="H2038">
        <v>205227.54</v>
      </c>
      <c r="I2038">
        <v>-1375.83</v>
      </c>
      <c r="J2038">
        <v>3.1210000000000001E-3</v>
      </c>
    </row>
    <row r="2039" spans="1:10" x14ac:dyDescent="0.3">
      <c r="A2039" s="2">
        <v>45381</v>
      </c>
      <c r="B2039" t="s">
        <v>30</v>
      </c>
      <c r="C2039" t="s">
        <v>31</v>
      </c>
      <c r="D2039" t="s">
        <v>89</v>
      </c>
      <c r="E2039">
        <v>34.46</v>
      </c>
      <c r="F2039">
        <v>48050.68</v>
      </c>
      <c r="G2039">
        <v>56346.16</v>
      </c>
      <c r="H2039">
        <v>1941688.67</v>
      </c>
      <c r="I2039">
        <v>-285862.24</v>
      </c>
      <c r="J2039">
        <v>2.9531000000000002E-2</v>
      </c>
    </row>
    <row r="2040" spans="1:10" x14ac:dyDescent="0.3">
      <c r="A2040" s="2">
        <v>45381</v>
      </c>
      <c r="B2040" t="s">
        <v>32</v>
      </c>
      <c r="C2040" t="s">
        <v>33</v>
      </c>
      <c r="D2040" t="s">
        <v>89</v>
      </c>
      <c r="E2040">
        <v>93.52</v>
      </c>
      <c r="F2040">
        <v>21623.49</v>
      </c>
      <c r="G2040">
        <v>19293.46</v>
      </c>
      <c r="H2040">
        <v>1804324.38</v>
      </c>
      <c r="I2040">
        <v>217904.41</v>
      </c>
      <c r="J2040">
        <v>2.7442000000000001E-2</v>
      </c>
    </row>
    <row r="2041" spans="1:10" x14ac:dyDescent="0.3">
      <c r="A2041" s="2">
        <v>45381</v>
      </c>
      <c r="B2041" t="s">
        <v>34</v>
      </c>
      <c r="C2041" t="s">
        <v>35</v>
      </c>
      <c r="D2041" t="s">
        <v>89</v>
      </c>
      <c r="E2041">
        <v>85.95</v>
      </c>
      <c r="F2041">
        <v>33574.120000000003</v>
      </c>
      <c r="G2041">
        <v>38578.120000000003</v>
      </c>
      <c r="H2041">
        <v>3315789.41</v>
      </c>
      <c r="I2041">
        <v>-430093.8</v>
      </c>
      <c r="J2041">
        <v>5.0430000000000003E-2</v>
      </c>
    </row>
    <row r="2042" spans="1:10" x14ac:dyDescent="0.3">
      <c r="A2042" s="2">
        <v>45381</v>
      </c>
      <c r="B2042" t="s">
        <v>36</v>
      </c>
      <c r="C2042" t="s">
        <v>37</v>
      </c>
      <c r="D2042" t="s">
        <v>90</v>
      </c>
      <c r="E2042">
        <v>8.9499999999999993</v>
      </c>
      <c r="F2042">
        <v>7709.06</v>
      </c>
      <c r="G2042">
        <v>7136.72</v>
      </c>
      <c r="H2042">
        <v>63873.64</v>
      </c>
      <c r="I2042">
        <v>5122.4399999999996</v>
      </c>
      <c r="J2042">
        <v>9.7099999999999997E-4</v>
      </c>
    </row>
    <row r="2043" spans="1:10" x14ac:dyDescent="0.3">
      <c r="A2043" s="2">
        <v>45381</v>
      </c>
      <c r="B2043" t="s">
        <v>38</v>
      </c>
      <c r="C2043" t="s">
        <v>39</v>
      </c>
      <c r="D2043" t="s">
        <v>90</v>
      </c>
      <c r="E2043">
        <v>70.81</v>
      </c>
      <c r="F2043">
        <v>21134.46</v>
      </c>
      <c r="G2043">
        <v>24625.06</v>
      </c>
      <c r="H2043">
        <v>1743700.5</v>
      </c>
      <c r="I2043">
        <v>-247169.39</v>
      </c>
      <c r="J2043">
        <v>2.6519999999999998E-2</v>
      </c>
    </row>
    <row r="2044" spans="1:10" x14ac:dyDescent="0.3">
      <c r="A2044" s="2">
        <v>45381</v>
      </c>
      <c r="B2044" t="s">
        <v>40</v>
      </c>
      <c r="C2044" t="s">
        <v>41</v>
      </c>
      <c r="D2044" t="s">
        <v>90</v>
      </c>
      <c r="E2044">
        <v>74.599999999999994</v>
      </c>
      <c r="F2044">
        <v>30002.79</v>
      </c>
      <c r="G2044">
        <v>29829.88</v>
      </c>
      <c r="H2044">
        <v>2225309.0499999998</v>
      </c>
      <c r="I2044">
        <v>12899.09</v>
      </c>
      <c r="J2044">
        <v>3.3845E-2</v>
      </c>
    </row>
    <row r="2045" spans="1:10" x14ac:dyDescent="0.3">
      <c r="A2045" s="2">
        <v>45381</v>
      </c>
      <c r="B2045" t="s">
        <v>42</v>
      </c>
      <c r="C2045" t="s">
        <v>43</v>
      </c>
      <c r="D2045" t="s">
        <v>90</v>
      </c>
      <c r="E2045">
        <v>28.09</v>
      </c>
      <c r="F2045">
        <v>26159.68</v>
      </c>
      <c r="G2045">
        <v>25193.15</v>
      </c>
      <c r="H2045">
        <v>707675.58</v>
      </c>
      <c r="I2045">
        <v>27149.83</v>
      </c>
      <c r="J2045">
        <v>1.0763E-2</v>
      </c>
    </row>
    <row r="2046" spans="1:10" x14ac:dyDescent="0.3">
      <c r="A2046" s="2">
        <v>45381</v>
      </c>
      <c r="B2046" t="s">
        <v>44</v>
      </c>
      <c r="C2046" t="s">
        <v>45</v>
      </c>
      <c r="D2046" t="s">
        <v>90</v>
      </c>
      <c r="E2046">
        <v>64.63</v>
      </c>
      <c r="F2046">
        <v>33048.699999999997</v>
      </c>
      <c r="G2046">
        <v>31486.28</v>
      </c>
      <c r="H2046">
        <v>2034958.28</v>
      </c>
      <c r="I2046">
        <v>100979.2</v>
      </c>
      <c r="J2046">
        <v>3.0949999999999998E-2</v>
      </c>
    </row>
    <row r="2047" spans="1:10" x14ac:dyDescent="0.3">
      <c r="A2047" s="2">
        <v>45381</v>
      </c>
      <c r="B2047" t="s">
        <v>46</v>
      </c>
      <c r="C2047" t="s">
        <v>47</v>
      </c>
      <c r="D2047" t="s">
        <v>90</v>
      </c>
      <c r="E2047">
        <v>19.88</v>
      </c>
      <c r="F2047">
        <v>108.84</v>
      </c>
      <c r="G2047">
        <v>114.86</v>
      </c>
      <c r="H2047">
        <v>2283.42</v>
      </c>
      <c r="I2047">
        <v>-119.68</v>
      </c>
      <c r="J2047">
        <v>3.4999999999999997E-5</v>
      </c>
    </row>
    <row r="2048" spans="1:10" x14ac:dyDescent="0.3">
      <c r="A2048" s="2">
        <v>45381</v>
      </c>
      <c r="B2048" t="s">
        <v>50</v>
      </c>
      <c r="C2048" t="s">
        <v>51</v>
      </c>
      <c r="D2048" t="s">
        <v>91</v>
      </c>
      <c r="E2048">
        <v>98.92</v>
      </c>
      <c r="F2048">
        <v>18573.990000000002</v>
      </c>
      <c r="G2048">
        <v>19625.599999999999</v>
      </c>
      <c r="H2048">
        <v>1941364.35</v>
      </c>
      <c r="I2048">
        <v>-104025.26</v>
      </c>
      <c r="J2048">
        <v>2.9526E-2</v>
      </c>
    </row>
    <row r="2049" spans="1:10" x14ac:dyDescent="0.3">
      <c r="A2049" s="2">
        <v>45381</v>
      </c>
      <c r="B2049" t="s">
        <v>52</v>
      </c>
      <c r="C2049" t="s">
        <v>53</v>
      </c>
      <c r="D2049" t="s">
        <v>91</v>
      </c>
      <c r="E2049">
        <v>41</v>
      </c>
      <c r="F2049">
        <v>25764.81</v>
      </c>
      <c r="G2049">
        <v>24918.240000000002</v>
      </c>
      <c r="H2049">
        <v>1021647.84</v>
      </c>
      <c r="I2049">
        <v>34709.370000000003</v>
      </c>
      <c r="J2049">
        <v>1.5538E-2</v>
      </c>
    </row>
    <row r="2050" spans="1:10" x14ac:dyDescent="0.3">
      <c r="A2050" s="2">
        <v>45381</v>
      </c>
      <c r="B2050" t="s">
        <v>54</v>
      </c>
      <c r="C2050" t="s">
        <v>55</v>
      </c>
      <c r="D2050" t="s">
        <v>91</v>
      </c>
      <c r="E2050">
        <v>80.58</v>
      </c>
      <c r="F2050">
        <v>41054.92</v>
      </c>
      <c r="G2050">
        <v>36247.03</v>
      </c>
      <c r="H2050">
        <v>2920785.68</v>
      </c>
      <c r="I2050">
        <v>387419.78</v>
      </c>
      <c r="J2050">
        <v>4.4422000000000003E-2</v>
      </c>
    </row>
    <row r="2051" spans="1:10" x14ac:dyDescent="0.3">
      <c r="A2051" s="2">
        <v>45381</v>
      </c>
      <c r="B2051" t="s">
        <v>56</v>
      </c>
      <c r="C2051" t="s">
        <v>57</v>
      </c>
      <c r="D2051" t="s">
        <v>58</v>
      </c>
      <c r="E2051">
        <v>17.8</v>
      </c>
      <c r="F2051">
        <v>26472.21</v>
      </c>
      <c r="G2051">
        <v>31357.13</v>
      </c>
      <c r="H2051">
        <v>558156.91</v>
      </c>
      <c r="I2051">
        <v>-86951.58</v>
      </c>
      <c r="J2051">
        <v>8.489E-3</v>
      </c>
    </row>
    <row r="2052" spans="1:10" x14ac:dyDescent="0.3">
      <c r="A2052" s="2">
        <v>45381</v>
      </c>
      <c r="B2052" t="s">
        <v>59</v>
      </c>
      <c r="C2052" t="s">
        <v>60</v>
      </c>
      <c r="D2052" t="s">
        <v>58</v>
      </c>
      <c r="E2052">
        <v>52.04</v>
      </c>
      <c r="F2052">
        <v>27869.33</v>
      </c>
      <c r="G2052">
        <v>23502.38</v>
      </c>
      <c r="H2052">
        <v>1223063.8600000001</v>
      </c>
      <c r="I2052">
        <v>227256.08</v>
      </c>
      <c r="J2052">
        <v>1.8602E-2</v>
      </c>
    </row>
    <row r="2053" spans="1:10" x14ac:dyDescent="0.3">
      <c r="A2053" s="2">
        <v>45382</v>
      </c>
      <c r="B2053" t="s">
        <v>12</v>
      </c>
      <c r="C2053" t="s">
        <v>13</v>
      </c>
      <c r="D2053" t="s">
        <v>89</v>
      </c>
      <c r="E2053">
        <v>60.68</v>
      </c>
      <c r="F2053">
        <v>27537.06</v>
      </c>
      <c r="G2053">
        <v>24329.33</v>
      </c>
      <c r="H2053">
        <v>1476303.74</v>
      </c>
      <c r="I2053">
        <v>194645.06</v>
      </c>
      <c r="J2053">
        <v>2.2453000000000001E-2</v>
      </c>
    </row>
    <row r="2054" spans="1:10" x14ac:dyDescent="0.3">
      <c r="A2054" s="2">
        <v>45382</v>
      </c>
      <c r="B2054" t="s">
        <v>14</v>
      </c>
      <c r="C2054" t="s">
        <v>15</v>
      </c>
      <c r="D2054" t="s">
        <v>89</v>
      </c>
      <c r="E2054">
        <v>80.39</v>
      </c>
      <c r="F2054">
        <v>14119.28</v>
      </c>
      <c r="G2054">
        <v>14266.98</v>
      </c>
      <c r="H2054">
        <v>1146922.52</v>
      </c>
      <c r="I2054">
        <v>-11873.6</v>
      </c>
      <c r="J2054">
        <v>1.7444000000000001E-2</v>
      </c>
    </row>
    <row r="2055" spans="1:10" x14ac:dyDescent="0.3">
      <c r="A2055" s="2">
        <v>45382</v>
      </c>
      <c r="B2055" t="s">
        <v>16</v>
      </c>
      <c r="C2055" t="s">
        <v>17</v>
      </c>
      <c r="D2055" t="s">
        <v>89</v>
      </c>
      <c r="E2055">
        <v>51.71</v>
      </c>
      <c r="F2055">
        <v>48683.44</v>
      </c>
      <c r="G2055">
        <v>44359.96</v>
      </c>
      <c r="H2055">
        <v>2293853.5299999998</v>
      </c>
      <c r="I2055">
        <v>223567.15</v>
      </c>
      <c r="J2055">
        <v>3.4887000000000001E-2</v>
      </c>
    </row>
    <row r="2056" spans="1:10" x14ac:dyDescent="0.3">
      <c r="A2056" s="2">
        <v>45382</v>
      </c>
      <c r="B2056" t="s">
        <v>18</v>
      </c>
      <c r="C2056" t="s">
        <v>19</v>
      </c>
      <c r="D2056" t="s">
        <v>89</v>
      </c>
      <c r="E2056">
        <v>23.49</v>
      </c>
      <c r="F2056">
        <v>5006.8100000000004</v>
      </c>
      <c r="G2056">
        <v>5218.37</v>
      </c>
      <c r="H2056">
        <v>122579.51</v>
      </c>
      <c r="I2056">
        <v>-4969.54</v>
      </c>
      <c r="J2056">
        <v>1.864E-3</v>
      </c>
    </row>
    <row r="2057" spans="1:10" x14ac:dyDescent="0.3">
      <c r="A2057" s="2">
        <v>45382</v>
      </c>
      <c r="B2057" t="s">
        <v>20</v>
      </c>
      <c r="C2057" t="s">
        <v>21</v>
      </c>
      <c r="D2057" t="s">
        <v>89</v>
      </c>
      <c r="E2057">
        <v>90.18</v>
      </c>
      <c r="F2057">
        <v>14362.76</v>
      </c>
      <c r="G2057">
        <v>13629</v>
      </c>
      <c r="H2057">
        <v>1229063.22</v>
      </c>
      <c r="I2057">
        <v>66170.48</v>
      </c>
      <c r="J2057">
        <v>1.8693000000000001E-2</v>
      </c>
    </row>
    <row r="2058" spans="1:10" x14ac:dyDescent="0.3">
      <c r="A2058" s="2">
        <v>45382</v>
      </c>
      <c r="B2058" t="s">
        <v>22</v>
      </c>
      <c r="C2058" t="s">
        <v>23</v>
      </c>
      <c r="D2058" t="s">
        <v>89</v>
      </c>
      <c r="E2058">
        <v>29.93</v>
      </c>
      <c r="F2058">
        <v>46152.93</v>
      </c>
      <c r="G2058">
        <v>52629.86</v>
      </c>
      <c r="H2058">
        <v>1575211.71</v>
      </c>
      <c r="I2058">
        <v>-193854.51</v>
      </c>
      <c r="J2058">
        <v>2.3956999999999999E-2</v>
      </c>
    </row>
    <row r="2059" spans="1:10" x14ac:dyDescent="0.3">
      <c r="A2059" s="2">
        <v>45382</v>
      </c>
      <c r="B2059" t="s">
        <v>24</v>
      </c>
      <c r="C2059" t="s">
        <v>25</v>
      </c>
      <c r="D2059" t="s">
        <v>89</v>
      </c>
      <c r="E2059">
        <v>22.07</v>
      </c>
      <c r="F2059">
        <v>28964.15</v>
      </c>
      <c r="G2059">
        <v>28822.77</v>
      </c>
      <c r="H2059">
        <v>636118.53</v>
      </c>
      <c r="I2059">
        <v>3120.26</v>
      </c>
      <c r="J2059">
        <v>9.6749999999999996E-3</v>
      </c>
    </row>
    <row r="2060" spans="1:10" x14ac:dyDescent="0.3">
      <c r="A2060" s="2">
        <v>45382</v>
      </c>
      <c r="B2060" t="s">
        <v>26</v>
      </c>
      <c r="C2060" t="s">
        <v>27</v>
      </c>
      <c r="D2060" t="s">
        <v>89</v>
      </c>
      <c r="E2060">
        <v>42.14</v>
      </c>
      <c r="F2060">
        <v>16161.49</v>
      </c>
      <c r="G2060">
        <v>16495.419999999998</v>
      </c>
      <c r="H2060">
        <v>695117</v>
      </c>
      <c r="I2060">
        <v>-14071.81</v>
      </c>
      <c r="J2060">
        <v>1.0572E-2</v>
      </c>
    </row>
    <row r="2061" spans="1:10" x14ac:dyDescent="0.3">
      <c r="A2061" s="2">
        <v>45382</v>
      </c>
      <c r="B2061" t="s">
        <v>28</v>
      </c>
      <c r="C2061" t="s">
        <v>29</v>
      </c>
      <c r="D2061" t="s">
        <v>89</v>
      </c>
      <c r="E2061">
        <v>56.7</v>
      </c>
      <c r="F2061">
        <v>19656.46</v>
      </c>
      <c r="G2061">
        <v>21419.15</v>
      </c>
      <c r="H2061">
        <v>1214465.81</v>
      </c>
      <c r="I2061">
        <v>-99944.52</v>
      </c>
      <c r="J2061">
        <v>1.8471000000000001E-2</v>
      </c>
    </row>
    <row r="2062" spans="1:10" x14ac:dyDescent="0.3">
      <c r="A2062" s="2">
        <v>45382</v>
      </c>
      <c r="B2062" t="s">
        <v>30</v>
      </c>
      <c r="C2062" t="s">
        <v>62</v>
      </c>
      <c r="D2062" t="s">
        <v>89</v>
      </c>
      <c r="E2062">
        <v>8</v>
      </c>
      <c r="F2062">
        <v>7641.93</v>
      </c>
      <c r="G2062">
        <v>8189.21</v>
      </c>
      <c r="H2062">
        <v>65513.68</v>
      </c>
      <c r="I2062">
        <v>-4378.24</v>
      </c>
      <c r="J2062">
        <v>9.9599999999999992E-4</v>
      </c>
    </row>
    <row r="2063" spans="1:10" x14ac:dyDescent="0.3">
      <c r="A2063" s="2">
        <v>45382</v>
      </c>
      <c r="B2063" t="s">
        <v>32</v>
      </c>
      <c r="C2063" t="s">
        <v>33</v>
      </c>
      <c r="D2063" t="s">
        <v>89</v>
      </c>
      <c r="E2063">
        <v>30.05</v>
      </c>
      <c r="F2063">
        <v>46535.360000000001</v>
      </c>
      <c r="G2063">
        <v>51895.42</v>
      </c>
      <c r="H2063">
        <v>1559457.37</v>
      </c>
      <c r="I2063">
        <v>-161069.79999999999</v>
      </c>
      <c r="J2063">
        <v>2.3717999999999999E-2</v>
      </c>
    </row>
    <row r="2064" spans="1:10" x14ac:dyDescent="0.3">
      <c r="A2064" s="2">
        <v>45382</v>
      </c>
      <c r="B2064" t="s">
        <v>34</v>
      </c>
      <c r="C2064" t="s">
        <v>35</v>
      </c>
      <c r="D2064" t="s">
        <v>89</v>
      </c>
      <c r="E2064">
        <v>40.94</v>
      </c>
      <c r="F2064">
        <v>32895.72</v>
      </c>
      <c r="G2064">
        <v>34201.65</v>
      </c>
      <c r="H2064">
        <v>1400215.55</v>
      </c>
      <c r="I2064">
        <v>-53464.77</v>
      </c>
      <c r="J2064">
        <v>2.1295999999999999E-2</v>
      </c>
    </row>
    <row r="2065" spans="1:10" x14ac:dyDescent="0.3">
      <c r="A2065" s="2">
        <v>45382</v>
      </c>
      <c r="B2065" t="s">
        <v>36</v>
      </c>
      <c r="C2065" t="s">
        <v>37</v>
      </c>
      <c r="D2065" t="s">
        <v>90</v>
      </c>
      <c r="E2065">
        <v>13.86</v>
      </c>
      <c r="F2065">
        <v>37785.81</v>
      </c>
      <c r="G2065">
        <v>38022.629999999997</v>
      </c>
      <c r="H2065">
        <v>526993.65</v>
      </c>
      <c r="I2065">
        <v>-3282.33</v>
      </c>
      <c r="J2065">
        <v>8.0149999999999996E-3</v>
      </c>
    </row>
    <row r="2066" spans="1:10" x14ac:dyDescent="0.3">
      <c r="A2066" s="2">
        <v>45382</v>
      </c>
      <c r="B2066" t="s">
        <v>40</v>
      </c>
      <c r="C2066" t="s">
        <v>41</v>
      </c>
      <c r="D2066" t="s">
        <v>90</v>
      </c>
      <c r="E2066">
        <v>90.76</v>
      </c>
      <c r="F2066">
        <v>22672.7</v>
      </c>
      <c r="G2066">
        <v>20821.810000000001</v>
      </c>
      <c r="H2066">
        <v>1889787.48</v>
      </c>
      <c r="I2066">
        <v>167986.78</v>
      </c>
      <c r="J2066">
        <v>2.8742E-2</v>
      </c>
    </row>
    <row r="2067" spans="1:10" x14ac:dyDescent="0.3">
      <c r="A2067" s="2">
        <v>45382</v>
      </c>
      <c r="B2067" t="s">
        <v>42</v>
      </c>
      <c r="C2067" t="s">
        <v>43</v>
      </c>
      <c r="D2067" t="s">
        <v>90</v>
      </c>
      <c r="E2067">
        <v>50.01</v>
      </c>
      <c r="F2067">
        <v>47319.37</v>
      </c>
      <c r="G2067">
        <v>40741.339999999997</v>
      </c>
      <c r="H2067">
        <v>2037474.41</v>
      </c>
      <c r="I2067">
        <v>328967.28000000003</v>
      </c>
      <c r="J2067">
        <v>3.0988000000000002E-2</v>
      </c>
    </row>
    <row r="2068" spans="1:10" x14ac:dyDescent="0.3">
      <c r="A2068" s="2">
        <v>45382</v>
      </c>
      <c r="B2068" t="s">
        <v>44</v>
      </c>
      <c r="C2068" t="s">
        <v>45</v>
      </c>
      <c r="D2068" t="s">
        <v>90</v>
      </c>
      <c r="E2068">
        <v>30.22</v>
      </c>
      <c r="F2068">
        <v>30919.48</v>
      </c>
      <c r="G2068">
        <v>31916.63</v>
      </c>
      <c r="H2068">
        <v>964520.56</v>
      </c>
      <c r="I2068">
        <v>-30133.87</v>
      </c>
      <c r="J2068">
        <v>1.4669E-2</v>
      </c>
    </row>
    <row r="2069" spans="1:10" x14ac:dyDescent="0.3">
      <c r="A2069" s="2">
        <v>45382</v>
      </c>
      <c r="B2069" t="s">
        <v>46</v>
      </c>
      <c r="C2069" t="s">
        <v>47</v>
      </c>
      <c r="D2069" t="s">
        <v>90</v>
      </c>
      <c r="E2069">
        <v>32.450000000000003</v>
      </c>
      <c r="F2069">
        <v>9307.39</v>
      </c>
      <c r="G2069">
        <v>9791.65</v>
      </c>
      <c r="H2069">
        <v>317739.03999999998</v>
      </c>
      <c r="I2069">
        <v>-15714.24</v>
      </c>
      <c r="J2069">
        <v>4.8320000000000004E-3</v>
      </c>
    </row>
    <row r="2070" spans="1:10" x14ac:dyDescent="0.3">
      <c r="A2070" s="2">
        <v>45382</v>
      </c>
      <c r="B2070" t="s">
        <v>48</v>
      </c>
      <c r="C2070" t="s">
        <v>49</v>
      </c>
      <c r="D2070" t="s">
        <v>90</v>
      </c>
      <c r="E2070">
        <v>66.36</v>
      </c>
      <c r="F2070">
        <v>2292.75</v>
      </c>
      <c r="G2070">
        <v>2282.58</v>
      </c>
      <c r="H2070">
        <v>151472.01</v>
      </c>
      <c r="I2070">
        <v>674.88</v>
      </c>
      <c r="J2070">
        <v>2.3040000000000001E-3</v>
      </c>
    </row>
    <row r="2071" spans="1:10" x14ac:dyDescent="0.3">
      <c r="A2071" s="2">
        <v>45382</v>
      </c>
      <c r="B2071" t="s">
        <v>50</v>
      </c>
      <c r="C2071" t="s">
        <v>51</v>
      </c>
      <c r="D2071" t="s">
        <v>91</v>
      </c>
      <c r="E2071">
        <v>13.99</v>
      </c>
      <c r="F2071">
        <v>16119.52</v>
      </c>
      <c r="G2071">
        <v>15450.01</v>
      </c>
      <c r="H2071">
        <v>216145.64</v>
      </c>
      <c r="I2071">
        <v>9366.44</v>
      </c>
      <c r="J2071">
        <v>3.287E-3</v>
      </c>
    </row>
    <row r="2072" spans="1:10" x14ac:dyDescent="0.3">
      <c r="A2072" s="2">
        <v>45382</v>
      </c>
      <c r="B2072" t="s">
        <v>52</v>
      </c>
      <c r="C2072" t="s">
        <v>53</v>
      </c>
      <c r="D2072" t="s">
        <v>91</v>
      </c>
      <c r="E2072">
        <v>65.38</v>
      </c>
      <c r="F2072">
        <v>29202.23</v>
      </c>
      <c r="G2072">
        <v>29422.13</v>
      </c>
      <c r="H2072">
        <v>1923618.86</v>
      </c>
      <c r="I2072">
        <v>-14377.06</v>
      </c>
      <c r="J2072">
        <v>2.9256000000000001E-2</v>
      </c>
    </row>
    <row r="2073" spans="1:10" x14ac:dyDescent="0.3">
      <c r="A2073" s="2">
        <v>45382</v>
      </c>
      <c r="B2073" t="s">
        <v>54</v>
      </c>
      <c r="C2073" t="s">
        <v>55</v>
      </c>
      <c r="D2073" t="s">
        <v>91</v>
      </c>
      <c r="E2073">
        <v>48.32</v>
      </c>
      <c r="F2073">
        <v>23437.39</v>
      </c>
      <c r="G2073">
        <v>25813.88</v>
      </c>
      <c r="H2073">
        <v>1247326.68</v>
      </c>
      <c r="I2073">
        <v>-114832</v>
      </c>
      <c r="J2073">
        <v>1.8970999999999998E-2</v>
      </c>
    </row>
    <row r="2074" spans="1:10" x14ac:dyDescent="0.3">
      <c r="A2074" s="2">
        <v>45382</v>
      </c>
      <c r="B2074" t="s">
        <v>56</v>
      </c>
      <c r="C2074" t="s">
        <v>57</v>
      </c>
      <c r="D2074" t="s">
        <v>58</v>
      </c>
      <c r="E2074">
        <v>99.07</v>
      </c>
      <c r="F2074">
        <v>1867.87</v>
      </c>
      <c r="G2074">
        <v>1888.64</v>
      </c>
      <c r="H2074">
        <v>187107.56</v>
      </c>
      <c r="I2074">
        <v>-2057.6799999999998</v>
      </c>
      <c r="J2074">
        <v>2.846E-3</v>
      </c>
    </row>
    <row r="2075" spans="1:10" x14ac:dyDescent="0.3">
      <c r="A2075" s="2">
        <v>45382</v>
      </c>
      <c r="B2075" t="s">
        <v>59</v>
      </c>
      <c r="C2075" t="s">
        <v>60</v>
      </c>
      <c r="D2075" t="s">
        <v>58</v>
      </c>
      <c r="E2075">
        <v>92.58</v>
      </c>
      <c r="F2075">
        <v>13417.12</v>
      </c>
      <c r="G2075">
        <v>12310.07</v>
      </c>
      <c r="H2075">
        <v>1139666.28</v>
      </c>
      <c r="I2075">
        <v>102490.69</v>
      </c>
      <c r="J2075">
        <v>1.7333000000000001E-2</v>
      </c>
    </row>
    <row r="2076" spans="1:10" x14ac:dyDescent="0.3">
      <c r="A2076" s="2">
        <v>45383</v>
      </c>
      <c r="B2076" t="s">
        <v>10</v>
      </c>
      <c r="C2076" t="s">
        <v>11</v>
      </c>
      <c r="D2076" t="s">
        <v>89</v>
      </c>
      <c r="E2076">
        <v>58.64</v>
      </c>
      <c r="F2076">
        <v>20369.71</v>
      </c>
      <c r="G2076">
        <v>22010.12</v>
      </c>
      <c r="H2076">
        <v>1290673.44</v>
      </c>
      <c r="I2076">
        <v>-96193.64</v>
      </c>
      <c r="J2076">
        <v>1.9630000000000002E-2</v>
      </c>
    </row>
    <row r="2077" spans="1:10" x14ac:dyDescent="0.3">
      <c r="A2077" s="2">
        <v>45383</v>
      </c>
      <c r="B2077" t="s">
        <v>12</v>
      </c>
      <c r="C2077" t="s">
        <v>13</v>
      </c>
      <c r="D2077" t="s">
        <v>89</v>
      </c>
      <c r="E2077">
        <v>91.15</v>
      </c>
      <c r="F2077">
        <v>43824.18</v>
      </c>
      <c r="G2077">
        <v>48331.61</v>
      </c>
      <c r="H2077">
        <v>4405426.25</v>
      </c>
      <c r="I2077">
        <v>-410852.24</v>
      </c>
      <c r="J2077">
        <v>6.7002000000000006E-2</v>
      </c>
    </row>
    <row r="2078" spans="1:10" x14ac:dyDescent="0.3">
      <c r="A2078" s="2">
        <v>45383</v>
      </c>
      <c r="B2078" t="s">
        <v>14</v>
      </c>
      <c r="C2078" t="s">
        <v>15</v>
      </c>
      <c r="D2078" t="s">
        <v>89</v>
      </c>
      <c r="E2078">
        <v>75.27</v>
      </c>
      <c r="F2078">
        <v>23891.57</v>
      </c>
      <c r="G2078">
        <v>27059.32</v>
      </c>
      <c r="H2078">
        <v>2036755.02</v>
      </c>
      <c r="I2078">
        <v>-238436.54</v>
      </c>
      <c r="J2078">
        <v>3.0977000000000001E-2</v>
      </c>
    </row>
    <row r="2079" spans="1:10" x14ac:dyDescent="0.3">
      <c r="A2079" s="2">
        <v>45383</v>
      </c>
      <c r="B2079" t="s">
        <v>16</v>
      </c>
      <c r="C2079" t="s">
        <v>17</v>
      </c>
      <c r="D2079" t="s">
        <v>89</v>
      </c>
      <c r="E2079">
        <v>73.66</v>
      </c>
      <c r="F2079">
        <v>46456.14</v>
      </c>
      <c r="G2079">
        <v>40808.49</v>
      </c>
      <c r="H2079">
        <v>3005953.37</v>
      </c>
      <c r="I2079">
        <v>416005.9</v>
      </c>
      <c r="J2079">
        <v>4.5718000000000002E-2</v>
      </c>
    </row>
    <row r="2080" spans="1:10" x14ac:dyDescent="0.3">
      <c r="A2080" s="2">
        <v>45383</v>
      </c>
      <c r="B2080" t="s">
        <v>18</v>
      </c>
      <c r="C2080" t="s">
        <v>19</v>
      </c>
      <c r="D2080" t="s">
        <v>89</v>
      </c>
      <c r="E2080">
        <v>67.59</v>
      </c>
      <c r="F2080">
        <v>19413.25</v>
      </c>
      <c r="G2080">
        <v>19050.11</v>
      </c>
      <c r="H2080">
        <v>1287596.93</v>
      </c>
      <c r="I2080">
        <v>24544.63</v>
      </c>
      <c r="J2080">
        <v>1.9583E-2</v>
      </c>
    </row>
    <row r="2081" spans="1:10" x14ac:dyDescent="0.3">
      <c r="A2081" s="2">
        <v>45383</v>
      </c>
      <c r="B2081" t="s">
        <v>20</v>
      </c>
      <c r="C2081" t="s">
        <v>21</v>
      </c>
      <c r="D2081" t="s">
        <v>89</v>
      </c>
      <c r="E2081">
        <v>42.1</v>
      </c>
      <c r="F2081">
        <v>46862.53</v>
      </c>
      <c r="G2081">
        <v>45558.27</v>
      </c>
      <c r="H2081">
        <v>1918003.17</v>
      </c>
      <c r="I2081">
        <v>54909.35</v>
      </c>
      <c r="J2081">
        <v>2.9170999999999999E-2</v>
      </c>
    </row>
    <row r="2082" spans="1:10" x14ac:dyDescent="0.3">
      <c r="A2082" s="2">
        <v>45383</v>
      </c>
      <c r="B2082" t="s">
        <v>22</v>
      </c>
      <c r="C2082" t="s">
        <v>23</v>
      </c>
      <c r="D2082" t="s">
        <v>89</v>
      </c>
      <c r="E2082">
        <v>17.940000000000001</v>
      </c>
      <c r="F2082">
        <v>1244.3900000000001</v>
      </c>
      <c r="G2082">
        <v>1342.69</v>
      </c>
      <c r="H2082">
        <v>24087.86</v>
      </c>
      <c r="I2082">
        <v>-1763.5</v>
      </c>
      <c r="J2082">
        <v>3.6600000000000001E-4</v>
      </c>
    </row>
    <row r="2083" spans="1:10" x14ac:dyDescent="0.3">
      <c r="A2083" s="2">
        <v>45383</v>
      </c>
      <c r="B2083" t="s">
        <v>24</v>
      </c>
      <c r="C2083" t="s">
        <v>25</v>
      </c>
      <c r="D2083" t="s">
        <v>89</v>
      </c>
      <c r="E2083">
        <v>47.55</v>
      </c>
      <c r="F2083">
        <v>5099.18</v>
      </c>
      <c r="G2083">
        <v>4683.03</v>
      </c>
      <c r="H2083">
        <v>222678.08</v>
      </c>
      <c r="I2083">
        <v>19787.93</v>
      </c>
      <c r="J2083">
        <v>3.3869999999999998E-3</v>
      </c>
    </row>
    <row r="2084" spans="1:10" x14ac:dyDescent="0.3">
      <c r="A2084" s="2">
        <v>45383</v>
      </c>
      <c r="B2084" t="s">
        <v>26</v>
      </c>
      <c r="C2084" t="s">
        <v>27</v>
      </c>
      <c r="D2084" t="s">
        <v>89</v>
      </c>
      <c r="E2084">
        <v>84.79</v>
      </c>
      <c r="F2084">
        <v>4970.83</v>
      </c>
      <c r="G2084">
        <v>5052.3599999999997</v>
      </c>
      <c r="H2084">
        <v>428389.6</v>
      </c>
      <c r="I2084">
        <v>-6912.93</v>
      </c>
      <c r="J2084">
        <v>6.515E-3</v>
      </c>
    </row>
    <row r="2085" spans="1:10" x14ac:dyDescent="0.3">
      <c r="A2085" s="2">
        <v>45383</v>
      </c>
      <c r="B2085" t="s">
        <v>30</v>
      </c>
      <c r="C2085" t="s">
        <v>31</v>
      </c>
      <c r="D2085" t="s">
        <v>89</v>
      </c>
      <c r="E2085">
        <v>12.01</v>
      </c>
      <c r="F2085">
        <v>3539.25</v>
      </c>
      <c r="G2085">
        <v>3660.18</v>
      </c>
      <c r="H2085">
        <v>43958.76</v>
      </c>
      <c r="I2085">
        <v>-1452.37</v>
      </c>
      <c r="J2085">
        <v>6.69E-4</v>
      </c>
    </row>
    <row r="2086" spans="1:10" x14ac:dyDescent="0.3">
      <c r="A2086" s="2">
        <v>45383</v>
      </c>
      <c r="B2086" t="s">
        <v>32</v>
      </c>
      <c r="C2086" t="s">
        <v>33</v>
      </c>
      <c r="D2086" t="s">
        <v>89</v>
      </c>
      <c r="E2086">
        <v>9.4499999999999993</v>
      </c>
      <c r="F2086">
        <v>36998.550000000003</v>
      </c>
      <c r="G2086">
        <v>37176.050000000003</v>
      </c>
      <c r="H2086">
        <v>351313.67</v>
      </c>
      <c r="I2086">
        <v>-1677.37</v>
      </c>
      <c r="J2086">
        <v>5.3429999999999997E-3</v>
      </c>
    </row>
    <row r="2087" spans="1:10" x14ac:dyDescent="0.3">
      <c r="A2087" s="2">
        <v>45383</v>
      </c>
      <c r="B2087" t="s">
        <v>34</v>
      </c>
      <c r="C2087" t="s">
        <v>35</v>
      </c>
      <c r="D2087" t="s">
        <v>89</v>
      </c>
      <c r="E2087">
        <v>91.75</v>
      </c>
      <c r="F2087">
        <v>40999.53</v>
      </c>
      <c r="G2087">
        <v>46783.7</v>
      </c>
      <c r="H2087">
        <v>4292404.47</v>
      </c>
      <c r="I2087">
        <v>-530697.6</v>
      </c>
      <c r="J2087">
        <v>6.5282999999999994E-2</v>
      </c>
    </row>
    <row r="2088" spans="1:10" x14ac:dyDescent="0.3">
      <c r="A2088" s="2">
        <v>45383</v>
      </c>
      <c r="B2088" t="s">
        <v>36</v>
      </c>
      <c r="C2088" t="s">
        <v>37</v>
      </c>
      <c r="D2088" t="s">
        <v>90</v>
      </c>
      <c r="E2088">
        <v>49.29</v>
      </c>
      <c r="F2088">
        <v>31412.29</v>
      </c>
      <c r="G2088">
        <v>33022.230000000003</v>
      </c>
      <c r="H2088">
        <v>1627665.72</v>
      </c>
      <c r="I2088">
        <v>-79353.94</v>
      </c>
      <c r="J2088">
        <v>2.4754999999999999E-2</v>
      </c>
    </row>
    <row r="2089" spans="1:10" x14ac:dyDescent="0.3">
      <c r="A2089" s="2">
        <v>45383</v>
      </c>
      <c r="B2089" t="s">
        <v>38</v>
      </c>
      <c r="C2089" t="s">
        <v>39</v>
      </c>
      <c r="D2089" t="s">
        <v>90</v>
      </c>
      <c r="E2089">
        <v>56.96</v>
      </c>
      <c r="F2089">
        <v>43941.75</v>
      </c>
      <c r="G2089">
        <v>35522.36</v>
      </c>
      <c r="H2089">
        <v>2023353.63</v>
      </c>
      <c r="I2089">
        <v>479568.45</v>
      </c>
      <c r="J2089">
        <v>3.0772999999999998E-2</v>
      </c>
    </row>
    <row r="2090" spans="1:10" x14ac:dyDescent="0.3">
      <c r="A2090" s="2">
        <v>45383</v>
      </c>
      <c r="B2090" t="s">
        <v>40</v>
      </c>
      <c r="C2090" t="s">
        <v>41</v>
      </c>
      <c r="D2090" t="s">
        <v>90</v>
      </c>
      <c r="E2090">
        <v>26.22</v>
      </c>
      <c r="F2090">
        <v>1472.21</v>
      </c>
      <c r="G2090">
        <v>1289.4100000000001</v>
      </c>
      <c r="H2090">
        <v>33808.33</v>
      </c>
      <c r="I2090">
        <v>4793.0200000000004</v>
      </c>
      <c r="J2090">
        <v>5.1400000000000003E-4</v>
      </c>
    </row>
    <row r="2091" spans="1:10" x14ac:dyDescent="0.3">
      <c r="A2091" s="2">
        <v>45383</v>
      </c>
      <c r="B2091" t="s">
        <v>42</v>
      </c>
      <c r="C2091" t="s">
        <v>43</v>
      </c>
      <c r="D2091" t="s">
        <v>90</v>
      </c>
      <c r="E2091">
        <v>85.52</v>
      </c>
      <c r="F2091">
        <v>21738.58</v>
      </c>
      <c r="G2091">
        <v>17520.87</v>
      </c>
      <c r="H2091">
        <v>1498384.8</v>
      </c>
      <c r="I2091">
        <v>360698.56</v>
      </c>
      <c r="J2091">
        <v>2.2789E-2</v>
      </c>
    </row>
    <row r="2092" spans="1:10" x14ac:dyDescent="0.3">
      <c r="A2092" s="2">
        <v>45383</v>
      </c>
      <c r="B2092" t="s">
        <v>44</v>
      </c>
      <c r="C2092" t="s">
        <v>45</v>
      </c>
      <c r="D2092" t="s">
        <v>90</v>
      </c>
      <c r="E2092">
        <v>55.7</v>
      </c>
      <c r="F2092">
        <v>44277.85</v>
      </c>
      <c r="G2092">
        <v>46670</v>
      </c>
      <c r="H2092">
        <v>2599519</v>
      </c>
      <c r="I2092">
        <v>-133242.76</v>
      </c>
      <c r="J2092">
        <v>3.9536000000000002E-2</v>
      </c>
    </row>
    <row r="2093" spans="1:10" x14ac:dyDescent="0.3">
      <c r="A2093" s="2">
        <v>45383</v>
      </c>
      <c r="B2093" t="s">
        <v>46</v>
      </c>
      <c r="C2093" t="s">
        <v>47</v>
      </c>
      <c r="D2093" t="s">
        <v>90</v>
      </c>
      <c r="E2093">
        <v>85.34</v>
      </c>
      <c r="F2093">
        <v>8287.48</v>
      </c>
      <c r="G2093">
        <v>7248.23</v>
      </c>
      <c r="H2093">
        <v>618563.94999999995</v>
      </c>
      <c r="I2093">
        <v>88689.600000000006</v>
      </c>
      <c r="J2093">
        <v>9.4079999999999997E-3</v>
      </c>
    </row>
    <row r="2094" spans="1:10" x14ac:dyDescent="0.3">
      <c r="A2094" s="2">
        <v>45383</v>
      </c>
      <c r="B2094" t="s">
        <v>48</v>
      </c>
      <c r="C2094" t="s">
        <v>49</v>
      </c>
      <c r="D2094" t="s">
        <v>90</v>
      </c>
      <c r="E2094">
        <v>45.77</v>
      </c>
      <c r="F2094">
        <v>35179.660000000003</v>
      </c>
      <c r="G2094">
        <v>35772.49</v>
      </c>
      <c r="H2094">
        <v>1637306.87</v>
      </c>
      <c r="I2094">
        <v>-27133.83</v>
      </c>
      <c r="J2094">
        <v>2.4902000000000001E-2</v>
      </c>
    </row>
    <row r="2095" spans="1:10" x14ac:dyDescent="0.3">
      <c r="A2095" s="2">
        <v>45383</v>
      </c>
      <c r="B2095" t="s">
        <v>50</v>
      </c>
      <c r="C2095" t="s">
        <v>51</v>
      </c>
      <c r="D2095" t="s">
        <v>91</v>
      </c>
      <c r="E2095">
        <v>54.38</v>
      </c>
      <c r="F2095">
        <v>16037.32</v>
      </c>
      <c r="G2095">
        <v>16035.28</v>
      </c>
      <c r="H2095">
        <v>871998.53</v>
      </c>
      <c r="I2095">
        <v>110.94</v>
      </c>
      <c r="J2095">
        <v>1.3261999999999999E-2</v>
      </c>
    </row>
    <row r="2096" spans="1:10" x14ac:dyDescent="0.3">
      <c r="A2096" s="2">
        <v>45383</v>
      </c>
      <c r="B2096" t="s">
        <v>52</v>
      </c>
      <c r="C2096" t="s">
        <v>53</v>
      </c>
      <c r="D2096" t="s">
        <v>91</v>
      </c>
      <c r="E2096">
        <v>20.86</v>
      </c>
      <c r="F2096">
        <v>24084.46</v>
      </c>
      <c r="G2096">
        <v>23881.279999999999</v>
      </c>
      <c r="H2096">
        <v>498163.5</v>
      </c>
      <c r="I2096">
        <v>4238.33</v>
      </c>
      <c r="J2096">
        <v>7.5770000000000004E-3</v>
      </c>
    </row>
    <row r="2097" spans="1:10" x14ac:dyDescent="0.3">
      <c r="A2097" s="2">
        <v>45383</v>
      </c>
      <c r="B2097" t="s">
        <v>54</v>
      </c>
      <c r="C2097" t="s">
        <v>65</v>
      </c>
      <c r="D2097" t="s">
        <v>91</v>
      </c>
      <c r="E2097">
        <v>20.99</v>
      </c>
      <c r="F2097">
        <v>20634.57</v>
      </c>
      <c r="G2097">
        <v>23823.23</v>
      </c>
      <c r="H2097">
        <v>500049.6</v>
      </c>
      <c r="I2097">
        <v>-66929.97</v>
      </c>
      <c r="J2097">
        <v>7.6049999999999998E-3</v>
      </c>
    </row>
    <row r="2098" spans="1:10" x14ac:dyDescent="0.3">
      <c r="A2098" s="2">
        <v>45383</v>
      </c>
      <c r="B2098" t="s">
        <v>56</v>
      </c>
      <c r="C2098" t="s">
        <v>57</v>
      </c>
      <c r="D2098" t="s">
        <v>58</v>
      </c>
      <c r="E2098">
        <v>37.75</v>
      </c>
      <c r="F2098">
        <v>30969.040000000001</v>
      </c>
      <c r="G2098">
        <v>31808.6</v>
      </c>
      <c r="H2098">
        <v>1200774.6499999999</v>
      </c>
      <c r="I2098">
        <v>-31693.39</v>
      </c>
      <c r="J2098">
        <v>1.8263000000000001E-2</v>
      </c>
    </row>
    <row r="2099" spans="1:10" x14ac:dyDescent="0.3">
      <c r="A2099" s="2">
        <v>45383</v>
      </c>
      <c r="B2099" t="s">
        <v>59</v>
      </c>
      <c r="C2099" t="s">
        <v>60</v>
      </c>
      <c r="D2099" t="s">
        <v>58</v>
      </c>
      <c r="E2099">
        <v>35.01</v>
      </c>
      <c r="F2099">
        <v>17325.91</v>
      </c>
      <c r="G2099">
        <v>17771.71</v>
      </c>
      <c r="H2099">
        <v>622187.56999999995</v>
      </c>
      <c r="I2099">
        <v>-15607.46</v>
      </c>
      <c r="J2099">
        <v>9.4629999999999992E-3</v>
      </c>
    </row>
    <row r="2100" spans="1:10" x14ac:dyDescent="0.3">
      <c r="A2100" s="2">
        <v>45384</v>
      </c>
      <c r="B2100" t="s">
        <v>10</v>
      </c>
      <c r="C2100" t="s">
        <v>11</v>
      </c>
      <c r="D2100" t="s">
        <v>89</v>
      </c>
      <c r="E2100">
        <v>48.32</v>
      </c>
      <c r="F2100">
        <v>10936.53</v>
      </c>
      <c r="G2100">
        <v>11057.73</v>
      </c>
      <c r="H2100">
        <v>534309.51</v>
      </c>
      <c r="I2100">
        <v>-5856.38</v>
      </c>
      <c r="J2100">
        <v>8.1259999999999995E-3</v>
      </c>
    </row>
    <row r="2101" spans="1:10" x14ac:dyDescent="0.3">
      <c r="A2101" s="2">
        <v>45384</v>
      </c>
      <c r="B2101" t="s">
        <v>12</v>
      </c>
      <c r="C2101" t="s">
        <v>13</v>
      </c>
      <c r="D2101" t="s">
        <v>89</v>
      </c>
      <c r="E2101">
        <v>20.23</v>
      </c>
      <c r="F2101">
        <v>10415.549999999999</v>
      </c>
      <c r="G2101">
        <v>11650.76</v>
      </c>
      <c r="H2101">
        <v>235694.87</v>
      </c>
      <c r="I2101">
        <v>-24988.3</v>
      </c>
      <c r="J2101">
        <v>3.5850000000000001E-3</v>
      </c>
    </row>
    <row r="2102" spans="1:10" x14ac:dyDescent="0.3">
      <c r="A2102" s="2">
        <v>45384</v>
      </c>
      <c r="B2102" t="s">
        <v>14</v>
      </c>
      <c r="C2102" t="s">
        <v>15</v>
      </c>
      <c r="D2102" t="s">
        <v>89</v>
      </c>
      <c r="E2102">
        <v>65.56</v>
      </c>
      <c r="F2102">
        <v>6982.98</v>
      </c>
      <c r="G2102">
        <v>6888.95</v>
      </c>
      <c r="H2102">
        <v>451639.56</v>
      </c>
      <c r="I2102">
        <v>6164.61</v>
      </c>
      <c r="J2102">
        <v>6.8690000000000001E-3</v>
      </c>
    </row>
    <row r="2103" spans="1:10" x14ac:dyDescent="0.3">
      <c r="A2103" s="2">
        <v>45384</v>
      </c>
      <c r="B2103" t="s">
        <v>16</v>
      </c>
      <c r="C2103" t="s">
        <v>17</v>
      </c>
      <c r="D2103" t="s">
        <v>89</v>
      </c>
      <c r="E2103">
        <v>46.93</v>
      </c>
      <c r="F2103">
        <v>35819.129999999997</v>
      </c>
      <c r="G2103">
        <v>42719.18</v>
      </c>
      <c r="H2103">
        <v>2004811.12</v>
      </c>
      <c r="I2103">
        <v>-323819.34999999998</v>
      </c>
      <c r="J2103">
        <v>3.0491000000000001E-2</v>
      </c>
    </row>
    <row r="2104" spans="1:10" x14ac:dyDescent="0.3">
      <c r="A2104" s="2">
        <v>45384</v>
      </c>
      <c r="B2104" t="s">
        <v>18</v>
      </c>
      <c r="C2104" t="s">
        <v>19</v>
      </c>
      <c r="D2104" t="s">
        <v>89</v>
      </c>
      <c r="E2104">
        <v>18.079999999999998</v>
      </c>
      <c r="F2104">
        <v>23508.62</v>
      </c>
      <c r="G2104">
        <v>26608.04</v>
      </c>
      <c r="H2104">
        <v>481073.36</v>
      </c>
      <c r="I2104">
        <v>-56037.51</v>
      </c>
      <c r="J2104">
        <v>7.3169999999999997E-3</v>
      </c>
    </row>
    <row r="2105" spans="1:10" x14ac:dyDescent="0.3">
      <c r="A2105" s="2">
        <v>45384</v>
      </c>
      <c r="B2105" t="s">
        <v>24</v>
      </c>
      <c r="C2105" t="s">
        <v>25</v>
      </c>
      <c r="D2105" t="s">
        <v>89</v>
      </c>
      <c r="E2105">
        <v>5.27</v>
      </c>
      <c r="F2105">
        <v>45222.64</v>
      </c>
      <c r="G2105">
        <v>48291.73</v>
      </c>
      <c r="H2105">
        <v>254497.42</v>
      </c>
      <c r="I2105">
        <v>-16174.1</v>
      </c>
      <c r="J2105">
        <v>3.8709999999999999E-3</v>
      </c>
    </row>
    <row r="2106" spans="1:10" x14ac:dyDescent="0.3">
      <c r="A2106" s="2">
        <v>45384</v>
      </c>
      <c r="B2106" t="s">
        <v>26</v>
      </c>
      <c r="C2106" t="s">
        <v>27</v>
      </c>
      <c r="D2106" t="s">
        <v>89</v>
      </c>
      <c r="E2106">
        <v>18.45</v>
      </c>
      <c r="F2106">
        <v>47835.97</v>
      </c>
      <c r="G2106">
        <v>38845.410000000003</v>
      </c>
      <c r="H2106">
        <v>716697.81</v>
      </c>
      <c r="I2106">
        <v>165875.82999999999</v>
      </c>
      <c r="J2106">
        <v>1.09E-2</v>
      </c>
    </row>
    <row r="2107" spans="1:10" x14ac:dyDescent="0.3">
      <c r="A2107" s="2">
        <v>45384</v>
      </c>
      <c r="B2107" t="s">
        <v>28</v>
      </c>
      <c r="C2107" t="s">
        <v>29</v>
      </c>
      <c r="D2107" t="s">
        <v>89</v>
      </c>
      <c r="E2107">
        <v>74.05</v>
      </c>
      <c r="F2107">
        <v>15291.33</v>
      </c>
      <c r="G2107">
        <v>13754.42</v>
      </c>
      <c r="H2107">
        <v>1018514.8</v>
      </c>
      <c r="I2107">
        <v>113808.19</v>
      </c>
      <c r="J2107">
        <v>1.5491E-2</v>
      </c>
    </row>
    <row r="2108" spans="1:10" x14ac:dyDescent="0.3">
      <c r="A2108" s="2">
        <v>45384</v>
      </c>
      <c r="B2108" t="s">
        <v>30</v>
      </c>
      <c r="C2108" t="s">
        <v>31</v>
      </c>
      <c r="D2108" t="s">
        <v>89</v>
      </c>
      <c r="E2108">
        <v>7.91</v>
      </c>
      <c r="F2108">
        <v>27338.84</v>
      </c>
      <c r="G2108">
        <v>25044.02</v>
      </c>
      <c r="H2108">
        <v>198098.2</v>
      </c>
      <c r="I2108">
        <v>18152.03</v>
      </c>
      <c r="J2108">
        <v>3.0130000000000001E-3</v>
      </c>
    </row>
    <row r="2109" spans="1:10" x14ac:dyDescent="0.3">
      <c r="A2109" s="2">
        <v>45384</v>
      </c>
      <c r="B2109" t="s">
        <v>32</v>
      </c>
      <c r="C2109" t="s">
        <v>33</v>
      </c>
      <c r="D2109" t="s">
        <v>89</v>
      </c>
      <c r="E2109">
        <v>21.15</v>
      </c>
      <c r="F2109">
        <v>199.57</v>
      </c>
      <c r="G2109">
        <v>170</v>
      </c>
      <c r="H2109">
        <v>3595.5</v>
      </c>
      <c r="I2109">
        <v>625.41</v>
      </c>
      <c r="J2109">
        <v>5.5000000000000002E-5</v>
      </c>
    </row>
    <row r="2110" spans="1:10" x14ac:dyDescent="0.3">
      <c r="A2110" s="2">
        <v>45384</v>
      </c>
      <c r="B2110" t="s">
        <v>34</v>
      </c>
      <c r="C2110" t="s">
        <v>35</v>
      </c>
      <c r="D2110" t="s">
        <v>89</v>
      </c>
      <c r="E2110">
        <v>74.430000000000007</v>
      </c>
      <c r="F2110">
        <v>38646.36</v>
      </c>
      <c r="G2110">
        <v>32805.64</v>
      </c>
      <c r="H2110">
        <v>2441723.79</v>
      </c>
      <c r="I2110">
        <v>434724.79</v>
      </c>
      <c r="J2110">
        <v>3.7136000000000002E-2</v>
      </c>
    </row>
    <row r="2111" spans="1:10" x14ac:dyDescent="0.3">
      <c r="A2111" s="2">
        <v>45384</v>
      </c>
      <c r="B2111" t="s">
        <v>36</v>
      </c>
      <c r="C2111" t="s">
        <v>37</v>
      </c>
      <c r="D2111" t="s">
        <v>90</v>
      </c>
      <c r="E2111">
        <v>52.81</v>
      </c>
      <c r="F2111">
        <v>27421.439999999999</v>
      </c>
      <c r="G2111">
        <v>32731.39</v>
      </c>
      <c r="H2111">
        <v>1728544.71</v>
      </c>
      <c r="I2111">
        <v>-280418.46000000002</v>
      </c>
      <c r="J2111">
        <v>2.6289E-2</v>
      </c>
    </row>
    <row r="2112" spans="1:10" x14ac:dyDescent="0.3">
      <c r="A2112" s="2">
        <v>45384</v>
      </c>
      <c r="B2112" t="s">
        <v>38</v>
      </c>
      <c r="C2112" t="s">
        <v>39</v>
      </c>
      <c r="D2112" t="s">
        <v>90</v>
      </c>
      <c r="E2112">
        <v>21.56</v>
      </c>
      <c r="F2112">
        <v>17006.32</v>
      </c>
      <c r="G2112">
        <v>19525.75</v>
      </c>
      <c r="H2112">
        <v>420975.17</v>
      </c>
      <c r="I2112">
        <v>-54318.91</v>
      </c>
      <c r="J2112">
        <v>6.4029999999999998E-3</v>
      </c>
    </row>
    <row r="2113" spans="1:10" x14ac:dyDescent="0.3">
      <c r="A2113" s="2">
        <v>45384</v>
      </c>
      <c r="B2113" t="s">
        <v>40</v>
      </c>
      <c r="C2113" t="s">
        <v>41</v>
      </c>
      <c r="D2113" t="s">
        <v>90</v>
      </c>
      <c r="E2113">
        <v>84.31</v>
      </c>
      <c r="F2113">
        <v>23161.08</v>
      </c>
      <c r="G2113">
        <v>25052.18</v>
      </c>
      <c r="H2113">
        <v>2112149.2999999998</v>
      </c>
      <c r="I2113">
        <v>-159438.64000000001</v>
      </c>
      <c r="J2113">
        <v>3.2124E-2</v>
      </c>
    </row>
    <row r="2114" spans="1:10" x14ac:dyDescent="0.3">
      <c r="A2114" s="2">
        <v>45384</v>
      </c>
      <c r="B2114" t="s">
        <v>44</v>
      </c>
      <c r="C2114" t="s">
        <v>45</v>
      </c>
      <c r="D2114" t="s">
        <v>90</v>
      </c>
      <c r="E2114">
        <v>90.6</v>
      </c>
      <c r="F2114">
        <v>8920.98</v>
      </c>
      <c r="G2114">
        <v>10675.4</v>
      </c>
      <c r="H2114">
        <v>967191.24</v>
      </c>
      <c r="I2114">
        <v>-158950.45000000001</v>
      </c>
      <c r="J2114">
        <v>1.4710000000000001E-2</v>
      </c>
    </row>
    <row r="2115" spans="1:10" x14ac:dyDescent="0.3">
      <c r="A2115" s="2">
        <v>45384</v>
      </c>
      <c r="B2115" t="s">
        <v>46</v>
      </c>
      <c r="C2115" t="s">
        <v>47</v>
      </c>
      <c r="D2115" t="s">
        <v>90</v>
      </c>
      <c r="E2115">
        <v>80.38</v>
      </c>
      <c r="F2115">
        <v>28185.27</v>
      </c>
      <c r="G2115">
        <v>27542.13</v>
      </c>
      <c r="H2115">
        <v>2213836.41</v>
      </c>
      <c r="I2115">
        <v>51695.59</v>
      </c>
      <c r="J2115">
        <v>3.3669999999999999E-2</v>
      </c>
    </row>
    <row r="2116" spans="1:10" x14ac:dyDescent="0.3">
      <c r="A2116" s="2">
        <v>45384</v>
      </c>
      <c r="B2116" t="s">
        <v>48</v>
      </c>
      <c r="C2116" t="s">
        <v>49</v>
      </c>
      <c r="D2116" t="s">
        <v>90</v>
      </c>
      <c r="E2116">
        <v>72.319999999999993</v>
      </c>
      <c r="F2116">
        <v>37934.629999999997</v>
      </c>
      <c r="G2116">
        <v>37445.06</v>
      </c>
      <c r="H2116">
        <v>2708026.74</v>
      </c>
      <c r="I2116">
        <v>35405.699999999997</v>
      </c>
      <c r="J2116">
        <v>4.1186E-2</v>
      </c>
    </row>
    <row r="2117" spans="1:10" x14ac:dyDescent="0.3">
      <c r="A2117" s="2">
        <v>45384</v>
      </c>
      <c r="B2117" t="s">
        <v>54</v>
      </c>
      <c r="C2117" t="s">
        <v>55</v>
      </c>
      <c r="D2117" t="s">
        <v>91</v>
      </c>
      <c r="E2117">
        <v>54.04</v>
      </c>
      <c r="F2117">
        <v>30879.03</v>
      </c>
      <c r="G2117">
        <v>27510.51</v>
      </c>
      <c r="H2117">
        <v>1486667.96</v>
      </c>
      <c r="I2117">
        <v>182034.82</v>
      </c>
      <c r="J2117">
        <v>2.2610999999999999E-2</v>
      </c>
    </row>
    <row r="2118" spans="1:10" x14ac:dyDescent="0.3">
      <c r="A2118" s="2">
        <v>45384</v>
      </c>
      <c r="B2118" t="s">
        <v>56</v>
      </c>
      <c r="C2118" t="s">
        <v>57</v>
      </c>
      <c r="D2118" t="s">
        <v>58</v>
      </c>
      <c r="E2118">
        <v>50.52</v>
      </c>
      <c r="F2118">
        <v>44195.17</v>
      </c>
      <c r="G2118">
        <v>50305.43</v>
      </c>
      <c r="H2118">
        <v>2541430.3199999998</v>
      </c>
      <c r="I2118">
        <v>-308690.34000000003</v>
      </c>
      <c r="J2118">
        <v>3.8653E-2</v>
      </c>
    </row>
    <row r="2119" spans="1:10" x14ac:dyDescent="0.3">
      <c r="A2119" s="2">
        <v>45384</v>
      </c>
      <c r="B2119" t="s">
        <v>59</v>
      </c>
      <c r="C2119" t="s">
        <v>60</v>
      </c>
      <c r="D2119" t="s">
        <v>58</v>
      </c>
      <c r="E2119">
        <v>69.290000000000006</v>
      </c>
      <c r="F2119">
        <v>37413.449999999997</v>
      </c>
      <c r="G2119">
        <v>43129.15</v>
      </c>
      <c r="H2119">
        <v>2988418.8</v>
      </c>
      <c r="I2119">
        <v>-396040.85</v>
      </c>
      <c r="J2119">
        <v>4.5450999999999998E-2</v>
      </c>
    </row>
    <row r="2120" spans="1:10" x14ac:dyDescent="0.3">
      <c r="A2120" s="2">
        <v>45385</v>
      </c>
      <c r="B2120" t="s">
        <v>10</v>
      </c>
      <c r="C2120" t="s">
        <v>67</v>
      </c>
      <c r="D2120" t="s">
        <v>89</v>
      </c>
      <c r="E2120">
        <v>14.97</v>
      </c>
      <c r="F2120">
        <v>38652.949999999997</v>
      </c>
      <c r="G2120">
        <v>34914.480000000003</v>
      </c>
      <c r="H2120">
        <v>522669.77</v>
      </c>
      <c r="I2120">
        <v>55964.9</v>
      </c>
      <c r="J2120">
        <v>7.9489999999999995E-3</v>
      </c>
    </row>
    <row r="2121" spans="1:10" x14ac:dyDescent="0.3">
      <c r="A2121" s="2">
        <v>45385</v>
      </c>
      <c r="B2121" t="s">
        <v>12</v>
      </c>
      <c r="C2121" t="s">
        <v>13</v>
      </c>
      <c r="D2121" t="s">
        <v>89</v>
      </c>
      <c r="E2121">
        <v>60.8</v>
      </c>
      <c r="F2121">
        <v>30781.52</v>
      </c>
      <c r="G2121">
        <v>36694.26</v>
      </c>
      <c r="H2121">
        <v>2231011.0099999998</v>
      </c>
      <c r="I2121">
        <v>-359494.59</v>
      </c>
      <c r="J2121">
        <v>3.3931000000000003E-2</v>
      </c>
    </row>
    <row r="2122" spans="1:10" x14ac:dyDescent="0.3">
      <c r="A2122" s="2">
        <v>45385</v>
      </c>
      <c r="B2122" t="s">
        <v>14</v>
      </c>
      <c r="C2122" t="s">
        <v>15</v>
      </c>
      <c r="D2122" t="s">
        <v>89</v>
      </c>
      <c r="E2122">
        <v>34.42</v>
      </c>
      <c r="F2122">
        <v>5533.76</v>
      </c>
      <c r="G2122">
        <v>6558.64</v>
      </c>
      <c r="H2122">
        <v>225748.39</v>
      </c>
      <c r="I2122">
        <v>-35276.370000000003</v>
      </c>
      <c r="J2122">
        <v>3.4329999999999999E-3</v>
      </c>
    </row>
    <row r="2123" spans="1:10" x14ac:dyDescent="0.3">
      <c r="A2123" s="2">
        <v>45385</v>
      </c>
      <c r="B2123" t="s">
        <v>16</v>
      </c>
      <c r="C2123" t="s">
        <v>17</v>
      </c>
      <c r="D2123" t="s">
        <v>89</v>
      </c>
      <c r="E2123">
        <v>78.02</v>
      </c>
      <c r="F2123">
        <v>41520.620000000003</v>
      </c>
      <c r="G2123">
        <v>49717.03</v>
      </c>
      <c r="H2123">
        <v>3878922.68</v>
      </c>
      <c r="I2123">
        <v>-639483.91</v>
      </c>
      <c r="J2123">
        <v>5.8994999999999999E-2</v>
      </c>
    </row>
    <row r="2124" spans="1:10" x14ac:dyDescent="0.3">
      <c r="A2124" s="2">
        <v>45385</v>
      </c>
      <c r="B2124" t="s">
        <v>18</v>
      </c>
      <c r="C2124" t="s">
        <v>19</v>
      </c>
      <c r="D2124" t="s">
        <v>89</v>
      </c>
      <c r="E2124">
        <v>36.29</v>
      </c>
      <c r="F2124">
        <v>31341.200000000001</v>
      </c>
      <c r="G2124">
        <v>33981.86</v>
      </c>
      <c r="H2124">
        <v>1233201.7</v>
      </c>
      <c r="I2124">
        <v>-95829.55</v>
      </c>
      <c r="J2124">
        <v>1.8755999999999998E-2</v>
      </c>
    </row>
    <row r="2125" spans="1:10" x14ac:dyDescent="0.3">
      <c r="A2125" s="2">
        <v>45385</v>
      </c>
      <c r="B2125" t="s">
        <v>20</v>
      </c>
      <c r="C2125" t="s">
        <v>21</v>
      </c>
      <c r="D2125" t="s">
        <v>89</v>
      </c>
      <c r="E2125">
        <v>26.18</v>
      </c>
      <c r="F2125">
        <v>33603.120000000003</v>
      </c>
      <c r="G2125">
        <v>31316.3</v>
      </c>
      <c r="H2125">
        <v>819860.73</v>
      </c>
      <c r="I2125">
        <v>59868.95</v>
      </c>
      <c r="J2125">
        <v>1.2468999999999999E-2</v>
      </c>
    </row>
    <row r="2126" spans="1:10" x14ac:dyDescent="0.3">
      <c r="A2126" s="2">
        <v>45385</v>
      </c>
      <c r="B2126" t="s">
        <v>22</v>
      </c>
      <c r="C2126" t="s">
        <v>23</v>
      </c>
      <c r="D2126" t="s">
        <v>89</v>
      </c>
      <c r="E2126">
        <v>95.75</v>
      </c>
      <c r="F2126">
        <v>10541.59</v>
      </c>
      <c r="G2126">
        <v>12633.37</v>
      </c>
      <c r="H2126">
        <v>1209645.18</v>
      </c>
      <c r="I2126">
        <v>-200287.94</v>
      </c>
      <c r="J2126">
        <v>1.8397E-2</v>
      </c>
    </row>
    <row r="2127" spans="1:10" x14ac:dyDescent="0.3">
      <c r="A2127" s="2">
        <v>45385</v>
      </c>
      <c r="B2127" t="s">
        <v>24</v>
      </c>
      <c r="C2127" t="s">
        <v>61</v>
      </c>
      <c r="D2127" t="s">
        <v>89</v>
      </c>
      <c r="E2127">
        <v>67.47</v>
      </c>
      <c r="F2127">
        <v>32103.09</v>
      </c>
      <c r="G2127">
        <v>25716.04</v>
      </c>
      <c r="H2127">
        <v>1735061.22</v>
      </c>
      <c r="I2127">
        <v>430934.26</v>
      </c>
      <c r="J2127">
        <v>2.6388999999999999E-2</v>
      </c>
    </row>
    <row r="2128" spans="1:10" x14ac:dyDescent="0.3">
      <c r="A2128" s="2">
        <v>45385</v>
      </c>
      <c r="B2128" t="s">
        <v>26</v>
      </c>
      <c r="C2128" t="s">
        <v>27</v>
      </c>
      <c r="D2128" t="s">
        <v>89</v>
      </c>
      <c r="E2128">
        <v>43.84</v>
      </c>
      <c r="F2128">
        <v>29401.67</v>
      </c>
      <c r="G2128">
        <v>27520.76</v>
      </c>
      <c r="H2128">
        <v>1206510.1200000001</v>
      </c>
      <c r="I2128">
        <v>82459.09</v>
      </c>
      <c r="J2128">
        <v>1.8350000000000002E-2</v>
      </c>
    </row>
    <row r="2129" spans="1:10" x14ac:dyDescent="0.3">
      <c r="A2129" s="2">
        <v>45385</v>
      </c>
      <c r="B2129" t="s">
        <v>28</v>
      </c>
      <c r="C2129" t="s">
        <v>29</v>
      </c>
      <c r="D2129" t="s">
        <v>89</v>
      </c>
      <c r="E2129">
        <v>42.3</v>
      </c>
      <c r="F2129">
        <v>9794.4599999999991</v>
      </c>
      <c r="G2129">
        <v>9632.27</v>
      </c>
      <c r="H2129">
        <v>407445.02</v>
      </c>
      <c r="I2129">
        <v>6860.64</v>
      </c>
      <c r="J2129">
        <v>6.1970000000000003E-3</v>
      </c>
    </row>
    <row r="2130" spans="1:10" x14ac:dyDescent="0.3">
      <c r="A2130" s="2">
        <v>45385</v>
      </c>
      <c r="B2130" t="s">
        <v>30</v>
      </c>
      <c r="C2130" t="s">
        <v>31</v>
      </c>
      <c r="D2130" t="s">
        <v>89</v>
      </c>
      <c r="E2130">
        <v>17.16</v>
      </c>
      <c r="F2130">
        <v>13406.56</v>
      </c>
      <c r="G2130">
        <v>13338.45</v>
      </c>
      <c r="H2130">
        <v>228887.8</v>
      </c>
      <c r="I2130">
        <v>1168.77</v>
      </c>
      <c r="J2130">
        <v>3.4810000000000002E-3</v>
      </c>
    </row>
    <row r="2131" spans="1:10" x14ac:dyDescent="0.3">
      <c r="A2131" s="2">
        <v>45385</v>
      </c>
      <c r="B2131" t="s">
        <v>32</v>
      </c>
      <c r="C2131" t="s">
        <v>33</v>
      </c>
      <c r="D2131" t="s">
        <v>89</v>
      </c>
      <c r="E2131">
        <v>8.98</v>
      </c>
      <c r="F2131">
        <v>49098.23</v>
      </c>
      <c r="G2131">
        <v>40000.29</v>
      </c>
      <c r="H2131">
        <v>359202.6</v>
      </c>
      <c r="I2131">
        <v>81699.5</v>
      </c>
      <c r="J2131">
        <v>5.463E-3</v>
      </c>
    </row>
    <row r="2132" spans="1:10" x14ac:dyDescent="0.3">
      <c r="A2132" s="2">
        <v>45385</v>
      </c>
      <c r="B2132" t="s">
        <v>34</v>
      </c>
      <c r="C2132" t="s">
        <v>35</v>
      </c>
      <c r="D2132" t="s">
        <v>89</v>
      </c>
      <c r="E2132">
        <v>80.92</v>
      </c>
      <c r="F2132">
        <v>5575.63</v>
      </c>
      <c r="G2132">
        <v>4817.6099999999997</v>
      </c>
      <c r="H2132">
        <v>389841</v>
      </c>
      <c r="I2132">
        <v>61338.98</v>
      </c>
      <c r="J2132">
        <v>5.9290000000000002E-3</v>
      </c>
    </row>
    <row r="2133" spans="1:10" x14ac:dyDescent="0.3">
      <c r="A2133" s="2">
        <v>45385</v>
      </c>
      <c r="B2133" t="s">
        <v>36</v>
      </c>
      <c r="C2133" t="s">
        <v>37</v>
      </c>
      <c r="D2133" t="s">
        <v>90</v>
      </c>
      <c r="E2133">
        <v>35.869999999999997</v>
      </c>
      <c r="F2133">
        <v>21891.22</v>
      </c>
      <c r="G2133">
        <v>21061.29</v>
      </c>
      <c r="H2133">
        <v>755468.47</v>
      </c>
      <c r="I2133">
        <v>29769.59</v>
      </c>
      <c r="J2133">
        <v>1.149E-2</v>
      </c>
    </row>
    <row r="2134" spans="1:10" x14ac:dyDescent="0.3">
      <c r="A2134" s="2">
        <v>45385</v>
      </c>
      <c r="B2134" t="s">
        <v>40</v>
      </c>
      <c r="C2134" t="s">
        <v>41</v>
      </c>
      <c r="D2134" t="s">
        <v>90</v>
      </c>
      <c r="E2134">
        <v>72.040000000000006</v>
      </c>
      <c r="F2134">
        <v>21446.62</v>
      </c>
      <c r="G2134">
        <v>21444.240000000002</v>
      </c>
      <c r="H2134">
        <v>1544843.05</v>
      </c>
      <c r="I2134">
        <v>171.46</v>
      </c>
      <c r="J2134">
        <v>2.3496E-2</v>
      </c>
    </row>
    <row r="2135" spans="1:10" x14ac:dyDescent="0.3">
      <c r="A2135" s="2">
        <v>45385</v>
      </c>
      <c r="B2135" t="s">
        <v>44</v>
      </c>
      <c r="C2135" t="s">
        <v>45</v>
      </c>
      <c r="D2135" t="s">
        <v>90</v>
      </c>
      <c r="E2135">
        <v>18.5</v>
      </c>
      <c r="F2135">
        <v>47995.34</v>
      </c>
      <c r="G2135">
        <v>55478.62</v>
      </c>
      <c r="H2135">
        <v>1026354.47</v>
      </c>
      <c r="I2135">
        <v>-138440.68</v>
      </c>
      <c r="J2135">
        <v>1.5610000000000001E-2</v>
      </c>
    </row>
    <row r="2136" spans="1:10" x14ac:dyDescent="0.3">
      <c r="A2136" s="2">
        <v>45385</v>
      </c>
      <c r="B2136" t="s">
        <v>48</v>
      </c>
      <c r="C2136" t="s">
        <v>49</v>
      </c>
      <c r="D2136" t="s">
        <v>90</v>
      </c>
      <c r="E2136">
        <v>34.39</v>
      </c>
      <c r="F2136">
        <v>1677.57</v>
      </c>
      <c r="G2136">
        <v>1634.91</v>
      </c>
      <c r="H2136">
        <v>56224.55</v>
      </c>
      <c r="I2136">
        <v>1467.08</v>
      </c>
      <c r="J2136">
        <v>8.5499999999999997E-4</v>
      </c>
    </row>
    <row r="2137" spans="1:10" x14ac:dyDescent="0.3">
      <c r="A2137" s="2">
        <v>45385</v>
      </c>
      <c r="B2137" t="s">
        <v>50</v>
      </c>
      <c r="C2137" t="s">
        <v>51</v>
      </c>
      <c r="D2137" t="s">
        <v>91</v>
      </c>
      <c r="E2137">
        <v>60.88</v>
      </c>
      <c r="F2137">
        <v>31766.95</v>
      </c>
      <c r="G2137">
        <v>36075.56</v>
      </c>
      <c r="H2137">
        <v>2196280.09</v>
      </c>
      <c r="I2137">
        <v>-262308.18</v>
      </c>
      <c r="J2137">
        <v>3.3403000000000002E-2</v>
      </c>
    </row>
    <row r="2138" spans="1:10" x14ac:dyDescent="0.3">
      <c r="A2138" s="2">
        <v>45385</v>
      </c>
      <c r="B2138" t="s">
        <v>52</v>
      </c>
      <c r="C2138" t="s">
        <v>53</v>
      </c>
      <c r="D2138" t="s">
        <v>91</v>
      </c>
      <c r="E2138">
        <v>20.16</v>
      </c>
      <c r="F2138">
        <v>45983.82</v>
      </c>
      <c r="G2138">
        <v>37561.86</v>
      </c>
      <c r="H2138">
        <v>757247.1</v>
      </c>
      <c r="I2138">
        <v>169786.71</v>
      </c>
      <c r="J2138">
        <v>1.1516999999999999E-2</v>
      </c>
    </row>
    <row r="2139" spans="1:10" x14ac:dyDescent="0.3">
      <c r="A2139" s="2">
        <v>45385</v>
      </c>
      <c r="B2139" t="s">
        <v>54</v>
      </c>
      <c r="C2139" t="s">
        <v>55</v>
      </c>
      <c r="D2139" t="s">
        <v>91</v>
      </c>
      <c r="E2139">
        <v>32.18</v>
      </c>
      <c r="F2139">
        <v>27991.8</v>
      </c>
      <c r="G2139">
        <v>27890.98</v>
      </c>
      <c r="H2139">
        <v>897531.74</v>
      </c>
      <c r="I2139">
        <v>3244.39</v>
      </c>
      <c r="J2139">
        <v>1.3651E-2</v>
      </c>
    </row>
    <row r="2140" spans="1:10" x14ac:dyDescent="0.3">
      <c r="A2140" s="2">
        <v>45385</v>
      </c>
      <c r="B2140" t="s">
        <v>56</v>
      </c>
      <c r="C2140" t="s">
        <v>57</v>
      </c>
      <c r="D2140" t="s">
        <v>58</v>
      </c>
      <c r="E2140">
        <v>83.91</v>
      </c>
      <c r="F2140">
        <v>37369.589999999997</v>
      </c>
      <c r="G2140">
        <v>30281.21</v>
      </c>
      <c r="H2140">
        <v>2540896.33</v>
      </c>
      <c r="I2140">
        <v>594785.97</v>
      </c>
      <c r="J2140">
        <v>3.8643999999999998E-2</v>
      </c>
    </row>
    <row r="2141" spans="1:10" x14ac:dyDescent="0.3">
      <c r="A2141" s="2">
        <v>45385</v>
      </c>
      <c r="B2141" t="s">
        <v>59</v>
      </c>
      <c r="C2141" t="s">
        <v>60</v>
      </c>
      <c r="D2141" t="s">
        <v>58</v>
      </c>
      <c r="E2141">
        <v>35.78</v>
      </c>
      <c r="F2141">
        <v>37037.769999999997</v>
      </c>
      <c r="G2141">
        <v>33641.43</v>
      </c>
      <c r="H2141">
        <v>1203690.3700000001</v>
      </c>
      <c r="I2141">
        <v>121521.05</v>
      </c>
      <c r="J2141">
        <v>1.8307E-2</v>
      </c>
    </row>
    <row r="2142" spans="1:10" x14ac:dyDescent="0.3">
      <c r="A2142" s="2">
        <v>45386</v>
      </c>
      <c r="B2142" t="s">
        <v>10</v>
      </c>
      <c r="C2142" t="s">
        <v>11</v>
      </c>
      <c r="D2142" t="s">
        <v>89</v>
      </c>
      <c r="E2142">
        <v>64.62</v>
      </c>
      <c r="F2142">
        <v>45842.46</v>
      </c>
      <c r="G2142">
        <v>54998.55</v>
      </c>
      <c r="H2142">
        <v>3554006.3</v>
      </c>
      <c r="I2142">
        <v>-591666.54</v>
      </c>
      <c r="J2142">
        <v>5.4052999999999997E-2</v>
      </c>
    </row>
    <row r="2143" spans="1:10" x14ac:dyDescent="0.3">
      <c r="A2143" s="2">
        <v>45386</v>
      </c>
      <c r="B2143" t="s">
        <v>12</v>
      </c>
      <c r="C2143" t="s">
        <v>13</v>
      </c>
      <c r="D2143" t="s">
        <v>89</v>
      </c>
      <c r="E2143">
        <v>81.99</v>
      </c>
      <c r="F2143">
        <v>34959.760000000002</v>
      </c>
      <c r="G2143">
        <v>31779.61</v>
      </c>
      <c r="H2143">
        <v>2605610.2200000002</v>
      </c>
      <c r="I2143">
        <v>260740.5</v>
      </c>
      <c r="J2143">
        <v>3.9628999999999998E-2</v>
      </c>
    </row>
    <row r="2144" spans="1:10" x14ac:dyDescent="0.3">
      <c r="A2144" s="2">
        <v>45386</v>
      </c>
      <c r="B2144" t="s">
        <v>14</v>
      </c>
      <c r="C2144" t="s">
        <v>15</v>
      </c>
      <c r="D2144" t="s">
        <v>89</v>
      </c>
      <c r="E2144">
        <v>92.52</v>
      </c>
      <c r="F2144">
        <v>27296.880000000001</v>
      </c>
      <c r="G2144">
        <v>23530.6</v>
      </c>
      <c r="H2144">
        <v>2177051.11</v>
      </c>
      <c r="I2144">
        <v>348456.23</v>
      </c>
      <c r="J2144">
        <v>3.3111000000000002E-2</v>
      </c>
    </row>
    <row r="2145" spans="1:10" x14ac:dyDescent="0.3">
      <c r="A2145" s="2">
        <v>45386</v>
      </c>
      <c r="B2145" t="s">
        <v>16</v>
      </c>
      <c r="C2145" t="s">
        <v>17</v>
      </c>
      <c r="D2145" t="s">
        <v>89</v>
      </c>
      <c r="E2145">
        <v>29.43</v>
      </c>
      <c r="F2145">
        <v>21888.59</v>
      </c>
      <c r="G2145">
        <v>17522.34</v>
      </c>
      <c r="H2145">
        <v>515682.47</v>
      </c>
      <c r="I2145">
        <v>128498.74</v>
      </c>
      <c r="J2145">
        <v>7.8429999999999993E-3</v>
      </c>
    </row>
    <row r="2146" spans="1:10" x14ac:dyDescent="0.3">
      <c r="A2146" s="2">
        <v>45386</v>
      </c>
      <c r="B2146" t="s">
        <v>18</v>
      </c>
      <c r="C2146" t="s">
        <v>19</v>
      </c>
      <c r="D2146" t="s">
        <v>89</v>
      </c>
      <c r="E2146">
        <v>24.12</v>
      </c>
      <c r="F2146">
        <v>34504.89</v>
      </c>
      <c r="G2146">
        <v>40904.79</v>
      </c>
      <c r="H2146">
        <v>986623.53</v>
      </c>
      <c r="I2146">
        <v>-154365.59</v>
      </c>
      <c r="J2146">
        <v>1.5006E-2</v>
      </c>
    </row>
    <row r="2147" spans="1:10" x14ac:dyDescent="0.3">
      <c r="A2147" s="2">
        <v>45386</v>
      </c>
      <c r="B2147" t="s">
        <v>20</v>
      </c>
      <c r="C2147" t="s">
        <v>21</v>
      </c>
      <c r="D2147" t="s">
        <v>89</v>
      </c>
      <c r="E2147">
        <v>16.71</v>
      </c>
      <c r="F2147">
        <v>8726.5300000000007</v>
      </c>
      <c r="G2147">
        <v>9640.2000000000007</v>
      </c>
      <c r="H2147">
        <v>161087.74</v>
      </c>
      <c r="I2147">
        <v>-15267.43</v>
      </c>
      <c r="J2147">
        <v>2.4499999999999999E-3</v>
      </c>
    </row>
    <row r="2148" spans="1:10" x14ac:dyDescent="0.3">
      <c r="A2148" s="2">
        <v>45386</v>
      </c>
      <c r="B2148" t="s">
        <v>24</v>
      </c>
      <c r="C2148" t="s">
        <v>25</v>
      </c>
      <c r="D2148" t="s">
        <v>89</v>
      </c>
      <c r="E2148">
        <v>87.86</v>
      </c>
      <c r="F2148">
        <v>5156.53</v>
      </c>
      <c r="G2148">
        <v>4477</v>
      </c>
      <c r="H2148">
        <v>393349.22</v>
      </c>
      <c r="I2148">
        <v>59703.51</v>
      </c>
      <c r="J2148">
        <v>5.9820000000000003E-3</v>
      </c>
    </row>
    <row r="2149" spans="1:10" x14ac:dyDescent="0.3">
      <c r="A2149" s="2">
        <v>45386</v>
      </c>
      <c r="B2149" t="s">
        <v>26</v>
      </c>
      <c r="C2149" t="s">
        <v>27</v>
      </c>
      <c r="D2149" t="s">
        <v>89</v>
      </c>
      <c r="E2149">
        <v>40.43</v>
      </c>
      <c r="F2149">
        <v>22142.880000000001</v>
      </c>
      <c r="G2149">
        <v>21073.88</v>
      </c>
      <c r="H2149">
        <v>852016.97</v>
      </c>
      <c r="I2149">
        <v>43219.67</v>
      </c>
      <c r="J2149">
        <v>1.2958000000000001E-2</v>
      </c>
    </row>
    <row r="2150" spans="1:10" x14ac:dyDescent="0.3">
      <c r="A2150" s="2">
        <v>45386</v>
      </c>
      <c r="B2150" t="s">
        <v>28</v>
      </c>
      <c r="C2150" t="s">
        <v>29</v>
      </c>
      <c r="D2150" t="s">
        <v>89</v>
      </c>
      <c r="E2150">
        <v>5.05</v>
      </c>
      <c r="F2150">
        <v>33820.75</v>
      </c>
      <c r="G2150">
        <v>27746.49</v>
      </c>
      <c r="H2150">
        <v>140119.76999999999</v>
      </c>
      <c r="I2150">
        <v>30675.01</v>
      </c>
      <c r="J2150">
        <v>2.1310000000000001E-3</v>
      </c>
    </row>
    <row r="2151" spans="1:10" x14ac:dyDescent="0.3">
      <c r="A2151" s="2">
        <v>45386</v>
      </c>
      <c r="B2151" t="s">
        <v>30</v>
      </c>
      <c r="C2151" t="s">
        <v>31</v>
      </c>
      <c r="D2151" t="s">
        <v>89</v>
      </c>
      <c r="E2151">
        <v>70.180000000000007</v>
      </c>
      <c r="F2151">
        <v>46515.91</v>
      </c>
      <c r="G2151">
        <v>41485.56</v>
      </c>
      <c r="H2151">
        <v>2911456.6</v>
      </c>
      <c r="I2151">
        <v>353029.96</v>
      </c>
      <c r="J2151">
        <v>4.428E-2</v>
      </c>
    </row>
    <row r="2152" spans="1:10" x14ac:dyDescent="0.3">
      <c r="A2152" s="2">
        <v>45386</v>
      </c>
      <c r="B2152" t="s">
        <v>32</v>
      </c>
      <c r="C2152" t="s">
        <v>33</v>
      </c>
      <c r="D2152" t="s">
        <v>89</v>
      </c>
      <c r="E2152">
        <v>49.97</v>
      </c>
      <c r="F2152">
        <v>32428.14</v>
      </c>
      <c r="G2152">
        <v>34690.83</v>
      </c>
      <c r="H2152">
        <v>1733500.78</v>
      </c>
      <c r="I2152">
        <v>-113066.62</v>
      </c>
      <c r="J2152">
        <v>2.6365E-2</v>
      </c>
    </row>
    <row r="2153" spans="1:10" x14ac:dyDescent="0.3">
      <c r="A2153" s="2">
        <v>45386</v>
      </c>
      <c r="B2153" t="s">
        <v>34</v>
      </c>
      <c r="C2153" t="s">
        <v>35</v>
      </c>
      <c r="D2153" t="s">
        <v>89</v>
      </c>
      <c r="E2153">
        <v>29.17</v>
      </c>
      <c r="F2153">
        <v>38009</v>
      </c>
      <c r="G2153">
        <v>35675.99</v>
      </c>
      <c r="H2153">
        <v>1040668.63</v>
      </c>
      <c r="I2153">
        <v>68053.899999999994</v>
      </c>
      <c r="J2153">
        <v>1.5827999999999998E-2</v>
      </c>
    </row>
    <row r="2154" spans="1:10" x14ac:dyDescent="0.3">
      <c r="A2154" s="2">
        <v>45386</v>
      </c>
      <c r="B2154" t="s">
        <v>36</v>
      </c>
      <c r="C2154" t="s">
        <v>37</v>
      </c>
      <c r="D2154" t="s">
        <v>90</v>
      </c>
      <c r="E2154">
        <v>78.959999999999994</v>
      </c>
      <c r="F2154">
        <v>10575.23</v>
      </c>
      <c r="G2154">
        <v>9694.19</v>
      </c>
      <c r="H2154">
        <v>765453.24</v>
      </c>
      <c r="I2154">
        <v>69566.92</v>
      </c>
      <c r="J2154">
        <v>1.1642E-2</v>
      </c>
    </row>
    <row r="2155" spans="1:10" x14ac:dyDescent="0.3">
      <c r="A2155" s="2">
        <v>45386</v>
      </c>
      <c r="B2155" t="s">
        <v>38</v>
      </c>
      <c r="C2155" t="s">
        <v>39</v>
      </c>
      <c r="D2155" t="s">
        <v>90</v>
      </c>
      <c r="E2155">
        <v>26.83</v>
      </c>
      <c r="F2155">
        <v>22218.04</v>
      </c>
      <c r="G2155">
        <v>21540.38</v>
      </c>
      <c r="H2155">
        <v>577928.4</v>
      </c>
      <c r="I2155">
        <v>18181.62</v>
      </c>
      <c r="J2155">
        <v>8.7899999999999992E-3</v>
      </c>
    </row>
    <row r="2156" spans="1:10" x14ac:dyDescent="0.3">
      <c r="A2156" s="2">
        <v>45386</v>
      </c>
      <c r="B2156" t="s">
        <v>40</v>
      </c>
      <c r="C2156" t="s">
        <v>41</v>
      </c>
      <c r="D2156" t="s">
        <v>90</v>
      </c>
      <c r="E2156">
        <v>5.46</v>
      </c>
      <c r="F2156">
        <v>26519.119999999999</v>
      </c>
      <c r="G2156">
        <v>24859.08</v>
      </c>
      <c r="H2156">
        <v>135730.57999999999</v>
      </c>
      <c r="I2156">
        <v>9063.82</v>
      </c>
      <c r="J2156">
        <v>2.0639999999999999E-3</v>
      </c>
    </row>
    <row r="2157" spans="1:10" x14ac:dyDescent="0.3">
      <c r="A2157" s="2">
        <v>45386</v>
      </c>
      <c r="B2157" t="s">
        <v>42</v>
      </c>
      <c r="C2157" t="s">
        <v>43</v>
      </c>
      <c r="D2157" t="s">
        <v>90</v>
      </c>
      <c r="E2157">
        <v>12.49</v>
      </c>
      <c r="F2157">
        <v>13658.05</v>
      </c>
      <c r="G2157">
        <v>14271.43</v>
      </c>
      <c r="H2157">
        <v>178250.16</v>
      </c>
      <c r="I2157">
        <v>-7661.12</v>
      </c>
      <c r="J2157">
        <v>2.7109999999999999E-3</v>
      </c>
    </row>
    <row r="2158" spans="1:10" x14ac:dyDescent="0.3">
      <c r="A2158" s="2">
        <v>45386</v>
      </c>
      <c r="B2158" t="s">
        <v>44</v>
      </c>
      <c r="C2158" t="s">
        <v>45</v>
      </c>
      <c r="D2158" t="s">
        <v>90</v>
      </c>
      <c r="E2158">
        <v>36.42</v>
      </c>
      <c r="F2158">
        <v>28255.57</v>
      </c>
      <c r="G2158">
        <v>29132.16</v>
      </c>
      <c r="H2158">
        <v>1060993.27</v>
      </c>
      <c r="I2158">
        <v>-31925.41</v>
      </c>
      <c r="J2158">
        <v>1.6136999999999999E-2</v>
      </c>
    </row>
    <row r="2159" spans="1:10" x14ac:dyDescent="0.3">
      <c r="A2159" s="2">
        <v>45386</v>
      </c>
      <c r="B2159" t="s">
        <v>46</v>
      </c>
      <c r="C2159" t="s">
        <v>47</v>
      </c>
      <c r="D2159" t="s">
        <v>90</v>
      </c>
      <c r="E2159">
        <v>70.69</v>
      </c>
      <c r="F2159">
        <v>2856.55</v>
      </c>
      <c r="G2159">
        <v>3086.37</v>
      </c>
      <c r="H2159">
        <v>218175.5</v>
      </c>
      <c r="I2159">
        <v>-16245.98</v>
      </c>
      <c r="J2159">
        <v>3.3180000000000002E-3</v>
      </c>
    </row>
    <row r="2160" spans="1:10" x14ac:dyDescent="0.3">
      <c r="A2160" s="2">
        <v>45386</v>
      </c>
      <c r="B2160" t="s">
        <v>48</v>
      </c>
      <c r="C2160" t="s">
        <v>49</v>
      </c>
      <c r="D2160" t="s">
        <v>90</v>
      </c>
      <c r="E2160">
        <v>35.54</v>
      </c>
      <c r="F2160">
        <v>11134.18</v>
      </c>
      <c r="G2160">
        <v>9646.41</v>
      </c>
      <c r="H2160">
        <v>342833.41</v>
      </c>
      <c r="I2160">
        <v>52875.35</v>
      </c>
      <c r="J2160">
        <v>5.2139999999999999E-3</v>
      </c>
    </row>
    <row r="2161" spans="1:10" x14ac:dyDescent="0.3">
      <c r="A2161" s="2">
        <v>45386</v>
      </c>
      <c r="B2161" t="s">
        <v>50</v>
      </c>
      <c r="C2161" t="s">
        <v>51</v>
      </c>
      <c r="D2161" t="s">
        <v>91</v>
      </c>
      <c r="E2161">
        <v>70.849999999999994</v>
      </c>
      <c r="F2161">
        <v>42574.04</v>
      </c>
      <c r="G2161">
        <v>34200.82</v>
      </c>
      <c r="H2161">
        <v>2423128.1</v>
      </c>
      <c r="I2161">
        <v>593242.64</v>
      </c>
      <c r="J2161">
        <v>3.6852999999999997E-2</v>
      </c>
    </row>
    <row r="2162" spans="1:10" x14ac:dyDescent="0.3">
      <c r="A2162" s="2">
        <v>45386</v>
      </c>
      <c r="B2162" t="s">
        <v>52</v>
      </c>
      <c r="C2162" t="s">
        <v>53</v>
      </c>
      <c r="D2162" t="s">
        <v>91</v>
      </c>
      <c r="E2162">
        <v>5.82</v>
      </c>
      <c r="F2162">
        <v>42581.08</v>
      </c>
      <c r="G2162">
        <v>39115.089999999997</v>
      </c>
      <c r="H2162">
        <v>227649.82</v>
      </c>
      <c r="I2162">
        <v>20172.060000000001</v>
      </c>
      <c r="J2162">
        <v>3.4619999999999998E-3</v>
      </c>
    </row>
    <row r="2163" spans="1:10" x14ac:dyDescent="0.3">
      <c r="A2163" s="2">
        <v>45386</v>
      </c>
      <c r="B2163" t="s">
        <v>54</v>
      </c>
      <c r="C2163" t="s">
        <v>55</v>
      </c>
      <c r="D2163" t="s">
        <v>91</v>
      </c>
      <c r="E2163">
        <v>11.1</v>
      </c>
      <c r="F2163">
        <v>37939.629999999997</v>
      </c>
      <c r="G2163">
        <v>34630.019999999997</v>
      </c>
      <c r="H2163">
        <v>384393.22</v>
      </c>
      <c r="I2163">
        <v>36736.67</v>
      </c>
      <c r="J2163">
        <v>5.8459999999999996E-3</v>
      </c>
    </row>
    <row r="2164" spans="1:10" x14ac:dyDescent="0.3">
      <c r="A2164" s="2">
        <v>45386</v>
      </c>
      <c r="B2164" t="s">
        <v>56</v>
      </c>
      <c r="C2164" t="s">
        <v>57</v>
      </c>
      <c r="D2164" t="s">
        <v>58</v>
      </c>
      <c r="E2164">
        <v>14.85</v>
      </c>
      <c r="F2164">
        <v>36058.49</v>
      </c>
      <c r="G2164">
        <v>42099.74</v>
      </c>
      <c r="H2164">
        <v>625181.14</v>
      </c>
      <c r="I2164">
        <v>-89712.56</v>
      </c>
      <c r="J2164">
        <v>9.5080000000000008E-3</v>
      </c>
    </row>
    <row r="2165" spans="1:10" x14ac:dyDescent="0.3">
      <c r="A2165" s="2">
        <v>45386</v>
      </c>
      <c r="B2165" t="s">
        <v>59</v>
      </c>
      <c r="C2165" t="s">
        <v>60</v>
      </c>
      <c r="D2165" t="s">
        <v>58</v>
      </c>
      <c r="E2165">
        <v>37.69</v>
      </c>
      <c r="F2165">
        <v>7219.96</v>
      </c>
      <c r="G2165">
        <v>8179.29</v>
      </c>
      <c r="H2165">
        <v>308277.44</v>
      </c>
      <c r="I2165">
        <v>-36157.15</v>
      </c>
      <c r="J2165">
        <v>4.6889999999999996E-3</v>
      </c>
    </row>
    <row r="2166" spans="1:10" x14ac:dyDescent="0.3">
      <c r="A2166" s="2">
        <v>45387</v>
      </c>
      <c r="B2166" t="s">
        <v>10</v>
      </c>
      <c r="C2166" t="s">
        <v>11</v>
      </c>
      <c r="D2166" t="s">
        <v>89</v>
      </c>
      <c r="E2166">
        <v>48.8</v>
      </c>
      <c r="F2166">
        <v>23542.44</v>
      </c>
      <c r="G2166">
        <v>21594.95</v>
      </c>
      <c r="H2166">
        <v>1053833.56</v>
      </c>
      <c r="I2166">
        <v>95037.51</v>
      </c>
      <c r="J2166">
        <v>1.6028000000000001E-2</v>
      </c>
    </row>
    <row r="2167" spans="1:10" x14ac:dyDescent="0.3">
      <c r="A2167" s="2">
        <v>45387</v>
      </c>
      <c r="B2167" t="s">
        <v>12</v>
      </c>
      <c r="C2167" t="s">
        <v>13</v>
      </c>
      <c r="D2167" t="s">
        <v>89</v>
      </c>
      <c r="E2167">
        <v>73.59</v>
      </c>
      <c r="F2167">
        <v>29070.61</v>
      </c>
      <c r="G2167">
        <v>31302.31</v>
      </c>
      <c r="H2167">
        <v>2303536.9900000002</v>
      </c>
      <c r="I2167">
        <v>-164230.79999999999</v>
      </c>
      <c r="J2167">
        <v>3.5034000000000003E-2</v>
      </c>
    </row>
    <row r="2168" spans="1:10" x14ac:dyDescent="0.3">
      <c r="A2168" s="2">
        <v>45387</v>
      </c>
      <c r="B2168" t="s">
        <v>14</v>
      </c>
      <c r="C2168" t="s">
        <v>15</v>
      </c>
      <c r="D2168" t="s">
        <v>89</v>
      </c>
      <c r="E2168">
        <v>98.85</v>
      </c>
      <c r="F2168">
        <v>29079.71</v>
      </c>
      <c r="G2168">
        <v>26185.32</v>
      </c>
      <c r="H2168">
        <v>2588418.88</v>
      </c>
      <c r="I2168">
        <v>286110.45</v>
      </c>
      <c r="J2168">
        <v>3.9366999999999999E-2</v>
      </c>
    </row>
    <row r="2169" spans="1:10" x14ac:dyDescent="0.3">
      <c r="A2169" s="2">
        <v>45387</v>
      </c>
      <c r="B2169" t="s">
        <v>16</v>
      </c>
      <c r="C2169" t="s">
        <v>17</v>
      </c>
      <c r="D2169" t="s">
        <v>89</v>
      </c>
      <c r="E2169">
        <v>45.08</v>
      </c>
      <c r="F2169">
        <v>39420.42</v>
      </c>
      <c r="G2169">
        <v>37046.879999999997</v>
      </c>
      <c r="H2169">
        <v>1670073.35</v>
      </c>
      <c r="I2169">
        <v>106999.18</v>
      </c>
      <c r="J2169">
        <v>2.5399999999999999E-2</v>
      </c>
    </row>
    <row r="2170" spans="1:10" x14ac:dyDescent="0.3">
      <c r="A2170" s="2">
        <v>45387</v>
      </c>
      <c r="B2170" t="s">
        <v>18</v>
      </c>
      <c r="C2170" t="s">
        <v>19</v>
      </c>
      <c r="D2170" t="s">
        <v>89</v>
      </c>
      <c r="E2170">
        <v>10.9</v>
      </c>
      <c r="F2170">
        <v>47095.83</v>
      </c>
      <c r="G2170">
        <v>46442.78</v>
      </c>
      <c r="H2170">
        <v>506226.3</v>
      </c>
      <c r="I2170">
        <v>7118.25</v>
      </c>
      <c r="J2170">
        <v>7.6990000000000001E-3</v>
      </c>
    </row>
    <row r="2171" spans="1:10" x14ac:dyDescent="0.3">
      <c r="A2171" s="2">
        <v>45387</v>
      </c>
      <c r="B2171" t="s">
        <v>20</v>
      </c>
      <c r="C2171" t="s">
        <v>21</v>
      </c>
      <c r="D2171" t="s">
        <v>89</v>
      </c>
      <c r="E2171">
        <v>65.39</v>
      </c>
      <c r="F2171">
        <v>14989.46</v>
      </c>
      <c r="G2171">
        <v>13478.98</v>
      </c>
      <c r="H2171">
        <v>881390.5</v>
      </c>
      <c r="I2171">
        <v>98770.29</v>
      </c>
      <c r="J2171">
        <v>1.3405E-2</v>
      </c>
    </row>
    <row r="2172" spans="1:10" x14ac:dyDescent="0.3">
      <c r="A2172" s="2">
        <v>45387</v>
      </c>
      <c r="B2172" t="s">
        <v>22</v>
      </c>
      <c r="C2172" t="s">
        <v>23</v>
      </c>
      <c r="D2172" t="s">
        <v>89</v>
      </c>
      <c r="E2172">
        <v>66.63</v>
      </c>
      <c r="F2172">
        <v>14227.76</v>
      </c>
      <c r="G2172">
        <v>13980.59</v>
      </c>
      <c r="H2172">
        <v>931526.71</v>
      </c>
      <c r="I2172">
        <v>16468.939999999999</v>
      </c>
      <c r="J2172">
        <v>1.4168E-2</v>
      </c>
    </row>
    <row r="2173" spans="1:10" x14ac:dyDescent="0.3">
      <c r="A2173" s="2">
        <v>45387</v>
      </c>
      <c r="B2173" t="s">
        <v>26</v>
      </c>
      <c r="C2173" t="s">
        <v>27</v>
      </c>
      <c r="D2173" t="s">
        <v>89</v>
      </c>
      <c r="E2173">
        <v>40.79</v>
      </c>
      <c r="F2173">
        <v>17694.900000000001</v>
      </c>
      <c r="G2173">
        <v>16464.07</v>
      </c>
      <c r="H2173">
        <v>671569.42</v>
      </c>
      <c r="I2173">
        <v>50205.56</v>
      </c>
      <c r="J2173">
        <v>1.0214000000000001E-2</v>
      </c>
    </row>
    <row r="2174" spans="1:10" x14ac:dyDescent="0.3">
      <c r="A2174" s="2">
        <v>45387</v>
      </c>
      <c r="B2174" t="s">
        <v>30</v>
      </c>
      <c r="C2174" t="s">
        <v>31</v>
      </c>
      <c r="D2174" t="s">
        <v>89</v>
      </c>
      <c r="E2174">
        <v>21.68</v>
      </c>
      <c r="F2174">
        <v>25085.05</v>
      </c>
      <c r="G2174">
        <v>21636.55</v>
      </c>
      <c r="H2174">
        <v>469080.4</v>
      </c>
      <c r="I2174">
        <v>74763.48</v>
      </c>
      <c r="J2174">
        <v>7.1339999999999997E-3</v>
      </c>
    </row>
    <row r="2175" spans="1:10" x14ac:dyDescent="0.3">
      <c r="A2175" s="2">
        <v>45387</v>
      </c>
      <c r="B2175" t="s">
        <v>32</v>
      </c>
      <c r="C2175" t="s">
        <v>33</v>
      </c>
      <c r="D2175" t="s">
        <v>89</v>
      </c>
      <c r="E2175">
        <v>82.38</v>
      </c>
      <c r="F2175">
        <v>27028.89</v>
      </c>
      <c r="G2175">
        <v>30997.25</v>
      </c>
      <c r="H2175">
        <v>2553553.46</v>
      </c>
      <c r="I2175">
        <v>-326913.5</v>
      </c>
      <c r="J2175">
        <v>3.8837000000000003E-2</v>
      </c>
    </row>
    <row r="2176" spans="1:10" x14ac:dyDescent="0.3">
      <c r="A2176" s="2">
        <v>45387</v>
      </c>
      <c r="B2176" t="s">
        <v>34</v>
      </c>
      <c r="C2176" t="s">
        <v>35</v>
      </c>
      <c r="D2176" t="s">
        <v>89</v>
      </c>
      <c r="E2176">
        <v>46.47</v>
      </c>
      <c r="F2176">
        <v>14663.14</v>
      </c>
      <c r="G2176">
        <v>16350.27</v>
      </c>
      <c r="H2176">
        <v>759797.05</v>
      </c>
      <c r="I2176">
        <v>-78400.929999999993</v>
      </c>
      <c r="J2176">
        <v>1.1556E-2</v>
      </c>
    </row>
    <row r="2177" spans="1:10" x14ac:dyDescent="0.3">
      <c r="A2177" s="2">
        <v>45387</v>
      </c>
      <c r="B2177" t="s">
        <v>38</v>
      </c>
      <c r="C2177" t="s">
        <v>39</v>
      </c>
      <c r="D2177" t="s">
        <v>90</v>
      </c>
      <c r="E2177">
        <v>43.64</v>
      </c>
      <c r="F2177">
        <v>33298.589999999997</v>
      </c>
      <c r="G2177">
        <v>29669.79</v>
      </c>
      <c r="H2177">
        <v>1294789.6399999999</v>
      </c>
      <c r="I2177">
        <v>158360.82999999999</v>
      </c>
      <c r="J2177">
        <v>1.9692000000000001E-2</v>
      </c>
    </row>
    <row r="2178" spans="1:10" x14ac:dyDescent="0.3">
      <c r="A2178" s="2">
        <v>45387</v>
      </c>
      <c r="B2178" t="s">
        <v>40</v>
      </c>
      <c r="C2178" t="s">
        <v>41</v>
      </c>
      <c r="D2178" t="s">
        <v>90</v>
      </c>
      <c r="E2178">
        <v>45.4</v>
      </c>
      <c r="F2178">
        <v>9660.0300000000007</v>
      </c>
      <c r="G2178">
        <v>10241.08</v>
      </c>
      <c r="H2178">
        <v>464945.03</v>
      </c>
      <c r="I2178">
        <v>-26379.67</v>
      </c>
      <c r="J2178">
        <v>7.071E-3</v>
      </c>
    </row>
    <row r="2179" spans="1:10" x14ac:dyDescent="0.3">
      <c r="A2179" s="2">
        <v>45387</v>
      </c>
      <c r="B2179" t="s">
        <v>42</v>
      </c>
      <c r="C2179" t="s">
        <v>43</v>
      </c>
      <c r="D2179" t="s">
        <v>90</v>
      </c>
      <c r="E2179">
        <v>60.48</v>
      </c>
      <c r="F2179">
        <v>10931.83</v>
      </c>
      <c r="G2179">
        <v>12862.47</v>
      </c>
      <c r="H2179">
        <v>777922.19</v>
      </c>
      <c r="I2179">
        <v>-116765.11</v>
      </c>
      <c r="J2179">
        <v>1.1831E-2</v>
      </c>
    </row>
    <row r="2180" spans="1:10" x14ac:dyDescent="0.3">
      <c r="A2180" s="2">
        <v>45387</v>
      </c>
      <c r="B2180" t="s">
        <v>44</v>
      </c>
      <c r="C2180" t="s">
        <v>45</v>
      </c>
      <c r="D2180" t="s">
        <v>90</v>
      </c>
      <c r="E2180">
        <v>34.659999999999997</v>
      </c>
      <c r="F2180">
        <v>8177.59</v>
      </c>
      <c r="G2180">
        <v>7374.79</v>
      </c>
      <c r="H2180">
        <v>255610.22</v>
      </c>
      <c r="I2180">
        <v>27825.05</v>
      </c>
      <c r="J2180">
        <v>3.888E-3</v>
      </c>
    </row>
    <row r="2181" spans="1:10" x14ac:dyDescent="0.3">
      <c r="A2181" s="2">
        <v>45387</v>
      </c>
      <c r="B2181" t="s">
        <v>48</v>
      </c>
      <c r="C2181" t="s">
        <v>49</v>
      </c>
      <c r="D2181" t="s">
        <v>90</v>
      </c>
      <c r="E2181">
        <v>65.58</v>
      </c>
      <c r="F2181">
        <v>43214.06</v>
      </c>
      <c r="G2181">
        <v>41480.85</v>
      </c>
      <c r="H2181">
        <v>2720314.14</v>
      </c>
      <c r="I2181">
        <v>113663.91</v>
      </c>
      <c r="J2181">
        <v>4.1373E-2</v>
      </c>
    </row>
    <row r="2182" spans="1:10" x14ac:dyDescent="0.3">
      <c r="A2182" s="2">
        <v>45387</v>
      </c>
      <c r="B2182" t="s">
        <v>50</v>
      </c>
      <c r="C2182" t="s">
        <v>51</v>
      </c>
      <c r="D2182" t="s">
        <v>91</v>
      </c>
      <c r="E2182">
        <v>68.760000000000005</v>
      </c>
      <c r="F2182">
        <v>44890.89</v>
      </c>
      <c r="G2182">
        <v>49310.45</v>
      </c>
      <c r="H2182">
        <v>3390586.54</v>
      </c>
      <c r="I2182">
        <v>-303888.95</v>
      </c>
      <c r="J2182">
        <v>5.1567000000000002E-2</v>
      </c>
    </row>
    <row r="2183" spans="1:10" x14ac:dyDescent="0.3">
      <c r="A2183" s="2">
        <v>45387</v>
      </c>
      <c r="B2183" t="s">
        <v>54</v>
      </c>
      <c r="C2183" t="s">
        <v>55</v>
      </c>
      <c r="D2183" t="s">
        <v>91</v>
      </c>
      <c r="E2183">
        <v>69.36</v>
      </c>
      <c r="F2183">
        <v>13966.79</v>
      </c>
      <c r="G2183">
        <v>12065.41</v>
      </c>
      <c r="H2183">
        <v>836856.84</v>
      </c>
      <c r="I2183">
        <v>131879.72</v>
      </c>
      <c r="J2183">
        <v>1.2728E-2</v>
      </c>
    </row>
    <row r="2184" spans="1:10" x14ac:dyDescent="0.3">
      <c r="A2184" s="2">
        <v>45387</v>
      </c>
      <c r="B2184" t="s">
        <v>56</v>
      </c>
      <c r="C2184" t="s">
        <v>57</v>
      </c>
      <c r="D2184" t="s">
        <v>58</v>
      </c>
      <c r="E2184">
        <v>95.75</v>
      </c>
      <c r="F2184">
        <v>28804.51</v>
      </c>
      <c r="G2184">
        <v>23377</v>
      </c>
      <c r="H2184">
        <v>2238347.75</v>
      </c>
      <c r="I2184">
        <v>519684.08</v>
      </c>
      <c r="J2184">
        <v>3.4042999999999997E-2</v>
      </c>
    </row>
    <row r="2185" spans="1:10" x14ac:dyDescent="0.3">
      <c r="A2185" s="2">
        <v>45388</v>
      </c>
      <c r="B2185" t="s">
        <v>10</v>
      </c>
      <c r="C2185" t="s">
        <v>11</v>
      </c>
      <c r="D2185" t="s">
        <v>89</v>
      </c>
      <c r="E2185">
        <v>43.35</v>
      </c>
      <c r="F2185">
        <v>1078.3699999999999</v>
      </c>
      <c r="G2185">
        <v>1136.98</v>
      </c>
      <c r="H2185">
        <v>49288.08</v>
      </c>
      <c r="I2185">
        <v>-2540.7399999999998</v>
      </c>
      <c r="J2185">
        <v>7.5000000000000002E-4</v>
      </c>
    </row>
    <row r="2186" spans="1:10" x14ac:dyDescent="0.3">
      <c r="A2186" s="2">
        <v>45388</v>
      </c>
      <c r="B2186" t="s">
        <v>12</v>
      </c>
      <c r="C2186" t="s">
        <v>13</v>
      </c>
      <c r="D2186" t="s">
        <v>89</v>
      </c>
      <c r="E2186">
        <v>71.2</v>
      </c>
      <c r="F2186">
        <v>29076.67</v>
      </c>
      <c r="G2186">
        <v>33705.370000000003</v>
      </c>
      <c r="H2186">
        <v>2399822.34</v>
      </c>
      <c r="I2186">
        <v>-329563.44</v>
      </c>
      <c r="J2186">
        <v>3.6498999999999997E-2</v>
      </c>
    </row>
    <row r="2187" spans="1:10" x14ac:dyDescent="0.3">
      <c r="A2187" s="2">
        <v>45388</v>
      </c>
      <c r="B2187" t="s">
        <v>14</v>
      </c>
      <c r="C2187" t="s">
        <v>15</v>
      </c>
      <c r="D2187" t="s">
        <v>89</v>
      </c>
      <c r="E2187">
        <v>70.39</v>
      </c>
      <c r="F2187">
        <v>19348.400000000001</v>
      </c>
      <c r="G2187">
        <v>19837.099999999999</v>
      </c>
      <c r="H2187">
        <v>1396333.47</v>
      </c>
      <c r="I2187">
        <v>-34399.589999999997</v>
      </c>
      <c r="J2187">
        <v>2.1236999999999999E-2</v>
      </c>
    </row>
    <row r="2188" spans="1:10" x14ac:dyDescent="0.3">
      <c r="A2188" s="2">
        <v>45388</v>
      </c>
      <c r="B2188" t="s">
        <v>16</v>
      </c>
      <c r="C2188" t="s">
        <v>17</v>
      </c>
      <c r="D2188" t="s">
        <v>89</v>
      </c>
      <c r="E2188">
        <v>94.5</v>
      </c>
      <c r="F2188">
        <v>34490.15</v>
      </c>
      <c r="G2188">
        <v>29399.15</v>
      </c>
      <c r="H2188">
        <v>2778219.68</v>
      </c>
      <c r="I2188">
        <v>481099.5</v>
      </c>
      <c r="J2188">
        <v>4.2254E-2</v>
      </c>
    </row>
    <row r="2189" spans="1:10" x14ac:dyDescent="0.3">
      <c r="A2189" s="2">
        <v>45388</v>
      </c>
      <c r="B2189" t="s">
        <v>18</v>
      </c>
      <c r="C2189" t="s">
        <v>19</v>
      </c>
      <c r="D2189" t="s">
        <v>89</v>
      </c>
      <c r="E2189">
        <v>78.61</v>
      </c>
      <c r="F2189">
        <v>3733.81</v>
      </c>
      <c r="G2189">
        <v>3958</v>
      </c>
      <c r="H2189">
        <v>311138.38</v>
      </c>
      <c r="I2189">
        <v>-17623.580000000002</v>
      </c>
      <c r="J2189">
        <v>4.7320000000000001E-3</v>
      </c>
    </row>
    <row r="2190" spans="1:10" x14ac:dyDescent="0.3">
      <c r="A2190" s="2">
        <v>45388</v>
      </c>
      <c r="B2190" t="s">
        <v>20</v>
      </c>
      <c r="C2190" t="s">
        <v>21</v>
      </c>
      <c r="D2190" t="s">
        <v>89</v>
      </c>
      <c r="E2190">
        <v>10.7</v>
      </c>
      <c r="F2190">
        <v>10241.379999999999</v>
      </c>
      <c r="G2190">
        <v>11427.3</v>
      </c>
      <c r="H2190">
        <v>122272.11</v>
      </c>
      <c r="I2190">
        <v>-12689.34</v>
      </c>
      <c r="J2190">
        <v>1.8600000000000001E-3</v>
      </c>
    </row>
    <row r="2191" spans="1:10" x14ac:dyDescent="0.3">
      <c r="A2191" s="2">
        <v>45388</v>
      </c>
      <c r="B2191" t="s">
        <v>22</v>
      </c>
      <c r="C2191" t="s">
        <v>23</v>
      </c>
      <c r="D2191" t="s">
        <v>89</v>
      </c>
      <c r="E2191">
        <v>95.35</v>
      </c>
      <c r="F2191">
        <v>9443.8700000000008</v>
      </c>
      <c r="G2191">
        <v>10308.1</v>
      </c>
      <c r="H2191">
        <v>982877.33</v>
      </c>
      <c r="I2191">
        <v>-82404.33</v>
      </c>
      <c r="J2191">
        <v>1.4949E-2</v>
      </c>
    </row>
    <row r="2192" spans="1:10" x14ac:dyDescent="0.3">
      <c r="A2192" s="2">
        <v>45388</v>
      </c>
      <c r="B2192" t="s">
        <v>24</v>
      </c>
      <c r="C2192" t="s">
        <v>25</v>
      </c>
      <c r="D2192" t="s">
        <v>89</v>
      </c>
      <c r="E2192">
        <v>21.42</v>
      </c>
      <c r="F2192">
        <v>10029.75</v>
      </c>
      <c r="G2192">
        <v>11124.61</v>
      </c>
      <c r="H2192">
        <v>238289.15</v>
      </c>
      <c r="I2192">
        <v>-23451.9</v>
      </c>
      <c r="J2192">
        <v>3.6240000000000001E-3</v>
      </c>
    </row>
    <row r="2193" spans="1:10" x14ac:dyDescent="0.3">
      <c r="A2193" s="2">
        <v>45388</v>
      </c>
      <c r="B2193" t="s">
        <v>26</v>
      </c>
      <c r="C2193" t="s">
        <v>27</v>
      </c>
      <c r="D2193" t="s">
        <v>89</v>
      </c>
      <c r="E2193">
        <v>39.36</v>
      </c>
      <c r="F2193">
        <v>41526.050000000003</v>
      </c>
      <c r="G2193">
        <v>35957.67</v>
      </c>
      <c r="H2193">
        <v>1415293.89</v>
      </c>
      <c r="I2193">
        <v>219171.44</v>
      </c>
      <c r="J2193">
        <v>2.1524999999999999E-2</v>
      </c>
    </row>
    <row r="2194" spans="1:10" x14ac:dyDescent="0.3">
      <c r="A2194" s="2">
        <v>45388</v>
      </c>
      <c r="B2194" t="s">
        <v>30</v>
      </c>
      <c r="C2194" t="s">
        <v>31</v>
      </c>
      <c r="D2194" t="s">
        <v>89</v>
      </c>
      <c r="E2194">
        <v>97.85</v>
      </c>
      <c r="F2194">
        <v>13114.07</v>
      </c>
      <c r="G2194">
        <v>13126.34</v>
      </c>
      <c r="H2194">
        <v>1284412.3700000001</v>
      </c>
      <c r="I2194">
        <v>-1200.6199999999999</v>
      </c>
      <c r="J2194">
        <v>1.9535E-2</v>
      </c>
    </row>
    <row r="2195" spans="1:10" x14ac:dyDescent="0.3">
      <c r="A2195" s="2">
        <v>45388</v>
      </c>
      <c r="B2195" t="s">
        <v>32</v>
      </c>
      <c r="C2195" t="s">
        <v>33</v>
      </c>
      <c r="D2195" t="s">
        <v>89</v>
      </c>
      <c r="E2195">
        <v>22.64</v>
      </c>
      <c r="F2195">
        <v>11976.05</v>
      </c>
      <c r="G2195">
        <v>13506.05</v>
      </c>
      <c r="H2195">
        <v>305776.96999999997</v>
      </c>
      <c r="I2195">
        <v>-34639.199999999997</v>
      </c>
      <c r="J2195">
        <v>4.6509999999999998E-3</v>
      </c>
    </row>
    <row r="2196" spans="1:10" x14ac:dyDescent="0.3">
      <c r="A2196" s="2">
        <v>45388</v>
      </c>
      <c r="B2196" t="s">
        <v>36</v>
      </c>
      <c r="C2196" t="s">
        <v>37</v>
      </c>
      <c r="D2196" t="s">
        <v>90</v>
      </c>
      <c r="E2196">
        <v>44.16</v>
      </c>
      <c r="F2196">
        <v>40482.28</v>
      </c>
      <c r="G2196">
        <v>34940.79</v>
      </c>
      <c r="H2196">
        <v>1542985.29</v>
      </c>
      <c r="I2196">
        <v>244712.2</v>
      </c>
      <c r="J2196">
        <v>2.3466999999999998E-2</v>
      </c>
    </row>
    <row r="2197" spans="1:10" x14ac:dyDescent="0.3">
      <c r="A2197" s="2">
        <v>45388</v>
      </c>
      <c r="B2197" t="s">
        <v>38</v>
      </c>
      <c r="C2197" t="s">
        <v>39</v>
      </c>
      <c r="D2197" t="s">
        <v>90</v>
      </c>
      <c r="E2197">
        <v>58.35</v>
      </c>
      <c r="F2197">
        <v>40835.699999999997</v>
      </c>
      <c r="G2197">
        <v>36048.080000000002</v>
      </c>
      <c r="H2197">
        <v>2103405.4700000002</v>
      </c>
      <c r="I2197">
        <v>279357.63</v>
      </c>
      <c r="J2197">
        <v>3.1990999999999999E-2</v>
      </c>
    </row>
    <row r="2198" spans="1:10" x14ac:dyDescent="0.3">
      <c r="A2198" s="2">
        <v>45388</v>
      </c>
      <c r="B2198" t="s">
        <v>42</v>
      </c>
      <c r="C2198" t="s">
        <v>43</v>
      </c>
      <c r="D2198" t="s">
        <v>90</v>
      </c>
      <c r="E2198">
        <v>32.6</v>
      </c>
      <c r="F2198">
        <v>16066.55</v>
      </c>
      <c r="G2198">
        <v>18423.88</v>
      </c>
      <c r="H2198">
        <v>600618.49</v>
      </c>
      <c r="I2198">
        <v>-76848.960000000006</v>
      </c>
      <c r="J2198">
        <v>9.1350000000000008E-3</v>
      </c>
    </row>
    <row r="2199" spans="1:10" x14ac:dyDescent="0.3">
      <c r="A2199" s="2">
        <v>45388</v>
      </c>
      <c r="B2199" t="s">
        <v>44</v>
      </c>
      <c r="C2199" t="s">
        <v>45</v>
      </c>
      <c r="D2199" t="s">
        <v>90</v>
      </c>
      <c r="E2199">
        <v>7.64</v>
      </c>
      <c r="F2199">
        <v>24664.77</v>
      </c>
      <c r="G2199">
        <v>22258.49</v>
      </c>
      <c r="H2199">
        <v>170054.86</v>
      </c>
      <c r="I2199">
        <v>18383.98</v>
      </c>
      <c r="J2199">
        <v>2.5860000000000002E-3</v>
      </c>
    </row>
    <row r="2200" spans="1:10" x14ac:dyDescent="0.3">
      <c r="A2200" s="2">
        <v>45388</v>
      </c>
      <c r="B2200" t="s">
        <v>46</v>
      </c>
      <c r="C2200" t="s">
        <v>47</v>
      </c>
      <c r="D2200" t="s">
        <v>90</v>
      </c>
      <c r="E2200">
        <v>48.63</v>
      </c>
      <c r="F2200">
        <v>11320.16</v>
      </c>
      <c r="G2200">
        <v>12794.09</v>
      </c>
      <c r="H2200">
        <v>622176.6</v>
      </c>
      <c r="I2200">
        <v>-71677.22</v>
      </c>
      <c r="J2200">
        <v>9.4629999999999992E-3</v>
      </c>
    </row>
    <row r="2201" spans="1:10" x14ac:dyDescent="0.3">
      <c r="A2201" s="2">
        <v>45388</v>
      </c>
      <c r="B2201" t="s">
        <v>48</v>
      </c>
      <c r="C2201" t="s">
        <v>49</v>
      </c>
      <c r="D2201" t="s">
        <v>90</v>
      </c>
      <c r="E2201">
        <v>86.01</v>
      </c>
      <c r="F2201">
        <v>37222.769999999997</v>
      </c>
      <c r="G2201">
        <v>41230.519999999997</v>
      </c>
      <c r="H2201">
        <v>3546237.03</v>
      </c>
      <c r="I2201">
        <v>-344706.58</v>
      </c>
      <c r="J2201">
        <v>5.3934999999999997E-2</v>
      </c>
    </row>
    <row r="2202" spans="1:10" x14ac:dyDescent="0.3">
      <c r="A2202" s="2">
        <v>45388</v>
      </c>
      <c r="B2202" t="s">
        <v>52</v>
      </c>
      <c r="C2202" t="s">
        <v>53</v>
      </c>
      <c r="D2202" t="s">
        <v>91</v>
      </c>
      <c r="E2202">
        <v>86.82</v>
      </c>
      <c r="F2202">
        <v>6863.5</v>
      </c>
      <c r="G2202">
        <v>7593.41</v>
      </c>
      <c r="H2202">
        <v>659259.86</v>
      </c>
      <c r="I2202">
        <v>-63370.79</v>
      </c>
      <c r="J2202">
        <v>1.0026999999999999E-2</v>
      </c>
    </row>
    <row r="2203" spans="1:10" x14ac:dyDescent="0.3">
      <c r="A2203" s="2">
        <v>45388</v>
      </c>
      <c r="B2203" t="s">
        <v>54</v>
      </c>
      <c r="C2203" t="s">
        <v>55</v>
      </c>
      <c r="D2203" t="s">
        <v>91</v>
      </c>
      <c r="E2203">
        <v>91.74</v>
      </c>
      <c r="F2203">
        <v>13731.93</v>
      </c>
      <c r="G2203">
        <v>11252.25</v>
      </c>
      <c r="H2203">
        <v>1032281.41</v>
      </c>
      <c r="I2203">
        <v>227485.84</v>
      </c>
      <c r="J2203">
        <v>1.5699999999999999E-2</v>
      </c>
    </row>
    <row r="2204" spans="1:10" x14ac:dyDescent="0.3">
      <c r="A2204" s="2">
        <v>45388</v>
      </c>
      <c r="B2204" t="s">
        <v>56</v>
      </c>
      <c r="C2204" t="s">
        <v>57</v>
      </c>
      <c r="D2204" t="s">
        <v>58</v>
      </c>
      <c r="E2204">
        <v>32.1</v>
      </c>
      <c r="F2204">
        <v>34798.32</v>
      </c>
      <c r="G2204">
        <v>37491.56</v>
      </c>
      <c r="H2204">
        <v>1203479.08</v>
      </c>
      <c r="I2204">
        <v>-86453</v>
      </c>
      <c r="J2204">
        <v>1.8304000000000001E-2</v>
      </c>
    </row>
    <row r="2205" spans="1:10" x14ac:dyDescent="0.3">
      <c r="A2205" s="2">
        <v>45388</v>
      </c>
      <c r="B2205" t="s">
        <v>59</v>
      </c>
      <c r="C2205" t="s">
        <v>60</v>
      </c>
      <c r="D2205" t="s">
        <v>58</v>
      </c>
      <c r="E2205">
        <v>85.84</v>
      </c>
      <c r="F2205">
        <v>16264.62</v>
      </c>
      <c r="G2205">
        <v>16536.169999999998</v>
      </c>
      <c r="H2205">
        <v>1419464.83</v>
      </c>
      <c r="I2205">
        <v>-23309.85</v>
      </c>
      <c r="J2205">
        <v>2.1589000000000001E-2</v>
      </c>
    </row>
    <row r="2206" spans="1:10" x14ac:dyDescent="0.3">
      <c r="A2206" s="2">
        <v>45389</v>
      </c>
      <c r="B2206" t="s">
        <v>10</v>
      </c>
      <c r="C2206" t="s">
        <v>11</v>
      </c>
      <c r="D2206" t="s">
        <v>89</v>
      </c>
      <c r="E2206">
        <v>89.95</v>
      </c>
      <c r="F2206">
        <v>47741.67</v>
      </c>
      <c r="G2206">
        <v>53121.64</v>
      </c>
      <c r="H2206">
        <v>4778291.5199999996</v>
      </c>
      <c r="I2206">
        <v>-483928.3</v>
      </c>
      <c r="J2206">
        <v>7.2673000000000001E-2</v>
      </c>
    </row>
    <row r="2207" spans="1:10" x14ac:dyDescent="0.3">
      <c r="A2207" s="2">
        <v>45389</v>
      </c>
      <c r="B2207" t="s">
        <v>12</v>
      </c>
      <c r="C2207" t="s">
        <v>13</v>
      </c>
      <c r="D2207" t="s">
        <v>89</v>
      </c>
      <c r="E2207">
        <v>51.46</v>
      </c>
      <c r="F2207">
        <v>19831.04</v>
      </c>
      <c r="G2207">
        <v>20327.55</v>
      </c>
      <c r="H2207">
        <v>1046055.72</v>
      </c>
      <c r="I2207">
        <v>-25550.400000000001</v>
      </c>
      <c r="J2207">
        <v>1.5909E-2</v>
      </c>
    </row>
    <row r="2208" spans="1:10" x14ac:dyDescent="0.3">
      <c r="A2208" s="2">
        <v>45389</v>
      </c>
      <c r="B2208" t="s">
        <v>14</v>
      </c>
      <c r="C2208" t="s">
        <v>15</v>
      </c>
      <c r="D2208" t="s">
        <v>89</v>
      </c>
      <c r="E2208">
        <v>45</v>
      </c>
      <c r="F2208">
        <v>39982.17</v>
      </c>
      <c r="G2208">
        <v>40258.22</v>
      </c>
      <c r="H2208">
        <v>1811619.9</v>
      </c>
      <c r="I2208">
        <v>-12422.25</v>
      </c>
      <c r="J2208">
        <v>2.7553000000000001E-2</v>
      </c>
    </row>
    <row r="2209" spans="1:10" x14ac:dyDescent="0.3">
      <c r="A2209" s="2">
        <v>45389</v>
      </c>
      <c r="B2209" t="s">
        <v>16</v>
      </c>
      <c r="C2209" t="s">
        <v>17</v>
      </c>
      <c r="D2209" t="s">
        <v>89</v>
      </c>
      <c r="E2209">
        <v>37.79</v>
      </c>
      <c r="F2209">
        <v>8449.4699999999993</v>
      </c>
      <c r="G2209">
        <v>8254.34</v>
      </c>
      <c r="H2209">
        <v>311931.51</v>
      </c>
      <c r="I2209">
        <v>7373.96</v>
      </c>
      <c r="J2209">
        <v>4.744E-3</v>
      </c>
    </row>
    <row r="2210" spans="1:10" x14ac:dyDescent="0.3">
      <c r="A2210" s="2">
        <v>45389</v>
      </c>
      <c r="B2210" t="s">
        <v>18</v>
      </c>
      <c r="C2210" t="s">
        <v>19</v>
      </c>
      <c r="D2210" t="s">
        <v>89</v>
      </c>
      <c r="E2210">
        <v>46.74</v>
      </c>
      <c r="F2210">
        <v>27211.63</v>
      </c>
      <c r="G2210">
        <v>29461.85</v>
      </c>
      <c r="H2210">
        <v>1377046.87</v>
      </c>
      <c r="I2210">
        <v>-105175.28</v>
      </c>
      <c r="J2210">
        <v>2.0943E-2</v>
      </c>
    </row>
    <row r="2211" spans="1:10" x14ac:dyDescent="0.3">
      <c r="A2211" s="2">
        <v>45389</v>
      </c>
      <c r="B2211" t="s">
        <v>20</v>
      </c>
      <c r="C2211" t="s">
        <v>21</v>
      </c>
      <c r="D2211" t="s">
        <v>89</v>
      </c>
      <c r="E2211">
        <v>88.36</v>
      </c>
      <c r="F2211">
        <v>3824.88</v>
      </c>
      <c r="G2211">
        <v>3849.97</v>
      </c>
      <c r="H2211">
        <v>340183.35</v>
      </c>
      <c r="I2211">
        <v>-2216.9499999999998</v>
      </c>
      <c r="J2211">
        <v>5.1739999999999998E-3</v>
      </c>
    </row>
    <row r="2212" spans="1:10" x14ac:dyDescent="0.3">
      <c r="A2212" s="2">
        <v>45389</v>
      </c>
      <c r="B2212" t="s">
        <v>22</v>
      </c>
      <c r="C2212" t="s">
        <v>23</v>
      </c>
      <c r="D2212" t="s">
        <v>89</v>
      </c>
      <c r="E2212">
        <v>75.44</v>
      </c>
      <c r="F2212">
        <v>25048.799999999999</v>
      </c>
      <c r="G2212">
        <v>22511.84</v>
      </c>
      <c r="H2212">
        <v>1698293.21</v>
      </c>
      <c r="I2212">
        <v>191388.26</v>
      </c>
      <c r="J2212">
        <v>2.5829000000000001E-2</v>
      </c>
    </row>
    <row r="2213" spans="1:10" x14ac:dyDescent="0.3">
      <c r="A2213" s="2">
        <v>45389</v>
      </c>
      <c r="B2213" t="s">
        <v>24</v>
      </c>
      <c r="C2213" t="s">
        <v>61</v>
      </c>
      <c r="D2213" t="s">
        <v>89</v>
      </c>
      <c r="E2213">
        <v>23.85</v>
      </c>
      <c r="F2213">
        <v>43866.7</v>
      </c>
      <c r="G2213">
        <v>46966.47</v>
      </c>
      <c r="H2213">
        <v>1120150.31</v>
      </c>
      <c r="I2213">
        <v>-73929.509999999995</v>
      </c>
      <c r="J2213">
        <v>1.7035999999999999E-2</v>
      </c>
    </row>
    <row r="2214" spans="1:10" x14ac:dyDescent="0.3">
      <c r="A2214" s="2">
        <v>45389</v>
      </c>
      <c r="B2214" t="s">
        <v>26</v>
      </c>
      <c r="C2214" t="s">
        <v>27</v>
      </c>
      <c r="D2214" t="s">
        <v>89</v>
      </c>
      <c r="E2214">
        <v>85.87</v>
      </c>
      <c r="F2214">
        <v>4653.9399999999996</v>
      </c>
      <c r="G2214">
        <v>5501.48</v>
      </c>
      <c r="H2214">
        <v>472412.09</v>
      </c>
      <c r="I2214">
        <v>-72778.259999999995</v>
      </c>
      <c r="J2214">
        <v>7.1850000000000004E-3</v>
      </c>
    </row>
    <row r="2215" spans="1:10" x14ac:dyDescent="0.3">
      <c r="A2215" s="2">
        <v>45389</v>
      </c>
      <c r="B2215" t="s">
        <v>28</v>
      </c>
      <c r="C2215" t="s">
        <v>29</v>
      </c>
      <c r="D2215" t="s">
        <v>89</v>
      </c>
      <c r="E2215">
        <v>16.940000000000001</v>
      </c>
      <c r="F2215">
        <v>4967.25</v>
      </c>
      <c r="G2215">
        <v>5677.05</v>
      </c>
      <c r="H2215">
        <v>96169.23</v>
      </c>
      <c r="I2215">
        <v>-12024.01</v>
      </c>
      <c r="J2215">
        <v>1.4630000000000001E-3</v>
      </c>
    </row>
    <row r="2216" spans="1:10" x14ac:dyDescent="0.3">
      <c r="A2216" s="2">
        <v>45389</v>
      </c>
      <c r="B2216" t="s">
        <v>32</v>
      </c>
      <c r="C2216" t="s">
        <v>33</v>
      </c>
      <c r="D2216" t="s">
        <v>89</v>
      </c>
      <c r="E2216">
        <v>39.270000000000003</v>
      </c>
      <c r="F2216">
        <v>27188.92</v>
      </c>
      <c r="G2216">
        <v>22508.44</v>
      </c>
      <c r="H2216">
        <v>883906.44</v>
      </c>
      <c r="I2216">
        <v>183802.45</v>
      </c>
      <c r="J2216">
        <v>1.3443E-2</v>
      </c>
    </row>
    <row r="2217" spans="1:10" x14ac:dyDescent="0.3">
      <c r="A2217" s="2">
        <v>45389</v>
      </c>
      <c r="B2217" t="s">
        <v>36</v>
      </c>
      <c r="C2217" t="s">
        <v>37</v>
      </c>
      <c r="D2217" t="s">
        <v>90</v>
      </c>
      <c r="E2217">
        <v>16.79</v>
      </c>
      <c r="F2217">
        <v>40568.83</v>
      </c>
      <c r="G2217">
        <v>42092.88</v>
      </c>
      <c r="H2217">
        <v>706739.46</v>
      </c>
      <c r="I2217">
        <v>-25588.799999999999</v>
      </c>
      <c r="J2217">
        <v>1.0749E-2</v>
      </c>
    </row>
    <row r="2218" spans="1:10" x14ac:dyDescent="0.3">
      <c r="A2218" s="2">
        <v>45389</v>
      </c>
      <c r="B2218" t="s">
        <v>38</v>
      </c>
      <c r="C2218" t="s">
        <v>39</v>
      </c>
      <c r="D2218" t="s">
        <v>90</v>
      </c>
      <c r="E2218">
        <v>85.04</v>
      </c>
      <c r="F2218">
        <v>34914.230000000003</v>
      </c>
      <c r="G2218">
        <v>32871.449999999997</v>
      </c>
      <c r="H2218">
        <v>2795388.11</v>
      </c>
      <c r="I2218">
        <v>173718.01</v>
      </c>
      <c r="J2218">
        <v>4.2514999999999997E-2</v>
      </c>
    </row>
    <row r="2219" spans="1:10" x14ac:dyDescent="0.3">
      <c r="A2219" s="2">
        <v>45389</v>
      </c>
      <c r="B2219" t="s">
        <v>40</v>
      </c>
      <c r="C2219" t="s">
        <v>41</v>
      </c>
      <c r="D2219" t="s">
        <v>90</v>
      </c>
      <c r="E2219">
        <v>73.25</v>
      </c>
      <c r="F2219">
        <v>3360.51</v>
      </c>
      <c r="G2219">
        <v>4022.97</v>
      </c>
      <c r="H2219">
        <v>294682.55</v>
      </c>
      <c r="I2219">
        <v>-48525.19</v>
      </c>
      <c r="J2219">
        <v>4.4819999999999999E-3</v>
      </c>
    </row>
    <row r="2220" spans="1:10" x14ac:dyDescent="0.3">
      <c r="A2220" s="2">
        <v>45389</v>
      </c>
      <c r="B2220" t="s">
        <v>42</v>
      </c>
      <c r="C2220" t="s">
        <v>43</v>
      </c>
      <c r="D2220" t="s">
        <v>90</v>
      </c>
      <c r="E2220">
        <v>43.88</v>
      </c>
      <c r="F2220">
        <v>10658.67</v>
      </c>
      <c r="G2220">
        <v>9498.81</v>
      </c>
      <c r="H2220">
        <v>416807.78</v>
      </c>
      <c r="I2220">
        <v>50894.66</v>
      </c>
      <c r="J2220">
        <v>6.339E-3</v>
      </c>
    </row>
    <row r="2221" spans="1:10" x14ac:dyDescent="0.3">
      <c r="A2221" s="2">
        <v>45389</v>
      </c>
      <c r="B2221" t="s">
        <v>44</v>
      </c>
      <c r="C2221" t="s">
        <v>45</v>
      </c>
      <c r="D2221" t="s">
        <v>90</v>
      </c>
      <c r="E2221">
        <v>6.21</v>
      </c>
      <c r="F2221">
        <v>27818.16</v>
      </c>
      <c r="G2221">
        <v>32780.29</v>
      </c>
      <c r="H2221">
        <v>203565.6</v>
      </c>
      <c r="I2221">
        <v>-30814.83</v>
      </c>
      <c r="J2221">
        <v>3.0959999999999998E-3</v>
      </c>
    </row>
    <row r="2222" spans="1:10" x14ac:dyDescent="0.3">
      <c r="A2222" s="2">
        <v>45389</v>
      </c>
      <c r="B2222" t="s">
        <v>46</v>
      </c>
      <c r="C2222" t="s">
        <v>47</v>
      </c>
      <c r="D2222" t="s">
        <v>90</v>
      </c>
      <c r="E2222">
        <v>88.03</v>
      </c>
      <c r="F2222">
        <v>38913.74</v>
      </c>
      <c r="G2222">
        <v>45761.16</v>
      </c>
      <c r="H2222">
        <v>4028354.91</v>
      </c>
      <c r="I2222">
        <v>-602778.38</v>
      </c>
      <c r="J2222">
        <v>6.1267000000000002E-2</v>
      </c>
    </row>
    <row r="2223" spans="1:10" x14ac:dyDescent="0.3">
      <c r="A2223" s="2">
        <v>45389</v>
      </c>
      <c r="B2223" t="s">
        <v>48</v>
      </c>
      <c r="C2223" t="s">
        <v>49</v>
      </c>
      <c r="D2223" t="s">
        <v>90</v>
      </c>
      <c r="E2223">
        <v>72.8</v>
      </c>
      <c r="F2223">
        <v>38697.94</v>
      </c>
      <c r="G2223">
        <v>43143.18</v>
      </c>
      <c r="H2223">
        <v>3140823.5</v>
      </c>
      <c r="I2223">
        <v>-323613.46999999997</v>
      </c>
      <c r="J2223">
        <v>4.7768999999999999E-2</v>
      </c>
    </row>
    <row r="2224" spans="1:10" x14ac:dyDescent="0.3">
      <c r="A2224" s="2">
        <v>45389</v>
      </c>
      <c r="B2224" t="s">
        <v>50</v>
      </c>
      <c r="C2224" t="s">
        <v>51</v>
      </c>
      <c r="D2224" t="s">
        <v>91</v>
      </c>
      <c r="E2224">
        <v>51.73</v>
      </c>
      <c r="F2224">
        <v>49677.45</v>
      </c>
      <c r="G2224">
        <v>42219.76</v>
      </c>
      <c r="H2224">
        <v>2184028.1800000002</v>
      </c>
      <c r="I2224">
        <v>385786.3</v>
      </c>
      <c r="J2224">
        <v>3.3217000000000003E-2</v>
      </c>
    </row>
    <row r="2225" spans="1:10" x14ac:dyDescent="0.3">
      <c r="A2225" s="2">
        <v>45389</v>
      </c>
      <c r="B2225" t="s">
        <v>52</v>
      </c>
      <c r="C2225" t="s">
        <v>53</v>
      </c>
      <c r="D2225" t="s">
        <v>91</v>
      </c>
      <c r="E2225">
        <v>54.18</v>
      </c>
      <c r="F2225">
        <v>6512.13</v>
      </c>
      <c r="G2225">
        <v>7108.02</v>
      </c>
      <c r="H2225">
        <v>385112.52</v>
      </c>
      <c r="I2225">
        <v>-32285.32</v>
      </c>
      <c r="J2225">
        <v>5.8570000000000002E-3</v>
      </c>
    </row>
    <row r="2226" spans="1:10" x14ac:dyDescent="0.3">
      <c r="A2226" s="2">
        <v>45389</v>
      </c>
      <c r="B2226" t="s">
        <v>54</v>
      </c>
      <c r="C2226" t="s">
        <v>55</v>
      </c>
      <c r="D2226" t="s">
        <v>91</v>
      </c>
      <c r="E2226">
        <v>73.55</v>
      </c>
      <c r="F2226">
        <v>121.41</v>
      </c>
      <c r="G2226">
        <v>132.47</v>
      </c>
      <c r="H2226">
        <v>9743.17</v>
      </c>
      <c r="I2226">
        <v>-813.46</v>
      </c>
      <c r="J2226">
        <v>1.4799999999999999E-4</v>
      </c>
    </row>
    <row r="2227" spans="1:10" x14ac:dyDescent="0.3">
      <c r="A2227" s="2">
        <v>45389</v>
      </c>
      <c r="B2227" t="s">
        <v>56</v>
      </c>
      <c r="C2227" t="s">
        <v>57</v>
      </c>
      <c r="D2227" t="s">
        <v>58</v>
      </c>
      <c r="E2227">
        <v>60.34</v>
      </c>
      <c r="F2227">
        <v>25251.77</v>
      </c>
      <c r="G2227">
        <v>20811</v>
      </c>
      <c r="H2227">
        <v>1255735.74</v>
      </c>
      <c r="I2227">
        <v>267956.06</v>
      </c>
      <c r="J2227">
        <v>1.9098E-2</v>
      </c>
    </row>
    <row r="2228" spans="1:10" x14ac:dyDescent="0.3">
      <c r="A2228" s="2">
        <v>45389</v>
      </c>
      <c r="B2228" t="s">
        <v>59</v>
      </c>
      <c r="C2228" t="s">
        <v>60</v>
      </c>
      <c r="D2228" t="s">
        <v>58</v>
      </c>
      <c r="E2228">
        <v>54.04</v>
      </c>
      <c r="F2228">
        <v>27340.07</v>
      </c>
      <c r="G2228">
        <v>28997.26</v>
      </c>
      <c r="H2228">
        <v>1567011.93</v>
      </c>
      <c r="I2228">
        <v>-89554.55</v>
      </c>
      <c r="J2228">
        <v>2.3833E-2</v>
      </c>
    </row>
    <row r="2229" spans="1:10" x14ac:dyDescent="0.3">
      <c r="A2229" s="2">
        <v>45390</v>
      </c>
      <c r="B2229" t="s">
        <v>10</v>
      </c>
      <c r="C2229" t="s">
        <v>11</v>
      </c>
      <c r="D2229" t="s">
        <v>89</v>
      </c>
      <c r="E2229">
        <v>48.56</v>
      </c>
      <c r="F2229">
        <v>2844.17</v>
      </c>
      <c r="G2229">
        <v>2912.79</v>
      </c>
      <c r="H2229">
        <v>141445.07999999999</v>
      </c>
      <c r="I2229">
        <v>-3332.19</v>
      </c>
      <c r="J2229">
        <v>2.1510000000000001E-3</v>
      </c>
    </row>
    <row r="2230" spans="1:10" x14ac:dyDescent="0.3">
      <c r="A2230" s="2">
        <v>45390</v>
      </c>
      <c r="B2230" t="s">
        <v>12</v>
      </c>
      <c r="C2230" t="s">
        <v>13</v>
      </c>
      <c r="D2230" t="s">
        <v>89</v>
      </c>
      <c r="E2230">
        <v>7.93</v>
      </c>
      <c r="F2230">
        <v>48446.23</v>
      </c>
      <c r="G2230">
        <v>53386.81</v>
      </c>
      <c r="H2230">
        <v>423357.4</v>
      </c>
      <c r="I2230">
        <v>-39178.800000000003</v>
      </c>
      <c r="J2230">
        <v>6.4390000000000003E-3</v>
      </c>
    </row>
    <row r="2231" spans="1:10" x14ac:dyDescent="0.3">
      <c r="A2231" s="2">
        <v>45390</v>
      </c>
      <c r="B2231" t="s">
        <v>14</v>
      </c>
      <c r="C2231" t="s">
        <v>15</v>
      </c>
      <c r="D2231" t="s">
        <v>89</v>
      </c>
      <c r="E2231">
        <v>73.3</v>
      </c>
      <c r="F2231">
        <v>10179.36</v>
      </c>
      <c r="G2231">
        <v>12185.72</v>
      </c>
      <c r="H2231">
        <v>893213.28</v>
      </c>
      <c r="I2231">
        <v>-147066.19</v>
      </c>
      <c r="J2231">
        <v>1.3585E-2</v>
      </c>
    </row>
    <row r="2232" spans="1:10" x14ac:dyDescent="0.3">
      <c r="A2232" s="2">
        <v>45390</v>
      </c>
      <c r="B2232" t="s">
        <v>16</v>
      </c>
      <c r="C2232" t="s">
        <v>17</v>
      </c>
      <c r="D2232" t="s">
        <v>89</v>
      </c>
      <c r="E2232">
        <v>73.14</v>
      </c>
      <c r="F2232">
        <v>41458.85</v>
      </c>
      <c r="G2232">
        <v>36299.910000000003</v>
      </c>
      <c r="H2232">
        <v>2654975.42</v>
      </c>
      <c r="I2232">
        <v>377324.87</v>
      </c>
      <c r="J2232">
        <v>4.0379999999999999E-2</v>
      </c>
    </row>
    <row r="2233" spans="1:10" x14ac:dyDescent="0.3">
      <c r="A2233" s="2">
        <v>45390</v>
      </c>
      <c r="B2233" t="s">
        <v>18</v>
      </c>
      <c r="C2233" t="s">
        <v>19</v>
      </c>
      <c r="D2233" t="s">
        <v>89</v>
      </c>
      <c r="E2233">
        <v>10.77</v>
      </c>
      <c r="F2233">
        <v>31583.05</v>
      </c>
      <c r="G2233">
        <v>34764.269999999997</v>
      </c>
      <c r="H2233">
        <v>374411.19</v>
      </c>
      <c r="I2233">
        <v>-34261.74</v>
      </c>
      <c r="J2233">
        <v>5.6940000000000003E-3</v>
      </c>
    </row>
    <row r="2234" spans="1:10" x14ac:dyDescent="0.3">
      <c r="A2234" s="2">
        <v>45390</v>
      </c>
      <c r="B2234" t="s">
        <v>20</v>
      </c>
      <c r="C2234" t="s">
        <v>21</v>
      </c>
      <c r="D2234" t="s">
        <v>89</v>
      </c>
      <c r="E2234">
        <v>72.099999999999994</v>
      </c>
      <c r="F2234">
        <v>28540.54</v>
      </c>
      <c r="G2234">
        <v>32984.9</v>
      </c>
      <c r="H2234">
        <v>2378211.29</v>
      </c>
      <c r="I2234">
        <v>-320438.36</v>
      </c>
      <c r="J2234">
        <v>3.6170000000000001E-2</v>
      </c>
    </row>
    <row r="2235" spans="1:10" x14ac:dyDescent="0.3">
      <c r="A2235" s="2">
        <v>45390</v>
      </c>
      <c r="B2235" t="s">
        <v>22</v>
      </c>
      <c r="C2235" t="s">
        <v>23</v>
      </c>
      <c r="D2235" t="s">
        <v>89</v>
      </c>
      <c r="E2235">
        <v>93.72</v>
      </c>
      <c r="F2235">
        <v>8816.6</v>
      </c>
      <c r="G2235">
        <v>8498.66</v>
      </c>
      <c r="H2235">
        <v>796494.42</v>
      </c>
      <c r="I2235">
        <v>29797.34</v>
      </c>
      <c r="J2235">
        <v>1.2114E-2</v>
      </c>
    </row>
    <row r="2236" spans="1:10" x14ac:dyDescent="0.3">
      <c r="A2236" s="2">
        <v>45390</v>
      </c>
      <c r="B2236" t="s">
        <v>24</v>
      </c>
      <c r="C2236" t="s">
        <v>25</v>
      </c>
      <c r="D2236" t="s">
        <v>89</v>
      </c>
      <c r="E2236">
        <v>69.31</v>
      </c>
      <c r="F2236">
        <v>4508.82</v>
      </c>
      <c r="G2236">
        <v>4685.71</v>
      </c>
      <c r="H2236">
        <v>324766.56</v>
      </c>
      <c r="I2236">
        <v>-12260.25</v>
      </c>
      <c r="J2236">
        <v>4.9389999999999998E-3</v>
      </c>
    </row>
    <row r="2237" spans="1:10" x14ac:dyDescent="0.3">
      <c r="A2237" s="2">
        <v>45390</v>
      </c>
      <c r="B2237" t="s">
        <v>26</v>
      </c>
      <c r="C2237" t="s">
        <v>27</v>
      </c>
      <c r="D2237" t="s">
        <v>89</v>
      </c>
      <c r="E2237">
        <v>36.72</v>
      </c>
      <c r="F2237">
        <v>6636.2</v>
      </c>
      <c r="G2237">
        <v>5704.92</v>
      </c>
      <c r="H2237">
        <v>209484.66</v>
      </c>
      <c r="I2237">
        <v>34196.6</v>
      </c>
      <c r="J2237">
        <v>3.186E-3</v>
      </c>
    </row>
    <row r="2238" spans="1:10" x14ac:dyDescent="0.3">
      <c r="A2238" s="2">
        <v>45390</v>
      </c>
      <c r="B2238" t="s">
        <v>28</v>
      </c>
      <c r="C2238" t="s">
        <v>29</v>
      </c>
      <c r="D2238" t="s">
        <v>89</v>
      </c>
      <c r="E2238">
        <v>29.29</v>
      </c>
      <c r="F2238">
        <v>8608.09</v>
      </c>
      <c r="G2238">
        <v>10076.299999999999</v>
      </c>
      <c r="H2238">
        <v>295134.83</v>
      </c>
      <c r="I2238">
        <v>-43003.87</v>
      </c>
      <c r="J2238">
        <v>4.4889999999999999E-3</v>
      </c>
    </row>
    <row r="2239" spans="1:10" x14ac:dyDescent="0.3">
      <c r="A2239" s="2">
        <v>45390</v>
      </c>
      <c r="B2239" t="s">
        <v>30</v>
      </c>
      <c r="C2239" t="s">
        <v>31</v>
      </c>
      <c r="D2239" t="s">
        <v>89</v>
      </c>
      <c r="E2239">
        <v>77.260000000000005</v>
      </c>
      <c r="F2239">
        <v>36627.39</v>
      </c>
      <c r="G2239">
        <v>32629.15</v>
      </c>
      <c r="H2239">
        <v>2520928.13</v>
      </c>
      <c r="I2239">
        <v>308904.02</v>
      </c>
      <c r="J2239">
        <v>3.8341E-2</v>
      </c>
    </row>
    <row r="2240" spans="1:10" x14ac:dyDescent="0.3">
      <c r="A2240" s="2">
        <v>45390</v>
      </c>
      <c r="B2240" t="s">
        <v>32</v>
      </c>
      <c r="C2240" t="s">
        <v>33</v>
      </c>
      <c r="D2240" t="s">
        <v>89</v>
      </c>
      <c r="E2240">
        <v>24.01</v>
      </c>
      <c r="F2240">
        <v>38007.620000000003</v>
      </c>
      <c r="G2240">
        <v>39144.14</v>
      </c>
      <c r="H2240">
        <v>939850.8</v>
      </c>
      <c r="I2240">
        <v>-27287.85</v>
      </c>
      <c r="J2240">
        <v>1.4293999999999999E-2</v>
      </c>
    </row>
    <row r="2241" spans="1:10" x14ac:dyDescent="0.3">
      <c r="A2241" s="2">
        <v>45390</v>
      </c>
      <c r="B2241" t="s">
        <v>34</v>
      </c>
      <c r="C2241" t="s">
        <v>35</v>
      </c>
      <c r="D2241" t="s">
        <v>89</v>
      </c>
      <c r="E2241">
        <v>23.44</v>
      </c>
      <c r="F2241">
        <v>24638.5</v>
      </c>
      <c r="G2241">
        <v>21982.94</v>
      </c>
      <c r="H2241">
        <v>515280.11</v>
      </c>
      <c r="I2241">
        <v>62246.33</v>
      </c>
      <c r="J2241">
        <v>7.8370000000000002E-3</v>
      </c>
    </row>
    <row r="2242" spans="1:10" x14ac:dyDescent="0.3">
      <c r="A2242" s="2">
        <v>45390</v>
      </c>
      <c r="B2242" t="s">
        <v>36</v>
      </c>
      <c r="C2242" t="s">
        <v>37</v>
      </c>
      <c r="D2242" t="s">
        <v>90</v>
      </c>
      <c r="E2242">
        <v>79.72</v>
      </c>
      <c r="F2242">
        <v>42745.98</v>
      </c>
      <c r="G2242">
        <v>37943.32</v>
      </c>
      <c r="H2242">
        <v>3024841.47</v>
      </c>
      <c r="I2242">
        <v>382868.06</v>
      </c>
      <c r="J2242">
        <v>4.6004999999999997E-2</v>
      </c>
    </row>
    <row r="2243" spans="1:10" x14ac:dyDescent="0.3">
      <c r="A2243" s="2">
        <v>45390</v>
      </c>
      <c r="B2243" t="s">
        <v>38</v>
      </c>
      <c r="C2243" t="s">
        <v>39</v>
      </c>
      <c r="D2243" t="s">
        <v>90</v>
      </c>
      <c r="E2243">
        <v>72.87</v>
      </c>
      <c r="F2243">
        <v>2679.27</v>
      </c>
      <c r="G2243">
        <v>2725.59</v>
      </c>
      <c r="H2243">
        <v>198613.74</v>
      </c>
      <c r="I2243">
        <v>-3375.34</v>
      </c>
      <c r="J2243">
        <v>3.0209999999999998E-3</v>
      </c>
    </row>
    <row r="2244" spans="1:10" x14ac:dyDescent="0.3">
      <c r="A2244" s="2">
        <v>45390</v>
      </c>
      <c r="B2244" t="s">
        <v>40</v>
      </c>
      <c r="C2244" t="s">
        <v>41</v>
      </c>
      <c r="D2244" t="s">
        <v>90</v>
      </c>
      <c r="E2244">
        <v>77.36</v>
      </c>
      <c r="F2244">
        <v>34146.33</v>
      </c>
      <c r="G2244">
        <v>35952.75</v>
      </c>
      <c r="H2244">
        <v>2781304.74</v>
      </c>
      <c r="I2244">
        <v>-139744.65</v>
      </c>
      <c r="J2244">
        <v>4.2300999999999998E-2</v>
      </c>
    </row>
    <row r="2245" spans="1:10" x14ac:dyDescent="0.3">
      <c r="A2245" s="2">
        <v>45390</v>
      </c>
      <c r="B2245" t="s">
        <v>42</v>
      </c>
      <c r="C2245" t="s">
        <v>43</v>
      </c>
      <c r="D2245" t="s">
        <v>90</v>
      </c>
      <c r="E2245">
        <v>57.01</v>
      </c>
      <c r="F2245">
        <v>46097.59</v>
      </c>
      <c r="G2245">
        <v>41845.22</v>
      </c>
      <c r="H2245">
        <v>2385595.9900000002</v>
      </c>
      <c r="I2245">
        <v>242427.61</v>
      </c>
      <c r="J2245">
        <v>3.6283000000000003E-2</v>
      </c>
    </row>
    <row r="2246" spans="1:10" x14ac:dyDescent="0.3">
      <c r="A2246" s="2">
        <v>45390</v>
      </c>
      <c r="B2246" t="s">
        <v>44</v>
      </c>
      <c r="C2246" t="s">
        <v>45</v>
      </c>
      <c r="D2246" t="s">
        <v>90</v>
      </c>
      <c r="E2246">
        <v>59.28</v>
      </c>
      <c r="F2246">
        <v>19294.41</v>
      </c>
      <c r="G2246">
        <v>15563.35</v>
      </c>
      <c r="H2246">
        <v>922595.39</v>
      </c>
      <c r="I2246">
        <v>221177.24</v>
      </c>
      <c r="J2246">
        <v>1.4031999999999999E-2</v>
      </c>
    </row>
    <row r="2247" spans="1:10" x14ac:dyDescent="0.3">
      <c r="A2247" s="2">
        <v>45390</v>
      </c>
      <c r="B2247" t="s">
        <v>46</v>
      </c>
      <c r="C2247" t="s">
        <v>47</v>
      </c>
      <c r="D2247" t="s">
        <v>90</v>
      </c>
      <c r="E2247">
        <v>68.239999999999995</v>
      </c>
      <c r="F2247">
        <v>26978.18</v>
      </c>
      <c r="G2247">
        <v>23983.15</v>
      </c>
      <c r="H2247">
        <v>1636610.16</v>
      </c>
      <c r="I2247">
        <v>204380.85</v>
      </c>
      <c r="J2247">
        <v>2.4891E-2</v>
      </c>
    </row>
    <row r="2248" spans="1:10" x14ac:dyDescent="0.3">
      <c r="A2248" s="2">
        <v>45390</v>
      </c>
      <c r="B2248" t="s">
        <v>48</v>
      </c>
      <c r="C2248" t="s">
        <v>49</v>
      </c>
      <c r="D2248" t="s">
        <v>90</v>
      </c>
      <c r="E2248">
        <v>62.24</v>
      </c>
      <c r="F2248">
        <v>26129.29</v>
      </c>
      <c r="G2248">
        <v>24693.85</v>
      </c>
      <c r="H2248">
        <v>1536945.22</v>
      </c>
      <c r="I2248">
        <v>89341.79</v>
      </c>
      <c r="J2248">
        <v>2.3375E-2</v>
      </c>
    </row>
    <row r="2249" spans="1:10" x14ac:dyDescent="0.3">
      <c r="A2249" s="2">
        <v>45390</v>
      </c>
      <c r="B2249" t="s">
        <v>50</v>
      </c>
      <c r="C2249" t="s">
        <v>51</v>
      </c>
      <c r="D2249" t="s">
        <v>91</v>
      </c>
      <c r="E2249">
        <v>62.68</v>
      </c>
      <c r="F2249">
        <v>45686.99</v>
      </c>
      <c r="G2249">
        <v>48920.51</v>
      </c>
      <c r="H2249">
        <v>3066337.57</v>
      </c>
      <c r="I2249">
        <v>-202677.03</v>
      </c>
      <c r="J2249">
        <v>4.6635999999999997E-2</v>
      </c>
    </row>
    <row r="2250" spans="1:10" x14ac:dyDescent="0.3">
      <c r="A2250" s="2">
        <v>45390</v>
      </c>
      <c r="B2250" t="s">
        <v>52</v>
      </c>
      <c r="C2250" t="s">
        <v>53</v>
      </c>
      <c r="D2250" t="s">
        <v>91</v>
      </c>
      <c r="E2250">
        <v>69.05</v>
      </c>
      <c r="F2250">
        <v>48198.32</v>
      </c>
      <c r="G2250">
        <v>53941.01</v>
      </c>
      <c r="H2250">
        <v>3724626.74</v>
      </c>
      <c r="I2250">
        <v>-396532.74</v>
      </c>
      <c r="J2250">
        <v>5.6647999999999997E-2</v>
      </c>
    </row>
    <row r="2251" spans="1:10" x14ac:dyDescent="0.3">
      <c r="A2251" s="2">
        <v>45390</v>
      </c>
      <c r="B2251" t="s">
        <v>54</v>
      </c>
      <c r="C2251" t="s">
        <v>55</v>
      </c>
      <c r="D2251" t="s">
        <v>91</v>
      </c>
      <c r="E2251">
        <v>65.599999999999994</v>
      </c>
      <c r="F2251">
        <v>38375.31</v>
      </c>
      <c r="G2251">
        <v>36890.53</v>
      </c>
      <c r="H2251">
        <v>2420018.77</v>
      </c>
      <c r="I2251">
        <v>97401.57</v>
      </c>
      <c r="J2251">
        <v>3.6805999999999998E-2</v>
      </c>
    </row>
    <row r="2252" spans="1:10" x14ac:dyDescent="0.3">
      <c r="A2252" s="2">
        <v>45390</v>
      </c>
      <c r="B2252" t="s">
        <v>59</v>
      </c>
      <c r="C2252" t="s">
        <v>60</v>
      </c>
      <c r="D2252" t="s">
        <v>58</v>
      </c>
      <c r="E2252">
        <v>77.14</v>
      </c>
      <c r="F2252">
        <v>12115.83</v>
      </c>
      <c r="G2252">
        <v>12973.65</v>
      </c>
      <c r="H2252">
        <v>1000787.36</v>
      </c>
      <c r="I2252">
        <v>-66172.23</v>
      </c>
      <c r="J2252">
        <v>1.5221E-2</v>
      </c>
    </row>
    <row r="2253" spans="1:10" x14ac:dyDescent="0.3">
      <c r="A2253" s="2">
        <v>45391</v>
      </c>
      <c r="B2253" t="s">
        <v>10</v>
      </c>
      <c r="C2253" t="s">
        <v>11</v>
      </c>
      <c r="D2253" t="s">
        <v>89</v>
      </c>
      <c r="E2253">
        <v>58.47</v>
      </c>
      <c r="F2253">
        <v>16032.85</v>
      </c>
      <c r="G2253">
        <v>17598.29</v>
      </c>
      <c r="H2253">
        <v>1028972.02</v>
      </c>
      <c r="I2253">
        <v>-91531.28</v>
      </c>
      <c r="J2253">
        <v>1.5650000000000001E-2</v>
      </c>
    </row>
    <row r="2254" spans="1:10" x14ac:dyDescent="0.3">
      <c r="A2254" s="2">
        <v>45391</v>
      </c>
      <c r="B2254" t="s">
        <v>12</v>
      </c>
      <c r="C2254" t="s">
        <v>13</v>
      </c>
      <c r="D2254" t="s">
        <v>89</v>
      </c>
      <c r="E2254">
        <v>85.96</v>
      </c>
      <c r="F2254">
        <v>804.7</v>
      </c>
      <c r="G2254">
        <v>690.91</v>
      </c>
      <c r="H2254">
        <v>59390.62</v>
      </c>
      <c r="I2254">
        <v>9781.39</v>
      </c>
      <c r="J2254">
        <v>9.0300000000000005E-4</v>
      </c>
    </row>
    <row r="2255" spans="1:10" x14ac:dyDescent="0.3">
      <c r="A2255" s="2">
        <v>45391</v>
      </c>
      <c r="B2255" t="s">
        <v>14</v>
      </c>
      <c r="C2255" t="s">
        <v>15</v>
      </c>
      <c r="D2255" t="s">
        <v>89</v>
      </c>
      <c r="E2255">
        <v>48.81</v>
      </c>
      <c r="F2255">
        <v>35996.42</v>
      </c>
      <c r="G2255">
        <v>40702.300000000003</v>
      </c>
      <c r="H2255">
        <v>1986679.26</v>
      </c>
      <c r="I2255">
        <v>-229694</v>
      </c>
      <c r="J2255">
        <v>3.0214999999999999E-2</v>
      </c>
    </row>
    <row r="2256" spans="1:10" x14ac:dyDescent="0.3">
      <c r="A2256" s="2">
        <v>45391</v>
      </c>
      <c r="B2256" t="s">
        <v>18</v>
      </c>
      <c r="C2256" t="s">
        <v>19</v>
      </c>
      <c r="D2256" t="s">
        <v>89</v>
      </c>
      <c r="E2256">
        <v>19.649999999999999</v>
      </c>
      <c r="F2256">
        <v>15490.9</v>
      </c>
      <c r="G2256">
        <v>18118</v>
      </c>
      <c r="H2256">
        <v>356018.7</v>
      </c>
      <c r="I2256">
        <v>-51622.52</v>
      </c>
      <c r="J2256">
        <v>5.4149999999999997E-3</v>
      </c>
    </row>
    <row r="2257" spans="1:10" x14ac:dyDescent="0.3">
      <c r="A2257" s="2">
        <v>45391</v>
      </c>
      <c r="B2257" t="s">
        <v>20</v>
      </c>
      <c r="C2257" t="s">
        <v>21</v>
      </c>
      <c r="D2257" t="s">
        <v>89</v>
      </c>
      <c r="E2257">
        <v>13.68</v>
      </c>
      <c r="F2257">
        <v>49586.15</v>
      </c>
      <c r="G2257">
        <v>55436.51</v>
      </c>
      <c r="H2257">
        <v>758371.46</v>
      </c>
      <c r="I2257">
        <v>-80032.92</v>
      </c>
      <c r="J2257">
        <v>1.1534000000000001E-2</v>
      </c>
    </row>
    <row r="2258" spans="1:10" x14ac:dyDescent="0.3">
      <c r="A2258" s="2">
        <v>45391</v>
      </c>
      <c r="B2258" t="s">
        <v>22</v>
      </c>
      <c r="C2258" t="s">
        <v>23</v>
      </c>
      <c r="D2258" t="s">
        <v>89</v>
      </c>
      <c r="E2258">
        <v>39.75</v>
      </c>
      <c r="F2258">
        <v>47480.36</v>
      </c>
      <c r="G2258">
        <v>40024.85</v>
      </c>
      <c r="H2258">
        <v>1590987.79</v>
      </c>
      <c r="I2258">
        <v>296356.52</v>
      </c>
      <c r="J2258">
        <v>2.4197E-2</v>
      </c>
    </row>
    <row r="2259" spans="1:10" x14ac:dyDescent="0.3">
      <c r="A2259" s="2">
        <v>45391</v>
      </c>
      <c r="B2259" t="s">
        <v>24</v>
      </c>
      <c r="C2259" t="s">
        <v>25</v>
      </c>
      <c r="D2259" t="s">
        <v>89</v>
      </c>
      <c r="E2259">
        <v>25.27</v>
      </c>
      <c r="F2259">
        <v>48020.87</v>
      </c>
      <c r="G2259">
        <v>42907.79</v>
      </c>
      <c r="H2259">
        <v>1084279.8500000001</v>
      </c>
      <c r="I2259">
        <v>129207.53</v>
      </c>
      <c r="J2259">
        <v>1.6490999999999999E-2</v>
      </c>
    </row>
    <row r="2260" spans="1:10" x14ac:dyDescent="0.3">
      <c r="A2260" s="2">
        <v>45391</v>
      </c>
      <c r="B2260" t="s">
        <v>26</v>
      </c>
      <c r="C2260" t="s">
        <v>27</v>
      </c>
      <c r="D2260" t="s">
        <v>89</v>
      </c>
      <c r="E2260">
        <v>36.520000000000003</v>
      </c>
      <c r="F2260">
        <v>21848.42</v>
      </c>
      <c r="G2260">
        <v>25504.89</v>
      </c>
      <c r="H2260">
        <v>931438.58</v>
      </c>
      <c r="I2260">
        <v>-133534.28</v>
      </c>
      <c r="J2260">
        <v>1.4166E-2</v>
      </c>
    </row>
    <row r="2261" spans="1:10" x14ac:dyDescent="0.3">
      <c r="A2261" s="2">
        <v>45391</v>
      </c>
      <c r="B2261" t="s">
        <v>30</v>
      </c>
      <c r="C2261" t="s">
        <v>31</v>
      </c>
      <c r="D2261" t="s">
        <v>89</v>
      </c>
      <c r="E2261">
        <v>27.78</v>
      </c>
      <c r="F2261">
        <v>25584.97</v>
      </c>
      <c r="G2261">
        <v>26307.99</v>
      </c>
      <c r="H2261">
        <v>730835.96</v>
      </c>
      <c r="I2261">
        <v>-20085.5</v>
      </c>
      <c r="J2261">
        <v>1.1115E-2</v>
      </c>
    </row>
    <row r="2262" spans="1:10" x14ac:dyDescent="0.3">
      <c r="A2262" s="2">
        <v>45391</v>
      </c>
      <c r="B2262" t="s">
        <v>32</v>
      </c>
      <c r="C2262" t="s">
        <v>33</v>
      </c>
      <c r="D2262" t="s">
        <v>89</v>
      </c>
      <c r="E2262">
        <v>39.04</v>
      </c>
      <c r="F2262">
        <v>26428.92</v>
      </c>
      <c r="G2262">
        <v>27431.79</v>
      </c>
      <c r="H2262">
        <v>1070937.08</v>
      </c>
      <c r="I2262">
        <v>-39152.04</v>
      </c>
      <c r="J2262">
        <v>1.6288E-2</v>
      </c>
    </row>
    <row r="2263" spans="1:10" x14ac:dyDescent="0.3">
      <c r="A2263" s="2">
        <v>45391</v>
      </c>
      <c r="B2263" t="s">
        <v>34</v>
      </c>
      <c r="C2263" t="s">
        <v>35</v>
      </c>
      <c r="D2263" t="s">
        <v>89</v>
      </c>
      <c r="E2263">
        <v>9.2799999999999994</v>
      </c>
      <c r="F2263">
        <v>16519.27</v>
      </c>
      <c r="G2263">
        <v>15266.06</v>
      </c>
      <c r="H2263">
        <v>141669.04</v>
      </c>
      <c r="I2263">
        <v>11629.79</v>
      </c>
      <c r="J2263">
        <v>2.1549999999999998E-3</v>
      </c>
    </row>
    <row r="2264" spans="1:10" x14ac:dyDescent="0.3">
      <c r="A2264" s="2">
        <v>45391</v>
      </c>
      <c r="B2264" t="s">
        <v>36</v>
      </c>
      <c r="C2264" t="s">
        <v>37</v>
      </c>
      <c r="D2264" t="s">
        <v>90</v>
      </c>
      <c r="E2264">
        <v>74.790000000000006</v>
      </c>
      <c r="F2264">
        <v>29150.29</v>
      </c>
      <c r="G2264">
        <v>30981.78</v>
      </c>
      <c r="H2264">
        <v>2317127.33</v>
      </c>
      <c r="I2264">
        <v>-136977.14000000001</v>
      </c>
      <c r="J2264">
        <v>3.5241000000000001E-2</v>
      </c>
    </row>
    <row r="2265" spans="1:10" x14ac:dyDescent="0.3">
      <c r="A2265" s="2">
        <v>45391</v>
      </c>
      <c r="B2265" t="s">
        <v>38</v>
      </c>
      <c r="C2265" t="s">
        <v>39</v>
      </c>
      <c r="D2265" t="s">
        <v>90</v>
      </c>
      <c r="E2265">
        <v>71.38</v>
      </c>
      <c r="F2265">
        <v>48952.14</v>
      </c>
      <c r="G2265">
        <v>49955.64</v>
      </c>
      <c r="H2265">
        <v>3565833.58</v>
      </c>
      <c r="I2265">
        <v>-71629.83</v>
      </c>
      <c r="J2265">
        <v>5.4233000000000003E-2</v>
      </c>
    </row>
    <row r="2266" spans="1:10" x14ac:dyDescent="0.3">
      <c r="A2266" s="2">
        <v>45391</v>
      </c>
      <c r="B2266" t="s">
        <v>40</v>
      </c>
      <c r="C2266" t="s">
        <v>41</v>
      </c>
      <c r="D2266" t="s">
        <v>90</v>
      </c>
      <c r="E2266">
        <v>54.51</v>
      </c>
      <c r="F2266">
        <v>11096.11</v>
      </c>
      <c r="G2266">
        <v>9838.59</v>
      </c>
      <c r="H2266">
        <v>536301.54</v>
      </c>
      <c r="I2266">
        <v>68547.42</v>
      </c>
      <c r="J2266">
        <v>8.1569999999999993E-3</v>
      </c>
    </row>
    <row r="2267" spans="1:10" x14ac:dyDescent="0.3">
      <c r="A2267" s="2">
        <v>45391</v>
      </c>
      <c r="B2267" t="s">
        <v>40</v>
      </c>
      <c r="C2267" t="s">
        <v>41</v>
      </c>
      <c r="D2267" t="s">
        <v>90</v>
      </c>
      <c r="E2267">
        <v>54.51</v>
      </c>
      <c r="F2267">
        <v>11096.11</v>
      </c>
      <c r="G2267">
        <v>9838.59</v>
      </c>
      <c r="H2267">
        <v>536301.54</v>
      </c>
      <c r="I2267">
        <v>68547.42</v>
      </c>
      <c r="J2267">
        <v>8.1569999999999993E-3</v>
      </c>
    </row>
    <row r="2268" spans="1:10" x14ac:dyDescent="0.3">
      <c r="A2268" s="2">
        <v>45391</v>
      </c>
      <c r="B2268" t="s">
        <v>42</v>
      </c>
      <c r="C2268" t="s">
        <v>43</v>
      </c>
      <c r="D2268" t="s">
        <v>90</v>
      </c>
      <c r="E2268">
        <v>86.95</v>
      </c>
      <c r="F2268">
        <v>8384.17</v>
      </c>
      <c r="G2268">
        <v>7843.34</v>
      </c>
      <c r="H2268">
        <v>681978.41</v>
      </c>
      <c r="I2268">
        <v>47025.17</v>
      </c>
      <c r="J2268">
        <v>1.0371999999999999E-2</v>
      </c>
    </row>
    <row r="2269" spans="1:10" x14ac:dyDescent="0.3">
      <c r="A2269" s="2">
        <v>45391</v>
      </c>
      <c r="B2269" t="s">
        <v>44</v>
      </c>
      <c r="C2269" t="s">
        <v>45</v>
      </c>
      <c r="D2269" t="s">
        <v>90</v>
      </c>
      <c r="E2269">
        <v>49.24</v>
      </c>
      <c r="F2269">
        <v>48156.160000000003</v>
      </c>
      <c r="G2269">
        <v>40309.449999999997</v>
      </c>
      <c r="H2269">
        <v>1984837.32</v>
      </c>
      <c r="I2269">
        <v>386372</v>
      </c>
      <c r="J2269">
        <v>3.0186999999999999E-2</v>
      </c>
    </row>
    <row r="2270" spans="1:10" x14ac:dyDescent="0.3">
      <c r="A2270" s="2">
        <v>45391</v>
      </c>
      <c r="B2270" t="s">
        <v>46</v>
      </c>
      <c r="C2270" t="s">
        <v>47</v>
      </c>
      <c r="D2270" t="s">
        <v>90</v>
      </c>
      <c r="E2270">
        <v>43.11</v>
      </c>
      <c r="F2270">
        <v>39224.83</v>
      </c>
      <c r="G2270">
        <v>37242.83</v>
      </c>
      <c r="H2270">
        <v>1605538.4</v>
      </c>
      <c r="I2270">
        <v>85444.02</v>
      </c>
      <c r="J2270">
        <v>2.4419E-2</v>
      </c>
    </row>
    <row r="2271" spans="1:10" x14ac:dyDescent="0.3">
      <c r="A2271" s="2">
        <v>45391</v>
      </c>
      <c r="B2271" t="s">
        <v>50</v>
      </c>
      <c r="C2271" t="s">
        <v>51</v>
      </c>
      <c r="D2271" t="s">
        <v>91</v>
      </c>
      <c r="E2271">
        <v>96.03</v>
      </c>
      <c r="F2271">
        <v>27933.81</v>
      </c>
      <c r="G2271">
        <v>30340.46</v>
      </c>
      <c r="H2271">
        <v>2913594.37</v>
      </c>
      <c r="I2271">
        <v>-231110.6</v>
      </c>
      <c r="J2271">
        <v>4.4312999999999998E-2</v>
      </c>
    </row>
    <row r="2272" spans="1:10" x14ac:dyDescent="0.3">
      <c r="A2272" s="2">
        <v>45391</v>
      </c>
      <c r="B2272" t="s">
        <v>52</v>
      </c>
      <c r="C2272" t="s">
        <v>53</v>
      </c>
      <c r="D2272" t="s">
        <v>91</v>
      </c>
      <c r="E2272">
        <v>24.72</v>
      </c>
      <c r="F2272">
        <v>7042.05</v>
      </c>
      <c r="G2272">
        <v>7781.2</v>
      </c>
      <c r="H2272">
        <v>192351.26</v>
      </c>
      <c r="I2272">
        <v>-18271.79</v>
      </c>
      <c r="J2272">
        <v>2.9250000000000001E-3</v>
      </c>
    </row>
    <row r="2273" spans="1:10" x14ac:dyDescent="0.3">
      <c r="A2273" s="2">
        <v>45391</v>
      </c>
      <c r="B2273" t="s">
        <v>54</v>
      </c>
      <c r="C2273" t="s">
        <v>55</v>
      </c>
      <c r="D2273" t="s">
        <v>91</v>
      </c>
      <c r="E2273">
        <v>99.24</v>
      </c>
      <c r="F2273">
        <v>10675.61</v>
      </c>
      <c r="G2273">
        <v>12267.48</v>
      </c>
      <c r="H2273">
        <v>1217424.72</v>
      </c>
      <c r="I2273">
        <v>-157977.18</v>
      </c>
      <c r="J2273">
        <v>1.8516000000000001E-2</v>
      </c>
    </row>
    <row r="2274" spans="1:10" x14ac:dyDescent="0.3">
      <c r="A2274" s="2">
        <v>45391</v>
      </c>
      <c r="B2274" t="s">
        <v>56</v>
      </c>
      <c r="C2274" t="s">
        <v>57</v>
      </c>
      <c r="D2274" t="s">
        <v>58</v>
      </c>
      <c r="E2274">
        <v>15.09</v>
      </c>
      <c r="F2274">
        <v>34531.49</v>
      </c>
      <c r="G2274">
        <v>40005.370000000003</v>
      </c>
      <c r="H2274">
        <v>603681.03</v>
      </c>
      <c r="I2274">
        <v>-82600.850000000006</v>
      </c>
      <c r="J2274">
        <v>9.1809999999999999E-3</v>
      </c>
    </row>
    <row r="2275" spans="1:10" x14ac:dyDescent="0.3">
      <c r="A2275" s="2">
        <v>45391</v>
      </c>
      <c r="B2275" t="s">
        <v>59</v>
      </c>
      <c r="C2275" t="s">
        <v>60</v>
      </c>
      <c r="D2275" t="s">
        <v>58</v>
      </c>
      <c r="E2275">
        <v>83.87</v>
      </c>
      <c r="F2275">
        <v>47160.76</v>
      </c>
      <c r="G2275">
        <v>45827.55</v>
      </c>
      <c r="H2275">
        <v>3843556.62</v>
      </c>
      <c r="I2275">
        <v>111816.32000000001</v>
      </c>
      <c r="J2275">
        <v>5.8457000000000002E-2</v>
      </c>
    </row>
    <row r="2276" spans="1:10" x14ac:dyDescent="0.3">
      <c r="A2276" s="2">
        <v>45392</v>
      </c>
      <c r="B2276" t="s">
        <v>10</v>
      </c>
      <c r="C2276" t="s">
        <v>11</v>
      </c>
      <c r="D2276" t="s">
        <v>89</v>
      </c>
      <c r="E2276">
        <v>17.52</v>
      </c>
      <c r="F2276">
        <v>33415.370000000003</v>
      </c>
      <c r="G2276">
        <v>35354.39</v>
      </c>
      <c r="H2276">
        <v>619408.91</v>
      </c>
      <c r="I2276">
        <v>-33971.629999999997</v>
      </c>
      <c r="J2276">
        <v>9.4210000000000006E-3</v>
      </c>
    </row>
    <row r="2277" spans="1:10" x14ac:dyDescent="0.3">
      <c r="A2277" s="2">
        <v>45392</v>
      </c>
      <c r="B2277" t="s">
        <v>12</v>
      </c>
      <c r="C2277" t="s">
        <v>13</v>
      </c>
      <c r="D2277" t="s">
        <v>89</v>
      </c>
      <c r="E2277">
        <v>52.06</v>
      </c>
      <c r="F2277">
        <v>36037.75</v>
      </c>
      <c r="G2277">
        <v>30785.72</v>
      </c>
      <c r="H2277">
        <v>1602704.58</v>
      </c>
      <c r="I2277">
        <v>273420.68</v>
      </c>
      <c r="J2277">
        <v>2.4375999999999998E-2</v>
      </c>
    </row>
    <row r="2278" spans="1:10" x14ac:dyDescent="0.3">
      <c r="A2278" s="2">
        <v>45392</v>
      </c>
      <c r="B2278" t="s">
        <v>14</v>
      </c>
      <c r="C2278" t="s">
        <v>15</v>
      </c>
      <c r="D2278" t="s">
        <v>89</v>
      </c>
      <c r="E2278">
        <v>99.66</v>
      </c>
      <c r="F2278">
        <v>40776.61</v>
      </c>
      <c r="G2278">
        <v>46417.13</v>
      </c>
      <c r="H2278">
        <v>4625931.18</v>
      </c>
      <c r="I2278">
        <v>-562134.22</v>
      </c>
      <c r="J2278">
        <v>7.0356000000000002E-2</v>
      </c>
    </row>
    <row r="2279" spans="1:10" x14ac:dyDescent="0.3">
      <c r="A2279" s="2">
        <v>45392</v>
      </c>
      <c r="B2279" t="s">
        <v>16</v>
      </c>
      <c r="C2279" t="s">
        <v>17</v>
      </c>
      <c r="D2279" t="s">
        <v>89</v>
      </c>
      <c r="E2279">
        <v>13.46</v>
      </c>
      <c r="F2279">
        <v>7066.27</v>
      </c>
      <c r="G2279">
        <v>5791.38</v>
      </c>
      <c r="H2279">
        <v>77951.97</v>
      </c>
      <c r="I2279">
        <v>17160.02</v>
      </c>
      <c r="J2279">
        <v>1.186E-3</v>
      </c>
    </row>
    <row r="2280" spans="1:10" x14ac:dyDescent="0.3">
      <c r="A2280" s="2">
        <v>45392</v>
      </c>
      <c r="B2280" t="s">
        <v>20</v>
      </c>
      <c r="C2280" t="s">
        <v>21</v>
      </c>
      <c r="D2280" t="s">
        <v>89</v>
      </c>
      <c r="E2280">
        <v>27.43</v>
      </c>
      <c r="F2280">
        <v>21254.11</v>
      </c>
      <c r="G2280">
        <v>19772.13</v>
      </c>
      <c r="H2280">
        <v>542349.53</v>
      </c>
      <c r="I2280">
        <v>40650.71</v>
      </c>
      <c r="J2280">
        <v>8.2489999999999994E-3</v>
      </c>
    </row>
    <row r="2281" spans="1:10" x14ac:dyDescent="0.3">
      <c r="A2281" s="2">
        <v>45392</v>
      </c>
      <c r="B2281" t="s">
        <v>22</v>
      </c>
      <c r="C2281" t="s">
        <v>23</v>
      </c>
      <c r="D2281" t="s">
        <v>89</v>
      </c>
      <c r="E2281">
        <v>8.3000000000000007</v>
      </c>
      <c r="F2281">
        <v>41388.230000000003</v>
      </c>
      <c r="G2281">
        <v>44571.99</v>
      </c>
      <c r="H2281">
        <v>369947.52</v>
      </c>
      <c r="I2281">
        <v>-26425.21</v>
      </c>
      <c r="J2281">
        <v>5.6270000000000001E-3</v>
      </c>
    </row>
    <row r="2282" spans="1:10" x14ac:dyDescent="0.3">
      <c r="A2282" s="2">
        <v>45392</v>
      </c>
      <c r="B2282" t="s">
        <v>24</v>
      </c>
      <c r="C2282" t="s">
        <v>25</v>
      </c>
      <c r="D2282" t="s">
        <v>89</v>
      </c>
      <c r="E2282">
        <v>51.28</v>
      </c>
      <c r="F2282">
        <v>7100.15</v>
      </c>
      <c r="G2282">
        <v>8471.34</v>
      </c>
      <c r="H2282">
        <v>434410.32</v>
      </c>
      <c r="I2282">
        <v>-70314.62</v>
      </c>
      <c r="J2282">
        <v>6.607E-3</v>
      </c>
    </row>
    <row r="2283" spans="1:10" x14ac:dyDescent="0.3">
      <c r="A2283" s="2">
        <v>45392</v>
      </c>
      <c r="B2283" t="s">
        <v>26</v>
      </c>
      <c r="C2283" t="s">
        <v>27</v>
      </c>
      <c r="D2283" t="s">
        <v>89</v>
      </c>
      <c r="E2283">
        <v>22.02</v>
      </c>
      <c r="F2283">
        <v>42401.64</v>
      </c>
      <c r="G2283">
        <v>45360.98</v>
      </c>
      <c r="H2283">
        <v>998848.78</v>
      </c>
      <c r="I2283">
        <v>-65164.67</v>
      </c>
      <c r="J2283">
        <v>1.5191E-2</v>
      </c>
    </row>
    <row r="2284" spans="1:10" x14ac:dyDescent="0.3">
      <c r="A2284" s="2">
        <v>45392</v>
      </c>
      <c r="B2284" t="s">
        <v>28</v>
      </c>
      <c r="C2284" t="s">
        <v>29</v>
      </c>
      <c r="D2284" t="s">
        <v>89</v>
      </c>
      <c r="E2284">
        <v>86.38</v>
      </c>
      <c r="F2284">
        <v>14298.84</v>
      </c>
      <c r="G2284">
        <v>12234</v>
      </c>
      <c r="H2284">
        <v>1056772.92</v>
      </c>
      <c r="I2284">
        <v>178360.88</v>
      </c>
      <c r="J2284">
        <v>1.6071999999999999E-2</v>
      </c>
    </row>
    <row r="2285" spans="1:10" x14ac:dyDescent="0.3">
      <c r="A2285" s="2">
        <v>45392</v>
      </c>
      <c r="B2285" t="s">
        <v>30</v>
      </c>
      <c r="C2285" t="s">
        <v>31</v>
      </c>
      <c r="D2285" t="s">
        <v>89</v>
      </c>
      <c r="E2285">
        <v>79.319999999999993</v>
      </c>
      <c r="F2285">
        <v>34325.35</v>
      </c>
      <c r="G2285">
        <v>29238.02</v>
      </c>
      <c r="H2285">
        <v>2319159.75</v>
      </c>
      <c r="I2285">
        <v>403527.02</v>
      </c>
      <c r="J2285">
        <v>3.5271999999999998E-2</v>
      </c>
    </row>
    <row r="2286" spans="1:10" x14ac:dyDescent="0.3">
      <c r="A2286" s="2">
        <v>45392</v>
      </c>
      <c r="B2286" t="s">
        <v>32</v>
      </c>
      <c r="C2286" t="s">
        <v>33</v>
      </c>
      <c r="D2286" t="s">
        <v>89</v>
      </c>
      <c r="E2286">
        <v>34.299999999999997</v>
      </c>
      <c r="F2286">
        <v>26114.23</v>
      </c>
      <c r="G2286">
        <v>23712.43</v>
      </c>
      <c r="H2286">
        <v>813336.35</v>
      </c>
      <c r="I2286">
        <v>82381.740000000005</v>
      </c>
      <c r="J2286">
        <v>1.2370000000000001E-2</v>
      </c>
    </row>
    <row r="2287" spans="1:10" x14ac:dyDescent="0.3">
      <c r="A2287" s="2">
        <v>45392</v>
      </c>
      <c r="B2287" t="s">
        <v>36</v>
      </c>
      <c r="C2287" t="s">
        <v>37</v>
      </c>
      <c r="D2287" t="s">
        <v>90</v>
      </c>
      <c r="E2287">
        <v>19.059999999999999</v>
      </c>
      <c r="F2287">
        <v>8981.99</v>
      </c>
      <c r="G2287">
        <v>7915.21</v>
      </c>
      <c r="H2287">
        <v>150863.9</v>
      </c>
      <c r="I2287">
        <v>20332.830000000002</v>
      </c>
      <c r="J2287">
        <v>2.294E-3</v>
      </c>
    </row>
    <row r="2288" spans="1:10" x14ac:dyDescent="0.3">
      <c r="A2288" s="2">
        <v>45392</v>
      </c>
      <c r="B2288" t="s">
        <v>38</v>
      </c>
      <c r="C2288" t="s">
        <v>39</v>
      </c>
      <c r="D2288" t="s">
        <v>90</v>
      </c>
      <c r="E2288">
        <v>88.46</v>
      </c>
      <c r="F2288">
        <v>22641.759999999998</v>
      </c>
      <c r="G2288">
        <v>19091.54</v>
      </c>
      <c r="H2288">
        <v>1688837.63</v>
      </c>
      <c r="I2288">
        <v>314052.46000000002</v>
      </c>
      <c r="J2288">
        <v>2.5686E-2</v>
      </c>
    </row>
    <row r="2289" spans="1:10" x14ac:dyDescent="0.3">
      <c r="A2289" s="2">
        <v>45392</v>
      </c>
      <c r="B2289" t="s">
        <v>40</v>
      </c>
      <c r="C2289" t="s">
        <v>41</v>
      </c>
      <c r="D2289" t="s">
        <v>90</v>
      </c>
      <c r="E2289">
        <v>73.3</v>
      </c>
      <c r="F2289">
        <v>25761.48</v>
      </c>
      <c r="G2289">
        <v>24437</v>
      </c>
      <c r="H2289">
        <v>1791232.1</v>
      </c>
      <c r="I2289">
        <v>97084.38</v>
      </c>
      <c r="J2289">
        <v>2.7243E-2</v>
      </c>
    </row>
    <row r="2290" spans="1:10" x14ac:dyDescent="0.3">
      <c r="A2290" s="2">
        <v>45392</v>
      </c>
      <c r="B2290" t="s">
        <v>42</v>
      </c>
      <c r="C2290" t="s">
        <v>43</v>
      </c>
      <c r="D2290" t="s">
        <v>90</v>
      </c>
      <c r="E2290">
        <v>5.63</v>
      </c>
      <c r="F2290">
        <v>4278.17</v>
      </c>
      <c r="G2290">
        <v>3673.89</v>
      </c>
      <c r="H2290">
        <v>20684</v>
      </c>
      <c r="I2290">
        <v>3402.1</v>
      </c>
      <c r="J2290">
        <v>3.1500000000000001E-4</v>
      </c>
    </row>
    <row r="2291" spans="1:10" x14ac:dyDescent="0.3">
      <c r="A2291" s="2">
        <v>45392</v>
      </c>
      <c r="B2291" t="s">
        <v>44</v>
      </c>
      <c r="C2291" t="s">
        <v>45</v>
      </c>
      <c r="D2291" t="s">
        <v>90</v>
      </c>
      <c r="E2291">
        <v>31.7</v>
      </c>
      <c r="F2291">
        <v>1567.82</v>
      </c>
      <c r="G2291">
        <v>1820.77</v>
      </c>
      <c r="H2291">
        <v>57718.41</v>
      </c>
      <c r="I2291">
        <v>-8018.52</v>
      </c>
      <c r="J2291">
        <v>8.7799999999999998E-4</v>
      </c>
    </row>
    <row r="2292" spans="1:10" x14ac:dyDescent="0.3">
      <c r="A2292" s="2">
        <v>45392</v>
      </c>
      <c r="B2292" t="s">
        <v>46</v>
      </c>
      <c r="C2292" t="s">
        <v>47</v>
      </c>
      <c r="D2292" t="s">
        <v>90</v>
      </c>
      <c r="E2292">
        <v>61.22</v>
      </c>
      <c r="F2292">
        <v>27208.7</v>
      </c>
      <c r="G2292">
        <v>29267.58</v>
      </c>
      <c r="H2292">
        <v>1791761.25</v>
      </c>
      <c r="I2292">
        <v>-126044.63</v>
      </c>
      <c r="J2292">
        <v>2.7251000000000001E-2</v>
      </c>
    </row>
    <row r="2293" spans="1:10" x14ac:dyDescent="0.3">
      <c r="A2293" s="2">
        <v>45392</v>
      </c>
      <c r="B2293" t="s">
        <v>48</v>
      </c>
      <c r="C2293" t="s">
        <v>49</v>
      </c>
      <c r="D2293" t="s">
        <v>90</v>
      </c>
      <c r="E2293">
        <v>87.22</v>
      </c>
      <c r="F2293">
        <v>45062.04</v>
      </c>
      <c r="G2293">
        <v>45369.27</v>
      </c>
      <c r="H2293">
        <v>3957107.73</v>
      </c>
      <c r="I2293">
        <v>-26796.6</v>
      </c>
      <c r="J2293">
        <v>6.0184000000000001E-2</v>
      </c>
    </row>
    <row r="2294" spans="1:10" x14ac:dyDescent="0.3">
      <c r="A2294" s="2">
        <v>45392</v>
      </c>
      <c r="B2294" t="s">
        <v>50</v>
      </c>
      <c r="C2294" t="s">
        <v>51</v>
      </c>
      <c r="D2294" t="s">
        <v>91</v>
      </c>
      <c r="E2294">
        <v>49</v>
      </c>
      <c r="F2294">
        <v>38622.400000000001</v>
      </c>
      <c r="G2294">
        <v>42559.11</v>
      </c>
      <c r="H2294">
        <v>2085396.39</v>
      </c>
      <c r="I2294">
        <v>-192898.79</v>
      </c>
      <c r="J2294">
        <v>3.1717000000000002E-2</v>
      </c>
    </row>
    <row r="2295" spans="1:10" x14ac:dyDescent="0.3">
      <c r="A2295" s="2">
        <v>45392</v>
      </c>
      <c r="B2295" t="s">
        <v>52</v>
      </c>
      <c r="C2295" t="s">
        <v>53</v>
      </c>
      <c r="D2295" t="s">
        <v>91</v>
      </c>
      <c r="E2295">
        <v>25.25</v>
      </c>
      <c r="F2295">
        <v>35119.53</v>
      </c>
      <c r="G2295">
        <v>35151.4</v>
      </c>
      <c r="H2295">
        <v>887572.85</v>
      </c>
      <c r="I2295">
        <v>-804.72</v>
      </c>
      <c r="J2295">
        <v>1.3499000000000001E-2</v>
      </c>
    </row>
    <row r="2296" spans="1:10" x14ac:dyDescent="0.3">
      <c r="A2296" s="2">
        <v>45392</v>
      </c>
      <c r="B2296" t="s">
        <v>54</v>
      </c>
      <c r="C2296" t="s">
        <v>55</v>
      </c>
      <c r="D2296" t="s">
        <v>91</v>
      </c>
      <c r="E2296">
        <v>35.58</v>
      </c>
      <c r="F2296">
        <v>16360.24</v>
      </c>
      <c r="G2296">
        <v>13530.63</v>
      </c>
      <c r="H2296">
        <v>481419.82</v>
      </c>
      <c r="I2296">
        <v>100677.52</v>
      </c>
      <c r="J2296">
        <v>7.3220000000000004E-3</v>
      </c>
    </row>
    <row r="2297" spans="1:10" x14ac:dyDescent="0.3">
      <c r="A2297" s="2">
        <v>45392</v>
      </c>
      <c r="B2297" t="s">
        <v>56</v>
      </c>
      <c r="C2297" t="s">
        <v>57</v>
      </c>
      <c r="D2297" t="s">
        <v>58</v>
      </c>
      <c r="E2297">
        <v>74.94</v>
      </c>
      <c r="F2297">
        <v>9350.66</v>
      </c>
      <c r="G2297">
        <v>11079.35</v>
      </c>
      <c r="H2297">
        <v>830286.49</v>
      </c>
      <c r="I2297">
        <v>-129548.03</v>
      </c>
      <c r="J2297">
        <v>1.2628E-2</v>
      </c>
    </row>
    <row r="2298" spans="1:10" x14ac:dyDescent="0.3">
      <c r="A2298" s="2">
        <v>45392</v>
      </c>
      <c r="B2298" t="s">
        <v>59</v>
      </c>
      <c r="C2298" t="s">
        <v>60</v>
      </c>
      <c r="D2298" t="s">
        <v>58</v>
      </c>
      <c r="E2298">
        <v>52.04</v>
      </c>
      <c r="F2298">
        <v>16061.23</v>
      </c>
      <c r="G2298">
        <v>17322.34</v>
      </c>
      <c r="H2298">
        <v>901454.57</v>
      </c>
      <c r="I2298">
        <v>-65628.160000000003</v>
      </c>
      <c r="J2298">
        <v>1.371E-2</v>
      </c>
    </row>
    <row r="2299" spans="1:10" x14ac:dyDescent="0.3">
      <c r="A2299" s="2">
        <v>45393</v>
      </c>
      <c r="B2299" t="s">
        <v>10</v>
      </c>
      <c r="C2299" t="s">
        <v>11</v>
      </c>
      <c r="D2299" t="s">
        <v>89</v>
      </c>
      <c r="E2299">
        <v>42.05</v>
      </c>
      <c r="F2299">
        <v>18008.189999999999</v>
      </c>
      <c r="G2299">
        <v>15772.16</v>
      </c>
      <c r="H2299">
        <v>663219.32999999996</v>
      </c>
      <c r="I2299">
        <v>94025.06</v>
      </c>
      <c r="J2299">
        <v>1.0087E-2</v>
      </c>
    </row>
    <row r="2300" spans="1:10" x14ac:dyDescent="0.3">
      <c r="A2300" s="2">
        <v>45393</v>
      </c>
      <c r="B2300" t="s">
        <v>12</v>
      </c>
      <c r="C2300" t="s">
        <v>13</v>
      </c>
      <c r="D2300" t="s">
        <v>89</v>
      </c>
      <c r="E2300">
        <v>29.41</v>
      </c>
      <c r="F2300">
        <v>47735.66</v>
      </c>
      <c r="G2300">
        <v>42386.74</v>
      </c>
      <c r="H2300">
        <v>1246594.02</v>
      </c>
      <c r="I2300">
        <v>157311.74</v>
      </c>
      <c r="J2300">
        <v>1.8959E-2</v>
      </c>
    </row>
    <row r="2301" spans="1:10" x14ac:dyDescent="0.3">
      <c r="A2301" s="2">
        <v>45393</v>
      </c>
      <c r="B2301" t="s">
        <v>14</v>
      </c>
      <c r="C2301" t="s">
        <v>15</v>
      </c>
      <c r="D2301" t="s">
        <v>89</v>
      </c>
      <c r="E2301">
        <v>34.06</v>
      </c>
      <c r="F2301">
        <v>35397.21</v>
      </c>
      <c r="G2301">
        <v>32733.759999999998</v>
      </c>
      <c r="H2301">
        <v>1114911.8700000001</v>
      </c>
      <c r="I2301">
        <v>90717.11</v>
      </c>
      <c r="J2301">
        <v>1.6957E-2</v>
      </c>
    </row>
    <row r="2302" spans="1:10" x14ac:dyDescent="0.3">
      <c r="A2302" s="2">
        <v>45393</v>
      </c>
      <c r="B2302" t="s">
        <v>16</v>
      </c>
      <c r="C2302" t="s">
        <v>17</v>
      </c>
      <c r="D2302" t="s">
        <v>89</v>
      </c>
      <c r="E2302">
        <v>28.09</v>
      </c>
      <c r="F2302">
        <v>13845.84</v>
      </c>
      <c r="G2302">
        <v>14292.39</v>
      </c>
      <c r="H2302">
        <v>401473.24</v>
      </c>
      <c r="I2302">
        <v>-12543.59</v>
      </c>
      <c r="J2302">
        <v>6.1060000000000003E-3</v>
      </c>
    </row>
    <row r="2303" spans="1:10" x14ac:dyDescent="0.3">
      <c r="A2303" s="2">
        <v>45393</v>
      </c>
      <c r="B2303" t="s">
        <v>18</v>
      </c>
      <c r="C2303" t="s">
        <v>19</v>
      </c>
      <c r="D2303" t="s">
        <v>89</v>
      </c>
      <c r="E2303">
        <v>32.979999999999997</v>
      </c>
      <c r="F2303">
        <v>29995.78</v>
      </c>
      <c r="G2303">
        <v>29951.8</v>
      </c>
      <c r="H2303">
        <v>987810.36</v>
      </c>
      <c r="I2303">
        <v>1450.46</v>
      </c>
      <c r="J2303">
        <v>1.5023999999999999E-2</v>
      </c>
    </row>
    <row r="2304" spans="1:10" x14ac:dyDescent="0.3">
      <c r="A2304" s="2">
        <v>45393</v>
      </c>
      <c r="B2304" t="s">
        <v>20</v>
      </c>
      <c r="C2304" t="s">
        <v>21</v>
      </c>
      <c r="D2304" t="s">
        <v>89</v>
      </c>
      <c r="E2304">
        <v>50.24</v>
      </c>
      <c r="F2304">
        <v>20185.48</v>
      </c>
      <c r="G2304">
        <v>23802.959999999999</v>
      </c>
      <c r="H2304">
        <v>1195860.71</v>
      </c>
      <c r="I2304">
        <v>-181742.2</v>
      </c>
      <c r="J2304">
        <v>1.8187999999999999E-2</v>
      </c>
    </row>
    <row r="2305" spans="1:10" x14ac:dyDescent="0.3">
      <c r="A2305" s="2">
        <v>45393</v>
      </c>
      <c r="B2305" t="s">
        <v>24</v>
      </c>
      <c r="C2305" t="s">
        <v>25</v>
      </c>
      <c r="D2305" t="s">
        <v>89</v>
      </c>
      <c r="E2305">
        <v>93.29</v>
      </c>
      <c r="F2305">
        <v>21959.82</v>
      </c>
      <c r="G2305">
        <v>20113.77</v>
      </c>
      <c r="H2305">
        <v>1876413.6</v>
      </c>
      <c r="I2305">
        <v>172218</v>
      </c>
      <c r="J2305">
        <v>2.8538000000000001E-2</v>
      </c>
    </row>
    <row r="2306" spans="1:10" x14ac:dyDescent="0.3">
      <c r="A2306" s="2">
        <v>45393</v>
      </c>
      <c r="B2306" t="s">
        <v>28</v>
      </c>
      <c r="C2306" t="s">
        <v>29</v>
      </c>
      <c r="D2306" t="s">
        <v>89</v>
      </c>
      <c r="E2306">
        <v>96.86</v>
      </c>
      <c r="F2306">
        <v>18893.71</v>
      </c>
      <c r="G2306">
        <v>20534.05</v>
      </c>
      <c r="H2306">
        <v>1988928.08</v>
      </c>
      <c r="I2306">
        <v>-158883.32999999999</v>
      </c>
      <c r="J2306">
        <v>3.0249999999999999E-2</v>
      </c>
    </row>
    <row r="2307" spans="1:10" x14ac:dyDescent="0.3">
      <c r="A2307" s="2">
        <v>45393</v>
      </c>
      <c r="B2307" t="s">
        <v>30</v>
      </c>
      <c r="C2307" t="s">
        <v>31</v>
      </c>
      <c r="D2307" t="s">
        <v>89</v>
      </c>
      <c r="E2307">
        <v>93.15</v>
      </c>
      <c r="F2307">
        <v>42938.69</v>
      </c>
      <c r="G2307">
        <v>42997.86</v>
      </c>
      <c r="H2307">
        <v>4005250.66</v>
      </c>
      <c r="I2307">
        <v>-5511.69</v>
      </c>
      <c r="J2307">
        <v>6.0915999999999998E-2</v>
      </c>
    </row>
    <row r="2308" spans="1:10" x14ac:dyDescent="0.3">
      <c r="A2308" s="2">
        <v>45393</v>
      </c>
      <c r="B2308" t="s">
        <v>32</v>
      </c>
      <c r="C2308" t="s">
        <v>33</v>
      </c>
      <c r="D2308" t="s">
        <v>89</v>
      </c>
      <c r="E2308">
        <v>23.77</v>
      </c>
      <c r="F2308">
        <v>574.45000000000005</v>
      </c>
      <c r="G2308">
        <v>528.35</v>
      </c>
      <c r="H2308">
        <v>12558.88</v>
      </c>
      <c r="I2308">
        <v>1095.8</v>
      </c>
      <c r="J2308">
        <v>1.9100000000000001E-4</v>
      </c>
    </row>
    <row r="2309" spans="1:10" x14ac:dyDescent="0.3">
      <c r="A2309" s="2">
        <v>45393</v>
      </c>
      <c r="B2309" t="s">
        <v>34</v>
      </c>
      <c r="C2309" t="s">
        <v>35</v>
      </c>
      <c r="D2309" t="s">
        <v>89</v>
      </c>
      <c r="E2309">
        <v>8.08</v>
      </c>
      <c r="F2309">
        <v>13672.74</v>
      </c>
      <c r="G2309">
        <v>12865.03</v>
      </c>
      <c r="H2309">
        <v>103949.44</v>
      </c>
      <c r="I2309">
        <v>6526.3</v>
      </c>
      <c r="J2309">
        <v>1.5809999999999999E-3</v>
      </c>
    </row>
    <row r="2310" spans="1:10" x14ac:dyDescent="0.3">
      <c r="A2310" s="2">
        <v>45393</v>
      </c>
      <c r="B2310" t="s">
        <v>36</v>
      </c>
      <c r="C2310" t="s">
        <v>37</v>
      </c>
      <c r="D2310" t="s">
        <v>90</v>
      </c>
      <c r="E2310">
        <v>58.43</v>
      </c>
      <c r="F2310">
        <v>5641.01</v>
      </c>
      <c r="G2310">
        <v>5688.07</v>
      </c>
      <c r="H2310">
        <v>332353.93</v>
      </c>
      <c r="I2310">
        <v>-2749.72</v>
      </c>
      <c r="J2310">
        <v>5.0549999999999996E-3</v>
      </c>
    </row>
    <row r="2311" spans="1:10" x14ac:dyDescent="0.3">
      <c r="A2311" s="2">
        <v>45393</v>
      </c>
      <c r="B2311" t="s">
        <v>40</v>
      </c>
      <c r="C2311" t="s">
        <v>41</v>
      </c>
      <c r="D2311" t="s">
        <v>90</v>
      </c>
      <c r="E2311">
        <v>44.02</v>
      </c>
      <c r="F2311">
        <v>16915.77</v>
      </c>
      <c r="G2311">
        <v>15898.2</v>
      </c>
      <c r="H2311">
        <v>699838.76</v>
      </c>
      <c r="I2311">
        <v>44793.43</v>
      </c>
      <c r="J2311">
        <v>1.0644000000000001E-2</v>
      </c>
    </row>
    <row r="2312" spans="1:10" x14ac:dyDescent="0.3">
      <c r="A2312" s="2">
        <v>45393</v>
      </c>
      <c r="B2312" t="s">
        <v>42</v>
      </c>
      <c r="C2312" t="s">
        <v>43</v>
      </c>
      <c r="D2312" t="s">
        <v>90</v>
      </c>
      <c r="E2312">
        <v>76.7</v>
      </c>
      <c r="F2312">
        <v>46071.38</v>
      </c>
      <c r="G2312">
        <v>40700.82</v>
      </c>
      <c r="H2312">
        <v>3121752.89</v>
      </c>
      <c r="I2312">
        <v>411921.95</v>
      </c>
      <c r="J2312">
        <v>4.7479E-2</v>
      </c>
    </row>
    <row r="2313" spans="1:10" x14ac:dyDescent="0.3">
      <c r="A2313" s="2">
        <v>45393</v>
      </c>
      <c r="B2313" t="s">
        <v>44</v>
      </c>
      <c r="C2313" t="s">
        <v>45</v>
      </c>
      <c r="D2313" t="s">
        <v>90</v>
      </c>
      <c r="E2313">
        <v>39.78</v>
      </c>
      <c r="F2313">
        <v>10495.79</v>
      </c>
      <c r="G2313">
        <v>11706.22</v>
      </c>
      <c r="H2313">
        <v>465673.43</v>
      </c>
      <c r="I2313">
        <v>-48150.91</v>
      </c>
      <c r="J2313">
        <v>7.0819999999999998E-3</v>
      </c>
    </row>
    <row r="2314" spans="1:10" x14ac:dyDescent="0.3">
      <c r="A2314" s="2">
        <v>45393</v>
      </c>
      <c r="B2314" t="s">
        <v>46</v>
      </c>
      <c r="C2314" t="s">
        <v>47</v>
      </c>
      <c r="D2314" t="s">
        <v>90</v>
      </c>
      <c r="E2314">
        <v>57.76</v>
      </c>
      <c r="F2314">
        <v>47997.46</v>
      </c>
      <c r="G2314">
        <v>50922.559999999998</v>
      </c>
      <c r="H2314">
        <v>2941287.07</v>
      </c>
      <c r="I2314">
        <v>-168953.78</v>
      </c>
      <c r="J2314">
        <v>4.4734000000000003E-2</v>
      </c>
    </row>
    <row r="2315" spans="1:10" x14ac:dyDescent="0.3">
      <c r="A2315" s="2">
        <v>45393</v>
      </c>
      <c r="B2315" t="s">
        <v>48</v>
      </c>
      <c r="C2315" t="s">
        <v>49</v>
      </c>
      <c r="D2315" t="s">
        <v>90</v>
      </c>
      <c r="E2315">
        <v>15.92</v>
      </c>
      <c r="F2315">
        <v>43297.01</v>
      </c>
      <c r="G2315">
        <v>35211.86</v>
      </c>
      <c r="H2315">
        <v>560572.81000000006</v>
      </c>
      <c r="I2315">
        <v>128715.59</v>
      </c>
      <c r="J2315">
        <v>8.5260000000000006E-3</v>
      </c>
    </row>
    <row r="2316" spans="1:10" x14ac:dyDescent="0.3">
      <c r="A2316" s="2">
        <v>45393</v>
      </c>
      <c r="B2316" t="s">
        <v>50</v>
      </c>
      <c r="C2316" t="s">
        <v>51</v>
      </c>
      <c r="D2316" t="s">
        <v>91</v>
      </c>
      <c r="E2316">
        <v>52.44</v>
      </c>
      <c r="F2316">
        <v>7831.07</v>
      </c>
      <c r="G2316">
        <v>6498.49</v>
      </c>
      <c r="H2316">
        <v>340780.82</v>
      </c>
      <c r="I2316">
        <v>69880.5</v>
      </c>
      <c r="J2316">
        <v>5.1830000000000001E-3</v>
      </c>
    </row>
    <row r="2317" spans="1:10" x14ac:dyDescent="0.3">
      <c r="A2317" s="2">
        <v>45393</v>
      </c>
      <c r="B2317" t="s">
        <v>54</v>
      </c>
      <c r="C2317" t="s">
        <v>55</v>
      </c>
      <c r="D2317" t="s">
        <v>91</v>
      </c>
      <c r="E2317">
        <v>55.38</v>
      </c>
      <c r="F2317">
        <v>46108.43</v>
      </c>
      <c r="G2317">
        <v>43921.42</v>
      </c>
      <c r="H2317">
        <v>2432368.2400000002</v>
      </c>
      <c r="I2317">
        <v>121116.61</v>
      </c>
      <c r="J2317">
        <v>3.6993999999999999E-2</v>
      </c>
    </row>
    <row r="2318" spans="1:10" x14ac:dyDescent="0.3">
      <c r="A2318" s="2">
        <v>45393</v>
      </c>
      <c r="B2318" t="s">
        <v>56</v>
      </c>
      <c r="C2318" t="s">
        <v>57</v>
      </c>
      <c r="D2318" t="s">
        <v>58</v>
      </c>
      <c r="E2318">
        <v>22.22</v>
      </c>
      <c r="F2318">
        <v>9699.7000000000007</v>
      </c>
      <c r="G2318">
        <v>8462.81</v>
      </c>
      <c r="H2318">
        <v>188043.64</v>
      </c>
      <c r="I2318">
        <v>27483.7</v>
      </c>
      <c r="J2318">
        <v>2.8600000000000001E-3</v>
      </c>
    </row>
    <row r="2319" spans="1:10" x14ac:dyDescent="0.3">
      <c r="A2319" s="2">
        <v>45393</v>
      </c>
      <c r="B2319" t="s">
        <v>59</v>
      </c>
      <c r="C2319" t="s">
        <v>81</v>
      </c>
      <c r="D2319" t="s">
        <v>58</v>
      </c>
      <c r="E2319">
        <v>63.94</v>
      </c>
      <c r="F2319">
        <v>23459.24</v>
      </c>
      <c r="G2319">
        <v>25003.54</v>
      </c>
      <c r="H2319">
        <v>1598726.35</v>
      </c>
      <c r="I2319">
        <v>-98742.54</v>
      </c>
      <c r="J2319">
        <v>2.4315E-2</v>
      </c>
    </row>
    <row r="2320" spans="1:10" x14ac:dyDescent="0.3">
      <c r="A2320" s="2">
        <v>45394</v>
      </c>
      <c r="B2320" t="s">
        <v>10</v>
      </c>
      <c r="C2320" t="s">
        <v>11</v>
      </c>
      <c r="D2320" t="s">
        <v>89</v>
      </c>
      <c r="E2320">
        <v>36.89</v>
      </c>
      <c r="F2320">
        <v>33897.89</v>
      </c>
      <c r="G2320">
        <v>28418.3</v>
      </c>
      <c r="H2320">
        <v>1048351.09</v>
      </c>
      <c r="I2320">
        <v>202142.07999999999</v>
      </c>
      <c r="J2320">
        <v>1.5944E-2</v>
      </c>
    </row>
    <row r="2321" spans="1:10" x14ac:dyDescent="0.3">
      <c r="A2321" s="2">
        <v>45394</v>
      </c>
      <c r="B2321" t="s">
        <v>12</v>
      </c>
      <c r="C2321" t="s">
        <v>13</v>
      </c>
      <c r="D2321" t="s">
        <v>89</v>
      </c>
      <c r="E2321">
        <v>37.33</v>
      </c>
      <c r="F2321">
        <v>25429.14</v>
      </c>
      <c r="G2321">
        <v>27339.99</v>
      </c>
      <c r="H2321">
        <v>1020601.83</v>
      </c>
      <c r="I2321">
        <v>-71332.03</v>
      </c>
      <c r="J2321">
        <v>1.5521999999999999E-2</v>
      </c>
    </row>
    <row r="2322" spans="1:10" x14ac:dyDescent="0.3">
      <c r="A2322" s="2">
        <v>45394</v>
      </c>
      <c r="B2322" t="s">
        <v>14</v>
      </c>
      <c r="C2322" t="s">
        <v>15</v>
      </c>
      <c r="D2322" t="s">
        <v>89</v>
      </c>
      <c r="E2322">
        <v>52.59</v>
      </c>
      <c r="F2322">
        <v>49315.78</v>
      </c>
      <c r="G2322">
        <v>48898.559999999998</v>
      </c>
      <c r="H2322">
        <v>2571575.27</v>
      </c>
      <c r="I2322">
        <v>21941.599999999999</v>
      </c>
      <c r="J2322">
        <v>3.9111E-2</v>
      </c>
    </row>
    <row r="2323" spans="1:10" x14ac:dyDescent="0.3">
      <c r="A2323" s="2">
        <v>45394</v>
      </c>
      <c r="B2323" t="s">
        <v>16</v>
      </c>
      <c r="C2323" t="s">
        <v>17</v>
      </c>
      <c r="D2323" t="s">
        <v>89</v>
      </c>
      <c r="E2323">
        <v>52.14</v>
      </c>
      <c r="F2323">
        <v>8427.4500000000007</v>
      </c>
      <c r="G2323">
        <v>7418.73</v>
      </c>
      <c r="H2323">
        <v>386812.58</v>
      </c>
      <c r="I2323">
        <v>52594.66</v>
      </c>
      <c r="J2323">
        <v>5.8830000000000002E-3</v>
      </c>
    </row>
    <row r="2324" spans="1:10" x14ac:dyDescent="0.3">
      <c r="A2324" s="2">
        <v>45394</v>
      </c>
      <c r="B2324" t="s">
        <v>18</v>
      </c>
      <c r="C2324" t="s">
        <v>19</v>
      </c>
      <c r="D2324" t="s">
        <v>89</v>
      </c>
      <c r="E2324">
        <v>36.799999999999997</v>
      </c>
      <c r="F2324">
        <v>22233.599999999999</v>
      </c>
      <c r="G2324">
        <v>24380.62</v>
      </c>
      <c r="H2324">
        <v>897206.82</v>
      </c>
      <c r="I2324">
        <v>-79010.34</v>
      </c>
      <c r="J2324">
        <v>1.3646E-2</v>
      </c>
    </row>
    <row r="2325" spans="1:10" x14ac:dyDescent="0.3">
      <c r="A2325" s="2">
        <v>45394</v>
      </c>
      <c r="B2325" t="s">
        <v>22</v>
      </c>
      <c r="C2325" t="s">
        <v>23</v>
      </c>
      <c r="D2325" t="s">
        <v>89</v>
      </c>
      <c r="E2325">
        <v>73.87</v>
      </c>
      <c r="F2325">
        <v>33967.72</v>
      </c>
      <c r="G2325">
        <v>37337.82</v>
      </c>
      <c r="H2325">
        <v>2758144.76</v>
      </c>
      <c r="I2325">
        <v>-248949.29</v>
      </c>
      <c r="J2325">
        <v>4.1949E-2</v>
      </c>
    </row>
    <row r="2326" spans="1:10" x14ac:dyDescent="0.3">
      <c r="A2326" s="2">
        <v>45394</v>
      </c>
      <c r="B2326" t="s">
        <v>24</v>
      </c>
      <c r="C2326" t="s">
        <v>25</v>
      </c>
      <c r="D2326" t="s">
        <v>89</v>
      </c>
      <c r="E2326">
        <v>87.36</v>
      </c>
      <c r="F2326">
        <v>1646.26</v>
      </c>
      <c r="G2326">
        <v>1954.33</v>
      </c>
      <c r="H2326">
        <v>170730.27</v>
      </c>
      <c r="I2326">
        <v>-26913</v>
      </c>
      <c r="J2326">
        <v>2.5969999999999999E-3</v>
      </c>
    </row>
    <row r="2327" spans="1:10" x14ac:dyDescent="0.3">
      <c r="A2327" s="2">
        <v>45394</v>
      </c>
      <c r="B2327" t="s">
        <v>28</v>
      </c>
      <c r="C2327" t="s">
        <v>29</v>
      </c>
      <c r="D2327" t="s">
        <v>89</v>
      </c>
      <c r="E2327">
        <v>13.3</v>
      </c>
      <c r="F2327">
        <v>85.37</v>
      </c>
      <c r="G2327">
        <v>98.34</v>
      </c>
      <c r="H2327">
        <v>1307.92</v>
      </c>
      <c r="I2327">
        <v>-172.5</v>
      </c>
      <c r="J2327">
        <v>2.0000000000000002E-5</v>
      </c>
    </row>
    <row r="2328" spans="1:10" x14ac:dyDescent="0.3">
      <c r="A2328" s="2">
        <v>45394</v>
      </c>
      <c r="B2328" t="s">
        <v>30</v>
      </c>
      <c r="C2328" t="s">
        <v>31</v>
      </c>
      <c r="D2328" t="s">
        <v>89</v>
      </c>
      <c r="E2328">
        <v>26.89</v>
      </c>
      <c r="F2328">
        <v>26657.49</v>
      </c>
      <c r="G2328">
        <v>28061.16</v>
      </c>
      <c r="H2328">
        <v>754564.59</v>
      </c>
      <c r="I2328">
        <v>-37744.69</v>
      </c>
      <c r="J2328">
        <v>1.1476E-2</v>
      </c>
    </row>
    <row r="2329" spans="1:10" x14ac:dyDescent="0.3">
      <c r="A2329" s="2">
        <v>45394</v>
      </c>
      <c r="B2329" t="s">
        <v>32</v>
      </c>
      <c r="C2329" t="s">
        <v>33</v>
      </c>
      <c r="D2329" t="s">
        <v>89</v>
      </c>
      <c r="E2329">
        <v>42.44</v>
      </c>
      <c r="F2329">
        <v>21605.54</v>
      </c>
      <c r="G2329">
        <v>17607.16</v>
      </c>
      <c r="H2329">
        <v>747247.87</v>
      </c>
      <c r="I2329">
        <v>169691.25</v>
      </c>
      <c r="J2329">
        <v>1.1365E-2</v>
      </c>
    </row>
    <row r="2330" spans="1:10" x14ac:dyDescent="0.3">
      <c r="A2330" s="2">
        <v>45394</v>
      </c>
      <c r="B2330" t="s">
        <v>34</v>
      </c>
      <c r="C2330" t="s">
        <v>35</v>
      </c>
      <c r="D2330" t="s">
        <v>89</v>
      </c>
      <c r="E2330">
        <v>79.34</v>
      </c>
      <c r="F2330">
        <v>35441.440000000002</v>
      </c>
      <c r="G2330">
        <v>39097.660000000003</v>
      </c>
      <c r="H2330">
        <v>3102008.34</v>
      </c>
      <c r="I2330">
        <v>-290084.49</v>
      </c>
      <c r="J2330">
        <v>4.7177999999999998E-2</v>
      </c>
    </row>
    <row r="2331" spans="1:10" x14ac:dyDescent="0.3">
      <c r="A2331" s="2">
        <v>45394</v>
      </c>
      <c r="B2331" t="s">
        <v>36</v>
      </c>
      <c r="C2331" t="s">
        <v>37</v>
      </c>
      <c r="D2331" t="s">
        <v>90</v>
      </c>
      <c r="E2331">
        <v>88.02</v>
      </c>
      <c r="F2331">
        <v>16408.34</v>
      </c>
      <c r="G2331">
        <v>15697.79</v>
      </c>
      <c r="H2331">
        <v>1381719.48</v>
      </c>
      <c r="I2331">
        <v>62542.61</v>
      </c>
      <c r="J2331">
        <v>2.1014999999999999E-2</v>
      </c>
    </row>
    <row r="2332" spans="1:10" x14ac:dyDescent="0.3">
      <c r="A2332" s="2">
        <v>45394</v>
      </c>
      <c r="B2332" t="s">
        <v>38</v>
      </c>
      <c r="C2332" t="s">
        <v>39</v>
      </c>
      <c r="D2332" t="s">
        <v>90</v>
      </c>
      <c r="E2332">
        <v>45.58</v>
      </c>
      <c r="F2332">
        <v>13194.02</v>
      </c>
      <c r="G2332">
        <v>11689.71</v>
      </c>
      <c r="H2332">
        <v>532816.98</v>
      </c>
      <c r="I2332">
        <v>68566.45</v>
      </c>
      <c r="J2332">
        <v>8.1040000000000001E-3</v>
      </c>
    </row>
    <row r="2333" spans="1:10" x14ac:dyDescent="0.3">
      <c r="A2333" s="2">
        <v>45394</v>
      </c>
      <c r="B2333" t="s">
        <v>42</v>
      </c>
      <c r="C2333" t="s">
        <v>43</v>
      </c>
      <c r="D2333" t="s">
        <v>90</v>
      </c>
      <c r="E2333">
        <v>13.09</v>
      </c>
      <c r="F2333">
        <v>42310.01</v>
      </c>
      <c r="G2333">
        <v>45688.01</v>
      </c>
      <c r="H2333">
        <v>598056.05000000005</v>
      </c>
      <c r="I2333">
        <v>-44218.02</v>
      </c>
      <c r="J2333">
        <v>9.0959999999999999E-3</v>
      </c>
    </row>
    <row r="2334" spans="1:10" x14ac:dyDescent="0.3">
      <c r="A2334" s="2">
        <v>45394</v>
      </c>
      <c r="B2334" t="s">
        <v>44</v>
      </c>
      <c r="C2334" t="s">
        <v>45</v>
      </c>
      <c r="D2334" t="s">
        <v>90</v>
      </c>
      <c r="E2334">
        <v>22.82</v>
      </c>
      <c r="F2334">
        <v>23096.799999999999</v>
      </c>
      <c r="G2334">
        <v>21839.55</v>
      </c>
      <c r="H2334">
        <v>498378.53</v>
      </c>
      <c r="I2334">
        <v>28690.44</v>
      </c>
      <c r="J2334">
        <v>7.5799999999999999E-3</v>
      </c>
    </row>
    <row r="2335" spans="1:10" x14ac:dyDescent="0.3">
      <c r="A2335" s="2">
        <v>45394</v>
      </c>
      <c r="B2335" t="s">
        <v>46</v>
      </c>
      <c r="C2335" t="s">
        <v>47</v>
      </c>
      <c r="D2335" t="s">
        <v>90</v>
      </c>
      <c r="E2335">
        <v>52.55</v>
      </c>
      <c r="F2335">
        <v>468.9</v>
      </c>
      <c r="G2335">
        <v>547.04999999999995</v>
      </c>
      <c r="H2335">
        <v>28747.48</v>
      </c>
      <c r="I2335">
        <v>-4106.78</v>
      </c>
      <c r="J2335">
        <v>4.37E-4</v>
      </c>
    </row>
    <row r="2336" spans="1:10" x14ac:dyDescent="0.3">
      <c r="A2336" s="2">
        <v>45394</v>
      </c>
      <c r="B2336" t="s">
        <v>50</v>
      </c>
      <c r="C2336" t="s">
        <v>51</v>
      </c>
      <c r="D2336" t="s">
        <v>91</v>
      </c>
      <c r="E2336">
        <v>23.65</v>
      </c>
      <c r="F2336">
        <v>551.29</v>
      </c>
      <c r="G2336">
        <v>497.11</v>
      </c>
      <c r="H2336">
        <v>11756.65</v>
      </c>
      <c r="I2336">
        <v>1281.3599999999999</v>
      </c>
      <c r="J2336">
        <v>1.7899999999999999E-4</v>
      </c>
    </row>
    <row r="2337" spans="1:10" x14ac:dyDescent="0.3">
      <c r="A2337" s="2">
        <v>45394</v>
      </c>
      <c r="B2337" t="s">
        <v>52</v>
      </c>
      <c r="C2337" t="s">
        <v>53</v>
      </c>
      <c r="D2337" t="s">
        <v>91</v>
      </c>
      <c r="E2337">
        <v>63.92</v>
      </c>
      <c r="F2337">
        <v>23970.86</v>
      </c>
      <c r="G2337">
        <v>24105.79</v>
      </c>
      <c r="H2337">
        <v>1540842.1</v>
      </c>
      <c r="I2337">
        <v>-8624.73</v>
      </c>
      <c r="J2337">
        <v>2.3435000000000001E-2</v>
      </c>
    </row>
    <row r="2338" spans="1:10" x14ac:dyDescent="0.3">
      <c r="A2338" s="2">
        <v>45394</v>
      </c>
      <c r="B2338" t="s">
        <v>54</v>
      </c>
      <c r="C2338" t="s">
        <v>55</v>
      </c>
      <c r="D2338" t="s">
        <v>91</v>
      </c>
      <c r="E2338">
        <v>28.34</v>
      </c>
      <c r="F2338">
        <v>47412.19</v>
      </c>
      <c r="G2338">
        <v>46047.15</v>
      </c>
      <c r="H2338">
        <v>1304976.23</v>
      </c>
      <c r="I2338">
        <v>38685.230000000003</v>
      </c>
      <c r="J2338">
        <v>1.9847E-2</v>
      </c>
    </row>
    <row r="2339" spans="1:10" x14ac:dyDescent="0.3">
      <c r="A2339" s="2">
        <v>45394</v>
      </c>
      <c r="B2339" t="s">
        <v>59</v>
      </c>
      <c r="C2339" t="s">
        <v>60</v>
      </c>
      <c r="D2339" t="s">
        <v>58</v>
      </c>
      <c r="E2339">
        <v>37.520000000000003</v>
      </c>
      <c r="F2339">
        <v>21177.81</v>
      </c>
      <c r="G2339">
        <v>22236.65</v>
      </c>
      <c r="H2339">
        <v>834319.11</v>
      </c>
      <c r="I2339">
        <v>-39727.68</v>
      </c>
      <c r="J2339">
        <v>1.2689000000000001E-2</v>
      </c>
    </row>
    <row r="2340" spans="1:10" x14ac:dyDescent="0.3">
      <c r="A2340" s="2">
        <v>45395</v>
      </c>
      <c r="B2340" t="s">
        <v>10</v>
      </c>
      <c r="C2340" t="s">
        <v>11</v>
      </c>
      <c r="D2340" t="s">
        <v>89</v>
      </c>
      <c r="E2340">
        <v>41.2</v>
      </c>
      <c r="F2340">
        <v>10962.86</v>
      </c>
      <c r="G2340">
        <v>12977.37</v>
      </c>
      <c r="H2340">
        <v>534667.64</v>
      </c>
      <c r="I2340">
        <v>-82997.81</v>
      </c>
      <c r="J2340">
        <v>8.1320000000000003E-3</v>
      </c>
    </row>
    <row r="2341" spans="1:10" x14ac:dyDescent="0.3">
      <c r="A2341" s="2">
        <v>45395</v>
      </c>
      <c r="B2341" t="s">
        <v>12</v>
      </c>
      <c r="C2341" t="s">
        <v>13</v>
      </c>
      <c r="D2341" t="s">
        <v>89</v>
      </c>
      <c r="E2341">
        <v>66.05</v>
      </c>
      <c r="F2341">
        <v>5884.63</v>
      </c>
      <c r="G2341">
        <v>5539.13</v>
      </c>
      <c r="H2341">
        <v>365859.54</v>
      </c>
      <c r="I2341">
        <v>22820.27</v>
      </c>
      <c r="J2341">
        <v>5.5640000000000004E-3</v>
      </c>
    </row>
    <row r="2342" spans="1:10" x14ac:dyDescent="0.3">
      <c r="A2342" s="2">
        <v>45395</v>
      </c>
      <c r="B2342" t="s">
        <v>16</v>
      </c>
      <c r="C2342" t="s">
        <v>17</v>
      </c>
      <c r="D2342" t="s">
        <v>89</v>
      </c>
      <c r="E2342">
        <v>93.66</v>
      </c>
      <c r="F2342">
        <v>6333.23</v>
      </c>
      <c r="G2342">
        <v>7368.25</v>
      </c>
      <c r="H2342">
        <v>690110.29</v>
      </c>
      <c r="I2342">
        <v>-96939.97</v>
      </c>
      <c r="J2342">
        <v>1.0496E-2</v>
      </c>
    </row>
    <row r="2343" spans="1:10" x14ac:dyDescent="0.3">
      <c r="A2343" s="2">
        <v>45395</v>
      </c>
      <c r="B2343" t="s">
        <v>18</v>
      </c>
      <c r="C2343" t="s">
        <v>19</v>
      </c>
      <c r="D2343" t="s">
        <v>89</v>
      </c>
      <c r="E2343">
        <v>72.34</v>
      </c>
      <c r="F2343">
        <v>10891.38</v>
      </c>
      <c r="G2343">
        <v>10961.98</v>
      </c>
      <c r="H2343">
        <v>792989.63</v>
      </c>
      <c r="I2343">
        <v>-5107.2</v>
      </c>
      <c r="J2343">
        <v>1.2061000000000001E-2</v>
      </c>
    </row>
    <row r="2344" spans="1:10" x14ac:dyDescent="0.3">
      <c r="A2344" s="2">
        <v>45395</v>
      </c>
      <c r="B2344" t="s">
        <v>20</v>
      </c>
      <c r="C2344" t="s">
        <v>21</v>
      </c>
      <c r="D2344" t="s">
        <v>89</v>
      </c>
      <c r="E2344">
        <v>65.62</v>
      </c>
      <c r="F2344">
        <v>16384.32</v>
      </c>
      <c r="G2344">
        <v>16556.46</v>
      </c>
      <c r="H2344">
        <v>1086434.9099999999</v>
      </c>
      <c r="I2344">
        <v>-11295.83</v>
      </c>
      <c r="J2344">
        <v>1.6524E-2</v>
      </c>
    </row>
    <row r="2345" spans="1:10" x14ac:dyDescent="0.3">
      <c r="A2345" s="2">
        <v>45395</v>
      </c>
      <c r="B2345" t="s">
        <v>22</v>
      </c>
      <c r="C2345" t="s">
        <v>23</v>
      </c>
      <c r="D2345" t="s">
        <v>89</v>
      </c>
      <c r="E2345">
        <v>85.94</v>
      </c>
      <c r="F2345">
        <v>29352.34</v>
      </c>
      <c r="G2345">
        <v>33673.870000000003</v>
      </c>
      <c r="H2345">
        <v>2893932.39</v>
      </c>
      <c r="I2345">
        <v>-371392.29</v>
      </c>
      <c r="J2345">
        <v>4.4013999999999998E-2</v>
      </c>
    </row>
    <row r="2346" spans="1:10" x14ac:dyDescent="0.3">
      <c r="A2346" s="2">
        <v>45395</v>
      </c>
      <c r="B2346" t="s">
        <v>24</v>
      </c>
      <c r="C2346" t="s">
        <v>25</v>
      </c>
      <c r="D2346" t="s">
        <v>89</v>
      </c>
      <c r="E2346">
        <v>36.97</v>
      </c>
      <c r="F2346">
        <v>16935.62</v>
      </c>
      <c r="G2346">
        <v>13826.37</v>
      </c>
      <c r="H2346">
        <v>511160.9</v>
      </c>
      <c r="I2346">
        <v>114948.97</v>
      </c>
      <c r="J2346">
        <v>7.7739999999999997E-3</v>
      </c>
    </row>
    <row r="2347" spans="1:10" x14ac:dyDescent="0.3">
      <c r="A2347" s="2">
        <v>45395</v>
      </c>
      <c r="B2347" t="s">
        <v>26</v>
      </c>
      <c r="C2347" t="s">
        <v>27</v>
      </c>
      <c r="D2347" t="s">
        <v>89</v>
      </c>
      <c r="E2347">
        <v>41.83</v>
      </c>
      <c r="F2347">
        <v>33766.85</v>
      </c>
      <c r="G2347">
        <v>31586.65</v>
      </c>
      <c r="H2347">
        <v>1321269.57</v>
      </c>
      <c r="I2347">
        <v>91197.77</v>
      </c>
      <c r="J2347">
        <v>2.0094999999999998E-2</v>
      </c>
    </row>
    <row r="2348" spans="1:10" x14ac:dyDescent="0.3">
      <c r="A2348" s="2">
        <v>45395</v>
      </c>
      <c r="B2348" t="s">
        <v>28</v>
      </c>
      <c r="C2348" t="s">
        <v>29</v>
      </c>
      <c r="D2348" t="s">
        <v>89</v>
      </c>
      <c r="E2348">
        <v>17.940000000000001</v>
      </c>
      <c r="F2348">
        <v>12780.28</v>
      </c>
      <c r="G2348">
        <v>12305.99</v>
      </c>
      <c r="H2348">
        <v>220769.46</v>
      </c>
      <c r="I2348">
        <v>8508.76</v>
      </c>
      <c r="J2348">
        <v>3.3579999999999999E-3</v>
      </c>
    </row>
    <row r="2349" spans="1:10" x14ac:dyDescent="0.3">
      <c r="A2349" s="2">
        <v>45395</v>
      </c>
      <c r="B2349" t="s">
        <v>30</v>
      </c>
      <c r="C2349" t="s">
        <v>31</v>
      </c>
      <c r="D2349" t="s">
        <v>89</v>
      </c>
      <c r="E2349">
        <v>80.989999999999995</v>
      </c>
      <c r="F2349">
        <v>46709.1</v>
      </c>
      <c r="G2349">
        <v>44247.85</v>
      </c>
      <c r="H2349">
        <v>3583633.37</v>
      </c>
      <c r="I2349">
        <v>199336.64</v>
      </c>
      <c r="J2349">
        <v>5.4503000000000003E-2</v>
      </c>
    </row>
    <row r="2350" spans="1:10" x14ac:dyDescent="0.3">
      <c r="A2350" s="2">
        <v>45395</v>
      </c>
      <c r="B2350" t="s">
        <v>32</v>
      </c>
      <c r="C2350" t="s">
        <v>33</v>
      </c>
      <c r="D2350" t="s">
        <v>89</v>
      </c>
      <c r="E2350">
        <v>77.930000000000007</v>
      </c>
      <c r="F2350">
        <v>22612.26</v>
      </c>
      <c r="G2350">
        <v>22581.99</v>
      </c>
      <c r="H2350">
        <v>1759814.48</v>
      </c>
      <c r="I2350">
        <v>2358.94</v>
      </c>
      <c r="J2350">
        <v>2.6765000000000001E-2</v>
      </c>
    </row>
    <row r="2351" spans="1:10" x14ac:dyDescent="0.3">
      <c r="A2351" s="2">
        <v>45395</v>
      </c>
      <c r="B2351" t="s">
        <v>34</v>
      </c>
      <c r="C2351" t="s">
        <v>35</v>
      </c>
      <c r="D2351" t="s">
        <v>89</v>
      </c>
      <c r="E2351">
        <v>74.98</v>
      </c>
      <c r="F2351">
        <v>40615.449999999997</v>
      </c>
      <c r="G2351">
        <v>36526.6</v>
      </c>
      <c r="H2351">
        <v>2738764.47</v>
      </c>
      <c r="I2351">
        <v>306581.96999999997</v>
      </c>
      <c r="J2351">
        <v>4.1653999999999997E-2</v>
      </c>
    </row>
    <row r="2352" spans="1:10" x14ac:dyDescent="0.3">
      <c r="A2352" s="2">
        <v>45395</v>
      </c>
      <c r="B2352" t="s">
        <v>36</v>
      </c>
      <c r="C2352" t="s">
        <v>37</v>
      </c>
      <c r="D2352" t="s">
        <v>90</v>
      </c>
      <c r="E2352">
        <v>34.5</v>
      </c>
      <c r="F2352">
        <v>34405.69</v>
      </c>
      <c r="G2352">
        <v>33250.410000000003</v>
      </c>
      <c r="H2352">
        <v>1147139.1499999999</v>
      </c>
      <c r="I2352">
        <v>39857.160000000003</v>
      </c>
      <c r="J2352">
        <v>1.7447000000000001E-2</v>
      </c>
    </row>
    <row r="2353" spans="1:10" x14ac:dyDescent="0.3">
      <c r="A2353" s="2">
        <v>45395</v>
      </c>
      <c r="B2353" t="s">
        <v>38</v>
      </c>
      <c r="C2353" t="s">
        <v>39</v>
      </c>
      <c r="D2353" t="s">
        <v>90</v>
      </c>
      <c r="E2353">
        <v>51.41</v>
      </c>
      <c r="F2353">
        <v>7718.82</v>
      </c>
      <c r="G2353">
        <v>7298.96</v>
      </c>
      <c r="H2353">
        <v>375239.53</v>
      </c>
      <c r="I2353">
        <v>21585</v>
      </c>
      <c r="J2353">
        <v>5.7070000000000003E-3</v>
      </c>
    </row>
    <row r="2354" spans="1:10" x14ac:dyDescent="0.3">
      <c r="A2354" s="2">
        <v>45395</v>
      </c>
      <c r="B2354" t="s">
        <v>40</v>
      </c>
      <c r="C2354" t="s">
        <v>41</v>
      </c>
      <c r="D2354" t="s">
        <v>90</v>
      </c>
      <c r="E2354">
        <v>79.31</v>
      </c>
      <c r="F2354">
        <v>45565.1</v>
      </c>
      <c r="G2354">
        <v>54418.03</v>
      </c>
      <c r="H2354">
        <v>4315893.96</v>
      </c>
      <c r="I2354">
        <v>-702125.88</v>
      </c>
      <c r="J2354">
        <v>6.5640000000000004E-2</v>
      </c>
    </row>
    <row r="2355" spans="1:10" x14ac:dyDescent="0.3">
      <c r="A2355" s="2">
        <v>45395</v>
      </c>
      <c r="B2355" t="s">
        <v>42</v>
      </c>
      <c r="C2355" t="s">
        <v>43</v>
      </c>
      <c r="D2355" t="s">
        <v>90</v>
      </c>
      <c r="E2355">
        <v>31.25</v>
      </c>
      <c r="F2355">
        <v>24831.89</v>
      </c>
      <c r="G2355">
        <v>29091.94</v>
      </c>
      <c r="H2355">
        <v>909123.12</v>
      </c>
      <c r="I2355">
        <v>-133126.56</v>
      </c>
      <c r="J2355">
        <v>1.3827000000000001E-2</v>
      </c>
    </row>
    <row r="2356" spans="1:10" x14ac:dyDescent="0.3">
      <c r="A2356" s="2">
        <v>45395</v>
      </c>
      <c r="B2356" t="s">
        <v>44</v>
      </c>
      <c r="C2356" t="s">
        <v>45</v>
      </c>
      <c r="D2356" t="s">
        <v>90</v>
      </c>
      <c r="E2356">
        <v>83.92</v>
      </c>
      <c r="F2356">
        <v>46183.13</v>
      </c>
      <c r="G2356">
        <v>51751.34</v>
      </c>
      <c r="H2356">
        <v>4342972.45</v>
      </c>
      <c r="I2356">
        <v>-467284.18</v>
      </c>
      <c r="J2356">
        <v>6.6052E-2</v>
      </c>
    </row>
    <row r="2357" spans="1:10" x14ac:dyDescent="0.3">
      <c r="A2357" s="2">
        <v>45395</v>
      </c>
      <c r="B2357" t="s">
        <v>46</v>
      </c>
      <c r="C2357" t="s">
        <v>47</v>
      </c>
      <c r="D2357" t="s">
        <v>90</v>
      </c>
      <c r="E2357">
        <v>86.76</v>
      </c>
      <c r="F2357">
        <v>20742.32</v>
      </c>
      <c r="G2357">
        <v>20816.78</v>
      </c>
      <c r="H2357">
        <v>1806063.83</v>
      </c>
      <c r="I2357">
        <v>-6460.15</v>
      </c>
      <c r="J2357">
        <v>2.7467999999999999E-2</v>
      </c>
    </row>
    <row r="2358" spans="1:10" x14ac:dyDescent="0.3">
      <c r="A2358" s="2">
        <v>45395</v>
      </c>
      <c r="B2358" t="s">
        <v>48</v>
      </c>
      <c r="C2358" t="s">
        <v>49</v>
      </c>
      <c r="D2358" t="s">
        <v>90</v>
      </c>
      <c r="E2358">
        <v>9.83</v>
      </c>
      <c r="F2358">
        <v>10062.129999999999</v>
      </c>
      <c r="G2358">
        <v>9956.07</v>
      </c>
      <c r="H2358">
        <v>97868.17</v>
      </c>
      <c r="I2358">
        <v>1042.57</v>
      </c>
      <c r="J2358">
        <v>1.488E-3</v>
      </c>
    </row>
    <row r="2359" spans="1:10" x14ac:dyDescent="0.3">
      <c r="A2359" s="2">
        <v>45395</v>
      </c>
      <c r="B2359" t="s">
        <v>50</v>
      </c>
      <c r="C2359" t="s">
        <v>51</v>
      </c>
      <c r="D2359" t="s">
        <v>91</v>
      </c>
      <c r="E2359">
        <v>57.82</v>
      </c>
      <c r="F2359">
        <v>44360.6</v>
      </c>
      <c r="G2359">
        <v>49301.24</v>
      </c>
      <c r="H2359">
        <v>2850597.7</v>
      </c>
      <c r="I2359">
        <v>-285667.8</v>
      </c>
      <c r="J2359">
        <v>4.3354999999999998E-2</v>
      </c>
    </row>
    <row r="2360" spans="1:10" x14ac:dyDescent="0.3">
      <c r="A2360" s="2">
        <v>45395</v>
      </c>
      <c r="B2360" t="s">
        <v>52</v>
      </c>
      <c r="C2360" t="s">
        <v>53</v>
      </c>
      <c r="D2360" t="s">
        <v>91</v>
      </c>
      <c r="E2360">
        <v>56.9</v>
      </c>
      <c r="F2360">
        <v>32318.560000000001</v>
      </c>
      <c r="G2360">
        <v>26170.84</v>
      </c>
      <c r="H2360">
        <v>1489120.8</v>
      </c>
      <c r="I2360">
        <v>349805.27</v>
      </c>
      <c r="J2360">
        <v>2.2648000000000001E-2</v>
      </c>
    </row>
    <row r="2361" spans="1:10" x14ac:dyDescent="0.3">
      <c r="A2361" s="2">
        <v>45395</v>
      </c>
      <c r="B2361" t="s">
        <v>54</v>
      </c>
      <c r="C2361" t="s">
        <v>55</v>
      </c>
      <c r="D2361" t="s">
        <v>91</v>
      </c>
      <c r="E2361">
        <v>43.56</v>
      </c>
      <c r="F2361">
        <v>2443.41</v>
      </c>
      <c r="G2361">
        <v>2551.98</v>
      </c>
      <c r="H2361">
        <v>111164.25</v>
      </c>
      <c r="I2361">
        <v>-4729.3100000000004</v>
      </c>
      <c r="J2361">
        <v>1.691E-3</v>
      </c>
    </row>
    <row r="2362" spans="1:10" x14ac:dyDescent="0.3">
      <c r="A2362" s="2">
        <v>45395</v>
      </c>
      <c r="B2362" t="s">
        <v>54</v>
      </c>
      <c r="C2362" t="s">
        <v>55</v>
      </c>
      <c r="D2362" t="s">
        <v>91</v>
      </c>
      <c r="E2362">
        <v>43.56</v>
      </c>
      <c r="F2362">
        <v>2443.41</v>
      </c>
      <c r="G2362">
        <v>2551.98</v>
      </c>
      <c r="H2362">
        <v>111164.25</v>
      </c>
      <c r="I2362">
        <v>-4729.3100000000004</v>
      </c>
      <c r="J2362">
        <v>1.691E-3</v>
      </c>
    </row>
    <row r="2363" spans="1:10" x14ac:dyDescent="0.3">
      <c r="A2363" s="2">
        <v>45395</v>
      </c>
      <c r="B2363" t="s">
        <v>56</v>
      </c>
      <c r="C2363" t="s">
        <v>57</v>
      </c>
      <c r="D2363" t="s">
        <v>58</v>
      </c>
      <c r="E2363">
        <v>68.569999999999993</v>
      </c>
      <c r="F2363">
        <v>11825.48</v>
      </c>
      <c r="G2363">
        <v>12111.73</v>
      </c>
      <c r="H2363">
        <v>830501.33</v>
      </c>
      <c r="I2363">
        <v>-19628.16</v>
      </c>
      <c r="J2363">
        <v>1.2631E-2</v>
      </c>
    </row>
    <row r="2364" spans="1:10" x14ac:dyDescent="0.3">
      <c r="A2364" s="2">
        <v>45395</v>
      </c>
      <c r="B2364" t="s">
        <v>59</v>
      </c>
      <c r="C2364" t="s">
        <v>60</v>
      </c>
      <c r="D2364" t="s">
        <v>58</v>
      </c>
      <c r="E2364">
        <v>54.37</v>
      </c>
      <c r="F2364">
        <v>37639.47</v>
      </c>
      <c r="G2364">
        <v>36317.78</v>
      </c>
      <c r="H2364">
        <v>1974597.7</v>
      </c>
      <c r="I2364">
        <v>71860.289999999994</v>
      </c>
      <c r="J2364">
        <v>3.0032E-2</v>
      </c>
    </row>
    <row r="2365" spans="1:10" x14ac:dyDescent="0.3">
      <c r="A2365" s="2">
        <v>45396</v>
      </c>
      <c r="B2365" t="s">
        <v>10</v>
      </c>
      <c r="C2365" t="s">
        <v>11</v>
      </c>
      <c r="D2365" t="s">
        <v>89</v>
      </c>
      <c r="E2365">
        <v>13.81</v>
      </c>
      <c r="F2365">
        <v>14711.43</v>
      </c>
      <c r="G2365">
        <v>16140.54</v>
      </c>
      <c r="H2365">
        <v>222900.86</v>
      </c>
      <c r="I2365">
        <v>-19736.009999999998</v>
      </c>
      <c r="J2365">
        <v>3.3899999999999998E-3</v>
      </c>
    </row>
    <row r="2366" spans="1:10" x14ac:dyDescent="0.3">
      <c r="A2366" s="2">
        <v>45396</v>
      </c>
      <c r="B2366" t="s">
        <v>12</v>
      </c>
      <c r="C2366" t="s">
        <v>13</v>
      </c>
      <c r="D2366" t="s">
        <v>89</v>
      </c>
      <c r="E2366">
        <v>77.819999999999993</v>
      </c>
      <c r="F2366">
        <v>38253.89</v>
      </c>
      <c r="G2366">
        <v>42257.17</v>
      </c>
      <c r="H2366">
        <v>3288452.97</v>
      </c>
      <c r="I2366">
        <v>-311535.25</v>
      </c>
      <c r="J2366">
        <v>5.0014000000000003E-2</v>
      </c>
    </row>
    <row r="2367" spans="1:10" x14ac:dyDescent="0.3">
      <c r="A2367" s="2">
        <v>45396</v>
      </c>
      <c r="B2367" t="s">
        <v>14</v>
      </c>
      <c r="C2367" t="s">
        <v>15</v>
      </c>
      <c r="D2367" t="s">
        <v>89</v>
      </c>
      <c r="E2367">
        <v>86.2</v>
      </c>
      <c r="F2367">
        <v>13645.86</v>
      </c>
      <c r="G2367">
        <v>14008.72</v>
      </c>
      <c r="H2367">
        <v>1207551.6599999999</v>
      </c>
      <c r="I2367">
        <v>-31278.53</v>
      </c>
      <c r="J2367">
        <v>1.8366E-2</v>
      </c>
    </row>
    <row r="2368" spans="1:10" x14ac:dyDescent="0.3">
      <c r="A2368" s="2">
        <v>45396</v>
      </c>
      <c r="B2368" t="s">
        <v>16</v>
      </c>
      <c r="C2368" t="s">
        <v>17</v>
      </c>
      <c r="D2368" t="s">
        <v>89</v>
      </c>
      <c r="E2368">
        <v>71.8</v>
      </c>
      <c r="F2368">
        <v>12481.08</v>
      </c>
      <c r="G2368">
        <v>14030.6</v>
      </c>
      <c r="H2368">
        <v>1007397.08</v>
      </c>
      <c r="I2368">
        <v>-111255.54</v>
      </c>
      <c r="J2368">
        <v>1.5321E-2</v>
      </c>
    </row>
    <row r="2369" spans="1:10" x14ac:dyDescent="0.3">
      <c r="A2369" s="2">
        <v>45396</v>
      </c>
      <c r="B2369" t="s">
        <v>18</v>
      </c>
      <c r="C2369" t="s">
        <v>19</v>
      </c>
      <c r="D2369" t="s">
        <v>89</v>
      </c>
      <c r="E2369">
        <v>77.11</v>
      </c>
      <c r="F2369">
        <v>42347.59</v>
      </c>
      <c r="G2369">
        <v>49779.47</v>
      </c>
      <c r="H2369">
        <v>3838494.93</v>
      </c>
      <c r="I2369">
        <v>-573072.27</v>
      </c>
      <c r="J2369">
        <v>5.8380000000000001E-2</v>
      </c>
    </row>
    <row r="2370" spans="1:10" x14ac:dyDescent="0.3">
      <c r="A2370" s="2">
        <v>45396</v>
      </c>
      <c r="B2370" t="s">
        <v>20</v>
      </c>
      <c r="C2370" t="s">
        <v>21</v>
      </c>
      <c r="D2370" t="s">
        <v>89</v>
      </c>
      <c r="E2370">
        <v>98.7</v>
      </c>
      <c r="F2370">
        <v>9119.44</v>
      </c>
      <c r="G2370">
        <v>7802.98</v>
      </c>
      <c r="H2370">
        <v>770154.13</v>
      </c>
      <c r="I2370">
        <v>129934.6</v>
      </c>
      <c r="J2370">
        <v>1.1712999999999999E-2</v>
      </c>
    </row>
    <row r="2371" spans="1:10" x14ac:dyDescent="0.3">
      <c r="A2371" s="2">
        <v>45396</v>
      </c>
      <c r="B2371" t="s">
        <v>22</v>
      </c>
      <c r="C2371" t="s">
        <v>23</v>
      </c>
      <c r="D2371" t="s">
        <v>89</v>
      </c>
      <c r="E2371">
        <v>90.82</v>
      </c>
      <c r="F2371">
        <v>11343.29</v>
      </c>
      <c r="G2371">
        <v>10017.44</v>
      </c>
      <c r="H2371">
        <v>909783.9</v>
      </c>
      <c r="I2371">
        <v>120413.7</v>
      </c>
      <c r="J2371">
        <v>1.3837E-2</v>
      </c>
    </row>
    <row r="2372" spans="1:10" x14ac:dyDescent="0.3">
      <c r="A2372" s="2">
        <v>45396</v>
      </c>
      <c r="B2372" t="s">
        <v>24</v>
      </c>
      <c r="C2372" t="s">
        <v>25</v>
      </c>
      <c r="D2372" t="s">
        <v>89</v>
      </c>
      <c r="E2372">
        <v>88.91</v>
      </c>
      <c r="F2372">
        <v>26050.91</v>
      </c>
      <c r="G2372">
        <v>24245.91</v>
      </c>
      <c r="H2372">
        <v>2155703.86</v>
      </c>
      <c r="I2372">
        <v>160482.54999999999</v>
      </c>
      <c r="J2372">
        <v>3.2786000000000003E-2</v>
      </c>
    </row>
    <row r="2373" spans="1:10" x14ac:dyDescent="0.3">
      <c r="A2373" s="2">
        <v>45396</v>
      </c>
      <c r="B2373" t="s">
        <v>26</v>
      </c>
      <c r="C2373" t="s">
        <v>27</v>
      </c>
      <c r="D2373" t="s">
        <v>89</v>
      </c>
      <c r="E2373">
        <v>67.95</v>
      </c>
      <c r="F2373">
        <v>32593.27</v>
      </c>
      <c r="G2373">
        <v>34758.57</v>
      </c>
      <c r="H2373">
        <v>2361844.83</v>
      </c>
      <c r="I2373">
        <v>-147132.13</v>
      </c>
      <c r="J2373">
        <v>3.5921000000000002E-2</v>
      </c>
    </row>
    <row r="2374" spans="1:10" x14ac:dyDescent="0.3">
      <c r="A2374" s="2">
        <v>45396</v>
      </c>
      <c r="B2374" t="s">
        <v>28</v>
      </c>
      <c r="C2374" t="s">
        <v>29</v>
      </c>
      <c r="D2374" t="s">
        <v>89</v>
      </c>
      <c r="E2374">
        <v>17.52</v>
      </c>
      <c r="F2374">
        <v>19792.04</v>
      </c>
      <c r="G2374">
        <v>21760.25</v>
      </c>
      <c r="H2374">
        <v>381239.58</v>
      </c>
      <c r="I2374">
        <v>-34483.040000000001</v>
      </c>
      <c r="J2374">
        <v>5.7980000000000002E-3</v>
      </c>
    </row>
    <row r="2375" spans="1:10" x14ac:dyDescent="0.3">
      <c r="A2375" s="2">
        <v>45396</v>
      </c>
      <c r="B2375" t="s">
        <v>30</v>
      </c>
      <c r="C2375" t="s">
        <v>31</v>
      </c>
      <c r="D2375" t="s">
        <v>89</v>
      </c>
      <c r="E2375">
        <v>15.2</v>
      </c>
      <c r="F2375">
        <v>48107.199999999997</v>
      </c>
      <c r="G2375">
        <v>45319.519999999997</v>
      </c>
      <c r="H2375">
        <v>688856.7</v>
      </c>
      <c r="I2375">
        <v>42372.74</v>
      </c>
      <c r="J2375">
        <v>1.0477E-2</v>
      </c>
    </row>
    <row r="2376" spans="1:10" x14ac:dyDescent="0.3">
      <c r="A2376" s="2">
        <v>45396</v>
      </c>
      <c r="B2376" t="s">
        <v>32</v>
      </c>
      <c r="C2376" t="s">
        <v>33</v>
      </c>
      <c r="D2376" t="s">
        <v>89</v>
      </c>
      <c r="E2376">
        <v>14.48</v>
      </c>
      <c r="F2376">
        <v>18445.560000000001</v>
      </c>
      <c r="G2376">
        <v>15130.59</v>
      </c>
      <c r="H2376">
        <v>219090.94</v>
      </c>
      <c r="I2376">
        <v>48000.77</v>
      </c>
      <c r="J2376">
        <v>3.3319999999999999E-3</v>
      </c>
    </row>
    <row r="2377" spans="1:10" x14ac:dyDescent="0.3">
      <c r="A2377" s="2">
        <v>45396</v>
      </c>
      <c r="B2377" t="s">
        <v>36</v>
      </c>
      <c r="C2377" t="s">
        <v>37</v>
      </c>
      <c r="D2377" t="s">
        <v>90</v>
      </c>
      <c r="E2377">
        <v>50.2</v>
      </c>
      <c r="F2377">
        <v>21177.25</v>
      </c>
      <c r="G2377">
        <v>22957.98</v>
      </c>
      <c r="H2377">
        <v>1152490.6000000001</v>
      </c>
      <c r="I2377">
        <v>-89392.65</v>
      </c>
      <c r="J2377">
        <v>1.7527999999999998E-2</v>
      </c>
    </row>
    <row r="2378" spans="1:10" x14ac:dyDescent="0.3">
      <c r="A2378" s="2">
        <v>45396</v>
      </c>
      <c r="B2378" t="s">
        <v>36</v>
      </c>
      <c r="C2378" t="s">
        <v>37</v>
      </c>
      <c r="D2378" t="s">
        <v>90</v>
      </c>
      <c r="E2378">
        <v>50.2</v>
      </c>
      <c r="F2378">
        <v>21177.25</v>
      </c>
      <c r="G2378">
        <v>22957.98</v>
      </c>
      <c r="H2378">
        <v>1152490.6000000001</v>
      </c>
      <c r="I2378">
        <v>-89392.65</v>
      </c>
      <c r="J2378">
        <v>1.7527999999999998E-2</v>
      </c>
    </row>
    <row r="2379" spans="1:10" x14ac:dyDescent="0.3">
      <c r="A2379" s="2">
        <v>45396</v>
      </c>
      <c r="B2379" t="s">
        <v>38</v>
      </c>
      <c r="C2379" t="s">
        <v>39</v>
      </c>
      <c r="D2379" t="s">
        <v>90</v>
      </c>
      <c r="E2379">
        <v>8.85</v>
      </c>
      <c r="F2379">
        <v>49085.54</v>
      </c>
      <c r="G2379">
        <v>54983.67</v>
      </c>
      <c r="H2379">
        <v>486605.48</v>
      </c>
      <c r="I2379">
        <v>-52198.45</v>
      </c>
      <c r="J2379">
        <v>7.4009999999999996E-3</v>
      </c>
    </row>
    <row r="2380" spans="1:10" x14ac:dyDescent="0.3">
      <c r="A2380" s="2">
        <v>45396</v>
      </c>
      <c r="B2380" t="s">
        <v>40</v>
      </c>
      <c r="C2380" t="s">
        <v>41</v>
      </c>
      <c r="D2380" t="s">
        <v>90</v>
      </c>
      <c r="E2380">
        <v>84.67</v>
      </c>
      <c r="F2380">
        <v>38929.78</v>
      </c>
      <c r="G2380">
        <v>45443.57</v>
      </c>
      <c r="H2380">
        <v>3847707.07</v>
      </c>
      <c r="I2380">
        <v>-551522.6</v>
      </c>
      <c r="J2380">
        <v>5.8520000000000003E-2</v>
      </c>
    </row>
    <row r="2381" spans="1:10" x14ac:dyDescent="0.3">
      <c r="A2381" s="2">
        <v>45396</v>
      </c>
      <c r="B2381" t="s">
        <v>42</v>
      </c>
      <c r="C2381" t="s">
        <v>43</v>
      </c>
      <c r="D2381" t="s">
        <v>90</v>
      </c>
      <c r="E2381">
        <v>45.78</v>
      </c>
      <c r="F2381">
        <v>47874.77</v>
      </c>
      <c r="G2381">
        <v>53653.7</v>
      </c>
      <c r="H2381">
        <v>2456266.39</v>
      </c>
      <c r="I2381">
        <v>-264559.42</v>
      </c>
      <c r="J2381">
        <v>3.7357000000000001E-2</v>
      </c>
    </row>
    <row r="2382" spans="1:10" x14ac:dyDescent="0.3">
      <c r="A2382" s="2">
        <v>45396</v>
      </c>
      <c r="B2382" t="s">
        <v>44</v>
      </c>
      <c r="C2382" t="s">
        <v>45</v>
      </c>
      <c r="D2382" t="s">
        <v>90</v>
      </c>
      <c r="E2382">
        <v>73.36</v>
      </c>
      <c r="F2382">
        <v>6192.67</v>
      </c>
      <c r="G2382">
        <v>5053.59</v>
      </c>
      <c r="H2382">
        <v>370731.36</v>
      </c>
      <c r="I2382">
        <v>83562.91</v>
      </c>
      <c r="J2382">
        <v>5.6379999999999998E-3</v>
      </c>
    </row>
    <row r="2383" spans="1:10" x14ac:dyDescent="0.3">
      <c r="A2383" s="2">
        <v>45396</v>
      </c>
      <c r="B2383" t="s">
        <v>46</v>
      </c>
      <c r="C2383" t="s">
        <v>47</v>
      </c>
      <c r="D2383" t="s">
        <v>90</v>
      </c>
      <c r="E2383">
        <v>24.11</v>
      </c>
      <c r="F2383">
        <v>23005.88</v>
      </c>
      <c r="G2383">
        <v>21004.52</v>
      </c>
      <c r="H2383">
        <v>506418.98</v>
      </c>
      <c r="I2383">
        <v>48252.79</v>
      </c>
      <c r="J2383">
        <v>7.7019999999999996E-3</v>
      </c>
    </row>
    <row r="2384" spans="1:10" x14ac:dyDescent="0.3">
      <c r="A2384" s="2">
        <v>45396</v>
      </c>
      <c r="B2384" t="s">
        <v>48</v>
      </c>
      <c r="C2384" t="s">
        <v>49</v>
      </c>
      <c r="D2384" t="s">
        <v>90</v>
      </c>
      <c r="E2384">
        <v>45.37</v>
      </c>
      <c r="F2384">
        <v>17582.47</v>
      </c>
      <c r="G2384">
        <v>20085.47</v>
      </c>
      <c r="H2384">
        <v>911277.77</v>
      </c>
      <c r="I2384">
        <v>-113561.11</v>
      </c>
      <c r="J2384">
        <v>1.3860000000000001E-2</v>
      </c>
    </row>
    <row r="2385" spans="1:10" x14ac:dyDescent="0.3">
      <c r="A2385" s="2">
        <v>45396</v>
      </c>
      <c r="B2385" t="s">
        <v>50</v>
      </c>
      <c r="C2385" t="s">
        <v>51</v>
      </c>
      <c r="D2385" t="s">
        <v>91</v>
      </c>
      <c r="E2385">
        <v>36.520000000000003</v>
      </c>
      <c r="F2385">
        <v>7506.56</v>
      </c>
      <c r="G2385">
        <v>7377.16</v>
      </c>
      <c r="H2385">
        <v>269413.88</v>
      </c>
      <c r="I2385">
        <v>4725.6899999999996</v>
      </c>
      <c r="J2385">
        <v>4.0980000000000001E-3</v>
      </c>
    </row>
    <row r="2386" spans="1:10" x14ac:dyDescent="0.3">
      <c r="A2386" s="2">
        <v>45396</v>
      </c>
      <c r="B2386" t="s">
        <v>50</v>
      </c>
      <c r="C2386" t="s">
        <v>51</v>
      </c>
      <c r="D2386" t="s">
        <v>91</v>
      </c>
      <c r="E2386">
        <v>36.520000000000003</v>
      </c>
      <c r="F2386">
        <v>7506.56</v>
      </c>
      <c r="G2386">
        <v>7377.16</v>
      </c>
      <c r="H2386">
        <v>269413.88</v>
      </c>
      <c r="I2386">
        <v>4725.6899999999996</v>
      </c>
      <c r="J2386">
        <v>4.0980000000000001E-3</v>
      </c>
    </row>
    <row r="2387" spans="1:10" x14ac:dyDescent="0.3">
      <c r="A2387" s="2">
        <v>45396</v>
      </c>
      <c r="B2387" t="s">
        <v>52</v>
      </c>
      <c r="C2387" t="s">
        <v>53</v>
      </c>
      <c r="D2387" t="s">
        <v>91</v>
      </c>
      <c r="E2387">
        <v>89.48</v>
      </c>
      <c r="F2387">
        <v>17825.21</v>
      </c>
      <c r="G2387">
        <v>19595.8</v>
      </c>
      <c r="H2387">
        <v>1753432.18</v>
      </c>
      <c r="I2387">
        <v>-158432.39000000001</v>
      </c>
      <c r="J2387">
        <v>2.6668000000000001E-2</v>
      </c>
    </row>
    <row r="2388" spans="1:10" x14ac:dyDescent="0.3">
      <c r="A2388" s="2">
        <v>45396</v>
      </c>
      <c r="B2388" t="s">
        <v>54</v>
      </c>
      <c r="C2388" t="s">
        <v>55</v>
      </c>
      <c r="D2388" t="s">
        <v>91</v>
      </c>
      <c r="E2388">
        <v>21.89</v>
      </c>
      <c r="F2388">
        <v>34897.26</v>
      </c>
      <c r="G2388">
        <v>29192.39</v>
      </c>
      <c r="H2388">
        <v>639021.42000000004</v>
      </c>
      <c r="I2388">
        <v>124879.6</v>
      </c>
      <c r="J2388">
        <v>9.7190000000000002E-3</v>
      </c>
    </row>
    <row r="2389" spans="1:10" x14ac:dyDescent="0.3">
      <c r="A2389" s="2">
        <v>45396</v>
      </c>
      <c r="B2389" t="s">
        <v>56</v>
      </c>
      <c r="C2389" t="s">
        <v>57</v>
      </c>
      <c r="D2389" t="s">
        <v>58</v>
      </c>
      <c r="E2389">
        <v>71.14</v>
      </c>
      <c r="F2389">
        <v>11582.7</v>
      </c>
      <c r="G2389">
        <v>12183.35</v>
      </c>
      <c r="H2389">
        <v>866723.52</v>
      </c>
      <c r="I2389">
        <v>-42730.239999999998</v>
      </c>
      <c r="J2389">
        <v>1.3181999999999999E-2</v>
      </c>
    </row>
    <row r="2390" spans="1:10" x14ac:dyDescent="0.3">
      <c r="A2390" s="2">
        <v>45396</v>
      </c>
      <c r="B2390" t="s">
        <v>59</v>
      </c>
      <c r="C2390" t="s">
        <v>60</v>
      </c>
      <c r="D2390" t="s">
        <v>58</v>
      </c>
      <c r="E2390">
        <v>47.02</v>
      </c>
      <c r="F2390">
        <v>14854.06</v>
      </c>
      <c r="G2390">
        <v>12746.45</v>
      </c>
      <c r="H2390">
        <v>599338.07999999996</v>
      </c>
      <c r="I2390">
        <v>99099.82</v>
      </c>
      <c r="J2390">
        <v>9.1149999999999998E-3</v>
      </c>
    </row>
    <row r="2391" spans="1:10" x14ac:dyDescent="0.3">
      <c r="A2391" s="2">
        <v>45397</v>
      </c>
      <c r="B2391" t="s">
        <v>12</v>
      </c>
      <c r="C2391" t="s">
        <v>13</v>
      </c>
      <c r="D2391" t="s">
        <v>89</v>
      </c>
      <c r="E2391">
        <v>14.36</v>
      </c>
      <c r="F2391">
        <v>30347.45</v>
      </c>
      <c r="G2391">
        <v>26588.75</v>
      </c>
      <c r="H2391">
        <v>381814.45</v>
      </c>
      <c r="I2391">
        <v>53974.93</v>
      </c>
      <c r="J2391">
        <v>5.8069999999999997E-3</v>
      </c>
    </row>
    <row r="2392" spans="1:10" x14ac:dyDescent="0.3">
      <c r="A2392" s="2">
        <v>45397</v>
      </c>
      <c r="B2392" t="s">
        <v>18</v>
      </c>
      <c r="C2392" t="s">
        <v>19</v>
      </c>
      <c r="D2392" t="s">
        <v>89</v>
      </c>
      <c r="E2392">
        <v>57.42</v>
      </c>
      <c r="F2392">
        <v>34004.480000000003</v>
      </c>
      <c r="G2392">
        <v>38152.93</v>
      </c>
      <c r="H2392">
        <v>2190741.2400000002</v>
      </c>
      <c r="I2392">
        <v>-238204</v>
      </c>
      <c r="J2392">
        <v>3.3319000000000001E-2</v>
      </c>
    </row>
    <row r="2393" spans="1:10" x14ac:dyDescent="0.3">
      <c r="A2393" s="2">
        <v>45397</v>
      </c>
      <c r="B2393" t="s">
        <v>22</v>
      </c>
      <c r="C2393" t="s">
        <v>23</v>
      </c>
      <c r="D2393" t="s">
        <v>89</v>
      </c>
      <c r="E2393">
        <v>11.57</v>
      </c>
      <c r="F2393">
        <v>2879.12</v>
      </c>
      <c r="G2393">
        <v>2703.1</v>
      </c>
      <c r="H2393">
        <v>31274.87</v>
      </c>
      <c r="I2393">
        <v>2036.55</v>
      </c>
      <c r="J2393">
        <v>4.7600000000000002E-4</v>
      </c>
    </row>
    <row r="2394" spans="1:10" x14ac:dyDescent="0.3">
      <c r="A2394" s="2">
        <v>45397</v>
      </c>
      <c r="B2394" t="s">
        <v>26</v>
      </c>
      <c r="C2394" t="s">
        <v>27</v>
      </c>
      <c r="D2394" t="s">
        <v>89</v>
      </c>
      <c r="E2394">
        <v>93.17</v>
      </c>
      <c r="F2394">
        <v>43508.27</v>
      </c>
      <c r="G2394">
        <v>49217.16</v>
      </c>
      <c r="H2394">
        <v>4585562.8</v>
      </c>
      <c r="I2394">
        <v>-531897.28</v>
      </c>
      <c r="J2394">
        <v>6.9741999999999998E-2</v>
      </c>
    </row>
    <row r="2395" spans="1:10" x14ac:dyDescent="0.3">
      <c r="A2395" s="2">
        <v>45397</v>
      </c>
      <c r="B2395" t="s">
        <v>30</v>
      </c>
      <c r="C2395" t="s">
        <v>31</v>
      </c>
      <c r="D2395" t="s">
        <v>89</v>
      </c>
      <c r="E2395">
        <v>82.78</v>
      </c>
      <c r="F2395">
        <v>20545.28</v>
      </c>
      <c r="G2395">
        <v>22682.7</v>
      </c>
      <c r="H2395">
        <v>1877673.91</v>
      </c>
      <c r="I2395">
        <v>-176935.63</v>
      </c>
      <c r="J2395">
        <v>2.8558E-2</v>
      </c>
    </row>
    <row r="2396" spans="1:10" x14ac:dyDescent="0.3">
      <c r="A2396" s="2">
        <v>45397</v>
      </c>
      <c r="B2396" t="s">
        <v>32</v>
      </c>
      <c r="C2396" t="s">
        <v>33</v>
      </c>
      <c r="D2396" t="s">
        <v>89</v>
      </c>
      <c r="E2396">
        <v>75.25</v>
      </c>
      <c r="F2396">
        <v>1338.95</v>
      </c>
      <c r="G2396">
        <v>1395.92</v>
      </c>
      <c r="H2396">
        <v>105042.98</v>
      </c>
      <c r="I2396">
        <v>-4286.99</v>
      </c>
      <c r="J2396">
        <v>1.598E-3</v>
      </c>
    </row>
    <row r="2397" spans="1:10" x14ac:dyDescent="0.3">
      <c r="A2397" s="2">
        <v>45397</v>
      </c>
      <c r="B2397" t="s">
        <v>34</v>
      </c>
      <c r="C2397" t="s">
        <v>35</v>
      </c>
      <c r="D2397" t="s">
        <v>89</v>
      </c>
      <c r="E2397">
        <v>49.4</v>
      </c>
      <c r="F2397">
        <v>2468.48</v>
      </c>
      <c r="G2397">
        <v>2168.61</v>
      </c>
      <c r="H2397">
        <v>107129.33</v>
      </c>
      <c r="I2397">
        <v>14813.58</v>
      </c>
      <c r="J2397">
        <v>1.629E-3</v>
      </c>
    </row>
    <row r="2398" spans="1:10" x14ac:dyDescent="0.3">
      <c r="A2398" s="2">
        <v>45397</v>
      </c>
      <c r="B2398" t="s">
        <v>36</v>
      </c>
      <c r="C2398" t="s">
        <v>37</v>
      </c>
      <c r="D2398" t="s">
        <v>90</v>
      </c>
      <c r="E2398">
        <v>83.21</v>
      </c>
      <c r="F2398">
        <v>42559.839999999997</v>
      </c>
      <c r="G2398">
        <v>47409.87</v>
      </c>
      <c r="H2398">
        <v>3944975.28</v>
      </c>
      <c r="I2398">
        <v>-403571</v>
      </c>
      <c r="J2398">
        <v>5.9998999999999997E-2</v>
      </c>
    </row>
    <row r="2399" spans="1:10" x14ac:dyDescent="0.3">
      <c r="A2399" s="2">
        <v>45397</v>
      </c>
      <c r="B2399" t="s">
        <v>40</v>
      </c>
      <c r="C2399" t="s">
        <v>41</v>
      </c>
      <c r="D2399" t="s">
        <v>90</v>
      </c>
      <c r="E2399">
        <v>99.1</v>
      </c>
      <c r="F2399">
        <v>40875.42</v>
      </c>
      <c r="G2399">
        <v>35141.360000000001</v>
      </c>
      <c r="H2399">
        <v>3482508.78</v>
      </c>
      <c r="I2399">
        <v>568245.35</v>
      </c>
      <c r="J2399">
        <v>5.2964999999999998E-2</v>
      </c>
    </row>
    <row r="2400" spans="1:10" x14ac:dyDescent="0.3">
      <c r="A2400" s="2">
        <v>45397</v>
      </c>
      <c r="B2400" t="s">
        <v>42</v>
      </c>
      <c r="C2400" t="s">
        <v>43</v>
      </c>
      <c r="D2400" t="s">
        <v>90</v>
      </c>
      <c r="E2400">
        <v>67.98</v>
      </c>
      <c r="F2400">
        <v>39858.089999999997</v>
      </c>
      <c r="G2400">
        <v>43534.71</v>
      </c>
      <c r="H2400">
        <v>2959489.59</v>
      </c>
      <c r="I2400">
        <v>-249936.63</v>
      </c>
      <c r="J2400">
        <v>4.5011000000000002E-2</v>
      </c>
    </row>
    <row r="2401" spans="1:10" x14ac:dyDescent="0.3">
      <c r="A2401" s="2">
        <v>45397</v>
      </c>
      <c r="B2401" t="s">
        <v>44</v>
      </c>
      <c r="C2401" t="s">
        <v>45</v>
      </c>
      <c r="D2401" t="s">
        <v>90</v>
      </c>
      <c r="E2401">
        <v>44.53</v>
      </c>
      <c r="F2401">
        <v>23654.73</v>
      </c>
      <c r="G2401">
        <v>22359.45</v>
      </c>
      <c r="H2401">
        <v>995666.31</v>
      </c>
      <c r="I2401">
        <v>57678.82</v>
      </c>
      <c r="J2401">
        <v>1.5143E-2</v>
      </c>
    </row>
    <row r="2402" spans="1:10" x14ac:dyDescent="0.3">
      <c r="A2402" s="2">
        <v>45397</v>
      </c>
      <c r="B2402" t="s">
        <v>46</v>
      </c>
      <c r="C2402" t="s">
        <v>47</v>
      </c>
      <c r="D2402" t="s">
        <v>90</v>
      </c>
      <c r="E2402">
        <v>40.51</v>
      </c>
      <c r="F2402">
        <v>49245.53</v>
      </c>
      <c r="G2402">
        <v>57686.37</v>
      </c>
      <c r="H2402">
        <v>2336874.85</v>
      </c>
      <c r="I2402">
        <v>-341938.43</v>
      </c>
      <c r="J2402">
        <v>3.5541999999999997E-2</v>
      </c>
    </row>
    <row r="2403" spans="1:10" x14ac:dyDescent="0.3">
      <c r="A2403" s="2">
        <v>45397</v>
      </c>
      <c r="B2403" t="s">
        <v>48</v>
      </c>
      <c r="C2403" t="s">
        <v>49</v>
      </c>
      <c r="D2403" t="s">
        <v>90</v>
      </c>
      <c r="E2403">
        <v>21.86</v>
      </c>
      <c r="F2403">
        <v>7246.87</v>
      </c>
      <c r="G2403">
        <v>5902.13</v>
      </c>
      <c r="H2403">
        <v>129020.56</v>
      </c>
      <c r="I2403">
        <v>29396.02</v>
      </c>
      <c r="J2403">
        <v>1.9620000000000002E-3</v>
      </c>
    </row>
    <row r="2404" spans="1:10" x14ac:dyDescent="0.3">
      <c r="A2404" s="2">
        <v>45397</v>
      </c>
      <c r="B2404" t="s">
        <v>50</v>
      </c>
      <c r="C2404" t="s">
        <v>51</v>
      </c>
      <c r="D2404" t="s">
        <v>91</v>
      </c>
      <c r="E2404">
        <v>13.46</v>
      </c>
      <c r="F2404">
        <v>21023.03</v>
      </c>
      <c r="G2404">
        <v>21740.07</v>
      </c>
      <c r="H2404">
        <v>292621.34000000003</v>
      </c>
      <c r="I2404">
        <v>-9651.36</v>
      </c>
      <c r="J2404">
        <v>4.45E-3</v>
      </c>
    </row>
    <row r="2405" spans="1:10" x14ac:dyDescent="0.3">
      <c r="A2405" s="2">
        <v>45397</v>
      </c>
      <c r="B2405" t="s">
        <v>52</v>
      </c>
      <c r="C2405" t="s">
        <v>53</v>
      </c>
      <c r="D2405" t="s">
        <v>91</v>
      </c>
      <c r="E2405">
        <v>42.36</v>
      </c>
      <c r="F2405">
        <v>6647.58</v>
      </c>
      <c r="G2405">
        <v>7439.55</v>
      </c>
      <c r="H2405">
        <v>315139.34000000003</v>
      </c>
      <c r="I2405">
        <v>-33547.85</v>
      </c>
      <c r="J2405">
        <v>4.7930000000000004E-3</v>
      </c>
    </row>
    <row r="2406" spans="1:10" x14ac:dyDescent="0.3">
      <c r="A2406" s="2">
        <v>45397</v>
      </c>
      <c r="B2406" t="s">
        <v>54</v>
      </c>
      <c r="C2406" t="s">
        <v>55</v>
      </c>
      <c r="D2406" t="s">
        <v>91</v>
      </c>
      <c r="E2406">
        <v>78.680000000000007</v>
      </c>
      <c r="F2406">
        <v>47806.1</v>
      </c>
      <c r="G2406">
        <v>43093.97</v>
      </c>
      <c r="H2406">
        <v>3390633.56</v>
      </c>
      <c r="I2406">
        <v>370750.39</v>
      </c>
      <c r="J2406">
        <v>5.1568000000000003E-2</v>
      </c>
    </row>
    <row r="2407" spans="1:10" x14ac:dyDescent="0.3">
      <c r="A2407" s="2">
        <v>45397</v>
      </c>
      <c r="B2407" t="s">
        <v>56</v>
      </c>
      <c r="C2407" t="s">
        <v>57</v>
      </c>
      <c r="D2407" t="s">
        <v>58</v>
      </c>
      <c r="E2407">
        <v>59.21</v>
      </c>
      <c r="F2407">
        <v>8276.81</v>
      </c>
      <c r="G2407">
        <v>7043.68</v>
      </c>
      <c r="H2407">
        <v>417056.29</v>
      </c>
      <c r="I2407">
        <v>73013.63</v>
      </c>
      <c r="J2407">
        <v>6.3429999999999997E-3</v>
      </c>
    </row>
    <row r="2408" spans="1:10" x14ac:dyDescent="0.3">
      <c r="A2408" s="2">
        <v>45397</v>
      </c>
      <c r="B2408" t="s">
        <v>59</v>
      </c>
      <c r="C2408" t="s">
        <v>60</v>
      </c>
      <c r="D2408" t="s">
        <v>58</v>
      </c>
      <c r="E2408">
        <v>73.52</v>
      </c>
      <c r="F2408">
        <v>42202.76</v>
      </c>
      <c r="G2408">
        <v>40067.67</v>
      </c>
      <c r="H2408">
        <v>2945775.1</v>
      </c>
      <c r="I2408">
        <v>156971.82</v>
      </c>
      <c r="J2408">
        <v>4.4802000000000002E-2</v>
      </c>
    </row>
    <row r="2409" spans="1:10" x14ac:dyDescent="0.3">
      <c r="A2409" s="2">
        <v>45398</v>
      </c>
      <c r="B2409" t="s">
        <v>10</v>
      </c>
      <c r="C2409" t="s">
        <v>11</v>
      </c>
      <c r="D2409" t="s">
        <v>89</v>
      </c>
      <c r="E2409">
        <v>33.56</v>
      </c>
      <c r="F2409">
        <v>3726.72</v>
      </c>
      <c r="G2409">
        <v>3168.52</v>
      </c>
      <c r="H2409">
        <v>106335.53</v>
      </c>
      <c r="I2409">
        <v>18733.189999999999</v>
      </c>
      <c r="J2409">
        <v>1.6169999999999999E-3</v>
      </c>
    </row>
    <row r="2410" spans="1:10" x14ac:dyDescent="0.3">
      <c r="A2410" s="2">
        <v>45398</v>
      </c>
      <c r="B2410" t="s">
        <v>12</v>
      </c>
      <c r="C2410" t="s">
        <v>13</v>
      </c>
      <c r="D2410" t="s">
        <v>89</v>
      </c>
      <c r="E2410">
        <v>86.42</v>
      </c>
      <c r="F2410">
        <v>7053.31</v>
      </c>
      <c r="G2410">
        <v>8375.64</v>
      </c>
      <c r="H2410">
        <v>723822.81</v>
      </c>
      <c r="I2410">
        <v>-114275.76</v>
      </c>
      <c r="J2410">
        <v>1.1009E-2</v>
      </c>
    </row>
    <row r="2411" spans="1:10" x14ac:dyDescent="0.3">
      <c r="A2411" s="2">
        <v>45398</v>
      </c>
      <c r="B2411" t="s">
        <v>14</v>
      </c>
      <c r="C2411" t="s">
        <v>15</v>
      </c>
      <c r="D2411" t="s">
        <v>89</v>
      </c>
      <c r="E2411">
        <v>44.68</v>
      </c>
      <c r="F2411">
        <v>44105.38</v>
      </c>
      <c r="G2411">
        <v>39810.959999999999</v>
      </c>
      <c r="H2411">
        <v>1778753.69</v>
      </c>
      <c r="I2411">
        <v>191874.69</v>
      </c>
      <c r="J2411">
        <v>2.7053000000000001E-2</v>
      </c>
    </row>
    <row r="2412" spans="1:10" x14ac:dyDescent="0.3">
      <c r="A2412" s="2">
        <v>45398</v>
      </c>
      <c r="B2412" t="s">
        <v>16</v>
      </c>
      <c r="C2412" t="s">
        <v>17</v>
      </c>
      <c r="D2412" t="s">
        <v>89</v>
      </c>
      <c r="E2412">
        <v>42.97</v>
      </c>
      <c r="F2412">
        <v>37955.67</v>
      </c>
      <c r="G2412">
        <v>33823.5</v>
      </c>
      <c r="H2412">
        <v>1453395.79</v>
      </c>
      <c r="I2412">
        <v>177559.34</v>
      </c>
      <c r="J2412">
        <v>2.2105E-2</v>
      </c>
    </row>
    <row r="2413" spans="1:10" x14ac:dyDescent="0.3">
      <c r="A2413" s="2">
        <v>45398</v>
      </c>
      <c r="B2413" t="s">
        <v>18</v>
      </c>
      <c r="C2413" t="s">
        <v>19</v>
      </c>
      <c r="D2413" t="s">
        <v>89</v>
      </c>
      <c r="E2413">
        <v>76.12</v>
      </c>
      <c r="F2413">
        <v>23707.68</v>
      </c>
      <c r="G2413">
        <v>24866.83</v>
      </c>
      <c r="H2413">
        <v>1892863.1</v>
      </c>
      <c r="I2413">
        <v>-88234.5</v>
      </c>
      <c r="J2413">
        <v>2.8788999999999999E-2</v>
      </c>
    </row>
    <row r="2414" spans="1:10" x14ac:dyDescent="0.3">
      <c r="A2414" s="2">
        <v>45398</v>
      </c>
      <c r="B2414" t="s">
        <v>20</v>
      </c>
      <c r="C2414" t="s">
        <v>21</v>
      </c>
      <c r="D2414" t="s">
        <v>89</v>
      </c>
      <c r="E2414">
        <v>63.42</v>
      </c>
      <c r="F2414">
        <v>30572.560000000001</v>
      </c>
      <c r="G2414">
        <v>35929.67</v>
      </c>
      <c r="H2414">
        <v>2278659.67</v>
      </c>
      <c r="I2414">
        <v>-339747.92</v>
      </c>
      <c r="J2414">
        <v>3.4655999999999999E-2</v>
      </c>
    </row>
    <row r="2415" spans="1:10" x14ac:dyDescent="0.3">
      <c r="A2415" s="2">
        <v>45398</v>
      </c>
      <c r="B2415" t="s">
        <v>22</v>
      </c>
      <c r="C2415" t="s">
        <v>23</v>
      </c>
      <c r="D2415" t="s">
        <v>89</v>
      </c>
      <c r="E2415">
        <v>34.14</v>
      </c>
      <c r="F2415">
        <v>25149.8</v>
      </c>
      <c r="G2415">
        <v>26499.45</v>
      </c>
      <c r="H2415">
        <v>904691.22</v>
      </c>
      <c r="I2415">
        <v>-46077.05</v>
      </c>
      <c r="J2415">
        <v>1.3759E-2</v>
      </c>
    </row>
    <row r="2416" spans="1:10" x14ac:dyDescent="0.3">
      <c r="A2416" s="2">
        <v>45398</v>
      </c>
      <c r="B2416" t="s">
        <v>24</v>
      </c>
      <c r="C2416" t="s">
        <v>25</v>
      </c>
      <c r="D2416" t="s">
        <v>89</v>
      </c>
      <c r="E2416">
        <v>44.14</v>
      </c>
      <c r="F2416">
        <v>42081.3</v>
      </c>
      <c r="G2416">
        <v>48457.279999999999</v>
      </c>
      <c r="H2416">
        <v>2138904.34</v>
      </c>
      <c r="I2416">
        <v>-281435.76</v>
      </c>
      <c r="J2416">
        <v>3.2530999999999997E-2</v>
      </c>
    </row>
    <row r="2417" spans="1:10" x14ac:dyDescent="0.3">
      <c r="A2417" s="2">
        <v>45398</v>
      </c>
      <c r="B2417" t="s">
        <v>26</v>
      </c>
      <c r="C2417" t="s">
        <v>27</v>
      </c>
      <c r="D2417" t="s">
        <v>89</v>
      </c>
      <c r="E2417">
        <v>83.9</v>
      </c>
      <c r="F2417">
        <v>17097.3</v>
      </c>
      <c r="G2417">
        <v>15392.09</v>
      </c>
      <c r="H2417">
        <v>1291396.3500000001</v>
      </c>
      <c r="I2417">
        <v>143067.12</v>
      </c>
      <c r="J2417">
        <v>1.9640999999999999E-2</v>
      </c>
    </row>
    <row r="2418" spans="1:10" x14ac:dyDescent="0.3">
      <c r="A2418" s="2">
        <v>45398</v>
      </c>
      <c r="B2418" t="s">
        <v>28</v>
      </c>
      <c r="C2418" t="s">
        <v>29</v>
      </c>
      <c r="D2418" t="s">
        <v>89</v>
      </c>
      <c r="E2418">
        <v>68.31</v>
      </c>
      <c r="F2418">
        <v>11469.11</v>
      </c>
      <c r="G2418">
        <v>10941.17</v>
      </c>
      <c r="H2418">
        <v>747391.32</v>
      </c>
      <c r="I2418">
        <v>36063.58</v>
      </c>
      <c r="J2418">
        <v>1.1367E-2</v>
      </c>
    </row>
    <row r="2419" spans="1:10" x14ac:dyDescent="0.3">
      <c r="A2419" s="2">
        <v>45398</v>
      </c>
      <c r="B2419" t="s">
        <v>30</v>
      </c>
      <c r="C2419" t="s">
        <v>31</v>
      </c>
      <c r="D2419" t="s">
        <v>89</v>
      </c>
      <c r="E2419">
        <v>9.82</v>
      </c>
      <c r="F2419">
        <v>39574.65</v>
      </c>
      <c r="G2419">
        <v>46323.519999999997</v>
      </c>
      <c r="H2419">
        <v>454896.97</v>
      </c>
      <c r="I2419">
        <v>-66273.899999999994</v>
      </c>
      <c r="J2419">
        <v>6.9189999999999998E-3</v>
      </c>
    </row>
    <row r="2420" spans="1:10" x14ac:dyDescent="0.3">
      <c r="A2420" s="2">
        <v>45398</v>
      </c>
      <c r="B2420" t="s">
        <v>32</v>
      </c>
      <c r="C2420" t="s">
        <v>33</v>
      </c>
      <c r="D2420" t="s">
        <v>89</v>
      </c>
      <c r="E2420">
        <v>77.44</v>
      </c>
      <c r="F2420">
        <v>4288.67</v>
      </c>
      <c r="G2420">
        <v>3735.12</v>
      </c>
      <c r="H2420">
        <v>289247.69</v>
      </c>
      <c r="I2420">
        <v>42866.91</v>
      </c>
      <c r="J2420">
        <v>4.3990000000000001E-3</v>
      </c>
    </row>
    <row r="2421" spans="1:10" x14ac:dyDescent="0.3">
      <c r="A2421" s="2">
        <v>45398</v>
      </c>
      <c r="B2421" t="s">
        <v>34</v>
      </c>
      <c r="C2421" t="s">
        <v>35</v>
      </c>
      <c r="D2421" t="s">
        <v>89</v>
      </c>
      <c r="E2421">
        <v>68.12</v>
      </c>
      <c r="F2421">
        <v>4312.9799999999996</v>
      </c>
      <c r="G2421">
        <v>4713.1099999999997</v>
      </c>
      <c r="H2421">
        <v>321057.05</v>
      </c>
      <c r="I2421">
        <v>-27256.86</v>
      </c>
      <c r="J2421">
        <v>4.8830000000000002E-3</v>
      </c>
    </row>
    <row r="2422" spans="1:10" x14ac:dyDescent="0.3">
      <c r="A2422" s="2">
        <v>45398</v>
      </c>
      <c r="B2422" t="s">
        <v>36</v>
      </c>
      <c r="C2422" t="s">
        <v>37</v>
      </c>
      <c r="D2422" t="s">
        <v>90</v>
      </c>
      <c r="E2422">
        <v>94.34</v>
      </c>
      <c r="F2422">
        <v>40010.21</v>
      </c>
      <c r="G2422">
        <v>33085.839999999997</v>
      </c>
      <c r="H2422">
        <v>3121318.15</v>
      </c>
      <c r="I2422">
        <v>653245.06999999995</v>
      </c>
      <c r="J2422">
        <v>4.7472E-2</v>
      </c>
    </row>
    <row r="2423" spans="1:10" x14ac:dyDescent="0.3">
      <c r="A2423" s="2">
        <v>45398</v>
      </c>
      <c r="B2423" t="s">
        <v>38</v>
      </c>
      <c r="C2423" t="s">
        <v>39</v>
      </c>
      <c r="D2423" t="s">
        <v>90</v>
      </c>
      <c r="E2423">
        <v>58.75</v>
      </c>
      <c r="F2423">
        <v>35200.42</v>
      </c>
      <c r="G2423">
        <v>30662.09</v>
      </c>
      <c r="H2423">
        <v>1801397.79</v>
      </c>
      <c r="I2423">
        <v>266626.89</v>
      </c>
      <c r="J2423">
        <v>2.7397000000000001E-2</v>
      </c>
    </row>
    <row r="2424" spans="1:10" x14ac:dyDescent="0.3">
      <c r="A2424" s="2">
        <v>45398</v>
      </c>
      <c r="B2424" t="s">
        <v>42</v>
      </c>
      <c r="C2424" t="s">
        <v>43</v>
      </c>
      <c r="D2424" t="s">
        <v>90</v>
      </c>
      <c r="E2424">
        <v>16.489999999999998</v>
      </c>
      <c r="F2424">
        <v>42738.94</v>
      </c>
      <c r="G2424">
        <v>41237.74</v>
      </c>
      <c r="H2424">
        <v>680010.33</v>
      </c>
      <c r="I2424">
        <v>24754.79</v>
      </c>
      <c r="J2424">
        <v>1.0342E-2</v>
      </c>
    </row>
    <row r="2425" spans="1:10" x14ac:dyDescent="0.3">
      <c r="A2425" s="2">
        <v>45398</v>
      </c>
      <c r="B2425" t="s">
        <v>44</v>
      </c>
      <c r="C2425" t="s">
        <v>45</v>
      </c>
      <c r="D2425" t="s">
        <v>90</v>
      </c>
      <c r="E2425">
        <v>53.08</v>
      </c>
      <c r="F2425">
        <v>15150.25</v>
      </c>
      <c r="G2425">
        <v>13982.01</v>
      </c>
      <c r="H2425">
        <v>742165.09</v>
      </c>
      <c r="I2425">
        <v>62010.18</v>
      </c>
      <c r="J2425">
        <v>1.1287999999999999E-2</v>
      </c>
    </row>
    <row r="2426" spans="1:10" x14ac:dyDescent="0.3">
      <c r="A2426" s="2">
        <v>45398</v>
      </c>
      <c r="B2426" t="s">
        <v>46</v>
      </c>
      <c r="C2426" t="s">
        <v>47</v>
      </c>
      <c r="D2426" t="s">
        <v>90</v>
      </c>
      <c r="E2426">
        <v>94.25</v>
      </c>
      <c r="F2426">
        <v>30000.9</v>
      </c>
      <c r="G2426">
        <v>26968.32</v>
      </c>
      <c r="H2426">
        <v>2541764.16</v>
      </c>
      <c r="I2426">
        <v>285820.67</v>
      </c>
      <c r="J2426">
        <v>3.8657999999999998E-2</v>
      </c>
    </row>
    <row r="2427" spans="1:10" x14ac:dyDescent="0.3">
      <c r="A2427" s="2">
        <v>45398</v>
      </c>
      <c r="B2427" t="s">
        <v>48</v>
      </c>
      <c r="C2427" t="s">
        <v>49</v>
      </c>
      <c r="D2427" t="s">
        <v>90</v>
      </c>
      <c r="E2427">
        <v>99.63</v>
      </c>
      <c r="F2427">
        <v>48333.84</v>
      </c>
      <c r="G2427">
        <v>42367.29</v>
      </c>
      <c r="H2427">
        <v>4221053.0999999996</v>
      </c>
      <c r="I2427">
        <v>594447.38</v>
      </c>
      <c r="J2427">
        <v>6.4198000000000005E-2</v>
      </c>
    </row>
    <row r="2428" spans="1:10" x14ac:dyDescent="0.3">
      <c r="A2428" s="2">
        <v>45398</v>
      </c>
      <c r="B2428" t="s">
        <v>50</v>
      </c>
      <c r="C2428" t="s">
        <v>51</v>
      </c>
      <c r="D2428" t="s">
        <v>91</v>
      </c>
      <c r="E2428">
        <v>43.25</v>
      </c>
      <c r="F2428">
        <v>43893.56</v>
      </c>
      <c r="G2428">
        <v>48590.22</v>
      </c>
      <c r="H2428">
        <v>2101527.02</v>
      </c>
      <c r="I2428">
        <v>-203130.55</v>
      </c>
      <c r="J2428">
        <v>3.1961999999999997E-2</v>
      </c>
    </row>
    <row r="2429" spans="1:10" x14ac:dyDescent="0.3">
      <c r="A2429" s="2">
        <v>45398</v>
      </c>
      <c r="B2429" t="s">
        <v>52</v>
      </c>
      <c r="C2429" t="s">
        <v>53</v>
      </c>
      <c r="D2429" t="s">
        <v>91</v>
      </c>
      <c r="E2429">
        <v>92.51</v>
      </c>
      <c r="F2429">
        <v>19738.91</v>
      </c>
      <c r="G2429">
        <v>23234.04</v>
      </c>
      <c r="H2429">
        <v>2149381.04</v>
      </c>
      <c r="I2429">
        <v>-323334.48</v>
      </c>
      <c r="J2429">
        <v>3.2689999999999997E-2</v>
      </c>
    </row>
    <row r="2430" spans="1:10" x14ac:dyDescent="0.3">
      <c r="A2430" s="2">
        <v>45398</v>
      </c>
      <c r="B2430" t="s">
        <v>54</v>
      </c>
      <c r="C2430" t="s">
        <v>55</v>
      </c>
      <c r="D2430" t="s">
        <v>91</v>
      </c>
      <c r="E2430">
        <v>29.05</v>
      </c>
      <c r="F2430">
        <v>12102.24</v>
      </c>
      <c r="G2430">
        <v>11733.91</v>
      </c>
      <c r="H2430">
        <v>340870.09</v>
      </c>
      <c r="I2430">
        <v>10699.99</v>
      </c>
      <c r="J2430">
        <v>5.1840000000000002E-3</v>
      </c>
    </row>
    <row r="2431" spans="1:10" x14ac:dyDescent="0.3">
      <c r="A2431" s="2">
        <v>45398</v>
      </c>
      <c r="B2431" t="s">
        <v>56</v>
      </c>
      <c r="C2431" t="s">
        <v>57</v>
      </c>
      <c r="D2431" t="s">
        <v>58</v>
      </c>
      <c r="E2431">
        <v>67.81</v>
      </c>
      <c r="F2431">
        <v>29510.32</v>
      </c>
      <c r="G2431">
        <v>29926.57</v>
      </c>
      <c r="H2431">
        <v>2029320.71</v>
      </c>
      <c r="I2431">
        <v>-28225.91</v>
      </c>
      <c r="J2431">
        <v>3.0863999999999999E-2</v>
      </c>
    </row>
    <row r="2432" spans="1:10" x14ac:dyDescent="0.3">
      <c r="A2432" s="2">
        <v>45398</v>
      </c>
      <c r="B2432" t="s">
        <v>59</v>
      </c>
      <c r="C2432" t="s">
        <v>60</v>
      </c>
      <c r="D2432" t="s">
        <v>58</v>
      </c>
      <c r="E2432">
        <v>51.25</v>
      </c>
      <c r="F2432">
        <v>6721.99</v>
      </c>
      <c r="G2432">
        <v>5484.38</v>
      </c>
      <c r="H2432">
        <v>281074.46999999997</v>
      </c>
      <c r="I2432">
        <v>63427.51</v>
      </c>
      <c r="J2432">
        <v>4.2750000000000002E-3</v>
      </c>
    </row>
    <row r="2433" spans="1:10" x14ac:dyDescent="0.3">
      <c r="A2433" s="2">
        <v>45399</v>
      </c>
      <c r="B2433" t="s">
        <v>10</v>
      </c>
      <c r="C2433" t="s">
        <v>11</v>
      </c>
      <c r="D2433" t="s">
        <v>89</v>
      </c>
      <c r="E2433">
        <v>11.94</v>
      </c>
      <c r="F2433">
        <v>34402.370000000003</v>
      </c>
      <c r="G2433">
        <v>38728.480000000003</v>
      </c>
      <c r="H2433">
        <v>462418.05</v>
      </c>
      <c r="I2433">
        <v>-51653.75</v>
      </c>
      <c r="J2433">
        <v>7.0330000000000002E-3</v>
      </c>
    </row>
    <row r="2434" spans="1:10" x14ac:dyDescent="0.3">
      <c r="A2434" s="2">
        <v>45399</v>
      </c>
      <c r="B2434" t="s">
        <v>12</v>
      </c>
      <c r="C2434" t="s">
        <v>13</v>
      </c>
      <c r="D2434" t="s">
        <v>89</v>
      </c>
      <c r="E2434">
        <v>37.9</v>
      </c>
      <c r="F2434">
        <v>44270.43</v>
      </c>
      <c r="G2434">
        <v>43152.480000000003</v>
      </c>
      <c r="H2434">
        <v>1635478.99</v>
      </c>
      <c r="I2434">
        <v>42370.3</v>
      </c>
      <c r="J2434">
        <v>2.4874E-2</v>
      </c>
    </row>
    <row r="2435" spans="1:10" x14ac:dyDescent="0.3">
      <c r="A2435" s="2">
        <v>45399</v>
      </c>
      <c r="B2435" t="s">
        <v>14</v>
      </c>
      <c r="C2435" t="s">
        <v>15</v>
      </c>
      <c r="D2435" t="s">
        <v>89</v>
      </c>
      <c r="E2435">
        <v>72.760000000000005</v>
      </c>
      <c r="F2435">
        <v>29054.89</v>
      </c>
      <c r="G2435">
        <v>26952.04</v>
      </c>
      <c r="H2435">
        <v>1961030.43</v>
      </c>
      <c r="I2435">
        <v>153003.37</v>
      </c>
      <c r="J2435">
        <v>2.9825000000000001E-2</v>
      </c>
    </row>
    <row r="2436" spans="1:10" x14ac:dyDescent="0.3">
      <c r="A2436" s="2">
        <v>45399</v>
      </c>
      <c r="B2436" t="s">
        <v>16</v>
      </c>
      <c r="C2436" t="s">
        <v>17</v>
      </c>
      <c r="D2436" t="s">
        <v>89</v>
      </c>
      <c r="E2436">
        <v>68.709999999999994</v>
      </c>
      <c r="F2436">
        <v>8337.27</v>
      </c>
      <c r="G2436">
        <v>9451.7900000000009</v>
      </c>
      <c r="H2436">
        <v>649432.49</v>
      </c>
      <c r="I2436">
        <v>-76578.67</v>
      </c>
      <c r="J2436">
        <v>9.8770000000000004E-3</v>
      </c>
    </row>
    <row r="2437" spans="1:10" x14ac:dyDescent="0.3">
      <c r="A2437" s="2">
        <v>45399</v>
      </c>
      <c r="B2437" t="s">
        <v>18</v>
      </c>
      <c r="C2437" t="s">
        <v>19</v>
      </c>
      <c r="D2437" t="s">
        <v>89</v>
      </c>
      <c r="E2437">
        <v>91.84</v>
      </c>
      <c r="F2437">
        <v>38668.18</v>
      </c>
      <c r="G2437">
        <v>34507.25</v>
      </c>
      <c r="H2437">
        <v>3169145.84</v>
      </c>
      <c r="I2437">
        <v>382139.81</v>
      </c>
      <c r="J2437">
        <v>4.82E-2</v>
      </c>
    </row>
    <row r="2438" spans="1:10" x14ac:dyDescent="0.3">
      <c r="A2438" s="2">
        <v>45399</v>
      </c>
      <c r="B2438" t="s">
        <v>20</v>
      </c>
      <c r="C2438" t="s">
        <v>71</v>
      </c>
      <c r="D2438" t="s">
        <v>89</v>
      </c>
      <c r="E2438">
        <v>23.16</v>
      </c>
      <c r="F2438">
        <v>12487.33</v>
      </c>
      <c r="G2438">
        <v>13521.82</v>
      </c>
      <c r="H2438">
        <v>313165.34999999998</v>
      </c>
      <c r="I2438">
        <v>-23958.79</v>
      </c>
      <c r="J2438">
        <v>4.7629999999999999E-3</v>
      </c>
    </row>
    <row r="2439" spans="1:10" x14ac:dyDescent="0.3">
      <c r="A2439" s="2">
        <v>45399</v>
      </c>
      <c r="B2439" t="s">
        <v>22</v>
      </c>
      <c r="C2439" t="s">
        <v>23</v>
      </c>
      <c r="D2439" t="s">
        <v>89</v>
      </c>
      <c r="E2439">
        <v>92.29</v>
      </c>
      <c r="F2439">
        <v>45121.279999999999</v>
      </c>
      <c r="G2439">
        <v>46318.66</v>
      </c>
      <c r="H2439">
        <v>4274749.13</v>
      </c>
      <c r="I2439">
        <v>-110506.2</v>
      </c>
      <c r="J2439">
        <v>6.5015000000000003E-2</v>
      </c>
    </row>
    <row r="2440" spans="1:10" x14ac:dyDescent="0.3">
      <c r="A2440" s="2">
        <v>45399</v>
      </c>
      <c r="B2440" t="s">
        <v>24</v>
      </c>
      <c r="C2440" t="s">
        <v>25</v>
      </c>
      <c r="D2440" t="s">
        <v>89</v>
      </c>
      <c r="E2440">
        <v>78.03</v>
      </c>
      <c r="F2440">
        <v>11899.25</v>
      </c>
      <c r="G2440">
        <v>13966.69</v>
      </c>
      <c r="H2440">
        <v>1089820.82</v>
      </c>
      <c r="I2440">
        <v>-161322.34</v>
      </c>
      <c r="J2440">
        <v>1.6574999999999999E-2</v>
      </c>
    </row>
    <row r="2441" spans="1:10" x14ac:dyDescent="0.3">
      <c r="A2441" s="2">
        <v>45399</v>
      </c>
      <c r="B2441" t="s">
        <v>26</v>
      </c>
      <c r="C2441" t="s">
        <v>27</v>
      </c>
      <c r="D2441" t="s">
        <v>89</v>
      </c>
      <c r="E2441">
        <v>90.52</v>
      </c>
      <c r="F2441">
        <v>29143.3</v>
      </c>
      <c r="G2441">
        <v>27239.040000000001</v>
      </c>
      <c r="H2441">
        <v>2465677.9</v>
      </c>
      <c r="I2441">
        <v>172373.62</v>
      </c>
      <c r="J2441">
        <v>3.7499999999999999E-2</v>
      </c>
    </row>
    <row r="2442" spans="1:10" x14ac:dyDescent="0.3">
      <c r="A2442" s="2">
        <v>45399</v>
      </c>
      <c r="B2442" t="s">
        <v>28</v>
      </c>
      <c r="C2442" t="s">
        <v>29</v>
      </c>
      <c r="D2442" t="s">
        <v>89</v>
      </c>
      <c r="E2442">
        <v>70.430000000000007</v>
      </c>
      <c r="F2442">
        <v>5504.5</v>
      </c>
      <c r="G2442">
        <v>6049.8</v>
      </c>
      <c r="H2442">
        <v>426087.41</v>
      </c>
      <c r="I2442">
        <v>-38405.480000000003</v>
      </c>
      <c r="J2442">
        <v>6.4799999999999996E-3</v>
      </c>
    </row>
    <row r="2443" spans="1:10" x14ac:dyDescent="0.3">
      <c r="A2443" s="2">
        <v>45399</v>
      </c>
      <c r="B2443" t="s">
        <v>30</v>
      </c>
      <c r="C2443" t="s">
        <v>31</v>
      </c>
      <c r="D2443" t="s">
        <v>89</v>
      </c>
      <c r="E2443">
        <v>43.18</v>
      </c>
      <c r="F2443">
        <v>17786.98</v>
      </c>
      <c r="G2443">
        <v>18536.919999999998</v>
      </c>
      <c r="H2443">
        <v>800424.21</v>
      </c>
      <c r="I2443">
        <v>-32382.41</v>
      </c>
      <c r="J2443">
        <v>1.2174000000000001E-2</v>
      </c>
    </row>
    <row r="2444" spans="1:10" x14ac:dyDescent="0.3">
      <c r="A2444" s="2">
        <v>45399</v>
      </c>
      <c r="B2444" t="s">
        <v>32</v>
      </c>
      <c r="C2444" t="s">
        <v>33</v>
      </c>
      <c r="D2444" t="s">
        <v>89</v>
      </c>
      <c r="E2444">
        <v>44.88</v>
      </c>
      <c r="F2444">
        <v>35109.08</v>
      </c>
      <c r="G2444">
        <v>39929.949999999997</v>
      </c>
      <c r="H2444">
        <v>1792056.16</v>
      </c>
      <c r="I2444">
        <v>-216360.65</v>
      </c>
      <c r="J2444">
        <v>2.7255000000000001E-2</v>
      </c>
    </row>
    <row r="2445" spans="1:10" x14ac:dyDescent="0.3">
      <c r="A2445" s="2">
        <v>45399</v>
      </c>
      <c r="B2445" t="s">
        <v>34</v>
      </c>
      <c r="C2445" t="s">
        <v>35</v>
      </c>
      <c r="D2445" t="s">
        <v>89</v>
      </c>
      <c r="E2445">
        <v>56.77</v>
      </c>
      <c r="F2445">
        <v>7013.58</v>
      </c>
      <c r="G2445">
        <v>5835.8</v>
      </c>
      <c r="H2445">
        <v>331298.37</v>
      </c>
      <c r="I2445">
        <v>66862.570000000007</v>
      </c>
      <c r="J2445">
        <v>5.0390000000000001E-3</v>
      </c>
    </row>
    <row r="2446" spans="1:10" x14ac:dyDescent="0.3">
      <c r="A2446" s="2">
        <v>45399</v>
      </c>
      <c r="B2446" t="s">
        <v>36</v>
      </c>
      <c r="C2446" t="s">
        <v>37</v>
      </c>
      <c r="D2446" t="s">
        <v>90</v>
      </c>
      <c r="E2446">
        <v>75.459999999999994</v>
      </c>
      <c r="F2446">
        <v>42583.42</v>
      </c>
      <c r="G2446">
        <v>39520.089999999997</v>
      </c>
      <c r="H2446">
        <v>2982185.99</v>
      </c>
      <c r="I2446">
        <v>231158.88</v>
      </c>
      <c r="J2446">
        <v>4.5356E-2</v>
      </c>
    </row>
    <row r="2447" spans="1:10" x14ac:dyDescent="0.3">
      <c r="A2447" s="2">
        <v>45399</v>
      </c>
      <c r="B2447" t="s">
        <v>38</v>
      </c>
      <c r="C2447" t="s">
        <v>39</v>
      </c>
      <c r="D2447" t="s">
        <v>90</v>
      </c>
      <c r="E2447">
        <v>82.59</v>
      </c>
      <c r="F2447">
        <v>3535.11</v>
      </c>
      <c r="G2447">
        <v>3260.52</v>
      </c>
      <c r="H2447">
        <v>269286.34999999998</v>
      </c>
      <c r="I2447">
        <v>22678.39</v>
      </c>
      <c r="J2447">
        <v>4.0959999999999998E-3</v>
      </c>
    </row>
    <row r="2448" spans="1:10" x14ac:dyDescent="0.3">
      <c r="A2448" s="2">
        <v>45399</v>
      </c>
      <c r="B2448" t="s">
        <v>40</v>
      </c>
      <c r="C2448" t="s">
        <v>80</v>
      </c>
      <c r="D2448" t="s">
        <v>90</v>
      </c>
      <c r="E2448">
        <v>46.04</v>
      </c>
      <c r="F2448">
        <v>38347.07</v>
      </c>
      <c r="G2448">
        <v>42664.480000000003</v>
      </c>
      <c r="H2448">
        <v>1964272.66</v>
      </c>
      <c r="I2448">
        <v>-198773.56</v>
      </c>
      <c r="J2448">
        <v>2.9874999999999999E-2</v>
      </c>
    </row>
    <row r="2449" spans="1:10" x14ac:dyDescent="0.3">
      <c r="A2449" s="2">
        <v>45399</v>
      </c>
      <c r="B2449" t="s">
        <v>42</v>
      </c>
      <c r="C2449" t="s">
        <v>43</v>
      </c>
      <c r="D2449" t="s">
        <v>90</v>
      </c>
      <c r="E2449">
        <v>33.29</v>
      </c>
      <c r="F2449">
        <v>47592.72</v>
      </c>
      <c r="G2449">
        <v>51690.71</v>
      </c>
      <c r="H2449">
        <v>1720783.74</v>
      </c>
      <c r="I2449">
        <v>-136422.09</v>
      </c>
      <c r="J2449">
        <v>2.6171E-2</v>
      </c>
    </row>
    <row r="2450" spans="1:10" x14ac:dyDescent="0.3">
      <c r="A2450" s="2">
        <v>45399</v>
      </c>
      <c r="B2450" t="s">
        <v>44</v>
      </c>
      <c r="C2450" t="s">
        <v>45</v>
      </c>
      <c r="D2450" t="s">
        <v>90</v>
      </c>
      <c r="E2450">
        <v>54.19</v>
      </c>
      <c r="F2450">
        <v>48626.3</v>
      </c>
      <c r="G2450">
        <v>40120.22</v>
      </c>
      <c r="H2450">
        <v>2174114.7200000002</v>
      </c>
      <c r="I2450">
        <v>460944.48</v>
      </c>
      <c r="J2450">
        <v>3.3065999999999998E-2</v>
      </c>
    </row>
    <row r="2451" spans="1:10" x14ac:dyDescent="0.3">
      <c r="A2451" s="2">
        <v>45399</v>
      </c>
      <c r="B2451" t="s">
        <v>46</v>
      </c>
      <c r="C2451" t="s">
        <v>47</v>
      </c>
      <c r="D2451" t="s">
        <v>90</v>
      </c>
      <c r="E2451">
        <v>91.9</v>
      </c>
      <c r="F2451">
        <v>557.04</v>
      </c>
      <c r="G2451">
        <v>593.75</v>
      </c>
      <c r="H2451">
        <v>54565.62</v>
      </c>
      <c r="I2451">
        <v>-3373.65</v>
      </c>
      <c r="J2451">
        <v>8.3000000000000001E-4</v>
      </c>
    </row>
    <row r="2452" spans="1:10" x14ac:dyDescent="0.3">
      <c r="A2452" s="2">
        <v>45399</v>
      </c>
      <c r="B2452" t="s">
        <v>48</v>
      </c>
      <c r="C2452" t="s">
        <v>49</v>
      </c>
      <c r="D2452" t="s">
        <v>90</v>
      </c>
      <c r="E2452">
        <v>39.32</v>
      </c>
      <c r="F2452">
        <v>43542.01</v>
      </c>
      <c r="G2452">
        <v>48850.47</v>
      </c>
      <c r="H2452">
        <v>1920800.48</v>
      </c>
      <c r="I2452">
        <v>-208728.65</v>
      </c>
      <c r="J2452">
        <v>2.9212999999999999E-2</v>
      </c>
    </row>
    <row r="2453" spans="1:10" x14ac:dyDescent="0.3">
      <c r="A2453" s="2">
        <v>45399</v>
      </c>
      <c r="B2453" t="s">
        <v>50</v>
      </c>
      <c r="C2453" t="s">
        <v>51</v>
      </c>
      <c r="D2453" t="s">
        <v>91</v>
      </c>
      <c r="E2453">
        <v>59.27</v>
      </c>
      <c r="F2453">
        <v>6675.24</v>
      </c>
      <c r="G2453">
        <v>7264.67</v>
      </c>
      <c r="H2453">
        <v>430576.99</v>
      </c>
      <c r="I2453">
        <v>-34935.519999999997</v>
      </c>
      <c r="J2453">
        <v>6.5490000000000001E-3</v>
      </c>
    </row>
    <row r="2454" spans="1:10" x14ac:dyDescent="0.3">
      <c r="A2454" s="2">
        <v>45399</v>
      </c>
      <c r="B2454" t="s">
        <v>52</v>
      </c>
      <c r="C2454" t="s">
        <v>53</v>
      </c>
      <c r="D2454" t="s">
        <v>91</v>
      </c>
      <c r="E2454">
        <v>17.399999999999999</v>
      </c>
      <c r="F2454">
        <v>4272.62</v>
      </c>
      <c r="G2454">
        <v>4063.73</v>
      </c>
      <c r="H2454">
        <v>70708.899999999994</v>
      </c>
      <c r="I2454">
        <v>3634.69</v>
      </c>
      <c r="J2454">
        <v>1.075E-3</v>
      </c>
    </row>
    <row r="2455" spans="1:10" x14ac:dyDescent="0.3">
      <c r="A2455" s="2">
        <v>45399</v>
      </c>
      <c r="B2455" t="s">
        <v>54</v>
      </c>
      <c r="C2455" t="s">
        <v>55</v>
      </c>
      <c r="D2455" t="s">
        <v>91</v>
      </c>
      <c r="E2455">
        <v>83.2</v>
      </c>
      <c r="F2455">
        <v>24565.5</v>
      </c>
      <c r="G2455">
        <v>24330.86</v>
      </c>
      <c r="H2455">
        <v>2024327.55</v>
      </c>
      <c r="I2455">
        <v>19522.05</v>
      </c>
      <c r="J2455">
        <v>3.0787999999999999E-2</v>
      </c>
    </row>
    <row r="2456" spans="1:10" x14ac:dyDescent="0.3">
      <c r="A2456" s="2">
        <v>45399</v>
      </c>
      <c r="B2456" t="s">
        <v>56</v>
      </c>
      <c r="C2456" t="s">
        <v>57</v>
      </c>
      <c r="D2456" t="s">
        <v>58</v>
      </c>
      <c r="E2456">
        <v>97.24</v>
      </c>
      <c r="F2456">
        <v>11175.86</v>
      </c>
      <c r="G2456">
        <v>10981.27</v>
      </c>
      <c r="H2456">
        <v>1067818.69</v>
      </c>
      <c r="I2456">
        <v>18921.93</v>
      </c>
      <c r="J2456">
        <v>1.6240000000000001E-2</v>
      </c>
    </row>
    <row r="2457" spans="1:10" x14ac:dyDescent="0.3">
      <c r="A2457" s="2">
        <v>45399</v>
      </c>
      <c r="B2457" t="s">
        <v>59</v>
      </c>
      <c r="C2457" t="s">
        <v>60</v>
      </c>
      <c r="D2457" t="s">
        <v>58</v>
      </c>
      <c r="E2457">
        <v>43.94</v>
      </c>
      <c r="F2457">
        <v>25500.1</v>
      </c>
      <c r="G2457">
        <v>28856.28</v>
      </c>
      <c r="H2457">
        <v>1267944.94</v>
      </c>
      <c r="I2457">
        <v>-147470.54999999999</v>
      </c>
      <c r="J2457">
        <v>1.9283999999999999E-2</v>
      </c>
    </row>
    <row r="2458" spans="1:10" x14ac:dyDescent="0.3">
      <c r="A2458" s="2">
        <v>45400</v>
      </c>
      <c r="B2458" t="s">
        <v>12</v>
      </c>
      <c r="C2458" t="s">
        <v>13</v>
      </c>
      <c r="D2458" t="s">
        <v>89</v>
      </c>
      <c r="E2458">
        <v>59.03</v>
      </c>
      <c r="F2458">
        <v>38366.22</v>
      </c>
      <c r="G2458">
        <v>38969.839999999997</v>
      </c>
      <c r="H2458">
        <v>2300389.66</v>
      </c>
      <c r="I2458">
        <v>-35631.69</v>
      </c>
      <c r="J2458">
        <v>3.4986999999999997E-2</v>
      </c>
    </row>
    <row r="2459" spans="1:10" x14ac:dyDescent="0.3">
      <c r="A2459" s="2">
        <v>45400</v>
      </c>
      <c r="B2459" t="s">
        <v>16</v>
      </c>
      <c r="C2459" t="s">
        <v>17</v>
      </c>
      <c r="D2459" t="s">
        <v>89</v>
      </c>
      <c r="E2459">
        <v>96.54</v>
      </c>
      <c r="F2459">
        <v>3753.68</v>
      </c>
      <c r="G2459">
        <v>3536.14</v>
      </c>
      <c r="H2459">
        <v>341378.96</v>
      </c>
      <c r="I2459">
        <v>21001.31</v>
      </c>
      <c r="J2459">
        <v>5.1919999999999996E-3</v>
      </c>
    </row>
    <row r="2460" spans="1:10" x14ac:dyDescent="0.3">
      <c r="A2460" s="2">
        <v>45400</v>
      </c>
      <c r="B2460" t="s">
        <v>20</v>
      </c>
      <c r="C2460" t="s">
        <v>21</v>
      </c>
      <c r="D2460" t="s">
        <v>89</v>
      </c>
      <c r="E2460">
        <v>54.94</v>
      </c>
      <c r="F2460">
        <v>48602.96</v>
      </c>
      <c r="G2460">
        <v>50310.239999999998</v>
      </c>
      <c r="H2460">
        <v>2764044.59</v>
      </c>
      <c r="I2460">
        <v>-93797.96</v>
      </c>
      <c r="J2460">
        <v>4.2037999999999999E-2</v>
      </c>
    </row>
    <row r="2461" spans="1:10" x14ac:dyDescent="0.3">
      <c r="A2461" s="2">
        <v>45400</v>
      </c>
      <c r="B2461" t="s">
        <v>24</v>
      </c>
      <c r="C2461" t="s">
        <v>25</v>
      </c>
      <c r="D2461" t="s">
        <v>89</v>
      </c>
      <c r="E2461">
        <v>70.37</v>
      </c>
      <c r="F2461">
        <v>18365.71</v>
      </c>
      <c r="G2461">
        <v>18305.330000000002</v>
      </c>
      <c r="H2461">
        <v>1288146.07</v>
      </c>
      <c r="I2461">
        <v>4248.9399999999996</v>
      </c>
      <c r="J2461">
        <v>1.9591000000000001E-2</v>
      </c>
    </row>
    <row r="2462" spans="1:10" x14ac:dyDescent="0.3">
      <c r="A2462" s="2">
        <v>45400</v>
      </c>
      <c r="B2462" t="s">
        <v>26</v>
      </c>
      <c r="C2462" t="s">
        <v>27</v>
      </c>
      <c r="D2462" t="s">
        <v>89</v>
      </c>
      <c r="E2462">
        <v>54.57</v>
      </c>
      <c r="F2462">
        <v>12870.47</v>
      </c>
      <c r="G2462">
        <v>11704</v>
      </c>
      <c r="H2462">
        <v>638687.28</v>
      </c>
      <c r="I2462">
        <v>63654.27</v>
      </c>
      <c r="J2462">
        <v>9.7140000000000004E-3</v>
      </c>
    </row>
    <row r="2463" spans="1:10" x14ac:dyDescent="0.3">
      <c r="A2463" s="2">
        <v>45400</v>
      </c>
      <c r="B2463" t="s">
        <v>28</v>
      </c>
      <c r="C2463" t="s">
        <v>29</v>
      </c>
      <c r="D2463" t="s">
        <v>89</v>
      </c>
      <c r="E2463">
        <v>15.92</v>
      </c>
      <c r="F2463">
        <v>803.27</v>
      </c>
      <c r="G2463">
        <v>680.36</v>
      </c>
      <c r="H2463">
        <v>10831.33</v>
      </c>
      <c r="I2463">
        <v>1956.73</v>
      </c>
      <c r="J2463">
        <v>1.65E-4</v>
      </c>
    </row>
    <row r="2464" spans="1:10" x14ac:dyDescent="0.3">
      <c r="A2464" s="2">
        <v>45400</v>
      </c>
      <c r="B2464" t="s">
        <v>30</v>
      </c>
      <c r="C2464" t="s">
        <v>31</v>
      </c>
      <c r="D2464" t="s">
        <v>89</v>
      </c>
      <c r="E2464">
        <v>7.77</v>
      </c>
      <c r="F2464">
        <v>12228.81</v>
      </c>
      <c r="G2464">
        <v>11289.43</v>
      </c>
      <c r="H2464">
        <v>87718.87</v>
      </c>
      <c r="I2464">
        <v>7298.98</v>
      </c>
      <c r="J2464">
        <v>1.3339999999999999E-3</v>
      </c>
    </row>
    <row r="2465" spans="1:10" x14ac:dyDescent="0.3">
      <c r="A2465" s="2">
        <v>45400</v>
      </c>
      <c r="B2465" t="s">
        <v>32</v>
      </c>
      <c r="C2465" t="s">
        <v>33</v>
      </c>
      <c r="D2465" t="s">
        <v>89</v>
      </c>
      <c r="E2465">
        <v>76.7</v>
      </c>
      <c r="F2465">
        <v>31961.58</v>
      </c>
      <c r="G2465">
        <v>26298.59</v>
      </c>
      <c r="H2465">
        <v>2017101.85</v>
      </c>
      <c r="I2465">
        <v>434351.33</v>
      </c>
      <c r="J2465">
        <v>3.0678E-2</v>
      </c>
    </row>
    <row r="2466" spans="1:10" x14ac:dyDescent="0.3">
      <c r="A2466" s="2">
        <v>45400</v>
      </c>
      <c r="B2466" t="s">
        <v>34</v>
      </c>
      <c r="C2466" t="s">
        <v>35</v>
      </c>
      <c r="D2466" t="s">
        <v>89</v>
      </c>
      <c r="E2466">
        <v>29.81</v>
      </c>
      <c r="F2466">
        <v>42077.21</v>
      </c>
      <c r="G2466">
        <v>36368.910000000003</v>
      </c>
      <c r="H2466">
        <v>1084157.21</v>
      </c>
      <c r="I2466">
        <v>170164.42</v>
      </c>
      <c r="J2466">
        <v>1.6489E-2</v>
      </c>
    </row>
    <row r="2467" spans="1:10" x14ac:dyDescent="0.3">
      <c r="A2467" s="2">
        <v>45400</v>
      </c>
      <c r="B2467" t="s">
        <v>36</v>
      </c>
      <c r="C2467" t="s">
        <v>37</v>
      </c>
      <c r="D2467" t="s">
        <v>90</v>
      </c>
      <c r="E2467">
        <v>28.28</v>
      </c>
      <c r="F2467">
        <v>12388.08</v>
      </c>
      <c r="G2467">
        <v>13944.38</v>
      </c>
      <c r="H2467">
        <v>394347.07</v>
      </c>
      <c r="I2467">
        <v>-44012.160000000003</v>
      </c>
      <c r="J2467">
        <v>5.9979999999999999E-3</v>
      </c>
    </row>
    <row r="2468" spans="1:10" x14ac:dyDescent="0.3">
      <c r="A2468" s="2">
        <v>45400</v>
      </c>
      <c r="B2468" t="s">
        <v>38</v>
      </c>
      <c r="C2468" t="s">
        <v>39</v>
      </c>
      <c r="D2468" t="s">
        <v>90</v>
      </c>
      <c r="E2468">
        <v>10.4</v>
      </c>
      <c r="F2468">
        <v>12301.61</v>
      </c>
      <c r="G2468">
        <v>11032.25</v>
      </c>
      <c r="H2468">
        <v>114735.4</v>
      </c>
      <c r="I2468">
        <v>13201.34</v>
      </c>
      <c r="J2468">
        <v>1.745E-3</v>
      </c>
    </row>
    <row r="2469" spans="1:10" x14ac:dyDescent="0.3">
      <c r="A2469" s="2">
        <v>45400</v>
      </c>
      <c r="B2469" t="s">
        <v>40</v>
      </c>
      <c r="C2469" t="s">
        <v>41</v>
      </c>
      <c r="D2469" t="s">
        <v>90</v>
      </c>
      <c r="E2469">
        <v>96.91</v>
      </c>
      <c r="F2469">
        <v>34447.51</v>
      </c>
      <c r="G2469">
        <v>30451.39</v>
      </c>
      <c r="H2469">
        <v>2951044.2</v>
      </c>
      <c r="I2469">
        <v>387263.99</v>
      </c>
      <c r="J2469">
        <v>4.4881999999999998E-2</v>
      </c>
    </row>
    <row r="2470" spans="1:10" x14ac:dyDescent="0.3">
      <c r="A2470" s="2">
        <v>45400</v>
      </c>
      <c r="B2470" t="s">
        <v>44</v>
      </c>
      <c r="C2470" t="s">
        <v>45</v>
      </c>
      <c r="D2470" t="s">
        <v>90</v>
      </c>
      <c r="E2470">
        <v>17.22</v>
      </c>
      <c r="F2470">
        <v>3787.86</v>
      </c>
      <c r="G2470">
        <v>4052.85</v>
      </c>
      <c r="H2470">
        <v>69790.080000000002</v>
      </c>
      <c r="I2470">
        <v>-4563.13</v>
      </c>
      <c r="J2470">
        <v>1.0610000000000001E-3</v>
      </c>
    </row>
    <row r="2471" spans="1:10" x14ac:dyDescent="0.3">
      <c r="A2471" s="2">
        <v>45400</v>
      </c>
      <c r="B2471" t="s">
        <v>46</v>
      </c>
      <c r="C2471" t="s">
        <v>47</v>
      </c>
      <c r="D2471" t="s">
        <v>90</v>
      </c>
      <c r="E2471">
        <v>30.22</v>
      </c>
      <c r="F2471">
        <v>6821.74</v>
      </c>
      <c r="G2471">
        <v>7572.01</v>
      </c>
      <c r="H2471">
        <v>228826.14</v>
      </c>
      <c r="I2471">
        <v>-22673.16</v>
      </c>
      <c r="J2471">
        <v>3.48E-3</v>
      </c>
    </row>
    <row r="2472" spans="1:10" x14ac:dyDescent="0.3">
      <c r="A2472" s="2">
        <v>45400</v>
      </c>
      <c r="B2472" t="s">
        <v>48</v>
      </c>
      <c r="C2472" t="s">
        <v>49</v>
      </c>
      <c r="D2472" t="s">
        <v>90</v>
      </c>
      <c r="E2472">
        <v>44.24</v>
      </c>
      <c r="F2472">
        <v>35094.79</v>
      </c>
      <c r="G2472">
        <v>35571.21</v>
      </c>
      <c r="H2472">
        <v>1573670.33</v>
      </c>
      <c r="I2472">
        <v>-21076.82</v>
      </c>
      <c r="J2472">
        <v>2.3934E-2</v>
      </c>
    </row>
    <row r="2473" spans="1:10" x14ac:dyDescent="0.3">
      <c r="A2473" s="2">
        <v>45400</v>
      </c>
      <c r="B2473" t="s">
        <v>50</v>
      </c>
      <c r="C2473" t="s">
        <v>51</v>
      </c>
      <c r="D2473" t="s">
        <v>91</v>
      </c>
      <c r="E2473">
        <v>65.91</v>
      </c>
      <c r="F2473">
        <v>18449.830000000002</v>
      </c>
      <c r="G2473">
        <v>18699.7</v>
      </c>
      <c r="H2473">
        <v>1232497.23</v>
      </c>
      <c r="I2473">
        <v>-16468.93</v>
      </c>
      <c r="J2473">
        <v>1.8745000000000001E-2</v>
      </c>
    </row>
    <row r="2474" spans="1:10" x14ac:dyDescent="0.3">
      <c r="A2474" s="2">
        <v>45400</v>
      </c>
      <c r="B2474" t="s">
        <v>52</v>
      </c>
      <c r="C2474" t="s">
        <v>53</v>
      </c>
      <c r="D2474" t="s">
        <v>91</v>
      </c>
      <c r="E2474">
        <v>61.35</v>
      </c>
      <c r="F2474">
        <v>41277.35</v>
      </c>
      <c r="G2474">
        <v>41461.879999999997</v>
      </c>
      <c r="H2474">
        <v>2543686.34</v>
      </c>
      <c r="I2474">
        <v>-11320.92</v>
      </c>
      <c r="J2474">
        <v>3.8686999999999999E-2</v>
      </c>
    </row>
    <row r="2475" spans="1:10" x14ac:dyDescent="0.3">
      <c r="A2475" s="2">
        <v>45400</v>
      </c>
      <c r="B2475" t="s">
        <v>54</v>
      </c>
      <c r="C2475" t="s">
        <v>55</v>
      </c>
      <c r="D2475" t="s">
        <v>91</v>
      </c>
      <c r="E2475">
        <v>52.1</v>
      </c>
      <c r="F2475">
        <v>2297.65</v>
      </c>
      <c r="G2475">
        <v>2294.96</v>
      </c>
      <c r="H2475">
        <v>119567.42</v>
      </c>
      <c r="I2475">
        <v>140.15</v>
      </c>
      <c r="J2475">
        <v>1.818E-3</v>
      </c>
    </row>
    <row r="2476" spans="1:10" x14ac:dyDescent="0.3">
      <c r="A2476" s="2">
        <v>45400</v>
      </c>
      <c r="B2476" t="s">
        <v>56</v>
      </c>
      <c r="C2476" t="s">
        <v>57</v>
      </c>
      <c r="D2476" t="s">
        <v>58</v>
      </c>
      <c r="E2476">
        <v>91.65</v>
      </c>
      <c r="F2476">
        <v>17919.259999999998</v>
      </c>
      <c r="G2476">
        <v>16345.94</v>
      </c>
      <c r="H2476">
        <v>1498105.4</v>
      </c>
      <c r="I2476">
        <v>144194.78</v>
      </c>
      <c r="J2476">
        <v>2.2785E-2</v>
      </c>
    </row>
    <row r="2477" spans="1:10" x14ac:dyDescent="0.3">
      <c r="A2477" s="2">
        <v>45401</v>
      </c>
      <c r="B2477" t="s">
        <v>10</v>
      </c>
      <c r="C2477" t="s">
        <v>11</v>
      </c>
      <c r="D2477" t="s">
        <v>89</v>
      </c>
      <c r="E2477">
        <v>48.46</v>
      </c>
      <c r="F2477">
        <v>40315.25</v>
      </c>
      <c r="G2477">
        <v>45190.6</v>
      </c>
      <c r="H2477">
        <v>2189936.48</v>
      </c>
      <c r="I2477">
        <v>-236259.46</v>
      </c>
      <c r="J2477">
        <v>3.3307000000000003E-2</v>
      </c>
    </row>
    <row r="2478" spans="1:10" x14ac:dyDescent="0.3">
      <c r="A2478" s="2">
        <v>45401</v>
      </c>
      <c r="B2478" t="s">
        <v>14</v>
      </c>
      <c r="C2478" t="s">
        <v>15</v>
      </c>
      <c r="D2478" t="s">
        <v>89</v>
      </c>
      <c r="E2478">
        <v>46.24</v>
      </c>
      <c r="F2478">
        <v>28683.759999999998</v>
      </c>
      <c r="G2478">
        <v>34324.620000000003</v>
      </c>
      <c r="H2478">
        <v>1587170.43</v>
      </c>
      <c r="I2478">
        <v>-260833.37</v>
      </c>
      <c r="J2478">
        <v>2.4139000000000001E-2</v>
      </c>
    </row>
    <row r="2479" spans="1:10" x14ac:dyDescent="0.3">
      <c r="A2479" s="2">
        <v>45401</v>
      </c>
      <c r="B2479" t="s">
        <v>16</v>
      </c>
      <c r="C2479" t="s">
        <v>17</v>
      </c>
      <c r="D2479" t="s">
        <v>89</v>
      </c>
      <c r="E2479">
        <v>68.5</v>
      </c>
      <c r="F2479">
        <v>44639.94</v>
      </c>
      <c r="G2479">
        <v>37571.699999999997</v>
      </c>
      <c r="H2479">
        <v>2573661.4500000002</v>
      </c>
      <c r="I2479">
        <v>484174.44</v>
      </c>
      <c r="J2479">
        <v>3.9142999999999997E-2</v>
      </c>
    </row>
    <row r="2480" spans="1:10" x14ac:dyDescent="0.3">
      <c r="A2480" s="2">
        <v>45401</v>
      </c>
      <c r="B2480" t="s">
        <v>18</v>
      </c>
      <c r="C2480" t="s">
        <v>19</v>
      </c>
      <c r="D2480" t="s">
        <v>89</v>
      </c>
      <c r="E2480">
        <v>70.790000000000006</v>
      </c>
      <c r="F2480">
        <v>29232.720000000001</v>
      </c>
      <c r="G2480">
        <v>26268.82</v>
      </c>
      <c r="H2480">
        <v>1859569.77</v>
      </c>
      <c r="I2480">
        <v>209814.48</v>
      </c>
      <c r="J2480">
        <v>2.8282000000000002E-2</v>
      </c>
    </row>
    <row r="2481" spans="1:10" x14ac:dyDescent="0.3">
      <c r="A2481" s="2">
        <v>45401</v>
      </c>
      <c r="B2481" t="s">
        <v>20</v>
      </c>
      <c r="C2481" t="s">
        <v>21</v>
      </c>
      <c r="D2481" t="s">
        <v>89</v>
      </c>
      <c r="E2481">
        <v>45.6</v>
      </c>
      <c r="F2481">
        <v>39322.18</v>
      </c>
      <c r="G2481">
        <v>39312.36</v>
      </c>
      <c r="H2481">
        <v>1792643.62</v>
      </c>
      <c r="I2481">
        <v>447.79</v>
      </c>
      <c r="J2481">
        <v>2.7264E-2</v>
      </c>
    </row>
    <row r="2482" spans="1:10" x14ac:dyDescent="0.3">
      <c r="A2482" s="2">
        <v>45401</v>
      </c>
      <c r="B2482" t="s">
        <v>22</v>
      </c>
      <c r="C2482" t="s">
        <v>23</v>
      </c>
      <c r="D2482" t="s">
        <v>89</v>
      </c>
      <c r="E2482">
        <v>85.06</v>
      </c>
      <c r="F2482">
        <v>36657.64</v>
      </c>
      <c r="G2482">
        <v>42168.7</v>
      </c>
      <c r="H2482">
        <v>3586869.62</v>
      </c>
      <c r="I2482">
        <v>-468770.76</v>
      </c>
      <c r="J2482">
        <v>5.4552999999999997E-2</v>
      </c>
    </row>
    <row r="2483" spans="1:10" x14ac:dyDescent="0.3">
      <c r="A2483" s="2">
        <v>45401</v>
      </c>
      <c r="B2483" t="s">
        <v>24</v>
      </c>
      <c r="C2483" t="s">
        <v>25</v>
      </c>
      <c r="D2483" t="s">
        <v>89</v>
      </c>
      <c r="E2483">
        <v>15.11</v>
      </c>
      <c r="F2483">
        <v>11444.52</v>
      </c>
      <c r="G2483">
        <v>13046.78</v>
      </c>
      <c r="H2483">
        <v>197136.85</v>
      </c>
      <c r="I2483">
        <v>-24210.15</v>
      </c>
      <c r="J2483">
        <v>2.9979999999999998E-3</v>
      </c>
    </row>
    <row r="2484" spans="1:10" x14ac:dyDescent="0.3">
      <c r="A2484" s="2">
        <v>45401</v>
      </c>
      <c r="B2484" t="s">
        <v>30</v>
      </c>
      <c r="C2484" t="s">
        <v>31</v>
      </c>
      <c r="D2484" t="s">
        <v>89</v>
      </c>
      <c r="E2484">
        <v>66.739999999999995</v>
      </c>
      <c r="F2484">
        <v>33964.959999999999</v>
      </c>
      <c r="G2484">
        <v>31770.959999999999</v>
      </c>
      <c r="H2484">
        <v>2120393.87</v>
      </c>
      <c r="I2484">
        <v>146427.56</v>
      </c>
      <c r="J2484">
        <v>3.2249E-2</v>
      </c>
    </row>
    <row r="2485" spans="1:10" x14ac:dyDescent="0.3">
      <c r="A2485" s="2">
        <v>45401</v>
      </c>
      <c r="B2485" t="s">
        <v>32</v>
      </c>
      <c r="C2485" t="s">
        <v>33</v>
      </c>
      <c r="D2485" t="s">
        <v>89</v>
      </c>
      <c r="E2485">
        <v>30.93</v>
      </c>
      <c r="F2485">
        <v>10329.780000000001</v>
      </c>
      <c r="G2485">
        <v>9132.33</v>
      </c>
      <c r="H2485">
        <v>282462.96999999997</v>
      </c>
      <c r="I2485">
        <v>37037.129999999997</v>
      </c>
      <c r="J2485">
        <v>4.2960000000000003E-3</v>
      </c>
    </row>
    <row r="2486" spans="1:10" x14ac:dyDescent="0.3">
      <c r="A2486" s="2">
        <v>45401</v>
      </c>
      <c r="B2486" t="s">
        <v>34</v>
      </c>
      <c r="C2486" t="s">
        <v>35</v>
      </c>
      <c r="D2486" t="s">
        <v>89</v>
      </c>
      <c r="E2486">
        <v>96.52</v>
      </c>
      <c r="F2486">
        <v>30403.4</v>
      </c>
      <c r="G2486">
        <v>33683.760000000002</v>
      </c>
      <c r="H2486">
        <v>3251156.52</v>
      </c>
      <c r="I2486">
        <v>-316620.34999999998</v>
      </c>
      <c r="J2486">
        <v>4.9446999999999998E-2</v>
      </c>
    </row>
    <row r="2487" spans="1:10" x14ac:dyDescent="0.3">
      <c r="A2487" s="2">
        <v>45401</v>
      </c>
      <c r="B2487" t="s">
        <v>36</v>
      </c>
      <c r="C2487" t="s">
        <v>37</v>
      </c>
      <c r="D2487" t="s">
        <v>90</v>
      </c>
      <c r="E2487">
        <v>23.4</v>
      </c>
      <c r="F2487">
        <v>31409.040000000001</v>
      </c>
      <c r="G2487">
        <v>28285.49</v>
      </c>
      <c r="H2487">
        <v>661880.47</v>
      </c>
      <c r="I2487">
        <v>73091.070000000007</v>
      </c>
      <c r="J2487">
        <v>1.0067E-2</v>
      </c>
    </row>
    <row r="2488" spans="1:10" x14ac:dyDescent="0.3">
      <c r="A2488" s="2">
        <v>45401</v>
      </c>
      <c r="B2488" t="s">
        <v>40</v>
      </c>
      <c r="C2488" t="s">
        <v>41</v>
      </c>
      <c r="D2488" t="s">
        <v>90</v>
      </c>
      <c r="E2488">
        <v>98.87</v>
      </c>
      <c r="F2488">
        <v>2605.94</v>
      </c>
      <c r="G2488">
        <v>2733.84</v>
      </c>
      <c r="H2488">
        <v>270294.76</v>
      </c>
      <c r="I2488">
        <v>-12645.47</v>
      </c>
      <c r="J2488">
        <v>4.1110000000000001E-3</v>
      </c>
    </row>
    <row r="2489" spans="1:10" x14ac:dyDescent="0.3">
      <c r="A2489" s="2">
        <v>45401</v>
      </c>
      <c r="B2489" t="s">
        <v>42</v>
      </c>
      <c r="C2489" t="s">
        <v>43</v>
      </c>
      <c r="D2489" t="s">
        <v>90</v>
      </c>
      <c r="E2489">
        <v>94.43</v>
      </c>
      <c r="F2489">
        <v>37109</v>
      </c>
      <c r="G2489">
        <v>37364.22</v>
      </c>
      <c r="H2489">
        <v>3528303.29</v>
      </c>
      <c r="I2489">
        <v>-24100.42</v>
      </c>
      <c r="J2489">
        <v>5.3662000000000001E-2</v>
      </c>
    </row>
    <row r="2490" spans="1:10" x14ac:dyDescent="0.3">
      <c r="A2490" s="2">
        <v>45401</v>
      </c>
      <c r="B2490" t="s">
        <v>46</v>
      </c>
      <c r="C2490" t="s">
        <v>47</v>
      </c>
      <c r="D2490" t="s">
        <v>90</v>
      </c>
      <c r="E2490">
        <v>16.52</v>
      </c>
      <c r="F2490">
        <v>29225.47</v>
      </c>
      <c r="G2490">
        <v>32178.23</v>
      </c>
      <c r="H2490">
        <v>531584.36</v>
      </c>
      <c r="I2490">
        <v>-48779.6</v>
      </c>
      <c r="J2490">
        <v>8.0850000000000002E-3</v>
      </c>
    </row>
    <row r="2491" spans="1:10" x14ac:dyDescent="0.3">
      <c r="A2491" s="2">
        <v>45401</v>
      </c>
      <c r="B2491" t="s">
        <v>48</v>
      </c>
      <c r="C2491" t="s">
        <v>49</v>
      </c>
      <c r="D2491" t="s">
        <v>90</v>
      </c>
      <c r="E2491">
        <v>36.15</v>
      </c>
      <c r="F2491">
        <v>31041.66</v>
      </c>
      <c r="G2491">
        <v>34515.410000000003</v>
      </c>
      <c r="H2491">
        <v>1247732.07</v>
      </c>
      <c r="I2491">
        <v>-125576.06</v>
      </c>
      <c r="J2491">
        <v>1.8977000000000001E-2</v>
      </c>
    </row>
    <row r="2492" spans="1:10" x14ac:dyDescent="0.3">
      <c r="A2492" s="2">
        <v>45401</v>
      </c>
      <c r="B2492" t="s">
        <v>52</v>
      </c>
      <c r="C2492" t="s">
        <v>53</v>
      </c>
      <c r="D2492" t="s">
        <v>91</v>
      </c>
      <c r="E2492">
        <v>26</v>
      </c>
      <c r="F2492">
        <v>1220.46</v>
      </c>
      <c r="G2492">
        <v>1192.98</v>
      </c>
      <c r="H2492">
        <v>31017.48</v>
      </c>
      <c r="I2492">
        <v>714.48</v>
      </c>
      <c r="J2492">
        <v>4.7199999999999998E-4</v>
      </c>
    </row>
    <row r="2493" spans="1:10" x14ac:dyDescent="0.3">
      <c r="A2493" s="2">
        <v>45401</v>
      </c>
      <c r="B2493" t="s">
        <v>54</v>
      </c>
      <c r="C2493" t="s">
        <v>55</v>
      </c>
      <c r="D2493" t="s">
        <v>91</v>
      </c>
      <c r="E2493">
        <v>60.83</v>
      </c>
      <c r="F2493">
        <v>28760.52</v>
      </c>
      <c r="G2493">
        <v>24123.93</v>
      </c>
      <c r="H2493">
        <v>1467458.66</v>
      </c>
      <c r="I2493">
        <v>282043.77</v>
      </c>
      <c r="J2493">
        <v>2.2318999999999999E-2</v>
      </c>
    </row>
    <row r="2494" spans="1:10" x14ac:dyDescent="0.3">
      <c r="A2494" s="2">
        <v>45401</v>
      </c>
      <c r="B2494" t="s">
        <v>56</v>
      </c>
      <c r="C2494" t="s">
        <v>57</v>
      </c>
      <c r="D2494" t="s">
        <v>58</v>
      </c>
      <c r="E2494">
        <v>21.91</v>
      </c>
      <c r="F2494">
        <v>21473.84</v>
      </c>
      <c r="G2494">
        <v>20091.93</v>
      </c>
      <c r="H2494">
        <v>440214.19</v>
      </c>
      <c r="I2494">
        <v>30277.65</v>
      </c>
      <c r="J2494">
        <v>6.6950000000000004E-3</v>
      </c>
    </row>
    <row r="2495" spans="1:10" x14ac:dyDescent="0.3">
      <c r="A2495" s="2">
        <v>45401</v>
      </c>
      <c r="B2495" t="s">
        <v>59</v>
      </c>
      <c r="C2495" t="s">
        <v>60</v>
      </c>
      <c r="D2495" t="s">
        <v>58</v>
      </c>
      <c r="E2495">
        <v>35.78</v>
      </c>
      <c r="F2495">
        <v>2318.33</v>
      </c>
      <c r="G2495">
        <v>2739.74</v>
      </c>
      <c r="H2495">
        <v>98027.9</v>
      </c>
      <c r="I2495">
        <v>-15078.05</v>
      </c>
      <c r="J2495">
        <v>1.4909999999999999E-3</v>
      </c>
    </row>
    <row r="2496" spans="1:10" x14ac:dyDescent="0.3">
      <c r="A2496" s="2">
        <v>45402</v>
      </c>
      <c r="B2496" t="s">
        <v>10</v>
      </c>
      <c r="C2496" t="s">
        <v>11</v>
      </c>
      <c r="D2496" t="s">
        <v>89</v>
      </c>
      <c r="E2496">
        <v>90.9</v>
      </c>
      <c r="F2496">
        <v>5348.83</v>
      </c>
      <c r="G2496">
        <v>5956.7</v>
      </c>
      <c r="H2496">
        <v>541464.03</v>
      </c>
      <c r="I2496">
        <v>-55255.38</v>
      </c>
      <c r="J2496">
        <v>8.2349999999999993E-3</v>
      </c>
    </row>
    <row r="2497" spans="1:10" x14ac:dyDescent="0.3">
      <c r="A2497" s="2">
        <v>45402</v>
      </c>
      <c r="B2497" t="s">
        <v>12</v>
      </c>
      <c r="C2497" t="s">
        <v>13</v>
      </c>
      <c r="D2497" t="s">
        <v>89</v>
      </c>
      <c r="E2497">
        <v>44.85</v>
      </c>
      <c r="F2497">
        <v>25546.94</v>
      </c>
      <c r="G2497">
        <v>28959.52</v>
      </c>
      <c r="H2497">
        <v>1298834.47</v>
      </c>
      <c r="I2497">
        <v>-153054.21</v>
      </c>
      <c r="J2497">
        <v>1.9754000000000001E-2</v>
      </c>
    </row>
    <row r="2498" spans="1:10" x14ac:dyDescent="0.3">
      <c r="A2498" s="2">
        <v>45402</v>
      </c>
      <c r="B2498" t="s">
        <v>14</v>
      </c>
      <c r="C2498" t="s">
        <v>15</v>
      </c>
      <c r="D2498" t="s">
        <v>89</v>
      </c>
      <c r="E2498">
        <v>82.05</v>
      </c>
      <c r="F2498">
        <v>21848.98</v>
      </c>
      <c r="G2498">
        <v>23082.19</v>
      </c>
      <c r="H2498">
        <v>1893893.69</v>
      </c>
      <c r="I2498">
        <v>-101184.88</v>
      </c>
      <c r="J2498">
        <v>2.8804E-2</v>
      </c>
    </row>
    <row r="2499" spans="1:10" x14ac:dyDescent="0.3">
      <c r="A2499" s="2">
        <v>45402</v>
      </c>
      <c r="B2499" t="s">
        <v>16</v>
      </c>
      <c r="C2499" t="s">
        <v>17</v>
      </c>
      <c r="D2499" t="s">
        <v>89</v>
      </c>
      <c r="E2499">
        <v>49.91</v>
      </c>
      <c r="F2499">
        <v>3642.51</v>
      </c>
      <c r="G2499">
        <v>3147.29</v>
      </c>
      <c r="H2499">
        <v>157081.24</v>
      </c>
      <c r="I2499">
        <v>24716.43</v>
      </c>
      <c r="J2499">
        <v>2.3890000000000001E-3</v>
      </c>
    </row>
    <row r="2500" spans="1:10" x14ac:dyDescent="0.3">
      <c r="A2500" s="2">
        <v>45402</v>
      </c>
      <c r="B2500" t="s">
        <v>20</v>
      </c>
      <c r="C2500" t="s">
        <v>21</v>
      </c>
      <c r="D2500" t="s">
        <v>89</v>
      </c>
      <c r="E2500">
        <v>47.47</v>
      </c>
      <c r="F2500">
        <v>19707.73</v>
      </c>
      <c r="G2500">
        <v>20337.63</v>
      </c>
      <c r="H2500">
        <v>965427.3</v>
      </c>
      <c r="I2500">
        <v>-29901.35</v>
      </c>
      <c r="J2500">
        <v>1.4683E-2</v>
      </c>
    </row>
    <row r="2501" spans="1:10" x14ac:dyDescent="0.3">
      <c r="A2501" s="2">
        <v>45402</v>
      </c>
      <c r="B2501" t="s">
        <v>22</v>
      </c>
      <c r="C2501" t="s">
        <v>23</v>
      </c>
      <c r="D2501" t="s">
        <v>89</v>
      </c>
      <c r="E2501">
        <v>95.11</v>
      </c>
      <c r="F2501">
        <v>7968.59</v>
      </c>
      <c r="G2501">
        <v>9411.9500000000007</v>
      </c>
      <c r="H2501">
        <v>895170.56000000006</v>
      </c>
      <c r="I2501">
        <v>-137277.97</v>
      </c>
      <c r="J2501">
        <v>1.3615E-2</v>
      </c>
    </row>
    <row r="2502" spans="1:10" x14ac:dyDescent="0.3">
      <c r="A2502" s="2">
        <v>45402</v>
      </c>
      <c r="B2502" t="s">
        <v>24</v>
      </c>
      <c r="C2502" t="s">
        <v>25</v>
      </c>
      <c r="D2502" t="s">
        <v>89</v>
      </c>
      <c r="E2502">
        <v>7.55</v>
      </c>
      <c r="F2502">
        <v>39025.82</v>
      </c>
      <c r="G2502">
        <v>38367.61</v>
      </c>
      <c r="H2502">
        <v>289675.46000000002</v>
      </c>
      <c r="I2502">
        <v>4969.49</v>
      </c>
      <c r="J2502">
        <v>4.4060000000000002E-3</v>
      </c>
    </row>
    <row r="2503" spans="1:10" x14ac:dyDescent="0.3">
      <c r="A2503" s="2">
        <v>45402</v>
      </c>
      <c r="B2503" t="s">
        <v>28</v>
      </c>
      <c r="C2503" t="s">
        <v>29</v>
      </c>
      <c r="D2503" t="s">
        <v>89</v>
      </c>
      <c r="E2503">
        <v>7.93</v>
      </c>
      <c r="F2503">
        <v>45095.67</v>
      </c>
      <c r="G2503">
        <v>40922.839999999997</v>
      </c>
      <c r="H2503">
        <v>324518.12</v>
      </c>
      <c r="I2503">
        <v>33090.54</v>
      </c>
      <c r="J2503">
        <v>4.9360000000000003E-3</v>
      </c>
    </row>
    <row r="2504" spans="1:10" x14ac:dyDescent="0.3">
      <c r="A2504" s="2">
        <v>45402</v>
      </c>
      <c r="B2504" t="s">
        <v>30</v>
      </c>
      <c r="C2504" t="s">
        <v>31</v>
      </c>
      <c r="D2504" t="s">
        <v>89</v>
      </c>
      <c r="E2504">
        <v>30.36</v>
      </c>
      <c r="F2504">
        <v>44503.46</v>
      </c>
      <c r="G2504">
        <v>46320.33</v>
      </c>
      <c r="H2504">
        <v>1406285.22</v>
      </c>
      <c r="I2504">
        <v>-55160.17</v>
      </c>
      <c r="J2504">
        <v>2.1388000000000001E-2</v>
      </c>
    </row>
    <row r="2505" spans="1:10" x14ac:dyDescent="0.3">
      <c r="A2505" s="2">
        <v>45402</v>
      </c>
      <c r="B2505" t="s">
        <v>32</v>
      </c>
      <c r="C2505" t="s">
        <v>33</v>
      </c>
      <c r="D2505" t="s">
        <v>89</v>
      </c>
      <c r="E2505">
        <v>94.17</v>
      </c>
      <c r="F2505">
        <v>4983.67</v>
      </c>
      <c r="G2505">
        <v>4541.1099999999997</v>
      </c>
      <c r="H2505">
        <v>427636.33</v>
      </c>
      <c r="I2505">
        <v>41675.879999999997</v>
      </c>
      <c r="J2505">
        <v>6.5040000000000002E-3</v>
      </c>
    </row>
    <row r="2506" spans="1:10" x14ac:dyDescent="0.3">
      <c r="A2506" s="2">
        <v>45402</v>
      </c>
      <c r="B2506" t="s">
        <v>34</v>
      </c>
      <c r="C2506" t="s">
        <v>35</v>
      </c>
      <c r="D2506" t="s">
        <v>89</v>
      </c>
      <c r="E2506">
        <v>89.72</v>
      </c>
      <c r="F2506">
        <v>14199.91</v>
      </c>
      <c r="G2506">
        <v>13561.02</v>
      </c>
      <c r="H2506">
        <v>1216694.71</v>
      </c>
      <c r="I2506">
        <v>57321.21</v>
      </c>
      <c r="J2506">
        <v>1.8505000000000001E-2</v>
      </c>
    </row>
    <row r="2507" spans="1:10" x14ac:dyDescent="0.3">
      <c r="A2507" s="2">
        <v>45402</v>
      </c>
      <c r="B2507" t="s">
        <v>36</v>
      </c>
      <c r="C2507" t="s">
        <v>37</v>
      </c>
      <c r="D2507" t="s">
        <v>90</v>
      </c>
      <c r="E2507">
        <v>91.12</v>
      </c>
      <c r="F2507">
        <v>44603.92</v>
      </c>
      <c r="G2507">
        <v>48312.7</v>
      </c>
      <c r="H2507">
        <v>4402253.22</v>
      </c>
      <c r="I2507">
        <v>-337944.03</v>
      </c>
      <c r="J2507">
        <v>6.6954E-2</v>
      </c>
    </row>
    <row r="2508" spans="1:10" x14ac:dyDescent="0.3">
      <c r="A2508" s="2">
        <v>45402</v>
      </c>
      <c r="B2508" t="s">
        <v>38</v>
      </c>
      <c r="C2508" t="s">
        <v>39</v>
      </c>
      <c r="D2508" t="s">
        <v>90</v>
      </c>
      <c r="E2508">
        <v>56.23</v>
      </c>
      <c r="F2508">
        <v>24983.63</v>
      </c>
      <c r="G2508">
        <v>20657.150000000001</v>
      </c>
      <c r="H2508">
        <v>1161551.54</v>
      </c>
      <c r="I2508">
        <v>243277.97</v>
      </c>
      <c r="J2508">
        <v>1.7666000000000001E-2</v>
      </c>
    </row>
    <row r="2509" spans="1:10" x14ac:dyDescent="0.3">
      <c r="A2509" s="2">
        <v>45402</v>
      </c>
      <c r="B2509" t="s">
        <v>40</v>
      </c>
      <c r="C2509" t="s">
        <v>41</v>
      </c>
      <c r="D2509" t="s">
        <v>90</v>
      </c>
      <c r="E2509">
        <v>24.69</v>
      </c>
      <c r="F2509">
        <v>12926.78</v>
      </c>
      <c r="G2509">
        <v>13298.83</v>
      </c>
      <c r="H2509">
        <v>328348.11</v>
      </c>
      <c r="I2509">
        <v>-9185.91</v>
      </c>
      <c r="J2509">
        <v>4.9940000000000002E-3</v>
      </c>
    </row>
    <row r="2510" spans="1:10" x14ac:dyDescent="0.3">
      <c r="A2510" s="2">
        <v>45402</v>
      </c>
      <c r="B2510" t="s">
        <v>42</v>
      </c>
      <c r="C2510" t="s">
        <v>43</v>
      </c>
      <c r="D2510" t="s">
        <v>90</v>
      </c>
      <c r="E2510">
        <v>16.649999999999999</v>
      </c>
      <c r="F2510">
        <v>28168.080000000002</v>
      </c>
      <c r="G2510">
        <v>22802.74</v>
      </c>
      <c r="H2510">
        <v>379665.62</v>
      </c>
      <c r="I2510">
        <v>89332.91</v>
      </c>
      <c r="J2510">
        <v>5.7739999999999996E-3</v>
      </c>
    </row>
    <row r="2511" spans="1:10" x14ac:dyDescent="0.3">
      <c r="A2511" s="2">
        <v>45402</v>
      </c>
      <c r="B2511" t="s">
        <v>44</v>
      </c>
      <c r="C2511" t="s">
        <v>45</v>
      </c>
      <c r="D2511" t="s">
        <v>90</v>
      </c>
      <c r="E2511">
        <v>79.150000000000006</v>
      </c>
      <c r="F2511">
        <v>21007.08</v>
      </c>
      <c r="G2511">
        <v>24567.03</v>
      </c>
      <c r="H2511">
        <v>1944480.42</v>
      </c>
      <c r="I2511">
        <v>-281770.03999999998</v>
      </c>
      <c r="J2511">
        <v>2.9574E-2</v>
      </c>
    </row>
    <row r="2512" spans="1:10" x14ac:dyDescent="0.3">
      <c r="A2512" s="2">
        <v>45402</v>
      </c>
      <c r="B2512" t="s">
        <v>46</v>
      </c>
      <c r="C2512" t="s">
        <v>47</v>
      </c>
      <c r="D2512" t="s">
        <v>90</v>
      </c>
      <c r="E2512">
        <v>44.68</v>
      </c>
      <c r="F2512">
        <v>29463.040000000001</v>
      </c>
      <c r="G2512">
        <v>26288.97</v>
      </c>
      <c r="H2512">
        <v>1174591.18</v>
      </c>
      <c r="I2512">
        <v>141817.45000000001</v>
      </c>
      <c r="J2512">
        <v>1.7864000000000001E-2</v>
      </c>
    </row>
    <row r="2513" spans="1:10" x14ac:dyDescent="0.3">
      <c r="A2513" s="2">
        <v>45402</v>
      </c>
      <c r="B2513" t="s">
        <v>48</v>
      </c>
      <c r="C2513" t="s">
        <v>49</v>
      </c>
      <c r="D2513" t="s">
        <v>90</v>
      </c>
      <c r="E2513">
        <v>47.76</v>
      </c>
      <c r="F2513">
        <v>40733.15</v>
      </c>
      <c r="G2513">
        <v>47775.32</v>
      </c>
      <c r="H2513">
        <v>2281749.2799999998</v>
      </c>
      <c r="I2513">
        <v>-336334.04</v>
      </c>
      <c r="J2513">
        <v>3.4702999999999998E-2</v>
      </c>
    </row>
    <row r="2514" spans="1:10" x14ac:dyDescent="0.3">
      <c r="A2514" s="2">
        <v>45402</v>
      </c>
      <c r="B2514" t="s">
        <v>50</v>
      </c>
      <c r="C2514" t="s">
        <v>51</v>
      </c>
      <c r="D2514" t="s">
        <v>91</v>
      </c>
      <c r="E2514">
        <v>75.05</v>
      </c>
      <c r="F2514">
        <v>17114.310000000001</v>
      </c>
      <c r="G2514">
        <v>18077.919999999998</v>
      </c>
      <c r="H2514">
        <v>1356747.9</v>
      </c>
      <c r="I2514">
        <v>-72318.929999999993</v>
      </c>
      <c r="J2514">
        <v>2.0635000000000001E-2</v>
      </c>
    </row>
    <row r="2515" spans="1:10" x14ac:dyDescent="0.3">
      <c r="A2515" s="2">
        <v>45402</v>
      </c>
      <c r="B2515" t="s">
        <v>52</v>
      </c>
      <c r="C2515" t="s">
        <v>53</v>
      </c>
      <c r="D2515" t="s">
        <v>91</v>
      </c>
      <c r="E2515">
        <v>55.28</v>
      </c>
      <c r="F2515">
        <v>29672.37</v>
      </c>
      <c r="G2515">
        <v>29687.55</v>
      </c>
      <c r="H2515">
        <v>1641127.76</v>
      </c>
      <c r="I2515">
        <v>-839.15</v>
      </c>
      <c r="J2515">
        <v>2.496E-2</v>
      </c>
    </row>
    <row r="2516" spans="1:10" x14ac:dyDescent="0.3">
      <c r="A2516" s="2">
        <v>45402</v>
      </c>
      <c r="B2516" t="s">
        <v>54</v>
      </c>
      <c r="C2516" t="s">
        <v>55</v>
      </c>
      <c r="D2516" t="s">
        <v>91</v>
      </c>
      <c r="E2516">
        <v>44.34</v>
      </c>
      <c r="F2516">
        <v>30374.07</v>
      </c>
      <c r="G2516">
        <v>31527.21</v>
      </c>
      <c r="H2516">
        <v>1397916.49</v>
      </c>
      <c r="I2516">
        <v>-51130.23</v>
      </c>
      <c r="J2516">
        <v>2.1260999999999999E-2</v>
      </c>
    </row>
    <row r="2517" spans="1:10" x14ac:dyDescent="0.3">
      <c r="A2517" s="2">
        <v>45402</v>
      </c>
      <c r="B2517" t="s">
        <v>59</v>
      </c>
      <c r="C2517" t="s">
        <v>60</v>
      </c>
      <c r="D2517" t="s">
        <v>58</v>
      </c>
      <c r="E2517">
        <v>82.97</v>
      </c>
      <c r="F2517">
        <v>11968.49</v>
      </c>
      <c r="G2517">
        <v>13504.27</v>
      </c>
      <c r="H2517">
        <v>1120449.28</v>
      </c>
      <c r="I2517">
        <v>-127423.67</v>
      </c>
      <c r="J2517">
        <v>1.7041000000000001E-2</v>
      </c>
    </row>
    <row r="2518" spans="1:10" x14ac:dyDescent="0.3">
      <c r="A2518" s="2">
        <v>45403</v>
      </c>
      <c r="B2518" t="s">
        <v>10</v>
      </c>
      <c r="C2518" t="s">
        <v>11</v>
      </c>
      <c r="D2518" t="s">
        <v>89</v>
      </c>
      <c r="E2518">
        <v>54.69</v>
      </c>
      <c r="F2518">
        <v>16002.73</v>
      </c>
      <c r="G2518">
        <v>13656.28</v>
      </c>
      <c r="H2518">
        <v>746861.95</v>
      </c>
      <c r="I2518">
        <v>128327.35</v>
      </c>
      <c r="J2518">
        <v>1.1358999999999999E-2</v>
      </c>
    </row>
    <row r="2519" spans="1:10" x14ac:dyDescent="0.3">
      <c r="A2519" s="2">
        <v>45403</v>
      </c>
      <c r="B2519" t="s">
        <v>12</v>
      </c>
      <c r="C2519" t="s">
        <v>13</v>
      </c>
      <c r="D2519" t="s">
        <v>89</v>
      </c>
      <c r="E2519">
        <v>95.6</v>
      </c>
      <c r="F2519">
        <v>10571.82</v>
      </c>
      <c r="G2519">
        <v>8765.5499999999993</v>
      </c>
      <c r="H2519">
        <v>837986.58</v>
      </c>
      <c r="I2519">
        <v>172679.41</v>
      </c>
      <c r="J2519">
        <v>1.2744999999999999E-2</v>
      </c>
    </row>
    <row r="2520" spans="1:10" x14ac:dyDescent="0.3">
      <c r="A2520" s="2">
        <v>45403</v>
      </c>
      <c r="B2520" t="s">
        <v>14</v>
      </c>
      <c r="C2520" t="s">
        <v>15</v>
      </c>
      <c r="D2520" t="s">
        <v>89</v>
      </c>
      <c r="E2520">
        <v>95.75</v>
      </c>
      <c r="F2520">
        <v>45695.09</v>
      </c>
      <c r="G2520">
        <v>44452.66</v>
      </c>
      <c r="H2520">
        <v>4256342.2</v>
      </c>
      <c r="I2520">
        <v>118962.67</v>
      </c>
      <c r="J2520">
        <v>6.4735000000000001E-2</v>
      </c>
    </row>
    <row r="2521" spans="1:10" x14ac:dyDescent="0.3">
      <c r="A2521" s="2">
        <v>45403</v>
      </c>
      <c r="B2521" t="s">
        <v>16</v>
      </c>
      <c r="C2521" t="s">
        <v>17</v>
      </c>
      <c r="D2521" t="s">
        <v>89</v>
      </c>
      <c r="E2521">
        <v>28.78</v>
      </c>
      <c r="F2521">
        <v>23209.48</v>
      </c>
      <c r="G2521">
        <v>23524.06</v>
      </c>
      <c r="H2521">
        <v>677022.45</v>
      </c>
      <c r="I2521">
        <v>-9053.61</v>
      </c>
      <c r="J2521">
        <v>1.0297000000000001E-2</v>
      </c>
    </row>
    <row r="2522" spans="1:10" x14ac:dyDescent="0.3">
      <c r="A2522" s="2">
        <v>45403</v>
      </c>
      <c r="B2522" t="s">
        <v>18</v>
      </c>
      <c r="C2522" t="s">
        <v>19</v>
      </c>
      <c r="D2522" t="s">
        <v>89</v>
      </c>
      <c r="E2522">
        <v>74.819999999999993</v>
      </c>
      <c r="F2522">
        <v>6462.88</v>
      </c>
      <c r="G2522">
        <v>7395.37</v>
      </c>
      <c r="H2522">
        <v>553321.57999999996</v>
      </c>
      <c r="I2522">
        <v>-69768.899999999994</v>
      </c>
      <c r="J2522">
        <v>8.4150000000000006E-3</v>
      </c>
    </row>
    <row r="2523" spans="1:10" x14ac:dyDescent="0.3">
      <c r="A2523" s="2">
        <v>45403</v>
      </c>
      <c r="B2523" t="s">
        <v>20</v>
      </c>
      <c r="C2523" t="s">
        <v>21</v>
      </c>
      <c r="D2523" t="s">
        <v>89</v>
      </c>
      <c r="E2523">
        <v>18.05</v>
      </c>
      <c r="F2523">
        <v>26270.03</v>
      </c>
      <c r="G2523">
        <v>24818.74</v>
      </c>
      <c r="H2523">
        <v>447978.26</v>
      </c>
      <c r="I2523">
        <v>26195.78</v>
      </c>
      <c r="J2523">
        <v>6.8129999999999996E-3</v>
      </c>
    </row>
    <row r="2524" spans="1:10" x14ac:dyDescent="0.3">
      <c r="A2524" s="2">
        <v>45403</v>
      </c>
      <c r="B2524" t="s">
        <v>22</v>
      </c>
      <c r="C2524" t="s">
        <v>23</v>
      </c>
      <c r="D2524" t="s">
        <v>89</v>
      </c>
      <c r="E2524">
        <v>5.37</v>
      </c>
      <c r="F2524">
        <v>32755.85</v>
      </c>
      <c r="G2524">
        <v>38397.040000000001</v>
      </c>
      <c r="H2524">
        <v>206192.1</v>
      </c>
      <c r="I2524">
        <v>-30293.19</v>
      </c>
      <c r="J2524">
        <v>3.1359999999999999E-3</v>
      </c>
    </row>
    <row r="2525" spans="1:10" x14ac:dyDescent="0.3">
      <c r="A2525" s="2">
        <v>45403</v>
      </c>
      <c r="B2525" t="s">
        <v>24</v>
      </c>
      <c r="C2525" t="s">
        <v>25</v>
      </c>
      <c r="D2525" t="s">
        <v>89</v>
      </c>
      <c r="E2525">
        <v>84.49</v>
      </c>
      <c r="F2525">
        <v>9409.8799999999992</v>
      </c>
      <c r="G2525">
        <v>11122.88</v>
      </c>
      <c r="H2525">
        <v>939772.13</v>
      </c>
      <c r="I2525">
        <v>-144731.37</v>
      </c>
      <c r="J2525">
        <v>1.4293E-2</v>
      </c>
    </row>
    <row r="2526" spans="1:10" x14ac:dyDescent="0.3">
      <c r="A2526" s="2">
        <v>45403</v>
      </c>
      <c r="B2526" t="s">
        <v>26</v>
      </c>
      <c r="C2526" t="s">
        <v>27</v>
      </c>
      <c r="D2526" t="s">
        <v>89</v>
      </c>
      <c r="E2526">
        <v>74.45</v>
      </c>
      <c r="F2526">
        <v>19146.89</v>
      </c>
      <c r="G2526">
        <v>21645.63</v>
      </c>
      <c r="H2526">
        <v>1611517.15</v>
      </c>
      <c r="I2526">
        <v>-186031.19</v>
      </c>
      <c r="J2526">
        <v>2.4510000000000001E-2</v>
      </c>
    </row>
    <row r="2527" spans="1:10" x14ac:dyDescent="0.3">
      <c r="A2527" s="2">
        <v>45403</v>
      </c>
      <c r="B2527" t="s">
        <v>28</v>
      </c>
      <c r="C2527" t="s">
        <v>29</v>
      </c>
      <c r="D2527" t="s">
        <v>89</v>
      </c>
      <c r="E2527">
        <v>62.15</v>
      </c>
      <c r="F2527">
        <v>49270.85</v>
      </c>
      <c r="G2527">
        <v>46369.919999999998</v>
      </c>
      <c r="H2527">
        <v>2881890.53</v>
      </c>
      <c r="I2527">
        <v>180292.8</v>
      </c>
      <c r="J2527">
        <v>4.3831000000000002E-2</v>
      </c>
    </row>
    <row r="2528" spans="1:10" x14ac:dyDescent="0.3">
      <c r="A2528" s="2">
        <v>45403</v>
      </c>
      <c r="B2528" t="s">
        <v>30</v>
      </c>
      <c r="C2528" t="s">
        <v>31</v>
      </c>
      <c r="D2528" t="s">
        <v>89</v>
      </c>
      <c r="E2528">
        <v>66.099999999999994</v>
      </c>
      <c r="F2528">
        <v>15707.66</v>
      </c>
      <c r="G2528">
        <v>18499.849999999999</v>
      </c>
      <c r="H2528">
        <v>1222840.08</v>
      </c>
      <c r="I2528">
        <v>-184563.76</v>
      </c>
      <c r="J2528">
        <v>1.8598E-2</v>
      </c>
    </row>
    <row r="2529" spans="1:10" x14ac:dyDescent="0.3">
      <c r="A2529" s="2">
        <v>45403</v>
      </c>
      <c r="B2529" t="s">
        <v>36</v>
      </c>
      <c r="C2529" t="s">
        <v>37</v>
      </c>
      <c r="D2529" t="s">
        <v>90</v>
      </c>
      <c r="E2529">
        <v>14.14</v>
      </c>
      <c r="F2529">
        <v>27871.97</v>
      </c>
      <c r="G2529">
        <v>24924.34</v>
      </c>
      <c r="H2529">
        <v>352430.17</v>
      </c>
      <c r="I2529">
        <v>41679.49</v>
      </c>
      <c r="J2529">
        <v>5.3600000000000002E-3</v>
      </c>
    </row>
    <row r="2530" spans="1:10" x14ac:dyDescent="0.3">
      <c r="A2530" s="2">
        <v>45403</v>
      </c>
      <c r="B2530" t="s">
        <v>38</v>
      </c>
      <c r="C2530" t="s">
        <v>39</v>
      </c>
      <c r="D2530" t="s">
        <v>90</v>
      </c>
      <c r="E2530">
        <v>29.44</v>
      </c>
      <c r="F2530">
        <v>19903.89</v>
      </c>
      <c r="G2530">
        <v>19406.86</v>
      </c>
      <c r="H2530">
        <v>571337.96</v>
      </c>
      <c r="I2530">
        <v>14632.56</v>
      </c>
      <c r="J2530">
        <v>8.6890000000000005E-3</v>
      </c>
    </row>
    <row r="2531" spans="1:10" x14ac:dyDescent="0.3">
      <c r="A2531" s="2">
        <v>45403</v>
      </c>
      <c r="B2531" t="s">
        <v>40</v>
      </c>
      <c r="C2531" t="s">
        <v>41</v>
      </c>
      <c r="D2531" t="s">
        <v>90</v>
      </c>
      <c r="E2531">
        <v>43.6</v>
      </c>
      <c r="F2531">
        <v>5305.52</v>
      </c>
      <c r="G2531">
        <v>6135.97</v>
      </c>
      <c r="H2531">
        <v>267528.28999999998</v>
      </c>
      <c r="I2531">
        <v>-36207.620000000003</v>
      </c>
      <c r="J2531">
        <v>4.0689999999999997E-3</v>
      </c>
    </row>
    <row r="2532" spans="1:10" x14ac:dyDescent="0.3">
      <c r="A2532" s="2">
        <v>45403</v>
      </c>
      <c r="B2532" t="s">
        <v>42</v>
      </c>
      <c r="C2532" t="s">
        <v>43</v>
      </c>
      <c r="D2532" t="s">
        <v>90</v>
      </c>
      <c r="E2532">
        <v>11.55</v>
      </c>
      <c r="F2532">
        <v>2962.28</v>
      </c>
      <c r="G2532">
        <v>3130.14</v>
      </c>
      <c r="H2532">
        <v>36153.120000000003</v>
      </c>
      <c r="I2532">
        <v>-1938.78</v>
      </c>
      <c r="J2532">
        <v>5.5000000000000003E-4</v>
      </c>
    </row>
    <row r="2533" spans="1:10" x14ac:dyDescent="0.3">
      <c r="A2533" s="2">
        <v>45403</v>
      </c>
      <c r="B2533" t="s">
        <v>44</v>
      </c>
      <c r="C2533" t="s">
        <v>45</v>
      </c>
      <c r="D2533" t="s">
        <v>90</v>
      </c>
      <c r="E2533">
        <v>63.24</v>
      </c>
      <c r="F2533">
        <v>44268.06</v>
      </c>
      <c r="G2533">
        <v>44343.25</v>
      </c>
      <c r="H2533">
        <v>2804267.13</v>
      </c>
      <c r="I2533">
        <v>-4755.0200000000004</v>
      </c>
      <c r="J2533">
        <v>4.265E-2</v>
      </c>
    </row>
    <row r="2534" spans="1:10" x14ac:dyDescent="0.3">
      <c r="A2534" s="2">
        <v>45403</v>
      </c>
      <c r="B2534" t="s">
        <v>46</v>
      </c>
      <c r="C2534" t="s">
        <v>47</v>
      </c>
      <c r="D2534" t="s">
        <v>90</v>
      </c>
      <c r="E2534">
        <v>9.1199999999999992</v>
      </c>
      <c r="F2534">
        <v>22507.11</v>
      </c>
      <c r="G2534">
        <v>19013.310000000001</v>
      </c>
      <c r="H2534">
        <v>173401.39</v>
      </c>
      <c r="I2534">
        <v>31863.46</v>
      </c>
      <c r="J2534">
        <v>2.637E-3</v>
      </c>
    </row>
    <row r="2535" spans="1:10" x14ac:dyDescent="0.3">
      <c r="A2535" s="2">
        <v>45403</v>
      </c>
      <c r="B2535" t="s">
        <v>48</v>
      </c>
      <c r="C2535" t="s">
        <v>49</v>
      </c>
      <c r="D2535" t="s">
        <v>90</v>
      </c>
      <c r="E2535">
        <v>32.340000000000003</v>
      </c>
      <c r="F2535">
        <v>9054.3700000000008</v>
      </c>
      <c r="G2535">
        <v>10103.85</v>
      </c>
      <c r="H2535">
        <v>326758.51</v>
      </c>
      <c r="I2535">
        <v>-33940.18</v>
      </c>
      <c r="J2535">
        <v>4.9699999999999996E-3</v>
      </c>
    </row>
    <row r="2536" spans="1:10" x14ac:dyDescent="0.3">
      <c r="A2536" s="2">
        <v>45403</v>
      </c>
      <c r="B2536" t="s">
        <v>50</v>
      </c>
      <c r="C2536" t="s">
        <v>51</v>
      </c>
      <c r="D2536" t="s">
        <v>91</v>
      </c>
      <c r="E2536">
        <v>13.44</v>
      </c>
      <c r="F2536">
        <v>212.69</v>
      </c>
      <c r="G2536">
        <v>193.64</v>
      </c>
      <c r="H2536">
        <v>2602.52</v>
      </c>
      <c r="I2536">
        <v>256.02999999999997</v>
      </c>
      <c r="J2536">
        <v>4.0000000000000003E-5</v>
      </c>
    </row>
    <row r="2537" spans="1:10" x14ac:dyDescent="0.3">
      <c r="A2537" s="2">
        <v>45403</v>
      </c>
      <c r="B2537" t="s">
        <v>52</v>
      </c>
      <c r="C2537" t="s">
        <v>53</v>
      </c>
      <c r="D2537" t="s">
        <v>91</v>
      </c>
      <c r="E2537">
        <v>44.75</v>
      </c>
      <c r="F2537">
        <v>4663.38</v>
      </c>
      <c r="G2537">
        <v>4005.57</v>
      </c>
      <c r="H2537">
        <v>179249.26</v>
      </c>
      <c r="I2537">
        <v>29437</v>
      </c>
      <c r="J2537">
        <v>2.7260000000000001E-3</v>
      </c>
    </row>
    <row r="2538" spans="1:10" x14ac:dyDescent="0.3">
      <c r="A2538" s="2">
        <v>45403</v>
      </c>
      <c r="B2538" t="s">
        <v>59</v>
      </c>
      <c r="C2538" t="s">
        <v>60</v>
      </c>
      <c r="D2538" t="s">
        <v>58</v>
      </c>
      <c r="E2538">
        <v>45.29</v>
      </c>
      <c r="F2538">
        <v>47867.86</v>
      </c>
      <c r="G2538">
        <v>56136.12</v>
      </c>
      <c r="H2538">
        <v>2542404.87</v>
      </c>
      <c r="I2538">
        <v>-374469.5</v>
      </c>
      <c r="J2538">
        <v>3.8667E-2</v>
      </c>
    </row>
    <row r="2539" spans="1:10" x14ac:dyDescent="0.3">
      <c r="A2539" s="2">
        <v>45404</v>
      </c>
      <c r="B2539" t="s">
        <v>10</v>
      </c>
      <c r="C2539" t="s">
        <v>11</v>
      </c>
      <c r="D2539" t="s">
        <v>89</v>
      </c>
      <c r="E2539">
        <v>32.479999999999997</v>
      </c>
      <c r="F2539">
        <v>40175.199999999997</v>
      </c>
      <c r="G2539">
        <v>42388.41</v>
      </c>
      <c r="H2539">
        <v>1376775.56</v>
      </c>
      <c r="I2539">
        <v>-71885.06</v>
      </c>
      <c r="J2539">
        <v>2.0938999999999999E-2</v>
      </c>
    </row>
    <row r="2540" spans="1:10" x14ac:dyDescent="0.3">
      <c r="A2540" s="2">
        <v>45404</v>
      </c>
      <c r="B2540" t="s">
        <v>12</v>
      </c>
      <c r="C2540" t="s">
        <v>13</v>
      </c>
      <c r="D2540" t="s">
        <v>89</v>
      </c>
      <c r="E2540">
        <v>83.12</v>
      </c>
      <c r="F2540">
        <v>3271.6</v>
      </c>
      <c r="G2540">
        <v>3005.54</v>
      </c>
      <c r="H2540">
        <v>249820.48</v>
      </c>
      <c r="I2540">
        <v>22114.91</v>
      </c>
      <c r="J2540">
        <v>3.8E-3</v>
      </c>
    </row>
    <row r="2541" spans="1:10" x14ac:dyDescent="0.3">
      <c r="A2541" s="2">
        <v>45404</v>
      </c>
      <c r="B2541" t="s">
        <v>14</v>
      </c>
      <c r="C2541" t="s">
        <v>15</v>
      </c>
      <c r="D2541" t="s">
        <v>89</v>
      </c>
      <c r="E2541">
        <v>15.28</v>
      </c>
      <c r="F2541">
        <v>36459.85</v>
      </c>
      <c r="G2541">
        <v>43640.89</v>
      </c>
      <c r="H2541">
        <v>666832.80000000005</v>
      </c>
      <c r="I2541">
        <v>-109726.29</v>
      </c>
      <c r="J2541">
        <v>1.0142E-2</v>
      </c>
    </row>
    <row r="2542" spans="1:10" x14ac:dyDescent="0.3">
      <c r="A2542" s="2">
        <v>45404</v>
      </c>
      <c r="B2542" t="s">
        <v>16</v>
      </c>
      <c r="C2542" t="s">
        <v>17</v>
      </c>
      <c r="D2542" t="s">
        <v>89</v>
      </c>
      <c r="E2542">
        <v>93.22</v>
      </c>
      <c r="F2542">
        <v>46078.96</v>
      </c>
      <c r="G2542">
        <v>53790.32</v>
      </c>
      <c r="H2542">
        <v>5014333.63</v>
      </c>
      <c r="I2542">
        <v>-718852.98</v>
      </c>
      <c r="J2542">
        <v>7.6262999999999997E-2</v>
      </c>
    </row>
    <row r="2543" spans="1:10" x14ac:dyDescent="0.3">
      <c r="A2543" s="2">
        <v>45404</v>
      </c>
      <c r="B2543" t="s">
        <v>18</v>
      </c>
      <c r="C2543" t="s">
        <v>19</v>
      </c>
      <c r="D2543" t="s">
        <v>89</v>
      </c>
      <c r="E2543">
        <v>5.83</v>
      </c>
      <c r="F2543">
        <v>8004.6</v>
      </c>
      <c r="G2543">
        <v>9511.9</v>
      </c>
      <c r="H2543">
        <v>55454.38</v>
      </c>
      <c r="I2543">
        <v>-8787.56</v>
      </c>
      <c r="J2543">
        <v>8.43E-4</v>
      </c>
    </row>
    <row r="2544" spans="1:10" x14ac:dyDescent="0.3">
      <c r="A2544" s="2">
        <v>45404</v>
      </c>
      <c r="B2544" t="s">
        <v>20</v>
      </c>
      <c r="C2544" t="s">
        <v>21</v>
      </c>
      <c r="D2544" t="s">
        <v>89</v>
      </c>
      <c r="E2544">
        <v>26.84</v>
      </c>
      <c r="F2544">
        <v>19837.009999999998</v>
      </c>
      <c r="G2544">
        <v>16227.26</v>
      </c>
      <c r="H2544">
        <v>435539.66</v>
      </c>
      <c r="I2544">
        <v>96885.69</v>
      </c>
      <c r="J2544">
        <v>6.6239999999999997E-3</v>
      </c>
    </row>
    <row r="2545" spans="1:10" x14ac:dyDescent="0.3">
      <c r="A2545" s="2">
        <v>45404</v>
      </c>
      <c r="B2545" t="s">
        <v>24</v>
      </c>
      <c r="C2545" t="s">
        <v>25</v>
      </c>
      <c r="D2545" t="s">
        <v>89</v>
      </c>
      <c r="E2545">
        <v>62.7</v>
      </c>
      <c r="F2545">
        <v>18476.650000000001</v>
      </c>
      <c r="G2545">
        <v>15423.93</v>
      </c>
      <c r="H2545">
        <v>967080.41</v>
      </c>
      <c r="I2545">
        <v>191405.54</v>
      </c>
      <c r="J2545">
        <v>1.4708000000000001E-2</v>
      </c>
    </row>
    <row r="2546" spans="1:10" x14ac:dyDescent="0.3">
      <c r="A2546" s="2">
        <v>45404</v>
      </c>
      <c r="B2546" t="s">
        <v>26</v>
      </c>
      <c r="C2546" t="s">
        <v>27</v>
      </c>
      <c r="D2546" t="s">
        <v>89</v>
      </c>
      <c r="E2546">
        <v>68.42</v>
      </c>
      <c r="F2546">
        <v>40503.25</v>
      </c>
      <c r="G2546">
        <v>35612.67</v>
      </c>
      <c r="H2546">
        <v>2436618.88</v>
      </c>
      <c r="I2546">
        <v>334613.48</v>
      </c>
      <c r="J2546">
        <v>3.7059000000000002E-2</v>
      </c>
    </row>
    <row r="2547" spans="1:10" x14ac:dyDescent="0.3">
      <c r="A2547" s="2">
        <v>45404</v>
      </c>
      <c r="B2547" t="s">
        <v>28</v>
      </c>
      <c r="C2547" t="s">
        <v>29</v>
      </c>
      <c r="D2547" t="s">
        <v>89</v>
      </c>
      <c r="E2547">
        <v>9.7799999999999994</v>
      </c>
      <c r="F2547">
        <v>48849.96</v>
      </c>
      <c r="G2547">
        <v>48962.9</v>
      </c>
      <c r="H2547">
        <v>478857.16</v>
      </c>
      <c r="I2547">
        <v>-1104.55</v>
      </c>
      <c r="J2547">
        <v>7.2830000000000004E-3</v>
      </c>
    </row>
    <row r="2548" spans="1:10" x14ac:dyDescent="0.3">
      <c r="A2548" s="2">
        <v>45404</v>
      </c>
      <c r="B2548" t="s">
        <v>28</v>
      </c>
      <c r="C2548" t="s">
        <v>29</v>
      </c>
      <c r="D2548" t="s">
        <v>89</v>
      </c>
      <c r="E2548">
        <v>9.7799999999999994</v>
      </c>
      <c r="F2548">
        <v>48849.96</v>
      </c>
      <c r="G2548">
        <v>48962.9</v>
      </c>
      <c r="H2548">
        <v>478857.16</v>
      </c>
      <c r="I2548">
        <v>-1104.55</v>
      </c>
      <c r="J2548">
        <v>7.2830000000000004E-3</v>
      </c>
    </row>
    <row r="2549" spans="1:10" x14ac:dyDescent="0.3">
      <c r="A2549" s="2">
        <v>45404</v>
      </c>
      <c r="B2549" t="s">
        <v>30</v>
      </c>
      <c r="C2549" t="s">
        <v>31</v>
      </c>
      <c r="D2549" t="s">
        <v>89</v>
      </c>
      <c r="E2549">
        <v>96.94</v>
      </c>
      <c r="F2549">
        <v>31696.45</v>
      </c>
      <c r="G2549">
        <v>28024.25</v>
      </c>
      <c r="H2549">
        <v>2716670.79</v>
      </c>
      <c r="I2549">
        <v>355983.07</v>
      </c>
      <c r="J2549">
        <v>4.1318000000000001E-2</v>
      </c>
    </row>
    <row r="2550" spans="1:10" x14ac:dyDescent="0.3">
      <c r="A2550" s="2">
        <v>45404</v>
      </c>
      <c r="B2550" t="s">
        <v>32</v>
      </c>
      <c r="C2550" t="s">
        <v>33</v>
      </c>
      <c r="D2550" t="s">
        <v>89</v>
      </c>
      <c r="E2550">
        <v>45.58</v>
      </c>
      <c r="F2550">
        <v>28551.79</v>
      </c>
      <c r="G2550">
        <v>31895.279999999999</v>
      </c>
      <c r="H2550">
        <v>1453786.86</v>
      </c>
      <c r="I2550">
        <v>-152396.26999999999</v>
      </c>
      <c r="J2550">
        <v>2.2110999999999999E-2</v>
      </c>
    </row>
    <row r="2551" spans="1:10" x14ac:dyDescent="0.3">
      <c r="A2551" s="2">
        <v>45404</v>
      </c>
      <c r="B2551" t="s">
        <v>34</v>
      </c>
      <c r="C2551" t="s">
        <v>35</v>
      </c>
      <c r="D2551" t="s">
        <v>89</v>
      </c>
      <c r="E2551">
        <v>65.040000000000006</v>
      </c>
      <c r="F2551">
        <v>15222.42</v>
      </c>
      <c r="G2551">
        <v>17219.05</v>
      </c>
      <c r="H2551">
        <v>1119927.01</v>
      </c>
      <c r="I2551">
        <v>-129860.82</v>
      </c>
      <c r="J2551">
        <v>1.7033E-2</v>
      </c>
    </row>
    <row r="2552" spans="1:10" x14ac:dyDescent="0.3">
      <c r="A2552" s="2">
        <v>45404</v>
      </c>
      <c r="B2552" t="s">
        <v>36</v>
      </c>
      <c r="C2552" t="s">
        <v>37</v>
      </c>
      <c r="D2552" t="s">
        <v>90</v>
      </c>
      <c r="E2552">
        <v>68.84</v>
      </c>
      <c r="F2552">
        <v>12063.35</v>
      </c>
      <c r="G2552">
        <v>12729.41</v>
      </c>
      <c r="H2552">
        <v>876292.58</v>
      </c>
      <c r="I2552">
        <v>-45851.57</v>
      </c>
      <c r="J2552">
        <v>1.3328E-2</v>
      </c>
    </row>
    <row r="2553" spans="1:10" x14ac:dyDescent="0.3">
      <c r="A2553" s="2">
        <v>45404</v>
      </c>
      <c r="B2553" t="s">
        <v>38</v>
      </c>
      <c r="C2553" t="s">
        <v>39</v>
      </c>
      <c r="D2553" t="s">
        <v>90</v>
      </c>
      <c r="E2553">
        <v>56.95</v>
      </c>
      <c r="F2553">
        <v>49016.42</v>
      </c>
      <c r="G2553">
        <v>56272.59</v>
      </c>
      <c r="H2553">
        <v>3204724</v>
      </c>
      <c r="I2553">
        <v>-413238.88</v>
      </c>
      <c r="J2553">
        <v>4.8741E-2</v>
      </c>
    </row>
    <row r="2554" spans="1:10" x14ac:dyDescent="0.3">
      <c r="A2554" s="2">
        <v>45404</v>
      </c>
      <c r="B2554" t="s">
        <v>40</v>
      </c>
      <c r="C2554" t="s">
        <v>41</v>
      </c>
      <c r="D2554" t="s">
        <v>90</v>
      </c>
      <c r="E2554">
        <v>21.09</v>
      </c>
      <c r="F2554">
        <v>48593.73</v>
      </c>
      <c r="G2554">
        <v>50616.61</v>
      </c>
      <c r="H2554">
        <v>1067504.3</v>
      </c>
      <c r="I2554">
        <v>-42662.54</v>
      </c>
      <c r="J2554">
        <v>1.6236E-2</v>
      </c>
    </row>
    <row r="2555" spans="1:10" x14ac:dyDescent="0.3">
      <c r="A2555" s="2">
        <v>45404</v>
      </c>
      <c r="B2555" t="s">
        <v>42</v>
      </c>
      <c r="C2555" t="s">
        <v>43</v>
      </c>
      <c r="D2555" t="s">
        <v>90</v>
      </c>
      <c r="E2555">
        <v>45.59</v>
      </c>
      <c r="F2555">
        <v>35369.67</v>
      </c>
      <c r="G2555">
        <v>34196.639999999999</v>
      </c>
      <c r="H2555">
        <v>1559024.82</v>
      </c>
      <c r="I2555">
        <v>53478.44</v>
      </c>
      <c r="J2555">
        <v>2.3710999999999999E-2</v>
      </c>
    </row>
    <row r="2556" spans="1:10" x14ac:dyDescent="0.3">
      <c r="A2556" s="2">
        <v>45404</v>
      </c>
      <c r="B2556" t="s">
        <v>44</v>
      </c>
      <c r="C2556" t="s">
        <v>45</v>
      </c>
      <c r="D2556" t="s">
        <v>90</v>
      </c>
      <c r="E2556">
        <v>56.72</v>
      </c>
      <c r="F2556">
        <v>6082.83</v>
      </c>
      <c r="G2556">
        <v>6275.78</v>
      </c>
      <c r="H2556">
        <v>355962.24</v>
      </c>
      <c r="I2556">
        <v>-10944.12</v>
      </c>
      <c r="J2556">
        <v>5.4140000000000004E-3</v>
      </c>
    </row>
    <row r="2557" spans="1:10" x14ac:dyDescent="0.3">
      <c r="A2557" s="2">
        <v>45404</v>
      </c>
      <c r="B2557" t="s">
        <v>46</v>
      </c>
      <c r="C2557" t="s">
        <v>47</v>
      </c>
      <c r="D2557" t="s">
        <v>90</v>
      </c>
      <c r="E2557">
        <v>79.58</v>
      </c>
      <c r="F2557">
        <v>31589.26</v>
      </c>
      <c r="G2557">
        <v>32978.19</v>
      </c>
      <c r="H2557">
        <v>2624404.36</v>
      </c>
      <c r="I2557">
        <v>-110531.05</v>
      </c>
      <c r="J2557">
        <v>3.9914999999999999E-2</v>
      </c>
    </row>
    <row r="2558" spans="1:10" x14ac:dyDescent="0.3">
      <c r="A2558" s="2">
        <v>45404</v>
      </c>
      <c r="B2558" t="s">
        <v>48</v>
      </c>
      <c r="C2558" t="s">
        <v>49</v>
      </c>
      <c r="D2558" t="s">
        <v>90</v>
      </c>
      <c r="E2558">
        <v>22.14</v>
      </c>
      <c r="F2558">
        <v>315.08</v>
      </c>
      <c r="G2558">
        <v>271.38</v>
      </c>
      <c r="H2558">
        <v>6008.35</v>
      </c>
      <c r="I2558">
        <v>967.52</v>
      </c>
      <c r="J2558">
        <v>9.1000000000000003E-5</v>
      </c>
    </row>
    <row r="2559" spans="1:10" x14ac:dyDescent="0.3">
      <c r="A2559" s="2">
        <v>45404</v>
      </c>
      <c r="B2559" t="s">
        <v>50</v>
      </c>
      <c r="C2559" t="s">
        <v>51</v>
      </c>
      <c r="D2559" t="s">
        <v>91</v>
      </c>
      <c r="E2559">
        <v>32.65</v>
      </c>
      <c r="F2559">
        <v>263.44</v>
      </c>
      <c r="G2559">
        <v>269.06</v>
      </c>
      <c r="H2559">
        <v>8784.81</v>
      </c>
      <c r="I2559">
        <v>-183.49</v>
      </c>
      <c r="J2559">
        <v>1.34E-4</v>
      </c>
    </row>
    <row r="2560" spans="1:10" x14ac:dyDescent="0.3">
      <c r="A2560" s="2">
        <v>45404</v>
      </c>
      <c r="B2560" t="s">
        <v>52</v>
      </c>
      <c r="C2560" t="s">
        <v>70</v>
      </c>
      <c r="D2560" t="s">
        <v>91</v>
      </c>
      <c r="E2560">
        <v>38.03</v>
      </c>
      <c r="F2560">
        <v>928.03</v>
      </c>
      <c r="G2560">
        <v>1057.27</v>
      </c>
      <c r="H2560">
        <v>40207.980000000003</v>
      </c>
      <c r="I2560">
        <v>-4915</v>
      </c>
      <c r="J2560">
        <v>6.1200000000000002E-4</v>
      </c>
    </row>
    <row r="2561" spans="1:10" x14ac:dyDescent="0.3">
      <c r="A2561" s="2">
        <v>45404</v>
      </c>
      <c r="B2561" t="s">
        <v>52</v>
      </c>
      <c r="C2561" t="s">
        <v>70</v>
      </c>
      <c r="D2561" t="s">
        <v>91</v>
      </c>
      <c r="E2561">
        <v>38.03</v>
      </c>
      <c r="F2561">
        <v>928.03</v>
      </c>
      <c r="G2561">
        <v>1057.27</v>
      </c>
      <c r="H2561">
        <v>40207.980000000003</v>
      </c>
      <c r="I2561">
        <v>-4915</v>
      </c>
      <c r="J2561">
        <v>6.1200000000000002E-4</v>
      </c>
    </row>
    <row r="2562" spans="1:10" x14ac:dyDescent="0.3">
      <c r="A2562" s="2">
        <v>45404</v>
      </c>
      <c r="B2562" t="s">
        <v>54</v>
      </c>
      <c r="C2562" t="s">
        <v>55</v>
      </c>
      <c r="D2562" t="s">
        <v>91</v>
      </c>
      <c r="E2562">
        <v>14.99</v>
      </c>
      <c r="F2562">
        <v>29100.07</v>
      </c>
      <c r="G2562">
        <v>34893.129999999997</v>
      </c>
      <c r="H2562">
        <v>523048.02</v>
      </c>
      <c r="I2562">
        <v>-86837.97</v>
      </c>
      <c r="J2562">
        <v>7.9550000000000003E-3</v>
      </c>
    </row>
    <row r="2563" spans="1:10" x14ac:dyDescent="0.3">
      <c r="A2563" s="2">
        <v>45404</v>
      </c>
      <c r="B2563" t="s">
        <v>56</v>
      </c>
      <c r="C2563" t="s">
        <v>57</v>
      </c>
      <c r="D2563" t="s">
        <v>58</v>
      </c>
      <c r="E2563">
        <v>55.31</v>
      </c>
      <c r="F2563">
        <v>12873.79</v>
      </c>
      <c r="G2563">
        <v>11425.33</v>
      </c>
      <c r="H2563">
        <v>631935</v>
      </c>
      <c r="I2563">
        <v>80114.320000000007</v>
      </c>
      <c r="J2563">
        <v>9.6109999999999998E-3</v>
      </c>
    </row>
    <row r="2564" spans="1:10" x14ac:dyDescent="0.3">
      <c r="A2564" s="2">
        <v>45404</v>
      </c>
      <c r="B2564" t="s">
        <v>59</v>
      </c>
      <c r="C2564" t="s">
        <v>60</v>
      </c>
      <c r="D2564" t="s">
        <v>58</v>
      </c>
      <c r="E2564">
        <v>49.19</v>
      </c>
      <c r="F2564">
        <v>31325.279999999999</v>
      </c>
      <c r="G2564">
        <v>36311.129999999997</v>
      </c>
      <c r="H2564">
        <v>1786144.48</v>
      </c>
      <c r="I2564">
        <v>-245253.96</v>
      </c>
      <c r="J2564">
        <v>2.7165000000000002E-2</v>
      </c>
    </row>
    <row r="2565" spans="1:10" x14ac:dyDescent="0.3">
      <c r="A2565" s="2">
        <v>45405</v>
      </c>
      <c r="B2565" t="s">
        <v>10</v>
      </c>
      <c r="C2565" t="s">
        <v>11</v>
      </c>
      <c r="D2565" t="s">
        <v>89</v>
      </c>
      <c r="E2565">
        <v>67.39</v>
      </c>
      <c r="F2565">
        <v>36644.15</v>
      </c>
      <c r="G2565">
        <v>36932.53</v>
      </c>
      <c r="H2565">
        <v>2488883.2000000002</v>
      </c>
      <c r="I2565">
        <v>-19433.93</v>
      </c>
      <c r="J2565">
        <v>3.7852999999999998E-2</v>
      </c>
    </row>
    <row r="2566" spans="1:10" x14ac:dyDescent="0.3">
      <c r="A2566" s="2">
        <v>45405</v>
      </c>
      <c r="B2566" t="s">
        <v>12</v>
      </c>
      <c r="C2566" t="s">
        <v>13</v>
      </c>
      <c r="D2566" t="s">
        <v>89</v>
      </c>
      <c r="E2566">
        <v>68.28</v>
      </c>
      <c r="F2566">
        <v>650.69000000000005</v>
      </c>
      <c r="G2566">
        <v>618.07000000000005</v>
      </c>
      <c r="H2566">
        <v>42201.82</v>
      </c>
      <c r="I2566">
        <v>2227.29</v>
      </c>
      <c r="J2566">
        <v>6.4199999999999999E-4</v>
      </c>
    </row>
    <row r="2567" spans="1:10" x14ac:dyDescent="0.3">
      <c r="A2567" s="2">
        <v>45405</v>
      </c>
      <c r="B2567" t="s">
        <v>20</v>
      </c>
      <c r="C2567" t="s">
        <v>21</v>
      </c>
      <c r="D2567" t="s">
        <v>89</v>
      </c>
      <c r="E2567">
        <v>6.5</v>
      </c>
      <c r="F2567">
        <v>8572.4</v>
      </c>
      <c r="G2567">
        <v>8966.02</v>
      </c>
      <c r="H2567">
        <v>58279.13</v>
      </c>
      <c r="I2567">
        <v>-2558.5300000000002</v>
      </c>
      <c r="J2567">
        <v>8.8599999999999996E-4</v>
      </c>
    </row>
    <row r="2568" spans="1:10" x14ac:dyDescent="0.3">
      <c r="A2568" s="2">
        <v>45405</v>
      </c>
      <c r="B2568" t="s">
        <v>22</v>
      </c>
      <c r="C2568" t="s">
        <v>23</v>
      </c>
      <c r="D2568" t="s">
        <v>89</v>
      </c>
      <c r="E2568">
        <v>23.75</v>
      </c>
      <c r="F2568">
        <v>30424.55</v>
      </c>
      <c r="G2568">
        <v>27759.5</v>
      </c>
      <c r="H2568">
        <v>659288.12</v>
      </c>
      <c r="I2568">
        <v>63294.94</v>
      </c>
      <c r="J2568">
        <v>1.0026999999999999E-2</v>
      </c>
    </row>
    <row r="2569" spans="1:10" x14ac:dyDescent="0.3">
      <c r="A2569" s="2">
        <v>45405</v>
      </c>
      <c r="B2569" t="s">
        <v>24</v>
      </c>
      <c r="C2569" t="s">
        <v>25</v>
      </c>
      <c r="D2569" t="s">
        <v>89</v>
      </c>
      <c r="E2569">
        <v>93.26</v>
      </c>
      <c r="F2569">
        <v>22340.12</v>
      </c>
      <c r="G2569">
        <v>19951.38</v>
      </c>
      <c r="H2569">
        <v>1860665.7</v>
      </c>
      <c r="I2569">
        <v>222773.89</v>
      </c>
      <c r="J2569">
        <v>2.8299000000000001E-2</v>
      </c>
    </row>
    <row r="2570" spans="1:10" x14ac:dyDescent="0.3">
      <c r="A2570" s="2">
        <v>45405</v>
      </c>
      <c r="B2570" t="s">
        <v>26</v>
      </c>
      <c r="C2570" t="s">
        <v>27</v>
      </c>
      <c r="D2570" t="s">
        <v>89</v>
      </c>
      <c r="E2570">
        <v>42.31</v>
      </c>
      <c r="F2570">
        <v>33000.769999999997</v>
      </c>
      <c r="G2570">
        <v>37367.14</v>
      </c>
      <c r="H2570">
        <v>1581003.69</v>
      </c>
      <c r="I2570">
        <v>-184741.11</v>
      </c>
      <c r="J2570">
        <v>2.4045E-2</v>
      </c>
    </row>
    <row r="2571" spans="1:10" x14ac:dyDescent="0.3">
      <c r="A2571" s="2">
        <v>45405</v>
      </c>
      <c r="B2571" t="s">
        <v>28</v>
      </c>
      <c r="C2571" t="s">
        <v>29</v>
      </c>
      <c r="D2571" t="s">
        <v>89</v>
      </c>
      <c r="E2571">
        <v>98.28</v>
      </c>
      <c r="F2571">
        <v>12133.88</v>
      </c>
      <c r="G2571">
        <v>13226.34</v>
      </c>
      <c r="H2571">
        <v>1299884.7</v>
      </c>
      <c r="I2571">
        <v>-107366.97</v>
      </c>
      <c r="J2571">
        <v>1.9769999999999999E-2</v>
      </c>
    </row>
    <row r="2572" spans="1:10" x14ac:dyDescent="0.3">
      <c r="A2572" s="2">
        <v>45405</v>
      </c>
      <c r="B2572" t="s">
        <v>30</v>
      </c>
      <c r="C2572" t="s">
        <v>31</v>
      </c>
      <c r="D2572" t="s">
        <v>89</v>
      </c>
      <c r="E2572">
        <v>83.51</v>
      </c>
      <c r="F2572">
        <v>12795.83</v>
      </c>
      <c r="G2572">
        <v>12423.1</v>
      </c>
      <c r="H2572">
        <v>1037453.08</v>
      </c>
      <c r="I2572">
        <v>31126.68</v>
      </c>
      <c r="J2572">
        <v>1.5779000000000001E-2</v>
      </c>
    </row>
    <row r="2573" spans="1:10" x14ac:dyDescent="0.3">
      <c r="A2573" s="2">
        <v>45405</v>
      </c>
      <c r="B2573" t="s">
        <v>32</v>
      </c>
      <c r="C2573" t="s">
        <v>33</v>
      </c>
      <c r="D2573" t="s">
        <v>89</v>
      </c>
      <c r="E2573">
        <v>11.28</v>
      </c>
      <c r="F2573">
        <v>23463.81</v>
      </c>
      <c r="G2573">
        <v>25465.34</v>
      </c>
      <c r="H2573">
        <v>287249.03999999998</v>
      </c>
      <c r="I2573">
        <v>-22577.26</v>
      </c>
      <c r="J2573">
        <v>4.3689999999999996E-3</v>
      </c>
    </row>
    <row r="2574" spans="1:10" x14ac:dyDescent="0.3">
      <c r="A2574" s="2">
        <v>45405</v>
      </c>
      <c r="B2574" t="s">
        <v>34</v>
      </c>
      <c r="C2574" t="s">
        <v>35</v>
      </c>
      <c r="D2574" t="s">
        <v>89</v>
      </c>
      <c r="E2574">
        <v>46.79</v>
      </c>
      <c r="F2574">
        <v>21792.799999999999</v>
      </c>
      <c r="G2574">
        <v>21881.85</v>
      </c>
      <c r="H2574">
        <v>1023851.76</v>
      </c>
      <c r="I2574">
        <v>-4166.6499999999996</v>
      </c>
      <c r="J2574">
        <v>1.5572000000000001E-2</v>
      </c>
    </row>
    <row r="2575" spans="1:10" x14ac:dyDescent="0.3">
      <c r="A2575" s="2">
        <v>45405</v>
      </c>
      <c r="B2575" t="s">
        <v>36</v>
      </c>
      <c r="C2575" t="s">
        <v>37</v>
      </c>
      <c r="D2575" t="s">
        <v>90</v>
      </c>
      <c r="E2575">
        <v>7.4</v>
      </c>
      <c r="F2575">
        <v>31743.3</v>
      </c>
      <c r="G2575">
        <v>32289.599999999999</v>
      </c>
      <c r="H2575">
        <v>238943.04</v>
      </c>
      <c r="I2575">
        <v>-4042.62</v>
      </c>
      <c r="J2575">
        <v>3.6340000000000001E-3</v>
      </c>
    </row>
    <row r="2576" spans="1:10" x14ac:dyDescent="0.3">
      <c r="A2576" s="2">
        <v>45405</v>
      </c>
      <c r="B2576" t="s">
        <v>38</v>
      </c>
      <c r="C2576" t="s">
        <v>39</v>
      </c>
      <c r="D2576" t="s">
        <v>90</v>
      </c>
      <c r="E2576">
        <v>82.99</v>
      </c>
      <c r="F2576">
        <v>16776.71</v>
      </c>
      <c r="G2576">
        <v>16151.77</v>
      </c>
      <c r="H2576">
        <v>1340435.3899999999</v>
      </c>
      <c r="I2576">
        <v>51863.77</v>
      </c>
      <c r="J2576">
        <v>2.0386999999999999E-2</v>
      </c>
    </row>
    <row r="2577" spans="1:10" x14ac:dyDescent="0.3">
      <c r="A2577" s="2">
        <v>45405</v>
      </c>
      <c r="B2577" t="s">
        <v>40</v>
      </c>
      <c r="C2577" t="s">
        <v>41</v>
      </c>
      <c r="D2577" t="s">
        <v>90</v>
      </c>
      <c r="E2577">
        <v>50.97</v>
      </c>
      <c r="F2577">
        <v>28420.85</v>
      </c>
      <c r="G2577">
        <v>31719.35</v>
      </c>
      <c r="H2577">
        <v>1616735.27</v>
      </c>
      <c r="I2577">
        <v>-168124.54</v>
      </c>
      <c r="J2577">
        <v>2.4589E-2</v>
      </c>
    </row>
    <row r="2578" spans="1:10" x14ac:dyDescent="0.3">
      <c r="A2578" s="2">
        <v>45405</v>
      </c>
      <c r="B2578" t="s">
        <v>42</v>
      </c>
      <c r="C2578" t="s">
        <v>43</v>
      </c>
      <c r="D2578" t="s">
        <v>90</v>
      </c>
      <c r="E2578">
        <v>24.54</v>
      </c>
      <c r="F2578">
        <v>229.74</v>
      </c>
      <c r="G2578">
        <v>248.48</v>
      </c>
      <c r="H2578">
        <v>6097.7</v>
      </c>
      <c r="I2578">
        <v>-459.88</v>
      </c>
      <c r="J2578">
        <v>9.2999999999999997E-5</v>
      </c>
    </row>
    <row r="2579" spans="1:10" x14ac:dyDescent="0.3">
      <c r="A2579" s="2">
        <v>45405</v>
      </c>
      <c r="B2579" t="s">
        <v>44</v>
      </c>
      <c r="C2579" t="s">
        <v>45</v>
      </c>
      <c r="D2579" t="s">
        <v>90</v>
      </c>
      <c r="E2579">
        <v>63.64</v>
      </c>
      <c r="F2579">
        <v>17678.599999999999</v>
      </c>
      <c r="G2579">
        <v>18301.28</v>
      </c>
      <c r="H2579">
        <v>1164693.46</v>
      </c>
      <c r="I2579">
        <v>-39627.360000000001</v>
      </c>
      <c r="J2579">
        <v>1.7714000000000001E-2</v>
      </c>
    </row>
    <row r="2580" spans="1:10" x14ac:dyDescent="0.3">
      <c r="A2580" s="2">
        <v>45405</v>
      </c>
      <c r="B2580" t="s">
        <v>46</v>
      </c>
      <c r="C2580" t="s">
        <v>47</v>
      </c>
      <c r="D2580" t="s">
        <v>90</v>
      </c>
      <c r="E2580">
        <v>21.28</v>
      </c>
      <c r="F2580">
        <v>30392.04</v>
      </c>
      <c r="G2580">
        <v>35857.86</v>
      </c>
      <c r="H2580">
        <v>763055.26</v>
      </c>
      <c r="I2580">
        <v>-116312.65</v>
      </c>
      <c r="J2580">
        <v>1.1605000000000001E-2</v>
      </c>
    </row>
    <row r="2581" spans="1:10" x14ac:dyDescent="0.3">
      <c r="A2581" s="2">
        <v>45405</v>
      </c>
      <c r="B2581" t="s">
        <v>48</v>
      </c>
      <c r="C2581" t="s">
        <v>49</v>
      </c>
      <c r="D2581" t="s">
        <v>90</v>
      </c>
      <c r="E2581">
        <v>28.05</v>
      </c>
      <c r="F2581">
        <v>25161.4</v>
      </c>
      <c r="G2581">
        <v>26831.9</v>
      </c>
      <c r="H2581">
        <v>752634.8</v>
      </c>
      <c r="I2581">
        <v>-46857.53</v>
      </c>
      <c r="J2581">
        <v>1.1447000000000001E-2</v>
      </c>
    </row>
    <row r="2582" spans="1:10" x14ac:dyDescent="0.3">
      <c r="A2582" s="2">
        <v>45405</v>
      </c>
      <c r="B2582" t="s">
        <v>50</v>
      </c>
      <c r="C2582" t="s">
        <v>51</v>
      </c>
      <c r="D2582" t="s">
        <v>91</v>
      </c>
      <c r="E2582">
        <v>27.09</v>
      </c>
      <c r="F2582">
        <v>36147.370000000003</v>
      </c>
      <c r="G2582">
        <v>34598.800000000003</v>
      </c>
      <c r="H2582">
        <v>937281.49</v>
      </c>
      <c r="I2582">
        <v>41950.76</v>
      </c>
      <c r="J2582">
        <v>1.4255E-2</v>
      </c>
    </row>
    <row r="2583" spans="1:10" x14ac:dyDescent="0.3">
      <c r="A2583" s="2">
        <v>45405</v>
      </c>
      <c r="B2583" t="s">
        <v>52</v>
      </c>
      <c r="C2583" t="s">
        <v>53</v>
      </c>
      <c r="D2583" t="s">
        <v>91</v>
      </c>
      <c r="E2583">
        <v>49.97</v>
      </c>
      <c r="F2583">
        <v>16687.849999999999</v>
      </c>
      <c r="G2583">
        <v>19896.09</v>
      </c>
      <c r="H2583">
        <v>994207.62</v>
      </c>
      <c r="I2583">
        <v>-160315.75</v>
      </c>
      <c r="J2583">
        <v>1.5121000000000001E-2</v>
      </c>
    </row>
    <row r="2584" spans="1:10" x14ac:dyDescent="0.3">
      <c r="A2584" s="2">
        <v>45405</v>
      </c>
      <c r="B2584" t="s">
        <v>54</v>
      </c>
      <c r="C2584" t="s">
        <v>55</v>
      </c>
      <c r="D2584" t="s">
        <v>91</v>
      </c>
      <c r="E2584">
        <v>30.67</v>
      </c>
      <c r="F2584">
        <v>2973.85</v>
      </c>
      <c r="G2584">
        <v>2690.51</v>
      </c>
      <c r="H2584">
        <v>82517.94</v>
      </c>
      <c r="I2584">
        <v>8690.0400000000009</v>
      </c>
      <c r="J2584">
        <v>1.255E-3</v>
      </c>
    </row>
    <row r="2585" spans="1:10" x14ac:dyDescent="0.3">
      <c r="A2585" s="2">
        <v>45405</v>
      </c>
      <c r="B2585" t="s">
        <v>56</v>
      </c>
      <c r="C2585" t="s">
        <v>57</v>
      </c>
      <c r="D2585" t="s">
        <v>58</v>
      </c>
      <c r="E2585">
        <v>21.28</v>
      </c>
      <c r="F2585">
        <v>43439.74</v>
      </c>
      <c r="G2585">
        <v>44423.3</v>
      </c>
      <c r="H2585">
        <v>945327.82</v>
      </c>
      <c r="I2585">
        <v>-20930.16</v>
      </c>
      <c r="J2585">
        <v>1.4376999999999999E-2</v>
      </c>
    </row>
    <row r="2586" spans="1:10" x14ac:dyDescent="0.3">
      <c r="A2586" s="2">
        <v>45405</v>
      </c>
      <c r="B2586" t="s">
        <v>59</v>
      </c>
      <c r="C2586" t="s">
        <v>60</v>
      </c>
      <c r="D2586" t="s">
        <v>58</v>
      </c>
      <c r="E2586">
        <v>66.98</v>
      </c>
      <c r="F2586">
        <v>15338.01</v>
      </c>
      <c r="G2586">
        <v>13932.4</v>
      </c>
      <c r="H2586">
        <v>933192.15</v>
      </c>
      <c r="I2586">
        <v>94147.76</v>
      </c>
      <c r="J2586">
        <v>1.4193000000000001E-2</v>
      </c>
    </row>
    <row r="2587" spans="1:10" x14ac:dyDescent="0.3">
      <c r="A2587" s="2">
        <v>45406</v>
      </c>
      <c r="B2587" t="s">
        <v>10</v>
      </c>
      <c r="C2587" t="s">
        <v>11</v>
      </c>
      <c r="D2587" t="s">
        <v>89</v>
      </c>
      <c r="E2587">
        <v>32.44</v>
      </c>
      <c r="F2587">
        <v>38270.160000000003</v>
      </c>
      <c r="G2587">
        <v>31856.9</v>
      </c>
      <c r="H2587">
        <v>1033437.84</v>
      </c>
      <c r="I2587">
        <v>208046.15</v>
      </c>
      <c r="J2587">
        <v>1.5717999999999999E-2</v>
      </c>
    </row>
    <row r="2588" spans="1:10" x14ac:dyDescent="0.3">
      <c r="A2588" s="2">
        <v>45406</v>
      </c>
      <c r="B2588" t="s">
        <v>12</v>
      </c>
      <c r="C2588" t="s">
        <v>13</v>
      </c>
      <c r="D2588" t="s">
        <v>89</v>
      </c>
      <c r="E2588">
        <v>15.57</v>
      </c>
      <c r="F2588">
        <v>48935.55</v>
      </c>
      <c r="G2588">
        <v>47132.19</v>
      </c>
      <c r="H2588">
        <v>733848.2</v>
      </c>
      <c r="I2588">
        <v>28078.32</v>
      </c>
      <c r="J2588">
        <v>1.1161000000000001E-2</v>
      </c>
    </row>
    <row r="2589" spans="1:10" x14ac:dyDescent="0.3">
      <c r="A2589" s="2">
        <v>45406</v>
      </c>
      <c r="B2589" t="s">
        <v>14</v>
      </c>
      <c r="C2589" t="s">
        <v>15</v>
      </c>
      <c r="D2589" t="s">
        <v>89</v>
      </c>
      <c r="E2589">
        <v>29.05</v>
      </c>
      <c r="F2589">
        <v>36427.43</v>
      </c>
      <c r="G2589">
        <v>33851.410000000003</v>
      </c>
      <c r="H2589">
        <v>983383.46</v>
      </c>
      <c r="I2589">
        <v>74833.38</v>
      </c>
      <c r="J2589">
        <v>1.4956000000000001E-2</v>
      </c>
    </row>
    <row r="2590" spans="1:10" x14ac:dyDescent="0.3">
      <c r="A2590" s="2">
        <v>45406</v>
      </c>
  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="G2590">
        <v>33851.410000000003</v>
      </c>
      <c r="H2590">
        <v>983383.46</v>
      </c>
      <c r="I2590">
        <v>74833.38</v>
      </c>
      <c r="J2590">
        <v>1.4956000000000001E-2</v>
      </c>
    </row>
    <row r="2591" spans="1:10" x14ac:dyDescent="0.3">
      <c r="A2591" s="2">
        <v>45406</v>
      </c>
      <c r="B2591" t="s">
        <v>16</v>
      </c>
      <c r="C2591" t="s">
        <v>17</v>
      </c>
      <c r="D2591" t="s">
        <v>89</v>
      </c>
      <c r="E2591">
        <v>49.15</v>
      </c>
      <c r="F2591">
        <v>40479.86</v>
      </c>
      <c r="G2591">
        <v>36611.449999999997</v>
      </c>
      <c r="H2591">
        <v>1799452.77</v>
      </c>
      <c r="I2591">
        <v>190132.35</v>
      </c>
      <c r="J2591">
        <v>2.7368E-2</v>
      </c>
    </row>
    <row r="2592" spans="1:10" x14ac:dyDescent="0.3">
      <c r="A2592" s="2">
        <v>45406</v>
      </c>
      <c r="B2592" t="s">
        <v>18</v>
      </c>
      <c r="C2592" t="s">
        <v>19</v>
      </c>
      <c r="D2592" t="s">
        <v>89</v>
      </c>
      <c r="E2592">
        <v>37.26</v>
      </c>
      <c r="F2592">
        <v>23287.57</v>
      </c>
      <c r="G2592">
        <v>26907.86</v>
      </c>
      <c r="H2592">
        <v>1002586.86</v>
      </c>
      <c r="I2592">
        <v>-134892.01</v>
      </c>
      <c r="J2592">
        <v>1.5247999999999999E-2</v>
      </c>
    </row>
    <row r="2593" spans="1:10" x14ac:dyDescent="0.3">
      <c r="A2593" s="2">
        <v>45406</v>
      </c>
      <c r="B2593" t="s">
        <v>20</v>
      </c>
      <c r="C2593" t="s">
        <v>21</v>
      </c>
      <c r="D2593" t="s">
        <v>89</v>
      </c>
      <c r="E2593">
        <v>27.67</v>
      </c>
      <c r="F2593">
        <v>23930.47</v>
      </c>
      <c r="G2593">
        <v>25270.12</v>
      </c>
      <c r="H2593">
        <v>699224.22</v>
      </c>
      <c r="I2593">
        <v>-37068.120000000003</v>
      </c>
      <c r="J2593">
        <v>1.0633999999999999E-2</v>
      </c>
    </row>
    <row r="2594" spans="1:10" x14ac:dyDescent="0.3">
      <c r="A2594" s="2">
        <v>45406</v>
      </c>
      <c r="B2594" t="s">
        <v>24</v>
      </c>
      <c r="C2594" t="s">
        <v>25</v>
      </c>
      <c r="D2594" t="s">
        <v>89</v>
      </c>
      <c r="E2594">
        <v>18.97</v>
      </c>
      <c r="F2594">
        <v>42917.87</v>
      </c>
      <c r="G2594">
        <v>35430.620000000003</v>
      </c>
      <c r="H2594">
        <v>672118.86</v>
      </c>
      <c r="I2594">
        <v>142033.13</v>
      </c>
      <c r="J2594">
        <v>1.0222E-2</v>
      </c>
    </row>
    <row r="2595" spans="1:10" x14ac:dyDescent="0.3">
      <c r="A2595" s="2">
        <v>45406</v>
      </c>
      <c r="B2595" t="s">
        <v>26</v>
      </c>
      <c r="C2595" t="s">
        <v>27</v>
      </c>
      <c r="D2595" t="s">
        <v>89</v>
      </c>
      <c r="E2595">
        <v>60.22</v>
      </c>
      <c r="F2595">
        <v>5136.71</v>
      </c>
      <c r="G2595">
        <v>5959.39</v>
      </c>
      <c r="H2595">
        <v>358874.47</v>
      </c>
      <c r="I2595">
        <v>-49541.79</v>
      </c>
      <c r="J2595">
        <v>5.4580000000000002E-3</v>
      </c>
    </row>
    <row r="2596" spans="1:10" x14ac:dyDescent="0.3">
      <c r="A2596" s="2">
        <v>45406</v>
      </c>
      <c r="B2596" t="s">
        <v>28</v>
      </c>
      <c r="C2596" t="s">
        <v>29</v>
      </c>
      <c r="D2596" t="s">
        <v>89</v>
      </c>
      <c r="E2596">
        <v>20.68</v>
      </c>
      <c r="F2596">
        <v>46419.23</v>
      </c>
      <c r="G2596">
        <v>48665.62</v>
      </c>
      <c r="H2596">
        <v>1006405.02</v>
      </c>
      <c r="I2596">
        <v>-46455.35</v>
      </c>
      <c r="J2596">
        <v>1.5306E-2</v>
      </c>
    </row>
    <row r="2597" spans="1:10" x14ac:dyDescent="0.3">
      <c r="A2597" s="2">
        <v>45406</v>
      </c>
      <c r="B2597" t="s">
        <v>32</v>
      </c>
      <c r="C2597" t="s">
        <v>33</v>
      </c>
      <c r="D2597" t="s">
        <v>89</v>
      </c>
      <c r="E2597">
        <v>29.82</v>
      </c>
      <c r="F2597">
        <v>1640.37</v>
      </c>
      <c r="G2597">
        <v>1352.75</v>
      </c>
      <c r="H2597">
        <v>40339</v>
      </c>
      <c r="I2597">
        <v>8576.83</v>
      </c>
      <c r="J2597">
        <v>6.1399999999999996E-4</v>
      </c>
    </row>
    <row r="2598" spans="1:10" x14ac:dyDescent="0.3">
      <c r="A2598" s="2">
        <v>45406</v>
      </c>
      <c r="B2598" t="s">
        <v>34</v>
      </c>
      <c r="C2598" t="s">
        <v>35</v>
      </c>
      <c r="D2598" t="s">
        <v>89</v>
      </c>
      <c r="E2598">
        <v>85.17</v>
      </c>
      <c r="F2598">
        <v>45869.47</v>
      </c>
      <c r="G2598">
        <v>37938.269999999997</v>
      </c>
      <c r="H2598">
        <v>3231202.46</v>
      </c>
      <c r="I2598">
        <v>675500.3</v>
      </c>
      <c r="J2598">
        <v>4.9142999999999999E-2</v>
      </c>
    </row>
    <row r="2599" spans="1:10" x14ac:dyDescent="0.3">
      <c r="A2599" s="2">
        <v>45406</v>
      </c>
      <c r="B2599" t="s">
        <v>36</v>
      </c>
      <c r="C2599" t="s">
        <v>37</v>
      </c>
      <c r="D2599" t="s">
        <v>90</v>
      </c>
      <c r="E2599">
        <v>35.75</v>
      </c>
      <c r="F2599">
        <v>23537.49</v>
      </c>
      <c r="G2599">
        <v>22942.62</v>
      </c>
      <c r="H2599">
        <v>820198.66</v>
      </c>
      <c r="I2599">
        <v>21266.6</v>
      </c>
      <c r="J2599">
        <v>1.2474000000000001E-2</v>
      </c>
    </row>
    <row r="2600" spans="1:10" x14ac:dyDescent="0.3">
      <c r="A2600" s="2">
        <v>45406</v>
      </c>
      <c r="B2600" t="s">
        <v>38</v>
      </c>
      <c r="C2600" t="s">
        <v>39</v>
      </c>
      <c r="D2600" t="s">
        <v>90</v>
      </c>
      <c r="E2600">
        <v>67.709999999999994</v>
      </c>
      <c r="F2600">
        <v>30048.91</v>
      </c>
      <c r="G2600">
        <v>30465.29</v>
      </c>
      <c r="H2600">
        <v>2062804.79</v>
      </c>
      <c r="I2600">
        <v>-28193.09</v>
      </c>
      <c r="J2600">
        <v>3.1372999999999998E-2</v>
      </c>
    </row>
    <row r="2601" spans="1:10" x14ac:dyDescent="0.3">
      <c r="A2601" s="2">
        <v>45406</v>
      </c>
      <c r="B2601" t="s">
        <v>40</v>
      </c>
      <c r="C2601" t="s">
        <v>41</v>
      </c>
      <c r="D2601" t="s">
        <v>90</v>
      </c>
      <c r="E2601">
        <v>68.900000000000006</v>
      </c>
      <c r="F2601">
        <v>5186.78</v>
      </c>
      <c r="G2601">
        <v>4158.6400000000003</v>
      </c>
      <c r="H2601">
        <v>286530.3</v>
      </c>
      <c r="I2601">
        <v>70838.850000000006</v>
      </c>
      <c r="J2601">
        <v>4.3579999999999999E-3</v>
      </c>
    </row>
    <row r="2602" spans="1:10" x14ac:dyDescent="0.3">
      <c r="A2602" s="2">
        <v>45406</v>
      </c>
      <c r="B2602" t="s">
        <v>42</v>
      </c>
      <c r="C2602" t="s">
        <v>43</v>
      </c>
      <c r="D2602" t="s">
        <v>90</v>
      </c>
      <c r="E2602">
        <v>77.91</v>
      </c>
      <c r="F2602">
        <v>31641.02</v>
      </c>
      <c r="G2602">
        <v>33146.78</v>
      </c>
      <c r="H2602">
        <v>2582465.63</v>
      </c>
      <c r="I2602">
        <v>-117313.76</v>
      </c>
      <c r="J2602">
        <v>3.9276999999999999E-2</v>
      </c>
    </row>
    <row r="2603" spans="1:10" x14ac:dyDescent="0.3">
      <c r="A2603" s="2">
        <v>45406</v>
      </c>
      <c r="B2603" t="s">
        <v>44</v>
      </c>
      <c r="C2603" t="s">
        <v>45</v>
      </c>
      <c r="D2603" t="s">
        <v>90</v>
      </c>
      <c r="E2603">
        <v>51.19</v>
      </c>
      <c r="F2603">
        <v>42266.12</v>
      </c>
      <c r="G2603">
        <v>47290.69</v>
      </c>
      <c r="H2603">
        <v>2420810.42</v>
      </c>
      <c r="I2603">
        <v>-257207.74</v>
      </c>
      <c r="J2603">
        <v>3.6817999999999997E-2</v>
      </c>
    </row>
    <row r="2604" spans="1:10" x14ac:dyDescent="0.3">
      <c r="A2604" s="2">
        <v>45406</v>
      </c>
      <c r="B2604" t="s">
        <v>46</v>
      </c>
      <c r="C2604" t="s">
        <v>47</v>
      </c>
      <c r="D2604" t="s">
        <v>90</v>
      </c>
      <c r="E2604">
        <v>7.22</v>
      </c>
      <c r="F2604">
        <v>39257.040000000001</v>
      </c>
      <c r="G2604">
        <v>44825.34</v>
      </c>
      <c r="H2604">
        <v>323638.95</v>
      </c>
      <c r="I2604">
        <v>-40203.129999999997</v>
      </c>
      <c r="J2604">
        <v>4.9220000000000002E-3</v>
      </c>
    </row>
    <row r="2605" spans="1:10" x14ac:dyDescent="0.3">
      <c r="A2605" s="2">
        <v>45406</v>
      </c>
      <c r="B2605" t="s">
        <v>48</v>
      </c>
      <c r="C2605" t="s">
        <v>49</v>
      </c>
      <c r="D2605" t="s">
        <v>90</v>
      </c>
      <c r="E2605">
        <v>31.26</v>
      </c>
      <c r="F2605">
        <v>12223.72</v>
      </c>
      <c r="G2605">
        <v>13557.98</v>
      </c>
      <c r="H2605">
        <v>423822.45</v>
      </c>
      <c r="I2605">
        <v>-41708.97</v>
      </c>
      <c r="J2605">
        <v>6.4460000000000003E-3</v>
      </c>
    </row>
    <row r="2606" spans="1:10" x14ac:dyDescent="0.3">
      <c r="A2606" s="2">
        <v>45406</v>
      </c>
      <c r="B2606" t="s">
        <v>50</v>
      </c>
      <c r="C2606" t="s">
        <v>51</v>
      </c>
      <c r="D2606" t="s">
        <v>91</v>
      </c>
      <c r="E2606">
        <v>48.58</v>
      </c>
      <c r="F2606">
        <v>11190.98</v>
      </c>
      <c r="G2606">
        <v>12871.79</v>
      </c>
      <c r="H2606">
        <v>625311.56000000006</v>
      </c>
      <c r="I2606">
        <v>-81653.75</v>
      </c>
      <c r="J2606">
        <v>9.5099999999999994E-3</v>
      </c>
    </row>
    <row r="2607" spans="1:10" x14ac:dyDescent="0.3">
      <c r="A2607" s="2">
        <v>45406</v>
      </c>
      <c r="B2607" t="s">
        <v>52</v>
      </c>
      <c r="C2607" t="s">
        <v>53</v>
      </c>
      <c r="D2607" t="s">
        <v>91</v>
      </c>
      <c r="E2607">
        <v>82.69</v>
      </c>
      <c r="F2607">
        <v>27549.45</v>
      </c>
      <c r="G2607">
        <v>25240.14</v>
      </c>
      <c r="H2607">
        <v>2087107.18</v>
      </c>
      <c r="I2607">
        <v>190956.84</v>
      </c>
      <c r="J2607">
        <v>3.1743E-2</v>
      </c>
    </row>
    <row r="2608" spans="1:10" x14ac:dyDescent="0.3">
      <c r="A2608" s="2">
        <v>45406</v>
      </c>
      <c r="B2608" t="s">
        <v>54</v>
      </c>
      <c r="C2608" t="s">
        <v>55</v>
      </c>
      <c r="D2608" t="s">
        <v>91</v>
      </c>
      <c r="E2608">
        <v>76.39</v>
      </c>
      <c r="F2608">
        <v>45390.79</v>
      </c>
      <c r="G2608">
        <v>47590.71</v>
      </c>
      <c r="H2608">
        <v>3635454.34</v>
      </c>
      <c r="I2608">
        <v>-168051.89</v>
      </c>
      <c r="J2608">
        <v>5.5292000000000001E-2</v>
      </c>
    </row>
    <row r="2609" spans="1:10" x14ac:dyDescent="0.3">
      <c r="A2609" s="2">
        <v>45406</v>
      </c>
      <c r="B2609" t="s">
        <v>56</v>
      </c>
      <c r="C2609" t="s">
        <v>57</v>
      </c>
      <c r="D2609" t="s">
        <v>58</v>
      </c>
      <c r="E2609">
        <v>95.27</v>
      </c>
      <c r="F2609">
        <v>28195.7</v>
      </c>
      <c r="G2609">
        <v>23151.32</v>
      </c>
      <c r="H2609">
        <v>2205626.2599999998</v>
      </c>
      <c r="I2609">
        <v>480578.08</v>
      </c>
      <c r="J2609">
        <v>3.3544999999999998E-2</v>
      </c>
    </row>
    <row r="2610" spans="1:10" x14ac:dyDescent="0.3">
      <c r="A2610" s="2">
        <v>45406</v>
      </c>
      <c r="B2610" t="s">
        <v>59</v>
      </c>
      <c r="C2610" t="s">
        <v>60</v>
      </c>
      <c r="D2610" t="s">
        <v>58</v>
      </c>
      <c r="E2610">
        <v>12.8</v>
      </c>
      <c r="F2610">
        <v>6462.56</v>
      </c>
      <c r="G2610">
        <v>5541</v>
      </c>
      <c r="H2610">
        <v>70924.800000000003</v>
      </c>
      <c r="I2610">
        <v>11795.97</v>
      </c>
      <c r="J2610">
        <v>1.0790000000000001E-3</v>
      </c>
    </row>
    <row r="2611" spans="1:10" x14ac:dyDescent="0.3">
      <c r="A2611" s="2">
        <v>45407</v>
      </c>
      <c r="B2611" t="s">
        <v>10</v>
      </c>
      <c r="C2611" t="s">
        <v>11</v>
      </c>
      <c r="D2611" t="s">
        <v>89</v>
      </c>
      <c r="E2611">
        <v>87.72</v>
      </c>
      <c r="F2611">
        <v>18768.3</v>
      </c>
      <c r="G2611">
        <v>16873.89</v>
      </c>
      <c r="H2611">
        <v>1480177.63</v>
      </c>
      <c r="I2611">
        <v>166177.65</v>
      </c>
      <c r="J2611">
        <v>2.2512000000000001E-2</v>
      </c>
    </row>
    <row r="2612" spans="1:10" x14ac:dyDescent="0.3">
      <c r="A2612" s="2">
        <v>45407</v>
      </c>
      <c r="B2612" t="s">
        <v>12</v>
      </c>
      <c r="C2612" t="s">
        <v>13</v>
      </c>
      <c r="D2612" t="s">
        <v>89</v>
      </c>
      <c r="E2612">
        <v>42.8</v>
      </c>
      <c r="F2612">
        <v>12318.47</v>
      </c>
      <c r="G2612">
        <v>11152.95</v>
      </c>
      <c r="H2612">
        <v>477346.26</v>
      </c>
      <c r="I2612">
        <v>49884.26</v>
      </c>
      <c r="J2612">
        <v>7.26E-3</v>
      </c>
    </row>
    <row r="2613" spans="1:10" x14ac:dyDescent="0.3">
      <c r="A2613" s="2">
        <v>45407</v>
      </c>
      <c r="B2613" t="s">
        <v>16</v>
      </c>
      <c r="C2613" t="s">
        <v>17</v>
      </c>
      <c r="D2613" t="s">
        <v>89</v>
      </c>
      <c r="E2613">
        <v>24.22</v>
      </c>
      <c r="F2613">
        <v>41417.040000000001</v>
      </c>
      <c r="G2613">
        <v>46443.01</v>
      </c>
      <c r="H2613">
        <v>1124849.7</v>
      </c>
      <c r="I2613">
        <v>-121728.99</v>
      </c>
      <c r="J2613">
        <v>1.7108000000000002E-2</v>
      </c>
    </row>
    <row r="2614" spans="1:10" x14ac:dyDescent="0.3">
      <c r="A2614" s="2">
        <v>45407</v>
      </c>
      <c r="B2614" t="s">
        <v>18</v>
      </c>
      <c r="C2614" t="s">
        <v>19</v>
      </c>
      <c r="D2614" t="s">
        <v>89</v>
      </c>
      <c r="E2614">
        <v>68.17</v>
      </c>
      <c r="F2614">
        <v>33855.64</v>
      </c>
      <c r="G2614">
        <v>35622.379999999997</v>
      </c>
      <c r="H2614">
        <v>2428377.64</v>
      </c>
      <c r="I2614">
        <v>-120438.67</v>
      </c>
      <c r="J2614">
        <v>3.6933000000000001E-2</v>
      </c>
    </row>
    <row r="2615" spans="1:10" x14ac:dyDescent="0.3">
      <c r="A2615" s="2">
        <v>45407</v>
      </c>
      <c r="B2615" t="s">
        <v>20</v>
      </c>
      <c r="C2615" t="s">
        <v>21</v>
      </c>
      <c r="D2615" t="s">
        <v>89</v>
      </c>
      <c r="E2615">
        <v>44.47</v>
      </c>
      <c r="F2615">
        <v>36248.85</v>
      </c>
      <c r="G2615">
        <v>39485.18</v>
      </c>
      <c r="H2615">
        <v>1755905.95</v>
      </c>
      <c r="I2615">
        <v>-143919.6</v>
      </c>
      <c r="J2615">
        <v>2.6706000000000001E-2</v>
      </c>
    </row>
    <row r="2616" spans="1:10" x14ac:dyDescent="0.3">
      <c r="A2616" s="2">
        <v>45407</v>
      </c>
      <c r="B2616" t="s">
        <v>22</v>
      </c>
      <c r="C2616" t="s">
        <v>23</v>
      </c>
      <c r="D2616" t="s">
        <v>89</v>
      </c>
      <c r="E2616">
        <v>33.39</v>
      </c>
      <c r="F2616">
        <v>30881.65</v>
      </c>
      <c r="G2616">
        <v>25423.91</v>
      </c>
      <c r="H2616">
        <v>848904.35</v>
      </c>
      <c r="I2616">
        <v>182233.94</v>
      </c>
      <c r="J2616">
        <v>1.2911000000000001E-2</v>
      </c>
    </row>
    <row r="2617" spans="1:10" x14ac:dyDescent="0.3">
      <c r="A2617" s="2">
        <v>45407</v>
      </c>
      <c r="B2617" t="s">
        <v>24</v>
      </c>
      <c r="C2617" t="s">
        <v>25</v>
      </c>
      <c r="D2617" t="s">
        <v>89</v>
      </c>
      <c r="E2617">
        <v>90.67</v>
      </c>
      <c r="F2617">
        <v>7002.71</v>
      </c>
      <c r="G2617">
        <v>7350.78</v>
      </c>
      <c r="H2617">
        <v>666495.22</v>
      </c>
      <c r="I2617">
        <v>-31559.51</v>
      </c>
      <c r="J2617">
        <v>1.0137E-2</v>
      </c>
    </row>
    <row r="2618" spans="1:10" x14ac:dyDescent="0.3">
      <c r="A2618" s="2">
        <v>45407</v>
      </c>
      <c r="B2618" t="s">
        <v>26</v>
      </c>
      <c r="C2618" t="s">
        <v>27</v>
      </c>
      <c r="D2618" t="s">
        <v>89</v>
      </c>
      <c r="E2618">
        <v>88.48</v>
      </c>
      <c r="F2618">
        <v>10304.629999999999</v>
      </c>
      <c r="G2618">
        <v>11041.27</v>
      </c>
      <c r="H2618">
        <v>976931.57</v>
      </c>
      <c r="I2618">
        <v>-65177.91</v>
      </c>
      <c r="J2618">
        <v>1.4858E-2</v>
      </c>
    </row>
    <row r="2619" spans="1:10" x14ac:dyDescent="0.3">
      <c r="A2619" s="2">
        <v>45407</v>
      </c>
      <c r="B2619" t="s">
        <v>28</v>
      </c>
      <c r="C2619" t="s">
        <v>29</v>
      </c>
      <c r="D2619" t="s">
        <v>89</v>
      </c>
      <c r="E2619">
        <v>18.170000000000002</v>
      </c>
      <c r="F2619">
        <v>39786.18</v>
      </c>
      <c r="G2619">
        <v>32055.02</v>
      </c>
      <c r="H2619">
        <v>582439.71</v>
      </c>
      <c r="I2619">
        <v>140475.18</v>
      </c>
      <c r="J2619">
        <v>8.8579999999999996E-3</v>
      </c>
    </row>
    <row r="2620" spans="1:10" x14ac:dyDescent="0.3">
      <c r="A2620" s="2">
        <v>45407</v>
      </c>
      <c r="B2620" t="s">
        <v>30</v>
      </c>
      <c r="C2620" t="s">
        <v>31</v>
      </c>
      <c r="D2620" t="s">
        <v>89</v>
      </c>
      <c r="E2620">
        <v>93.59</v>
      </c>
      <c r="F2620">
        <v>45225.37</v>
      </c>
      <c r="G2620">
        <v>43779.34</v>
      </c>
      <c r="H2620">
        <v>4097308.43</v>
      </c>
      <c r="I2620">
        <v>135333.95000000001</v>
      </c>
      <c r="J2620">
        <v>6.2316000000000003E-2</v>
      </c>
    </row>
    <row r="2621" spans="1:10" x14ac:dyDescent="0.3">
      <c r="A2621" s="2">
        <v>45407</v>
      </c>
      <c r="B2621" t="s">
        <v>32</v>
      </c>
      <c r="C2621" t="s">
        <v>33</v>
      </c>
      <c r="D2621" t="s">
        <v>89</v>
      </c>
      <c r="E2621">
        <v>21.56</v>
      </c>
      <c r="F2621">
        <v>14108.04</v>
      </c>
      <c r="G2621">
        <v>13751.29</v>
      </c>
      <c r="H2621">
        <v>296477.81</v>
      </c>
      <c r="I2621">
        <v>7691.53</v>
      </c>
      <c r="J2621">
        <v>4.509E-3</v>
      </c>
    </row>
    <row r="2622" spans="1:10" x14ac:dyDescent="0.3">
      <c r="A2622" s="2">
        <v>45407</v>
      </c>
      <c r="B2622" t="s">
        <v>34</v>
      </c>
      <c r="C2622" t="s">
        <v>35</v>
      </c>
      <c r="D2622" t="s">
        <v>89</v>
      </c>
      <c r="E2622">
        <v>24.59</v>
      </c>
      <c r="F2622">
        <v>23115.61</v>
      </c>
      <c r="G2622">
        <v>19524.89</v>
      </c>
      <c r="H2622">
        <v>480117.05</v>
      </c>
      <c r="I2622">
        <v>88295.8</v>
      </c>
      <c r="J2622">
        <v>7.3020000000000003E-3</v>
      </c>
    </row>
    <row r="2623" spans="1:10" x14ac:dyDescent="0.3">
      <c r="A2623" s="2">
        <v>45407</v>
      </c>
      <c r="B2623" t="s">
        <v>36</v>
      </c>
      <c r="C2623" t="s">
        <v>37</v>
      </c>
      <c r="D2623" t="s">
        <v>90</v>
      </c>
      <c r="E2623">
        <v>95.6</v>
      </c>
      <c r="F2623">
        <v>15021.79</v>
      </c>
      <c r="G2623">
        <v>15642.79</v>
      </c>
      <c r="H2623">
        <v>1495450.72</v>
      </c>
      <c r="I2623">
        <v>-59367.6</v>
      </c>
      <c r="J2623">
        <v>2.2744E-2</v>
      </c>
    </row>
    <row r="2624" spans="1:10" x14ac:dyDescent="0.3">
      <c r="A2624" s="2">
        <v>45407</v>
      </c>
      <c r="B2624" t="s">
        <v>38</v>
      </c>
      <c r="C2624" t="s">
        <v>39</v>
      </c>
      <c r="D2624" t="s">
        <v>90</v>
      </c>
      <c r="E2624">
        <v>67.400000000000006</v>
      </c>
      <c r="F2624">
        <v>14674.43</v>
      </c>
      <c r="G2624">
        <v>13491.83</v>
      </c>
      <c r="H2624">
        <v>909349.34</v>
      </c>
      <c r="I2624">
        <v>79707.240000000005</v>
      </c>
      <c r="J2624">
        <v>1.383E-2</v>
      </c>
    </row>
    <row r="2625" spans="1:10" x14ac:dyDescent="0.3">
      <c r="A2625" s="2">
        <v>45407</v>
      </c>
      <c r="B2625" t="s">
        <v>40</v>
      </c>
      <c r="C2625" t="s">
        <v>41</v>
      </c>
      <c r="D2625" t="s">
        <v>90</v>
      </c>
      <c r="E2625">
        <v>88.22</v>
      </c>
      <c r="F2625">
        <v>42693.63</v>
      </c>
      <c r="G2625">
        <v>43143.09</v>
      </c>
      <c r="H2625">
        <v>3806083.4</v>
      </c>
      <c r="I2625">
        <v>-39651.360000000001</v>
      </c>
      <c r="J2625">
        <v>5.7887000000000001E-2</v>
      </c>
    </row>
    <row r="2626" spans="1:10" x14ac:dyDescent="0.3">
      <c r="A2626" s="2">
        <v>45407</v>
      </c>
      <c r="B2626" t="s">
        <v>42</v>
      </c>
      <c r="C2626" t="s">
        <v>43</v>
      </c>
      <c r="D2626" t="s">
        <v>90</v>
      </c>
      <c r="E2626">
        <v>77.63</v>
      </c>
      <c r="F2626">
        <v>6264.25</v>
      </c>
      <c r="G2626">
        <v>6727.44</v>
      </c>
      <c r="H2626">
        <v>522251.17</v>
      </c>
      <c r="I2626">
        <v>-35957.440000000002</v>
      </c>
      <c r="J2626">
        <v>7.9430000000000004E-3</v>
      </c>
    </row>
    <row r="2627" spans="1:10" x14ac:dyDescent="0.3">
      <c r="A2627" s="2">
        <v>45407</v>
      </c>
      <c r="B2627" t="s">
        <v>46</v>
      </c>
      <c r="C2627" t="s">
        <v>47</v>
      </c>
      <c r="D2627" t="s">
        <v>90</v>
      </c>
      <c r="E2627">
        <v>30.64</v>
      </c>
      <c r="F2627">
        <v>42533.760000000002</v>
      </c>
      <c r="G2627">
        <v>34756.769999999997</v>
      </c>
      <c r="H2627">
        <v>1064947.43</v>
      </c>
      <c r="I2627">
        <v>238286.97</v>
      </c>
      <c r="J2627">
        <v>1.6197E-2</v>
      </c>
    </row>
    <row r="2628" spans="1:10" x14ac:dyDescent="0.3">
      <c r="A2628" s="2">
        <v>45407</v>
      </c>
      <c r="B2628" t="s">
        <v>48</v>
      </c>
      <c r="C2628" t="s">
        <v>49</v>
      </c>
      <c r="D2628" t="s">
        <v>90</v>
      </c>
      <c r="E2628">
        <v>89.1</v>
      </c>
      <c r="F2628">
        <v>17515.509999999998</v>
      </c>
      <c r="G2628">
        <v>16279.71</v>
      </c>
      <c r="H2628">
        <v>1450522.16</v>
      </c>
      <c r="I2628">
        <v>110109.78</v>
      </c>
      <c r="J2628">
        <v>2.2061000000000001E-2</v>
      </c>
    </row>
    <row r="2629" spans="1:10" x14ac:dyDescent="0.3">
      <c r="A2629" s="2">
        <v>45407</v>
      </c>
      <c r="B2629" t="s">
        <v>50</v>
      </c>
      <c r="C2629" t="s">
        <v>51</v>
      </c>
      <c r="D2629" t="s">
        <v>91</v>
      </c>
      <c r="E2629">
        <v>42.96</v>
      </c>
      <c r="F2629">
        <v>34369.550000000003</v>
      </c>
      <c r="G2629">
        <v>34398.74</v>
      </c>
      <c r="H2629">
        <v>1477769.87</v>
      </c>
      <c r="I2629">
        <v>-1254</v>
      </c>
      <c r="J2629">
        <v>2.2474999999999998E-2</v>
      </c>
    </row>
    <row r="2630" spans="1:10" x14ac:dyDescent="0.3">
      <c r="A2630" s="2">
        <v>45407</v>
      </c>
      <c r="B2630" t="s">
        <v>52</v>
      </c>
      <c r="C2630" t="s">
        <v>53</v>
      </c>
      <c r="D2630" t="s">
        <v>91</v>
      </c>
      <c r="E2630">
        <v>15.43</v>
      </c>
      <c r="F2630">
        <v>16268.56</v>
      </c>
      <c r="G2630">
        <v>18454.080000000002</v>
      </c>
      <c r="H2630">
        <v>284746.45</v>
      </c>
      <c r="I2630">
        <v>-33722.57</v>
      </c>
      <c r="J2630">
        <v>4.3309999999999998E-3</v>
      </c>
    </row>
    <row r="2631" spans="1:10" x14ac:dyDescent="0.3">
      <c r="A2631" s="2">
        <v>45407</v>
      </c>
      <c r="B2631" t="s">
        <v>54</v>
      </c>
      <c r="C2631" t="s">
        <v>55</v>
      </c>
      <c r="D2631" t="s">
        <v>91</v>
      </c>
      <c r="E2631">
        <v>27.7</v>
      </c>
      <c r="F2631">
        <v>12559.19</v>
      </c>
      <c r="G2631">
        <v>13258.62</v>
      </c>
      <c r="H2631">
        <v>367263.77</v>
      </c>
      <c r="I2631">
        <v>-19374.21</v>
      </c>
      <c r="J2631">
        <v>5.5859999999999998E-3</v>
      </c>
    </row>
    <row r="2632" spans="1:10" x14ac:dyDescent="0.3">
      <c r="A2632" s="2">
        <v>45407</v>
      </c>
      <c r="B2632" t="s">
        <v>56</v>
      </c>
      <c r="C2632" t="s">
        <v>57</v>
      </c>
      <c r="D2632" t="s">
        <v>58</v>
      </c>
      <c r="E2632">
        <v>22.85</v>
      </c>
      <c r="F2632">
        <v>6602.31</v>
      </c>
      <c r="G2632">
        <v>7675.32</v>
      </c>
      <c r="H2632">
        <v>175381.06</v>
      </c>
      <c r="I2632">
        <v>-24518.28</v>
      </c>
      <c r="J2632">
        <v>2.6670000000000001E-3</v>
      </c>
    </row>
    <row r="2633" spans="1:10" x14ac:dyDescent="0.3">
      <c r="A2633" s="2">
        <v>45407</v>
      </c>
      <c r="B2633" t="s">
        <v>59</v>
      </c>
      <c r="C2633" t="s">
        <v>60</v>
      </c>
      <c r="D2633" t="s">
        <v>58</v>
      </c>
      <c r="E2633">
        <v>58.91</v>
      </c>
      <c r="F2633">
        <v>42286.32</v>
      </c>
      <c r="G2633">
        <v>48916.5</v>
      </c>
      <c r="H2633">
        <v>2881671.01</v>
      </c>
      <c r="I2633">
        <v>-390583.9</v>
      </c>
      <c r="J2633">
        <v>4.3826999999999998E-2</v>
      </c>
    </row>
    <row r="2634" spans="1:10" x14ac:dyDescent="0.3">
      <c r="A2634" s="2">
        <v>45408</v>
      </c>
      <c r="B2634" t="s">
        <v>10</v>
      </c>
      <c r="C2634" t="s">
        <v>11</v>
      </c>
      <c r="D2634" t="s">
        <v>89</v>
      </c>
      <c r="E2634">
        <v>99.09</v>
      </c>
      <c r="F2634">
        <v>36981.5</v>
      </c>
      <c r="G2634">
        <v>30846.63</v>
      </c>
      <c r="H2634">
        <v>3056592.57</v>
      </c>
      <c r="I2634">
        <v>607904.27</v>
      </c>
      <c r="J2634">
        <v>4.6488000000000002E-2</v>
      </c>
    </row>
    <row r="2635" spans="1:10" x14ac:dyDescent="0.3">
      <c r="A2635" s="2">
        <v>45408</v>
      </c>
      <c r="B2635" t="s">
        <v>12</v>
      </c>
      <c r="C2635" t="s">
        <v>13</v>
      </c>
      <c r="D2635" t="s">
        <v>89</v>
      </c>
      <c r="E2635">
        <v>22.14</v>
      </c>
      <c r="F2635">
        <v>17390.28</v>
      </c>
      <c r="G2635">
        <v>17831.29</v>
      </c>
      <c r="H2635">
        <v>394784.76</v>
      </c>
      <c r="I2635">
        <v>-9763.9599999999991</v>
      </c>
      <c r="J2635">
        <v>6.0039999999999998E-3</v>
      </c>
    </row>
    <row r="2636" spans="1:10" x14ac:dyDescent="0.3">
      <c r="A2636" s="2">
        <v>45408</v>
      </c>
      <c r="B2636" t="s">
        <v>12</v>
      </c>
      <c r="C2636" t="s">
        <v>13</v>
      </c>
      <c r="D2636" t="s">
        <v>89</v>
      </c>
      <c r="E2636">
        <v>22.14</v>
      </c>
      <c r="F2636">
        <v>17390.28</v>
      </c>
      <c r="G2636">
        <v>17831.29</v>
      </c>
      <c r="H2636">
        <v>394784.76</v>
      </c>
      <c r="I2636">
        <v>-9763.9599999999991</v>
      </c>
      <c r="J2636">
        <v>6.0039999999999998E-3</v>
      </c>
    </row>
    <row r="2637" spans="1:10" x14ac:dyDescent="0.3">
      <c r="A2637" s="2">
        <v>45408</v>
      </c>
      <c r="B2637" t="s">
        <v>14</v>
      </c>
      <c r="C2637" t="s">
        <v>15</v>
      </c>
      <c r="D2637" t="s">
        <v>89</v>
      </c>
      <c r="E2637">
        <v>51.35</v>
      </c>
      <c r="F2637">
        <v>10205.9</v>
      </c>
      <c r="G2637">
        <v>8605.2800000000007</v>
      </c>
      <c r="H2637">
        <v>441881.13</v>
      </c>
      <c r="I2637">
        <v>82191.839999999997</v>
      </c>
      <c r="J2637">
        <v>6.7210000000000004E-3</v>
      </c>
    </row>
    <row r="2638" spans="1:10" x14ac:dyDescent="0.3">
      <c r="A2638" s="2">
        <v>45408</v>
      </c>
      <c r="B2638" t="s">
        <v>16</v>
      </c>
      <c r="C2638" t="s">
        <v>17</v>
      </c>
      <c r="D2638" t="s">
        <v>89</v>
      </c>
      <c r="E2638">
        <v>26.49</v>
      </c>
      <c r="F2638">
        <v>19427.560000000001</v>
      </c>
      <c r="G2638">
        <v>18806.349999999999</v>
      </c>
      <c r="H2638">
        <v>498180.21</v>
      </c>
      <c r="I2638">
        <v>16455.849999999999</v>
      </c>
      <c r="J2638">
        <v>7.5770000000000004E-3</v>
      </c>
    </row>
    <row r="2639" spans="1:10" x14ac:dyDescent="0.3">
      <c r="A2639" s="2">
        <v>45408</v>
      </c>
      <c r="B2639" t="s">
        <v>18</v>
      </c>
      <c r="C2639" t="s">
        <v>19</v>
      </c>
      <c r="D2639" t="s">
        <v>89</v>
      </c>
      <c r="E2639">
        <v>74.48</v>
      </c>
      <c r="F2639">
        <v>8326.74</v>
      </c>
      <c r="G2639">
        <v>8686.41</v>
      </c>
      <c r="H2639">
        <v>646963.81999999995</v>
      </c>
      <c r="I2639">
        <v>-26788.22</v>
      </c>
      <c r="J2639">
        <v>9.8399999999999998E-3</v>
      </c>
    </row>
    <row r="2640" spans="1:10" x14ac:dyDescent="0.3">
      <c r="A2640" s="2">
        <v>45408</v>
      </c>
      <c r="B2640" t="s">
        <v>20</v>
      </c>
      <c r="C2640" t="s">
        <v>21</v>
      </c>
      <c r="D2640" t="s">
        <v>89</v>
      </c>
      <c r="E2640">
        <v>6.75</v>
      </c>
      <c r="F2640">
        <v>37624.81</v>
      </c>
      <c r="G2640">
        <v>34743.32</v>
      </c>
      <c r="H2640">
        <v>234517.41</v>
      </c>
      <c r="I2640">
        <v>19450.060000000001</v>
      </c>
      <c r="J2640">
        <v>3.5669999999999999E-3</v>
      </c>
    </row>
    <row r="2641" spans="1:10" x14ac:dyDescent="0.3">
      <c r="A2641" s="2">
        <v>45408</v>
      </c>
      <c r="B2641" t="s">
        <v>22</v>
      </c>
      <c r="C2641" t="s">
        <v>23</v>
      </c>
      <c r="D2641" t="s">
        <v>89</v>
      </c>
      <c r="E2641">
        <v>37.450000000000003</v>
      </c>
      <c r="F2641">
        <v>20669.63</v>
      </c>
      <c r="G2641">
        <v>17494.240000000002</v>
      </c>
      <c r="H2641">
        <v>655159.29</v>
      </c>
      <c r="I2641">
        <v>118918.36</v>
      </c>
      <c r="J2641">
        <v>9.9640000000000006E-3</v>
      </c>
    </row>
    <row r="2642" spans="1:10" x14ac:dyDescent="0.3">
      <c r="A2642" s="2">
        <v>45408</v>
      </c>
      <c r="B2642" t="s">
        <v>24</v>
      </c>
      <c r="C2642" t="s">
        <v>25</v>
      </c>
      <c r="D2642" t="s">
        <v>89</v>
      </c>
      <c r="E2642">
        <v>73.39</v>
      </c>
      <c r="F2642">
        <v>16489.169999999998</v>
      </c>
      <c r="G2642">
        <v>17585.349999999999</v>
      </c>
      <c r="H2642">
        <v>1290588.8400000001</v>
      </c>
      <c r="I2642">
        <v>-80448.649999999994</v>
      </c>
      <c r="J2642">
        <v>1.9629000000000001E-2</v>
      </c>
    </row>
    <row r="2643" spans="1:10" x14ac:dyDescent="0.3">
      <c r="A2643" s="2">
        <v>45408</v>
      </c>
      <c r="B2643" t="s">
        <v>26</v>
      </c>
      <c r="C2643" t="s">
        <v>27</v>
      </c>
      <c r="D2643" t="s">
        <v>89</v>
      </c>
      <c r="E2643">
        <v>93.36</v>
      </c>
      <c r="F2643">
        <v>25135.78</v>
      </c>
      <c r="G2643">
        <v>20898.91</v>
      </c>
      <c r="H2643">
        <v>1951122.24</v>
      </c>
      <c r="I2643">
        <v>395554.18</v>
      </c>
      <c r="J2643">
        <v>2.9675E-2</v>
      </c>
    </row>
    <row r="2644" spans="1:10" x14ac:dyDescent="0.3">
      <c r="A2644" s="2">
        <v>45408</v>
      </c>
      <c r="B2644" t="s">
        <v>28</v>
      </c>
      <c r="C2644" t="s">
        <v>29</v>
      </c>
      <c r="D2644" t="s">
        <v>89</v>
      </c>
      <c r="E2644">
        <v>33.85</v>
      </c>
      <c r="F2644">
        <v>8775.84</v>
      </c>
      <c r="G2644">
        <v>7279.17</v>
      </c>
      <c r="H2644">
        <v>246399.9</v>
      </c>
      <c r="I2644">
        <v>50662.28</v>
      </c>
      <c r="J2644">
        <v>3.7469999999999999E-3</v>
      </c>
    </row>
    <row r="2645" spans="1:10" x14ac:dyDescent="0.3">
      <c r="A2645" s="2">
        <v>45408</v>
      </c>
      <c r="B2645" t="s">
        <v>32</v>
      </c>
      <c r="C2645" t="s">
        <v>33</v>
      </c>
      <c r="D2645" t="s">
        <v>89</v>
      </c>
      <c r="E2645">
        <v>72.5</v>
      </c>
      <c r="F2645">
        <v>36987.18</v>
      </c>
      <c r="G2645">
        <v>31456.03</v>
      </c>
      <c r="H2645">
        <v>2280562.17</v>
      </c>
      <c r="I2645">
        <v>401008.38</v>
      </c>
      <c r="J2645">
        <v>3.4685000000000001E-2</v>
      </c>
    </row>
    <row r="2646" spans="1:10" x14ac:dyDescent="0.3">
      <c r="A2646" s="2">
        <v>45408</v>
      </c>
      <c r="B2646" t="s">
        <v>34</v>
      </c>
      <c r="C2646" t="s">
        <v>35</v>
      </c>
      <c r="D2646" t="s">
        <v>89</v>
      </c>
      <c r="E2646">
        <v>28.7</v>
      </c>
      <c r="F2646">
        <v>18470.3</v>
      </c>
      <c r="G2646">
        <v>18480.09</v>
      </c>
      <c r="H2646">
        <v>530378.57999999996</v>
      </c>
      <c r="I2646">
        <v>-280.97000000000003</v>
      </c>
      <c r="J2646">
        <v>8.0669999999999995E-3</v>
      </c>
    </row>
    <row r="2647" spans="1:10" x14ac:dyDescent="0.3">
      <c r="A2647" s="2">
        <v>45408</v>
      </c>
      <c r="B2647" t="s">
        <v>36</v>
      </c>
      <c r="C2647" t="s">
        <v>37</v>
      </c>
      <c r="D2647" t="s">
        <v>90</v>
      </c>
      <c r="E2647">
        <v>56.47</v>
      </c>
      <c r="F2647">
        <v>3631</v>
      </c>
      <c r="G2647">
        <v>3421.19</v>
      </c>
      <c r="H2647">
        <v>193194.6</v>
      </c>
      <c r="I2647">
        <v>11847.97</v>
      </c>
      <c r="J2647">
        <v>2.9380000000000001E-3</v>
      </c>
    </row>
    <row r="2648" spans="1:10" x14ac:dyDescent="0.3">
      <c r="A2648" s="2">
        <v>45408</v>
      </c>
      <c r="B2648" t="s">
        <v>38</v>
      </c>
      <c r="C2648" t="s">
        <v>39</v>
      </c>
      <c r="D2648" t="s">
        <v>90</v>
      </c>
      <c r="E2648">
        <v>60.77</v>
      </c>
      <c r="F2648">
        <v>22097.03</v>
      </c>
      <c r="G2648">
        <v>21333.85</v>
      </c>
      <c r="H2648">
        <v>1296458.06</v>
      </c>
      <c r="I2648">
        <v>46378.45</v>
      </c>
      <c r="J2648">
        <v>1.9717999999999999E-2</v>
      </c>
    </row>
    <row r="2649" spans="1:10" x14ac:dyDescent="0.3">
      <c r="A2649" s="2">
        <v>45408</v>
      </c>
      <c r="B2649" t="s">
        <v>40</v>
      </c>
      <c r="C2649" t="s">
        <v>41</v>
      </c>
      <c r="D2649" t="s">
        <v>90</v>
      </c>
      <c r="E2649">
        <v>96.09</v>
      </c>
      <c r="F2649">
        <v>35162.85</v>
      </c>
      <c r="G2649">
        <v>39452.1</v>
      </c>
      <c r="H2649">
        <v>3790952.29</v>
      </c>
      <c r="I2649">
        <v>-412154.03</v>
      </c>
      <c r="J2649">
        <v>5.7657E-2</v>
      </c>
    </row>
    <row r="2650" spans="1:10" x14ac:dyDescent="0.3">
      <c r="A2650" s="2">
        <v>45408</v>
      </c>
      <c r="B2650" t="s">
        <v>42</v>
      </c>
      <c r="C2650" t="s">
        <v>43</v>
      </c>
      <c r="D2650" t="s">
        <v>90</v>
      </c>
      <c r="E2650">
        <v>58.46</v>
      </c>
      <c r="F2650">
        <v>28103.71</v>
      </c>
      <c r="G2650">
        <v>25445.55</v>
      </c>
      <c r="H2650">
        <v>1487546.85</v>
      </c>
      <c r="I2650">
        <v>155396.03</v>
      </c>
      <c r="J2650">
        <v>2.2623999999999998E-2</v>
      </c>
    </row>
    <row r="2651" spans="1:10" x14ac:dyDescent="0.3">
      <c r="A2651" s="2">
        <v>45408</v>
      </c>
      <c r="B2651" t="s">
        <v>44</v>
      </c>
      <c r="C2651" t="s">
        <v>45</v>
      </c>
      <c r="D2651" t="s">
        <v>90</v>
      </c>
      <c r="E2651">
        <v>42.53</v>
      </c>
      <c r="F2651">
        <v>36097.050000000003</v>
      </c>
      <c r="G2651">
        <v>32309.94</v>
      </c>
      <c r="H2651">
        <v>1374141.75</v>
      </c>
      <c r="I2651">
        <v>161065.79</v>
      </c>
      <c r="J2651">
        <v>2.0899000000000001E-2</v>
      </c>
    </row>
    <row r="2652" spans="1:10" x14ac:dyDescent="0.3">
      <c r="A2652" s="2">
        <v>45408</v>
      </c>
      <c r="B2652" t="s">
        <v>46</v>
      </c>
      <c r="C2652" t="s">
        <v>47</v>
      </c>
      <c r="D2652" t="s">
        <v>90</v>
      </c>
      <c r="E2652">
        <v>13.59</v>
      </c>
      <c r="F2652">
        <v>18387.849999999999</v>
      </c>
      <c r="G2652">
        <v>17260.150000000001</v>
      </c>
      <c r="H2652">
        <v>234565.44</v>
      </c>
      <c r="I2652">
        <v>15325.44</v>
      </c>
      <c r="J2652">
        <v>3.568E-3</v>
      </c>
    </row>
    <row r="2653" spans="1:10" x14ac:dyDescent="0.3">
      <c r="A2653" s="2">
        <v>45408</v>
      </c>
      <c r="B2653" t="s">
        <v>50</v>
      </c>
      <c r="C2653" t="s">
        <v>51</v>
      </c>
      <c r="D2653" t="s">
        <v>91</v>
      </c>
      <c r="E2653">
        <v>36.08</v>
      </c>
      <c r="F2653">
        <v>11502.44</v>
      </c>
      <c r="G2653">
        <v>9359.94</v>
      </c>
      <c r="H2653">
        <v>337706.64</v>
      </c>
      <c r="I2653">
        <v>77301.399999999994</v>
      </c>
      <c r="J2653">
        <v>5.1359999999999999E-3</v>
      </c>
    </row>
    <row r="2654" spans="1:10" x14ac:dyDescent="0.3">
      <c r="A2654" s="2">
        <v>45408</v>
      </c>
      <c r="B2654" t="s">
        <v>52</v>
      </c>
      <c r="C2654" t="s">
        <v>53</v>
      </c>
      <c r="D2654" t="s">
        <v>91</v>
      </c>
      <c r="E2654">
        <v>72.64</v>
      </c>
      <c r="F2654">
        <v>27538.02</v>
      </c>
      <c r="G2654">
        <v>28079.23</v>
      </c>
      <c r="H2654">
        <v>2039675.27</v>
      </c>
      <c r="I2654">
        <v>-39313.49</v>
      </c>
      <c r="J2654">
        <v>3.1021E-2</v>
      </c>
    </row>
    <row r="2655" spans="1:10" x14ac:dyDescent="0.3">
      <c r="A2655" s="2">
        <v>45408</v>
      </c>
      <c r="B2655" t="s">
        <v>54</v>
      </c>
      <c r="C2655" t="s">
        <v>55</v>
      </c>
      <c r="D2655" t="s">
        <v>91</v>
      </c>
      <c r="E2655">
        <v>6.66</v>
      </c>
      <c r="F2655">
        <v>32350.47</v>
      </c>
      <c r="G2655">
        <v>28773.09</v>
      </c>
      <c r="H2655">
        <v>191628.78</v>
      </c>
      <c r="I2655">
        <v>23825.35</v>
      </c>
      <c r="J2655">
        <v>2.9139999999999999E-3</v>
      </c>
    </row>
    <row r="2656" spans="1:10" x14ac:dyDescent="0.3">
      <c r="A2656" s="2">
        <v>45408</v>
      </c>
      <c r="B2656" t="s">
        <v>56</v>
      </c>
      <c r="C2656" t="s">
        <v>57</v>
      </c>
      <c r="D2656" t="s">
        <v>58</v>
      </c>
      <c r="E2656">
        <v>38.01</v>
      </c>
      <c r="F2656">
        <v>32974.44</v>
      </c>
      <c r="G2656">
        <v>30679.11</v>
      </c>
      <c r="H2656">
        <v>1166112.97</v>
      </c>
      <c r="I2656">
        <v>87245.49</v>
      </c>
      <c r="J2656">
        <v>1.7735000000000001E-2</v>
      </c>
    </row>
    <row r="2657" spans="1:10" x14ac:dyDescent="0.3">
      <c r="A2657" s="2">
        <v>45409</v>
      </c>
      <c r="B2657" t="s">
        <v>10</v>
      </c>
      <c r="C2657" t="s">
        <v>11</v>
      </c>
      <c r="D2657" t="s">
        <v>89</v>
      </c>
      <c r="E2657">
        <v>27.9</v>
      </c>
      <c r="F2657">
        <v>33060.85</v>
      </c>
      <c r="G2657">
        <v>36433.760000000002</v>
      </c>
      <c r="H2657">
        <v>1016501.9</v>
      </c>
      <c r="I2657">
        <v>-94104.19</v>
      </c>
      <c r="J2657">
        <v>1.546E-2</v>
      </c>
    </row>
    <row r="2658" spans="1:10" x14ac:dyDescent="0.3">
      <c r="A2658" s="2">
        <v>45409</v>
      </c>
      <c r="B2658" t="s">
        <v>12</v>
      </c>
      <c r="C2658" t="s">
        <v>74</v>
      </c>
      <c r="D2658" t="s">
        <v>89</v>
      </c>
      <c r="E2658">
        <v>45.13</v>
      </c>
      <c r="F2658">
        <v>44112.24</v>
      </c>
      <c r="G2658">
        <v>37544.449999999997</v>
      </c>
      <c r="H2658">
        <v>1694381.03</v>
      </c>
      <c r="I2658">
        <v>296404.36</v>
      </c>
      <c r="J2658">
        <v>2.5770000000000001E-2</v>
      </c>
    </row>
    <row r="2659" spans="1:10" x14ac:dyDescent="0.3">
      <c r="A2659" s="2">
        <v>45409</v>
      </c>
      <c r="B2659" t="s">
        <v>14</v>
      </c>
      <c r="C2659" t="s">
        <v>15</v>
      </c>
      <c r="D2659" t="s">
        <v>89</v>
      </c>
      <c r="E2659">
        <v>32.92</v>
      </c>
      <c r="F2659">
        <v>6125.07</v>
      </c>
      <c r="G2659">
        <v>5673</v>
      </c>
      <c r="H2659">
        <v>186755.16</v>
      </c>
      <c r="I2659">
        <v>14882.14</v>
      </c>
      <c r="J2659">
        <v>2.8400000000000001E-3</v>
      </c>
    </row>
    <row r="2660" spans="1:10" x14ac:dyDescent="0.3">
      <c r="A2660" s="2">
        <v>45409</v>
      </c>
      <c r="B2660" t="s">
        <v>16</v>
      </c>
      <c r="C2660" t="s">
        <v>17</v>
      </c>
      <c r="D2660" t="s">
        <v>89</v>
      </c>
      <c r="E2660">
        <v>54.31</v>
      </c>
      <c r="F2660">
        <v>46910.47</v>
      </c>
      <c r="G2660">
        <v>42362.65</v>
      </c>
      <c r="H2660">
        <v>2300715.52</v>
      </c>
      <c r="I2660">
        <v>246992.1</v>
      </c>
      <c r="J2660">
        <v>3.4992000000000002E-2</v>
      </c>
    </row>
    <row r="2661" spans="1:10" x14ac:dyDescent="0.3">
      <c r="A2661" s="2">
        <v>45409</v>
      </c>
      <c r="B2661" t="s">
        <v>18</v>
      </c>
      <c r="C2661" t="s">
        <v>19</v>
      </c>
      <c r="D2661" t="s">
        <v>89</v>
      </c>
      <c r="E2661">
        <v>65.44</v>
      </c>
      <c r="F2661">
        <v>1640.99</v>
      </c>
      <c r="G2661">
        <v>1709.51</v>
      </c>
      <c r="H2661">
        <v>111870.33</v>
      </c>
      <c r="I2661">
        <v>-4483.95</v>
      </c>
      <c r="J2661">
        <v>1.701E-3</v>
      </c>
    </row>
    <row r="2662" spans="1:10" x14ac:dyDescent="0.3">
      <c r="A2662" s="2">
        <v>45409</v>
      </c>
      <c r="B2662" t="s">
        <v>20</v>
      </c>
      <c r="C2662" t="s">
        <v>21</v>
      </c>
      <c r="D2662" t="s">
        <v>89</v>
      </c>
      <c r="E2662">
        <v>38.26</v>
      </c>
      <c r="F2662">
        <v>6310.12</v>
      </c>
      <c r="G2662">
        <v>6714.71</v>
      </c>
      <c r="H2662">
        <v>256904.8</v>
      </c>
      <c r="I2662">
        <v>-15479.61</v>
      </c>
      <c r="J2662">
        <v>3.9069999999999999E-3</v>
      </c>
    </row>
    <row r="2663" spans="1:10" x14ac:dyDescent="0.3">
      <c r="A2663" s="2">
        <v>45409</v>
      </c>
      <c r="B2663" t="s">
        <v>22</v>
      </c>
      <c r="C2663" t="s">
        <v>23</v>
      </c>
      <c r="D2663" t="s">
        <v>89</v>
      </c>
      <c r="E2663">
        <v>38.57</v>
      </c>
      <c r="F2663">
        <v>15025.58</v>
      </c>
      <c r="G2663">
        <v>16516.05</v>
      </c>
      <c r="H2663">
        <v>637024.05000000005</v>
      </c>
      <c r="I2663">
        <v>-57487.43</v>
      </c>
      <c r="J2663">
        <v>9.6880000000000004E-3</v>
      </c>
    </row>
    <row r="2664" spans="1:10" x14ac:dyDescent="0.3">
      <c r="A2664" s="2">
        <v>45409</v>
      </c>
      <c r="B2664" t="s">
        <v>24</v>
      </c>
      <c r="C2664" t="s">
        <v>25</v>
      </c>
      <c r="D2664" t="s">
        <v>89</v>
      </c>
      <c r="E2664">
        <v>74.23</v>
      </c>
      <c r="F2664">
        <v>11428.9</v>
      </c>
      <c r="G2664">
        <v>12670.54</v>
      </c>
      <c r="H2664">
        <v>940534.18</v>
      </c>
      <c r="I2664">
        <v>-92166.94</v>
      </c>
      <c r="J2664">
        <v>1.4305E-2</v>
      </c>
    </row>
    <row r="2665" spans="1:10" x14ac:dyDescent="0.3">
      <c r="A2665" s="2">
        <v>45409</v>
      </c>
      <c r="B2665" t="s">
        <v>26</v>
      </c>
      <c r="C2665" t="s">
        <v>27</v>
      </c>
      <c r="D2665" t="s">
        <v>89</v>
      </c>
      <c r="E2665">
        <v>84.95</v>
      </c>
      <c r="F2665">
        <v>26188.94</v>
      </c>
      <c r="G2665">
        <v>30776.39</v>
      </c>
      <c r="H2665">
        <v>2614454.33</v>
      </c>
      <c r="I2665">
        <v>-389703.88</v>
      </c>
      <c r="J2665">
        <v>3.9763E-2</v>
      </c>
    </row>
    <row r="2666" spans="1:10" x14ac:dyDescent="0.3">
      <c r="A2666" s="2">
        <v>45409</v>
      </c>
      <c r="B2666" t="s">
        <v>28</v>
      </c>
      <c r="C2666" t="s">
        <v>29</v>
      </c>
      <c r="D2666" t="s">
        <v>89</v>
      </c>
      <c r="E2666">
        <v>57.26</v>
      </c>
      <c r="F2666">
        <v>26696.98</v>
      </c>
      <c r="G2666">
        <v>24419.94</v>
      </c>
      <c r="H2666">
        <v>1398285.76</v>
      </c>
      <c r="I2666">
        <v>130383.31</v>
      </c>
      <c r="J2666">
        <v>2.1267000000000001E-2</v>
      </c>
    </row>
    <row r="2667" spans="1:10" x14ac:dyDescent="0.3">
      <c r="A2667" s="2">
        <v>45409</v>
      </c>
      <c r="B2667" t="s">
        <v>32</v>
      </c>
      <c r="C2667" t="s">
        <v>33</v>
      </c>
      <c r="D2667" t="s">
        <v>89</v>
      </c>
      <c r="E2667">
        <v>12.59</v>
      </c>
      <c r="F2667">
        <v>16298.68</v>
      </c>
      <c r="G2667">
        <v>14489.28</v>
      </c>
      <c r="H2667">
        <v>182420.04</v>
      </c>
      <c r="I2667">
        <v>22780.35</v>
      </c>
      <c r="J2667">
        <v>2.774E-3</v>
      </c>
    </row>
    <row r="2668" spans="1:10" x14ac:dyDescent="0.3">
      <c r="A2668" s="2">
        <v>45409</v>
      </c>
      <c r="B2668" t="s">
        <v>34</v>
      </c>
      <c r="C2668" t="s">
        <v>35</v>
      </c>
      <c r="D2668" t="s">
        <v>89</v>
      </c>
      <c r="E2668">
        <v>61.33</v>
      </c>
      <c r="F2668">
        <v>49377.16</v>
      </c>
      <c r="G2668">
        <v>54951.55</v>
      </c>
      <c r="H2668">
        <v>3370178.5600000001</v>
      </c>
      <c r="I2668">
        <v>-341877.34</v>
      </c>
      <c r="J2668">
        <v>5.1256999999999997E-2</v>
      </c>
    </row>
    <row r="2669" spans="1:10" x14ac:dyDescent="0.3">
      <c r="A2669" s="2">
        <v>45409</v>
      </c>
      <c r="B2669" t="s">
        <v>36</v>
      </c>
      <c r="C2669" t="s">
        <v>37</v>
      </c>
      <c r="D2669" t="s">
        <v>90</v>
      </c>
      <c r="E2669">
        <v>35.36</v>
      </c>
      <c r="F2669">
        <v>21903.91</v>
      </c>
      <c r="G2669">
        <v>17816.61</v>
      </c>
      <c r="H2669">
        <v>629995.32999999996</v>
      </c>
      <c r="I2669">
        <v>144526.93</v>
      </c>
      <c r="J2669">
        <v>9.5820000000000002E-3</v>
      </c>
    </row>
    <row r="2670" spans="1:10" x14ac:dyDescent="0.3">
      <c r="A2670" s="2">
        <v>45409</v>
      </c>
      <c r="B2670" t="s">
        <v>38</v>
      </c>
      <c r="C2670" t="s">
        <v>39</v>
      </c>
      <c r="D2670" t="s">
        <v>90</v>
      </c>
      <c r="E2670">
        <v>61.49</v>
      </c>
      <c r="F2670">
        <v>32177.53</v>
      </c>
      <c r="G2670">
        <v>29169.43</v>
      </c>
      <c r="H2670">
        <v>1793628.25</v>
      </c>
      <c r="I2670">
        <v>184968.07</v>
      </c>
      <c r="J2670">
        <v>2.7279000000000001E-2</v>
      </c>
    </row>
    <row r="2671" spans="1:10" x14ac:dyDescent="0.3">
      <c r="A2671" s="2">
        <v>45409</v>
      </c>
      <c r="B2671" t="s">
        <v>40</v>
      </c>
      <c r="C2671" t="s">
        <v>41</v>
      </c>
      <c r="D2671" t="s">
        <v>90</v>
      </c>
      <c r="E2671">
        <v>44.35</v>
      </c>
      <c r="F2671">
        <v>47402.31</v>
      </c>
      <c r="G2671">
        <v>51156.83</v>
      </c>
      <c r="H2671">
        <v>2268805.41</v>
      </c>
      <c r="I2671">
        <v>-166512.95999999999</v>
      </c>
      <c r="J2671">
        <v>3.4506000000000002E-2</v>
      </c>
    </row>
    <row r="2672" spans="1:10" x14ac:dyDescent="0.3">
      <c r="A2672" s="2">
        <v>45409</v>
      </c>
      <c r="B2672" t="s">
        <v>42</v>
      </c>
      <c r="C2672" t="s">
        <v>43</v>
      </c>
      <c r="D2672" t="s">
        <v>90</v>
      </c>
      <c r="E2672">
        <v>82.03</v>
      </c>
      <c r="F2672">
        <v>41183.480000000003</v>
      </c>
      <c r="G2672">
        <v>41708.050000000003</v>
      </c>
      <c r="H2672">
        <v>3421311.34</v>
      </c>
      <c r="I2672">
        <v>-43030.48</v>
      </c>
      <c r="J2672">
        <v>5.2034999999999998E-2</v>
      </c>
    </row>
    <row r="2673" spans="1:10" x14ac:dyDescent="0.3">
      <c r="A2673" s="2">
        <v>45409</v>
      </c>
      <c r="B2673" t="s">
        <v>44</v>
      </c>
      <c r="C2673" t="s">
        <v>45</v>
      </c>
      <c r="D2673" t="s">
        <v>90</v>
      </c>
      <c r="E2673">
        <v>95.09</v>
      </c>
      <c r="F2673">
        <v>38099.64</v>
      </c>
      <c r="G2673">
        <v>32049.81</v>
      </c>
      <c r="H2673">
        <v>3047616.43</v>
      </c>
      <c r="I2673">
        <v>575278.32999999996</v>
      </c>
      <c r="J2673">
        <v>4.6351000000000003E-2</v>
      </c>
    </row>
    <row r="2674" spans="1:10" x14ac:dyDescent="0.3">
      <c r="A2674" s="2">
        <v>45409</v>
      </c>
      <c r="B2674" t="s">
        <v>46</v>
      </c>
      <c r="C2674" t="s">
        <v>47</v>
      </c>
      <c r="D2674" t="s">
        <v>90</v>
      </c>
      <c r="E2674">
        <v>44.94</v>
      </c>
      <c r="F2674">
        <v>49659.48</v>
      </c>
      <c r="G2674">
        <v>52619.37</v>
      </c>
      <c r="H2674">
        <v>2364714.4900000002</v>
      </c>
      <c r="I2674">
        <v>-133017.46</v>
      </c>
      <c r="J2674">
        <v>3.5964999999999997E-2</v>
      </c>
    </row>
    <row r="2675" spans="1:10" x14ac:dyDescent="0.3">
      <c r="A2675" s="2">
        <v>45409</v>
      </c>
      <c r="B2675" t="s">
        <v>48</v>
      </c>
      <c r="C2675" t="s">
        <v>49</v>
      </c>
      <c r="D2675" t="s">
        <v>90</v>
      </c>
      <c r="E2675">
        <v>86.65</v>
      </c>
      <c r="F2675">
        <v>11182.5</v>
      </c>
      <c r="G2675">
        <v>10886.91</v>
      </c>
      <c r="H2675">
        <v>943350.75</v>
      </c>
      <c r="I2675">
        <v>25612.87</v>
      </c>
      <c r="J2675">
        <v>1.4347E-2</v>
      </c>
    </row>
    <row r="2676" spans="1:10" x14ac:dyDescent="0.3">
      <c r="A2676" s="2">
        <v>45409</v>
      </c>
      <c r="B2676" t="s">
        <v>50</v>
      </c>
      <c r="C2676" t="s">
        <v>51</v>
      </c>
      <c r="D2676" t="s">
        <v>91</v>
      </c>
      <c r="E2676">
        <v>40.799999999999997</v>
      </c>
      <c r="F2676">
        <v>34413.769999999997</v>
      </c>
      <c r="G2676">
        <v>39288.28</v>
      </c>
      <c r="H2676">
        <v>1602961.82</v>
      </c>
      <c r="I2676">
        <v>-198880.01</v>
      </c>
      <c r="J2676">
        <v>2.4379000000000001E-2</v>
      </c>
    </row>
    <row r="2677" spans="1:10" x14ac:dyDescent="0.3">
      <c r="A2677" s="2">
        <v>45409</v>
      </c>
      <c r="B2677" t="s">
        <v>52</v>
      </c>
      <c r="C2677" t="s">
        <v>53</v>
      </c>
      <c r="D2677" t="s">
        <v>91</v>
      </c>
      <c r="E2677">
        <v>35.1</v>
      </c>
      <c r="F2677">
        <v>44033.95</v>
      </c>
      <c r="G2677">
        <v>41167.22</v>
      </c>
      <c r="H2677">
        <v>1444969.42</v>
      </c>
      <c r="I2677">
        <v>100622.22</v>
      </c>
      <c r="J2677">
        <v>2.1977E-2</v>
      </c>
    </row>
    <row r="2678" spans="1:10" x14ac:dyDescent="0.3">
      <c r="A2678" s="2">
        <v>45409</v>
      </c>
      <c r="B2678" t="s">
        <v>54</v>
      </c>
      <c r="C2678" t="s">
        <v>55</v>
      </c>
      <c r="D2678" t="s">
        <v>91</v>
      </c>
      <c r="E2678">
        <v>30.59</v>
      </c>
      <c r="F2678">
        <v>33868.11</v>
      </c>
      <c r="G2678">
        <v>38932.83</v>
      </c>
      <c r="H2678">
        <v>1190955.27</v>
      </c>
      <c r="I2678">
        <v>-154929.78</v>
      </c>
      <c r="J2678">
        <v>1.8113000000000001E-2</v>
      </c>
    </row>
    <row r="2679" spans="1:10" x14ac:dyDescent="0.3">
      <c r="A2679" s="2">
        <v>45409</v>
      </c>
      <c r="B2679" t="s">
        <v>56</v>
      </c>
      <c r="C2679" t="s">
        <v>57</v>
      </c>
      <c r="D2679" t="s">
        <v>58</v>
      </c>
      <c r="E2679">
        <v>40.89</v>
      </c>
      <c r="F2679">
        <v>46777.54</v>
      </c>
      <c r="G2679">
        <v>55358.1</v>
      </c>
      <c r="H2679">
        <v>2263592.71</v>
      </c>
      <c r="I2679">
        <v>-350859.1</v>
      </c>
      <c r="J2679">
        <v>3.4426999999999999E-2</v>
      </c>
    </row>
    <row r="2680" spans="1:10" x14ac:dyDescent="0.3">
      <c r="A2680" s="2">
        <v>45409</v>
      </c>
      <c r="B2680" t="s">
        <v>59</v>
      </c>
      <c r="C2680" t="s">
        <v>60</v>
      </c>
      <c r="D2680" t="s">
        <v>58</v>
      </c>
      <c r="E2680">
        <v>99.39</v>
      </c>
      <c r="F2680">
        <v>23489.8</v>
      </c>
      <c r="G2680">
        <v>25908.54</v>
      </c>
      <c r="H2680">
        <v>2575049.79</v>
      </c>
      <c r="I2680">
        <v>-240398.57</v>
      </c>
      <c r="J2680">
        <v>3.9163999999999997E-2</v>
      </c>
    </row>
    <row r="2681" spans="1:10" x14ac:dyDescent="0.3">
      <c r="A2681" s="2">
        <v>45410</v>
      </c>
      <c r="B2681" t="s">
        <v>10</v>
      </c>
      <c r="C2681" t="s">
        <v>11</v>
      </c>
      <c r="D2681" t="s">
        <v>89</v>
      </c>
      <c r="E2681">
        <v>59.33</v>
      </c>
      <c r="F2681">
        <v>14040.28</v>
      </c>
      <c r="G2681">
        <v>15567.26</v>
      </c>
      <c r="H2681">
        <v>923605.54</v>
      </c>
      <c r="I2681">
        <v>-90595.72</v>
      </c>
      <c r="J2681">
        <v>1.4047E-2</v>
      </c>
    </row>
    <row r="2682" spans="1:10" x14ac:dyDescent="0.3">
      <c r="A2682" s="2">
        <v>45410</v>
      </c>
      <c r="B2682" t="s">
        <v>12</v>
      </c>
      <c r="C2682" t="s">
        <v>13</v>
      </c>
      <c r="D2682" t="s">
        <v>89</v>
      </c>
      <c r="E2682">
        <v>22.62</v>
      </c>
      <c r="F2682">
        <v>12047.84</v>
      </c>
      <c r="G2682">
        <v>12432.24</v>
      </c>
      <c r="H2682">
        <v>281217.27</v>
      </c>
      <c r="I2682">
        <v>-8695.1299999999992</v>
      </c>
      <c r="J2682">
        <v>4.2770000000000004E-3</v>
      </c>
    </row>
    <row r="2683" spans="1:10" x14ac:dyDescent="0.3">
      <c r="A2683" s="2">
        <v>45410</v>
      </c>
      <c r="B2683" t="s">
        <v>18</v>
      </c>
      <c r="C2683" t="s">
        <v>19</v>
      </c>
      <c r="D2683" t="s">
        <v>89</v>
      </c>
      <c r="E2683">
        <v>52.86</v>
      </c>
      <c r="F2683">
        <v>35695.32</v>
      </c>
      <c r="G2683">
        <v>37897.64</v>
      </c>
      <c r="H2683">
        <v>2003269.25</v>
      </c>
      <c r="I2683">
        <v>-116414.64</v>
      </c>
      <c r="J2683">
        <v>3.0467999999999999E-2</v>
      </c>
    </row>
    <row r="2684" spans="1:10" x14ac:dyDescent="0.3">
      <c r="A2684" s="2">
        <v>45410</v>
      </c>
      <c r="B2684" t="s">
        <v>20</v>
      </c>
      <c r="C2684" t="s">
        <v>21</v>
      </c>
      <c r="D2684" t="s">
        <v>89</v>
      </c>
      <c r="E2684">
        <v>32.76</v>
      </c>
      <c r="F2684">
        <v>31262.84</v>
      </c>
      <c r="G2684">
        <v>28737.51</v>
      </c>
      <c r="H2684">
        <v>941440.83</v>
      </c>
      <c r="I2684">
        <v>82729.81</v>
      </c>
      <c r="J2684">
        <v>1.4318000000000001E-2</v>
      </c>
    </row>
    <row r="2685" spans="1:10" x14ac:dyDescent="0.3">
      <c r="A2685" s="2">
        <v>45410</v>
      </c>
      <c r="B2685" t="s">
        <v>22</v>
      </c>
      <c r="C2685" t="s">
        <v>23</v>
      </c>
      <c r="D2685" t="s">
        <v>89</v>
      </c>
      <c r="E2685">
        <v>21.82</v>
      </c>
      <c r="F2685">
        <v>29907.29</v>
      </c>
      <c r="G2685">
        <v>31714.49</v>
      </c>
      <c r="H2685">
        <v>692010.17</v>
      </c>
      <c r="I2685">
        <v>-39433.1</v>
      </c>
      <c r="J2685">
        <v>1.0525E-2</v>
      </c>
    </row>
    <row r="2686" spans="1:10" x14ac:dyDescent="0.3">
      <c r="A2686" s="2">
        <v>45410</v>
      </c>
      <c r="B2686" t="s">
        <v>24</v>
      </c>
      <c r="C2686" t="s">
        <v>25</v>
      </c>
      <c r="D2686" t="s">
        <v>89</v>
      </c>
      <c r="E2686">
        <v>8.98</v>
      </c>
      <c r="F2686">
        <v>23465.09</v>
      </c>
      <c r="G2686">
        <v>25757.35</v>
      </c>
      <c r="H2686">
        <v>231301</v>
      </c>
      <c r="I2686">
        <v>-20584.490000000002</v>
      </c>
      <c r="J2686">
        <v>3.5179999999999999E-3</v>
      </c>
    </row>
    <row r="2687" spans="1:10" x14ac:dyDescent="0.3">
      <c r="A2687" s="2">
        <v>45410</v>
      </c>
      <c r="B2687" t="s">
        <v>26</v>
      </c>
      <c r="C2687" t="s">
        <v>27</v>
      </c>
      <c r="D2687" t="s">
        <v>89</v>
      </c>
      <c r="E2687">
        <v>31.98</v>
      </c>
      <c r="F2687">
        <v>44316.13</v>
      </c>
      <c r="G2687">
        <v>44309.21</v>
      </c>
      <c r="H2687">
        <v>1417008.54</v>
      </c>
      <c r="I2687">
        <v>221.3</v>
      </c>
      <c r="J2687">
        <v>2.1551000000000001E-2</v>
      </c>
    </row>
    <row r="2688" spans="1:10" x14ac:dyDescent="0.3">
      <c r="A2688" s="2">
        <v>45410</v>
      </c>
      <c r="B2688" t="s">
        <v>28</v>
      </c>
      <c r="C2688" t="s">
        <v>29</v>
      </c>
      <c r="D2688" t="s">
        <v>89</v>
      </c>
      <c r="E2688">
        <v>94.56</v>
      </c>
      <c r="F2688">
        <v>3071.93</v>
      </c>
      <c r="G2688">
        <v>3625.8</v>
      </c>
      <c r="H2688">
        <v>342855.65</v>
      </c>
      <c r="I2688">
        <v>-52373.95</v>
      </c>
      <c r="J2688">
        <v>5.2139999999999999E-3</v>
      </c>
    </row>
    <row r="2689" spans="1:10" x14ac:dyDescent="0.3">
      <c r="A2689" s="2">
        <v>45410</v>
      </c>
      <c r="B2689" t="s">
        <v>30</v>
      </c>
      <c r="C2689" t="s">
        <v>31</v>
      </c>
      <c r="D2689" t="s">
        <v>89</v>
      </c>
      <c r="E2689">
        <v>11.88</v>
      </c>
      <c r="F2689">
        <v>37511.519999999997</v>
      </c>
      <c r="G2689">
        <v>38013</v>
      </c>
      <c r="H2689">
        <v>451594.44</v>
      </c>
      <c r="I2689">
        <v>-5957.58</v>
      </c>
      <c r="J2689">
        <v>6.868E-3</v>
      </c>
    </row>
    <row r="2690" spans="1:10" x14ac:dyDescent="0.3">
      <c r="A2690" s="2">
        <v>45410</v>
      </c>
      <c r="B2690" t="s">
        <v>34</v>
      </c>
      <c r="C2690" t="s">
        <v>35</v>
      </c>
      <c r="D2690" t="s">
        <v>89</v>
      </c>
      <c r="E2690">
        <v>5.58</v>
      </c>
      <c r="F2690">
        <v>20953.57</v>
      </c>
      <c r="G2690">
        <v>16910.259999999998</v>
      </c>
      <c r="H2690">
        <v>94359.25</v>
      </c>
      <c r="I2690">
        <v>22561.67</v>
      </c>
      <c r="J2690">
        <v>1.4350000000000001E-3</v>
      </c>
    </row>
    <row r="2691" spans="1:10" x14ac:dyDescent="0.3">
      <c r="A2691" s="2">
        <v>45410</v>
      </c>
      <c r="B2691" t="s">
        <v>38</v>
      </c>
      <c r="C2691" t="s">
        <v>39</v>
      </c>
      <c r="D2691" t="s">
        <v>90</v>
      </c>
      <c r="E2691">
        <v>19.010000000000002</v>
      </c>
      <c r="F2691">
        <v>3826.13</v>
      </c>
      <c r="G2691">
        <v>3595.25</v>
      </c>
      <c r="H2691">
        <v>68345.7</v>
      </c>
      <c r="I2691">
        <v>4389.03</v>
      </c>
      <c r="J2691">
        <v>1.039E-3</v>
      </c>
    </row>
    <row r="2692" spans="1:10" x14ac:dyDescent="0.3">
      <c r="A2692" s="2">
        <v>45410</v>
      </c>
      <c r="B2692" t="s">
        <v>40</v>
      </c>
      <c r="C2692" t="s">
        <v>41</v>
      </c>
      <c r="D2692" t="s">
        <v>90</v>
      </c>
      <c r="E2692">
        <v>6.33</v>
      </c>
      <c r="F2692">
        <v>3831.7</v>
      </c>
      <c r="G2692">
        <v>3169.08</v>
      </c>
      <c r="H2692">
        <v>20060.28</v>
      </c>
      <c r="I2692">
        <v>4194.38</v>
      </c>
      <c r="J2692">
        <v>3.0499999999999999E-4</v>
      </c>
    </row>
    <row r="2693" spans="1:10" x14ac:dyDescent="0.3">
      <c r="A2693" s="2">
        <v>45410</v>
      </c>
      <c r="B2693" t="s">
        <v>42</v>
      </c>
      <c r="C2693" t="s">
        <v>43</v>
      </c>
      <c r="D2693" t="s">
        <v>90</v>
      </c>
      <c r="E2693">
        <v>93.36</v>
      </c>
      <c r="F2693">
        <v>1540.96</v>
      </c>
      <c r="G2693">
        <v>1495.13</v>
      </c>
      <c r="H2693">
        <v>139585.34</v>
      </c>
      <c r="I2693">
        <v>4278.6899999999996</v>
      </c>
      <c r="J2693">
        <v>2.1229999999999999E-3</v>
      </c>
    </row>
    <row r="2694" spans="1:10" x14ac:dyDescent="0.3">
      <c r="A2694" s="2">
        <v>45410</v>
      </c>
      <c r="B2694" t="s">
        <v>44</v>
      </c>
      <c r="C2694" t="s">
        <v>45</v>
      </c>
      <c r="D2694" t="s">
        <v>90</v>
      </c>
      <c r="E2694">
        <v>77.23</v>
      </c>
      <c r="F2694">
        <v>17854.45</v>
      </c>
      <c r="G2694">
        <v>19536.64</v>
      </c>
      <c r="H2694">
        <v>1508814.71</v>
      </c>
      <c r="I2694">
        <v>-129915.53</v>
      </c>
      <c r="J2694">
        <v>2.2948E-2</v>
      </c>
    </row>
    <row r="2695" spans="1:10" x14ac:dyDescent="0.3">
      <c r="A2695" s="2">
        <v>45410</v>
      </c>
      <c r="B2695" t="s">
        <v>46</v>
      </c>
      <c r="C2695" t="s">
        <v>47</v>
      </c>
      <c r="D2695" t="s">
        <v>90</v>
      </c>
      <c r="E2695">
        <v>22.09</v>
      </c>
      <c r="F2695">
        <v>47911.199999999997</v>
      </c>
      <c r="G2695">
        <v>55585.94</v>
      </c>
      <c r="H2695">
        <v>1227893.4099999999</v>
      </c>
      <c r="I2695">
        <v>-169535.01</v>
      </c>
      <c r="J2695">
        <v>1.8675000000000001E-2</v>
      </c>
    </row>
    <row r="2696" spans="1:10" x14ac:dyDescent="0.3">
      <c r="A2696" s="2">
        <v>45410</v>
      </c>
      <c r="B2696" t="s">
        <v>48</v>
      </c>
      <c r="C2696" t="s">
        <v>49</v>
      </c>
      <c r="D2696" t="s">
        <v>90</v>
      </c>
      <c r="E2696">
        <v>57.02</v>
      </c>
      <c r="F2696">
        <v>6027.51</v>
      </c>
      <c r="G2696">
        <v>6787.81</v>
      </c>
      <c r="H2696">
        <v>387040.93</v>
      </c>
      <c r="I2696">
        <v>-43352.31</v>
      </c>
      <c r="J2696">
        <v>5.8869999999999999E-3</v>
      </c>
    </row>
    <row r="2697" spans="1:10" x14ac:dyDescent="0.3">
      <c r="A2697" s="2">
        <v>45410</v>
      </c>
      <c r="B2697" t="s">
        <v>50</v>
      </c>
      <c r="C2697" t="s">
        <v>51</v>
      </c>
      <c r="D2697" t="s">
        <v>91</v>
      </c>
      <c r="E2697">
        <v>76.23</v>
      </c>
      <c r="F2697">
        <v>30015.15</v>
      </c>
      <c r="G2697">
        <v>26793.73</v>
      </c>
      <c r="H2697">
        <v>2042486.04</v>
      </c>
      <c r="I2697">
        <v>245568.85</v>
      </c>
      <c r="J2697">
        <v>3.1064000000000001E-2</v>
      </c>
    </row>
    <row r="2698" spans="1:10" x14ac:dyDescent="0.3">
      <c r="A2698" s="2">
        <v>45410</v>
      </c>
      <c r="B2698" t="s">
        <v>52</v>
      </c>
      <c r="C2698" t="s">
        <v>53</v>
      </c>
      <c r="D2698" t="s">
        <v>91</v>
      </c>
      <c r="E2698">
        <v>42.76</v>
      </c>
      <c r="F2698">
        <v>7614.94</v>
      </c>
      <c r="G2698">
        <v>9056.2199999999993</v>
      </c>
      <c r="H2698">
        <v>387243.97</v>
      </c>
      <c r="I2698">
        <v>-61629.13</v>
      </c>
      <c r="J2698">
        <v>5.8900000000000003E-3</v>
      </c>
    </row>
    <row r="2699" spans="1:10" x14ac:dyDescent="0.3">
      <c r="A2699" s="2">
        <v>45410</v>
      </c>
      <c r="B2699" t="s">
        <v>54</v>
      </c>
      <c r="C2699" t="s">
        <v>55</v>
      </c>
      <c r="D2699" t="s">
        <v>91</v>
      </c>
      <c r="E2699">
        <v>42.33</v>
      </c>
      <c r="F2699">
        <v>12859.4</v>
      </c>
      <c r="G2699">
        <v>13353.84</v>
      </c>
      <c r="H2699">
        <v>565268.05000000005</v>
      </c>
      <c r="I2699">
        <v>-20929.650000000001</v>
      </c>
      <c r="J2699">
        <v>8.5970000000000005E-3</v>
      </c>
    </row>
    <row r="2700" spans="1:10" x14ac:dyDescent="0.3">
      <c r="A2700" s="2">
        <v>45410</v>
      </c>
      <c r="B2700" t="s">
        <v>56</v>
      </c>
      <c r="C2700" t="s">
        <v>57</v>
      </c>
      <c r="D2700" t="s">
        <v>58</v>
      </c>
      <c r="E2700">
        <v>29.19</v>
      </c>
      <c r="F2700">
        <v>4819.5200000000004</v>
      </c>
      <c r="G2700">
        <v>4928.68</v>
      </c>
      <c r="H2700">
        <v>143868.17000000001</v>
      </c>
      <c r="I2700">
        <v>-3186.38</v>
      </c>
      <c r="J2700">
        <v>2.1879999999999998E-3</v>
      </c>
    </row>
    <row r="2701" spans="1:10" x14ac:dyDescent="0.3">
      <c r="A2701" s="2">
        <v>45411</v>
      </c>
      <c r="B2701" t="s">
        <v>10</v>
      </c>
      <c r="C2701" t="s">
        <v>11</v>
      </c>
      <c r="D2701" t="s">
        <v>89</v>
      </c>
      <c r="E2701">
        <v>29.05</v>
      </c>
      <c r="F2701">
        <v>12872.64</v>
      </c>
      <c r="G2701">
        <v>13245.37</v>
      </c>
      <c r="H2701">
        <v>384778</v>
      </c>
      <c r="I2701">
        <v>-10827.81</v>
      </c>
      <c r="J2701">
        <v>5.8520000000000004E-3</v>
      </c>
    </row>
    <row r="2702" spans="1:10" x14ac:dyDescent="0.3">
      <c r="A2702" s="2">
        <v>45411</v>
      </c>
      <c r="B2702" t="s">
        <v>12</v>
      </c>
      <c r="C2702" t="s">
        <v>13</v>
      </c>
      <c r="D2702" t="s">
        <v>89</v>
      </c>
      <c r="E2702">
        <v>42.48</v>
      </c>
      <c r="F2702">
        <v>33986.47</v>
      </c>
      <c r="G2702">
        <v>34042.550000000003</v>
      </c>
      <c r="H2702">
        <v>1446127.52</v>
      </c>
      <c r="I2702">
        <v>-2382.2800000000002</v>
      </c>
      <c r="J2702">
        <v>2.1994E-2</v>
      </c>
    </row>
    <row r="2703" spans="1:10" x14ac:dyDescent="0.3">
      <c r="A2703" s="2">
        <v>45411</v>
      </c>
      <c r="B2703" t="s">
        <v>14</v>
      </c>
      <c r="C2703" t="s">
        <v>15</v>
      </c>
      <c r="D2703" t="s">
        <v>89</v>
      </c>
      <c r="E2703">
        <v>40.82</v>
      </c>
      <c r="F2703">
        <v>265.51</v>
      </c>
      <c r="G2703">
        <v>226.76</v>
      </c>
      <c r="H2703">
        <v>9256.34</v>
      </c>
      <c r="I2703">
        <v>1581.78</v>
      </c>
      <c r="J2703">
        <v>1.4100000000000001E-4</v>
      </c>
    </row>
    <row r="2704" spans="1:10" x14ac:dyDescent="0.3">
      <c r="A2704" s="2">
        <v>45411</v>
      </c>
      <c r="B2704" t="s">
        <v>16</v>
      </c>
      <c r="C2704" t="s">
        <v>17</v>
      </c>
      <c r="D2704" t="s">
        <v>89</v>
      </c>
      <c r="E2704">
        <v>23.33</v>
      </c>
      <c r="F2704">
        <v>25847.57</v>
      </c>
      <c r="G2704">
        <v>22856.55</v>
      </c>
      <c r="H2704">
        <v>533243.31000000006</v>
      </c>
      <c r="I2704">
        <v>69780.5</v>
      </c>
      <c r="J2704">
        <v>8.1099999999999992E-3</v>
      </c>
    </row>
    <row r="2705" spans="1:10" x14ac:dyDescent="0.3">
      <c r="A2705" s="2">
        <v>45411</v>
      </c>
      <c r="B2705" t="s">
        <v>18</v>
      </c>
      <c r="C2705" t="s">
        <v>19</v>
      </c>
      <c r="D2705" t="s">
        <v>89</v>
      </c>
      <c r="E2705">
        <v>78.5</v>
      </c>
      <c r="F2705">
        <v>5866</v>
      </c>
      <c r="G2705">
        <v>4735.54</v>
      </c>
      <c r="H2705">
        <v>371739.89</v>
      </c>
      <c r="I2705">
        <v>88741.11</v>
      </c>
      <c r="J2705">
        <v>5.6540000000000002E-3</v>
      </c>
    </row>
    <row r="2706" spans="1:10" x14ac:dyDescent="0.3">
      <c r="A2706" s="2">
        <v>45411</v>
      </c>
      <c r="B2706" t="s">
        <v>20</v>
      </c>
      <c r="C2706" t="s">
        <v>21</v>
      </c>
      <c r="D2706" t="s">
        <v>89</v>
      </c>
      <c r="E2706">
        <v>93.86</v>
      </c>
      <c r="F2706">
        <v>10867.08</v>
      </c>
      <c r="G2706">
        <v>11912.78</v>
      </c>
      <c r="H2706">
        <v>1118133.53</v>
      </c>
      <c r="I2706">
        <v>-98149.4</v>
      </c>
      <c r="J2706">
        <v>1.7006E-2</v>
      </c>
    </row>
    <row r="2707" spans="1:10" x14ac:dyDescent="0.3">
      <c r="A2707" s="2">
        <v>45411</v>
      </c>
      <c r="B2707" t="s">
        <v>22</v>
      </c>
      <c r="C2707" t="s">
        <v>23</v>
      </c>
      <c r="D2707" t="s">
        <v>89</v>
      </c>
      <c r="E2707">
        <v>41.62</v>
      </c>
      <c r="F2707">
        <v>13396.24</v>
      </c>
      <c r="G2707">
        <v>13984.68</v>
      </c>
      <c r="H2707">
        <v>582042.38</v>
      </c>
      <c r="I2707">
        <v>-24490.87</v>
      </c>
      <c r="J2707">
        <v>8.8520000000000005E-3</v>
      </c>
    </row>
    <row r="2708" spans="1:10" x14ac:dyDescent="0.3">
      <c r="A2708" s="2">
        <v>45411</v>
      </c>
      <c r="B2708" t="s">
        <v>24</v>
      </c>
      <c r="C2708" t="s">
        <v>25</v>
      </c>
      <c r="D2708" t="s">
        <v>89</v>
      </c>
      <c r="E2708">
        <v>75.349999999999994</v>
      </c>
      <c r="F2708">
        <v>44125.95</v>
      </c>
      <c r="G2708">
        <v>42310.28</v>
      </c>
      <c r="H2708">
        <v>3188079.6</v>
      </c>
      <c r="I2708">
        <v>136810.73000000001</v>
      </c>
      <c r="J2708">
        <v>4.8487000000000002E-2</v>
      </c>
    </row>
    <row r="2709" spans="1:10" x14ac:dyDescent="0.3">
      <c r="A2709" s="2">
        <v>45411</v>
      </c>
      <c r="B2709" t="s">
        <v>26</v>
      </c>
      <c r="C2709" t="s">
        <v>27</v>
      </c>
      <c r="D2709" t="s">
        <v>89</v>
      </c>
      <c r="E2709">
        <v>13.83</v>
      </c>
      <c r="F2709">
        <v>12712.86</v>
      </c>
      <c r="G2709">
        <v>14287.63</v>
      </c>
      <c r="H2709">
        <v>197597.92</v>
      </c>
      <c r="I2709">
        <v>-21779.07</v>
      </c>
      <c r="J2709">
        <v>3.0049999999999999E-3</v>
      </c>
    </row>
    <row r="2710" spans="1:10" x14ac:dyDescent="0.3">
      <c r="A2710" s="2">
        <v>45411</v>
      </c>
      <c r="B2710" t="s">
        <v>28</v>
      </c>
      <c r="C2710" t="s">
        <v>29</v>
      </c>
      <c r="D2710" t="s">
        <v>89</v>
      </c>
      <c r="E2710">
        <v>31.17</v>
      </c>
      <c r="F2710">
        <v>29431.41</v>
      </c>
      <c r="G2710">
        <v>30796.54</v>
      </c>
      <c r="H2710">
        <v>959928.15</v>
      </c>
      <c r="I2710">
        <v>-42551.1</v>
      </c>
      <c r="J2710">
        <v>1.46E-2</v>
      </c>
    </row>
    <row r="2711" spans="1:10" x14ac:dyDescent="0.3">
      <c r="A2711" s="2">
        <v>45411</v>
      </c>
      <c r="B2711" t="s">
        <v>30</v>
      </c>
      <c r="C2711" t="s">
        <v>31</v>
      </c>
      <c r="D2711" t="s">
        <v>89</v>
      </c>
      <c r="E2711">
        <v>47.82</v>
      </c>
      <c r="F2711">
        <v>30487.75</v>
      </c>
      <c r="G2711">
        <v>25537.66</v>
      </c>
      <c r="H2711">
        <v>1221210.8999999999</v>
      </c>
      <c r="I2711">
        <v>236713.3</v>
      </c>
      <c r="J2711">
        <v>1.8572999999999999E-2</v>
      </c>
    </row>
    <row r="2712" spans="1:10" x14ac:dyDescent="0.3">
      <c r="A2712" s="2">
        <v>45411</v>
      </c>
      <c r="B2712" t="s">
        <v>32</v>
      </c>
      <c r="C2712" t="s">
        <v>33</v>
      </c>
      <c r="D2712" t="s">
        <v>89</v>
      </c>
      <c r="E2712">
        <v>60.15</v>
      </c>
      <c r="F2712">
        <v>46127.199999999997</v>
      </c>
      <c r="G2712">
        <v>46475.71</v>
      </c>
      <c r="H2712">
        <v>2795513.96</v>
      </c>
      <c r="I2712">
        <v>-20962.88</v>
      </c>
      <c r="J2712">
        <v>4.2516999999999999E-2</v>
      </c>
    </row>
    <row r="2713" spans="1:10" x14ac:dyDescent="0.3">
      <c r="A2713" s="2">
        <v>45411</v>
      </c>
      <c r="B2713" t="s">
        <v>34</v>
      </c>
      <c r="C2713" t="s">
        <v>35</v>
      </c>
      <c r="D2713" t="s">
        <v>89</v>
      </c>
      <c r="E2713">
        <v>50.01</v>
      </c>
      <c r="F2713">
        <v>35676.21</v>
      </c>
      <c r="G2713">
        <v>30846.32</v>
      </c>
      <c r="H2713">
        <v>1542624.46</v>
      </c>
      <c r="I2713">
        <v>241542.8</v>
      </c>
      <c r="J2713">
        <v>2.3462E-2</v>
      </c>
    </row>
    <row r="2714" spans="1:10" x14ac:dyDescent="0.3">
      <c r="A2714" s="2">
        <v>45411</v>
      </c>
      <c r="B2714" t="s">
        <v>36</v>
      </c>
      <c r="C2714" t="s">
        <v>37</v>
      </c>
      <c r="D2714" t="s">
        <v>90</v>
      </c>
      <c r="E2714">
        <v>60.88</v>
      </c>
      <c r="F2714">
        <v>19372.53</v>
      </c>
      <c r="G2714">
        <v>19421.349999999999</v>
      </c>
      <c r="H2714">
        <v>1182371.79</v>
      </c>
      <c r="I2714">
        <v>-2972.16</v>
      </c>
      <c r="J2714">
        <v>1.7982999999999999E-2</v>
      </c>
    </row>
    <row r="2715" spans="1:10" x14ac:dyDescent="0.3">
      <c r="A2715" s="2">
        <v>45411</v>
      </c>
      <c r="B2715" t="s">
        <v>38</v>
      </c>
      <c r="C2715" t="s">
        <v>39</v>
      </c>
      <c r="D2715" t="s">
        <v>90</v>
      </c>
      <c r="E2715">
        <v>44.86</v>
      </c>
      <c r="F2715">
        <v>46653.57</v>
      </c>
      <c r="G2715">
        <v>39382.639999999999</v>
      </c>
      <c r="H2715">
        <v>1766705.23</v>
      </c>
      <c r="I2715">
        <v>326173.92</v>
      </c>
      <c r="J2715">
        <v>2.6870000000000002E-2</v>
      </c>
    </row>
    <row r="2716" spans="1:10" x14ac:dyDescent="0.3">
      <c r="A2716" s="2">
        <v>45411</v>
      </c>
      <c r="B2716" t="s">
        <v>40</v>
      </c>
      <c r="C2716" t="s">
        <v>41</v>
      </c>
      <c r="D2716" t="s">
        <v>90</v>
      </c>
      <c r="E2716">
        <v>20.79</v>
      </c>
      <c r="F2716">
        <v>24537.39</v>
      </c>
      <c r="G2716">
        <v>25148</v>
      </c>
      <c r="H2716">
        <v>522826.92</v>
      </c>
      <c r="I2716">
        <v>-12694.58</v>
      </c>
      <c r="J2716">
        <v>7.9520000000000007E-3</v>
      </c>
    </row>
    <row r="2717" spans="1:10" x14ac:dyDescent="0.3">
      <c r="A2717" s="2">
        <v>45411</v>
      </c>
      <c r="B2717" t="s">
        <v>42</v>
      </c>
      <c r="C2717" t="s">
        <v>43</v>
      </c>
      <c r="D2717" t="s">
        <v>90</v>
      </c>
      <c r="E2717">
        <v>65.63</v>
      </c>
      <c r="F2717">
        <v>14624.33</v>
      </c>
      <c r="G2717">
        <v>15905.67</v>
      </c>
      <c r="H2717">
        <v>1043889.12</v>
      </c>
      <c r="I2717">
        <v>-84094.34</v>
      </c>
      <c r="J2717">
        <v>1.5876999999999999E-2</v>
      </c>
    </row>
    <row r="2718" spans="1:10" x14ac:dyDescent="0.3">
      <c r="A2718" s="2">
        <v>45411</v>
      </c>
      <c r="B2718" t="s">
        <v>44</v>
      </c>
      <c r="C2718" t="s">
        <v>45</v>
      </c>
      <c r="D2718" t="s">
        <v>90</v>
      </c>
      <c r="E2718">
        <v>90.42</v>
      </c>
      <c r="F2718">
        <v>10176.030000000001</v>
      </c>
      <c r="G2718">
        <v>10296.56</v>
      </c>
      <c r="H2718">
        <v>931014.96</v>
      </c>
      <c r="I2718">
        <v>-10898.32</v>
      </c>
      <c r="J2718">
        <v>1.4160000000000001E-2</v>
      </c>
    </row>
    <row r="2719" spans="1:10" x14ac:dyDescent="0.3">
      <c r="A2719" s="2">
        <v>45411</v>
      </c>
      <c r="B2719" t="s">
        <v>48</v>
      </c>
      <c r="C2719" t="s">
        <v>49</v>
      </c>
      <c r="D2719" t="s">
        <v>90</v>
      </c>
      <c r="E2719">
        <v>16.690000000000001</v>
      </c>
      <c r="F2719">
        <v>36334.71</v>
      </c>
      <c r="G2719">
        <v>33607.410000000003</v>
      </c>
      <c r="H2719">
        <v>560907.67000000004</v>
      </c>
      <c r="I2719">
        <v>45518.64</v>
      </c>
      <c r="J2719">
        <v>8.5310000000000004E-3</v>
      </c>
    </row>
    <row r="2720" spans="1:10" x14ac:dyDescent="0.3">
      <c r="A2720" s="2">
        <v>45411</v>
      </c>
      <c r="B2720" t="s">
        <v>50</v>
      </c>
      <c r="C2720" t="s">
        <v>51</v>
      </c>
      <c r="D2720" t="s">
        <v>91</v>
      </c>
      <c r="E2720">
        <v>90.35</v>
      </c>
      <c r="F2720">
        <v>37462.92</v>
      </c>
      <c r="G2720">
        <v>34548.370000000003</v>
      </c>
      <c r="H2720">
        <v>3121445.23</v>
      </c>
      <c r="I2720">
        <v>263329.59000000003</v>
      </c>
      <c r="J2720">
        <v>4.7474000000000002E-2</v>
      </c>
    </row>
    <row r="2721" spans="1:10" x14ac:dyDescent="0.3">
      <c r="A2721" s="2">
        <v>45411</v>
      </c>
      <c r="B2721" t="s">
        <v>52</v>
      </c>
      <c r="C2721" t="s">
        <v>53</v>
      </c>
      <c r="D2721" t="s">
        <v>91</v>
      </c>
      <c r="E2721">
        <v>15.92</v>
      </c>
      <c r="F2721">
        <v>42637.760000000002</v>
      </c>
      <c r="G2721">
        <v>49795.8</v>
      </c>
      <c r="H2721">
        <v>792749.14</v>
      </c>
      <c r="I2721">
        <v>-113956</v>
      </c>
      <c r="J2721">
        <v>1.2057E-2</v>
      </c>
    </row>
    <row r="2722" spans="1:10" x14ac:dyDescent="0.3">
      <c r="A2722" s="2">
        <v>45411</v>
      </c>
      <c r="B2722" t="s">
        <v>54</v>
      </c>
      <c r="C2722" t="s">
        <v>55</v>
      </c>
      <c r="D2722" t="s">
        <v>91</v>
      </c>
      <c r="E2722">
        <v>84.4</v>
      </c>
      <c r="F2722">
        <v>41819.040000000001</v>
      </c>
      <c r="G2722">
        <v>45202.14</v>
      </c>
      <c r="H2722">
        <v>3815060.62</v>
      </c>
      <c r="I2722">
        <v>-285533.64</v>
      </c>
      <c r="J2722">
        <v>5.8022999999999998E-2</v>
      </c>
    </row>
    <row r="2723" spans="1:10" x14ac:dyDescent="0.3">
      <c r="A2723" s="2">
        <v>45411</v>
      </c>
      <c r="B2723" t="s">
        <v>56</v>
      </c>
      <c r="C2723" t="s">
        <v>79</v>
      </c>
      <c r="D2723" t="s">
        <v>58</v>
      </c>
      <c r="E2723">
        <v>75.760000000000005</v>
      </c>
      <c r="F2723">
        <v>7160.9</v>
      </c>
      <c r="G2723">
        <v>7583.56</v>
      </c>
      <c r="H2723">
        <v>574530.51</v>
      </c>
      <c r="I2723">
        <v>-32020.720000000001</v>
      </c>
      <c r="J2723">
        <v>8.7379999999999992E-3</v>
      </c>
    </row>
    <row r="2724" spans="1:10" x14ac:dyDescent="0.3">
      <c r="A2724" s="2">
        <v>45411</v>
      </c>
      <c r="B2724" t="s">
        <v>59</v>
      </c>
      <c r="C2724" t="s">
        <v>60</v>
      </c>
      <c r="D2724" t="s">
        <v>58</v>
      </c>
      <c r="E2724">
        <v>50.17</v>
      </c>
      <c r="F2724">
        <v>46420.76</v>
      </c>
      <c r="G2724">
        <v>50146.3</v>
      </c>
      <c r="H2724">
        <v>2515839.87</v>
      </c>
      <c r="I2724">
        <v>-186910.34</v>
      </c>
      <c r="J2724">
        <v>3.8262999999999998E-2</v>
      </c>
    </row>
    <row r="2725" spans="1:10" x14ac:dyDescent="0.3">
      <c r="A2725" s="2">
        <v>45412</v>
      </c>
      <c r="B2725" t="s">
        <v>10</v>
      </c>
      <c r="C2725" t="s">
        <v>11</v>
      </c>
      <c r="D2725" t="s">
        <v>89</v>
      </c>
      <c r="E2725">
        <v>42.7</v>
      </c>
      <c r="F2725">
        <v>24720.25</v>
      </c>
      <c r="G2725">
        <v>23258.02</v>
      </c>
      <c r="H2725">
        <v>993117.45</v>
      </c>
      <c r="I2725">
        <v>62437.22</v>
      </c>
      <c r="J2725">
        <v>1.5103999999999999E-2</v>
      </c>
    </row>
    <row r="2726" spans="1:10" x14ac:dyDescent="0.3">
      <c r="A2726" s="2">
        <v>45412</v>
      </c>
      <c r="B2726" t="s">
        <v>12</v>
      </c>
      <c r="C2726" t="s">
        <v>13</v>
      </c>
      <c r="D2726" t="s">
        <v>89</v>
      </c>
      <c r="E2726">
        <v>45.85</v>
      </c>
      <c r="F2726">
        <v>37069.629999999997</v>
      </c>
      <c r="G2726">
        <v>34486.550000000003</v>
      </c>
      <c r="H2726">
        <v>1581208.32</v>
      </c>
      <c r="I2726">
        <v>118434.22</v>
      </c>
      <c r="J2726">
        <v>2.4049000000000001E-2</v>
      </c>
    </row>
    <row r="2727" spans="1:10" x14ac:dyDescent="0.3">
      <c r="A2727" s="2">
        <v>45412</v>
      </c>
      <c r="B2727" t="s">
        <v>14</v>
      </c>
      <c r="C2727" t="s">
        <v>15</v>
      </c>
      <c r="D2727" t="s">
        <v>89</v>
      </c>
      <c r="E2727">
        <v>53.61</v>
      </c>
      <c r="F2727">
        <v>31461.14</v>
      </c>
      <c r="G2727">
        <v>31298.560000000001</v>
      </c>
      <c r="H2727">
        <v>1677915.8</v>
      </c>
      <c r="I2727">
        <v>8715.91</v>
      </c>
      <c r="J2727">
        <v>2.5519E-2</v>
      </c>
    </row>
    <row r="2728" spans="1:10" x14ac:dyDescent="0.3">
      <c r="A2728" s="2">
        <v>45412</v>
      </c>
      <c r="B2728" t="s">
        <v>16</v>
      </c>
      <c r="C2728" t="s">
        <v>17</v>
      </c>
      <c r="D2728" t="s">
        <v>89</v>
      </c>
      <c r="E2728">
        <v>11.83</v>
      </c>
      <c r="F2728">
        <v>32024.67</v>
      </c>
      <c r="G2728">
        <v>38318.36</v>
      </c>
      <c r="H2728">
        <v>453306.2</v>
      </c>
      <c r="I2728">
        <v>-74454.350000000006</v>
      </c>
      <c r="J2728">
        <v>6.894E-3</v>
      </c>
    </row>
    <row r="2729" spans="1:10" x14ac:dyDescent="0.3">
      <c r="A2729" s="2">
        <v>45412</v>
      </c>
      <c r="B2729" t="s">
        <v>18</v>
      </c>
      <c r="C2729" t="s">
        <v>19</v>
      </c>
      <c r="D2729" t="s">
        <v>89</v>
      </c>
      <c r="E2729">
        <v>49.4</v>
      </c>
      <c r="F2729">
        <v>44568.67</v>
      </c>
      <c r="G2729">
        <v>38464.1</v>
      </c>
      <c r="H2729">
        <v>1900126.54</v>
      </c>
      <c r="I2729">
        <v>301565.76</v>
      </c>
      <c r="J2729">
        <v>2.8899000000000001E-2</v>
      </c>
    </row>
    <row r="2730" spans="1:10" x14ac:dyDescent="0.3">
      <c r="A2730" s="2">
        <v>45412</v>
      </c>
      <c r="B2730" t="s">
        <v>20</v>
      </c>
      <c r="C2730" t="s">
        <v>21</v>
      </c>
      <c r="D2730" t="s">
        <v>89</v>
      </c>
      <c r="E2730">
        <v>82.25</v>
      </c>
      <c r="F2730">
        <v>19655.689999999999</v>
      </c>
      <c r="G2730">
        <v>16232.98</v>
      </c>
      <c r="H2730">
        <v>1335162.6000000001</v>
      </c>
      <c r="I2730">
        <v>281517.90000000002</v>
      </c>
      <c r="J2730">
        <v>2.0306000000000001E-2</v>
      </c>
    </row>
    <row r="2731" spans="1:10" x14ac:dyDescent="0.3">
      <c r="A2731" s="2">
        <v>45412</v>
      </c>
      <c r="B2731" t="s">
        <v>22</v>
      </c>
      <c r="C2731" t="s">
        <v>23</v>
      </c>
      <c r="D2731" t="s">
        <v>89</v>
      </c>
      <c r="E2731">
        <v>72.66</v>
      </c>
      <c r="F2731">
        <v>19206.22</v>
      </c>
      <c r="G2731">
        <v>18710.14</v>
      </c>
      <c r="H2731">
        <v>1359478.77</v>
      </c>
      <c r="I2731">
        <v>36045.17</v>
      </c>
      <c r="J2731">
        <v>2.0676E-2</v>
      </c>
    </row>
    <row r="2732" spans="1:10" x14ac:dyDescent="0.3">
      <c r="A2732" s="2">
        <v>45412</v>
      </c>
      <c r="B2732" t="s">
        <v>24</v>
      </c>
      <c r="C2732" t="s">
        <v>25</v>
      </c>
      <c r="D2732" t="s">
        <v>89</v>
      </c>
      <c r="E2732">
        <v>44.13</v>
      </c>
      <c r="F2732">
        <v>28268.53</v>
      </c>
      <c r="G2732">
        <v>25116.639999999999</v>
      </c>
      <c r="H2732">
        <v>1108397.32</v>
      </c>
      <c r="I2732">
        <v>139092.91</v>
      </c>
      <c r="J2732">
        <v>1.6858000000000001E-2</v>
      </c>
    </row>
    <row r="2733" spans="1:10" x14ac:dyDescent="0.3">
      <c r="A2733" s="2">
        <v>45412</v>
      </c>
      <c r="B2733" t="s">
        <v>26</v>
      </c>
      <c r="C2733" t="s">
        <v>27</v>
      </c>
      <c r="D2733" t="s">
        <v>89</v>
      </c>
      <c r="E2733">
        <v>27.78</v>
      </c>
      <c r="F2733">
        <v>48351.47</v>
      </c>
      <c r="G2733">
        <v>39300.5</v>
      </c>
      <c r="H2733">
        <v>1091767.8899999999</v>
      </c>
      <c r="I2733">
        <v>251435.95</v>
      </c>
      <c r="J2733">
        <v>1.6605000000000002E-2</v>
      </c>
    </row>
    <row r="2734" spans="1:10" x14ac:dyDescent="0.3">
      <c r="A2734" s="2">
        <v>45412</v>
      </c>
      <c r="B2734" t="s">
        <v>28</v>
      </c>
      <c r="C2734" t="s">
        <v>64</v>
      </c>
      <c r="D2734" t="s">
        <v>89</v>
      </c>
      <c r="E2734">
        <v>33.18</v>
      </c>
      <c r="F2734">
        <v>16625.78</v>
      </c>
      <c r="G2734">
        <v>15776.47</v>
      </c>
      <c r="H2734">
        <v>523463.27</v>
      </c>
      <c r="I2734">
        <v>28180.11</v>
      </c>
      <c r="J2734">
        <v>7.9609999999999993E-3</v>
      </c>
    </row>
    <row r="2735" spans="1:10" x14ac:dyDescent="0.3">
      <c r="A2735" s="2">
        <v>45412</v>
      </c>
      <c r="B2735" t="s">
        <v>30</v>
      </c>
      <c r="C2735" t="s">
        <v>31</v>
      </c>
      <c r="D2735" t="s">
        <v>89</v>
      </c>
      <c r="E2735">
        <v>19.86</v>
      </c>
      <c r="F2735">
        <v>47314.39</v>
      </c>
      <c r="G2735">
        <v>38535.07</v>
      </c>
      <c r="H2735">
        <v>765306.49</v>
      </c>
      <c r="I2735">
        <v>174357.3</v>
      </c>
      <c r="J2735">
        <v>1.1639999999999999E-2</v>
      </c>
    </row>
    <row r="2736" spans="1:10" x14ac:dyDescent="0.3">
      <c r="A2736" s="2">
        <v>45412</v>
      </c>
      <c r="B2736" t="s">
        <v>32</v>
      </c>
      <c r="C2736" t="s">
        <v>33</v>
      </c>
      <c r="D2736" t="s">
        <v>89</v>
      </c>
      <c r="E2736">
        <v>96.89</v>
      </c>
      <c r="F2736">
        <v>27317.21</v>
      </c>
      <c r="G2736">
        <v>26596.240000000002</v>
      </c>
      <c r="H2736">
        <v>2576909.69</v>
      </c>
      <c r="I2736">
        <v>69854.78</v>
      </c>
      <c r="J2736">
        <v>3.9191999999999998E-2</v>
      </c>
    </row>
    <row r="2737" spans="1:10" x14ac:dyDescent="0.3">
      <c r="A2737" s="2">
        <v>45412</v>
      </c>
      <c r="B2737" t="s">
        <v>34</v>
      </c>
      <c r="C2737" t="s">
        <v>35</v>
      </c>
      <c r="D2737" t="s">
        <v>89</v>
      </c>
      <c r="E2737">
        <v>36.799999999999997</v>
      </c>
      <c r="F2737">
        <v>17305.009999999998</v>
      </c>
      <c r="G2737">
        <v>16378.88</v>
      </c>
      <c r="H2737">
        <v>602742.78</v>
      </c>
      <c r="I2737">
        <v>34081.58</v>
      </c>
      <c r="J2737">
        <v>9.1669999999999998E-3</v>
      </c>
    </row>
    <row r="2738" spans="1:10" x14ac:dyDescent="0.3">
      <c r="A2738" s="2">
        <v>45412</v>
      </c>
      <c r="B2738" t="s">
        <v>36</v>
      </c>
      <c r="C2738" t="s">
        <v>75</v>
      </c>
      <c r="D2738" t="s">
        <v>90</v>
      </c>
      <c r="E2738">
        <v>28.79</v>
      </c>
      <c r="F2738">
        <v>16742.080000000002</v>
      </c>
      <c r="G2738">
        <v>13841.8</v>
      </c>
      <c r="H2738">
        <v>398505.42</v>
      </c>
      <c r="I2738">
        <v>83499.06</v>
      </c>
      <c r="J2738">
        <v>6.0610000000000004E-3</v>
      </c>
    </row>
    <row r="2739" spans="1:10" x14ac:dyDescent="0.3">
      <c r="A2739" s="2">
        <v>45412</v>
      </c>
      <c r="B2739" t="s">
        <v>38</v>
      </c>
      <c r="C2739" t="s">
        <v>39</v>
      </c>
      <c r="D2739" t="s">
        <v>90</v>
      </c>
      <c r="E2739">
        <v>99.39</v>
      </c>
      <c r="F2739">
        <v>21167.06</v>
      </c>
      <c r="G2739">
        <v>18284.14</v>
      </c>
      <c r="H2739">
        <v>1817260.67</v>
      </c>
      <c r="I2739">
        <v>286533.42</v>
      </c>
      <c r="J2739">
        <v>2.7639E-2</v>
      </c>
    </row>
    <row r="2740" spans="1:10" x14ac:dyDescent="0.3">
      <c r="A2740" s="2">
        <v>45412</v>
      </c>
      <c r="B2740" t="s">
        <v>40</v>
      </c>
      <c r="C2740" t="s">
        <v>41</v>
      </c>
      <c r="D2740" t="s">
        <v>90</v>
      </c>
      <c r="E2740">
        <v>78.150000000000006</v>
      </c>
      <c r="F2740">
        <v>12428.09</v>
      </c>
      <c r="G2740">
        <v>13981.14</v>
      </c>
      <c r="H2740">
        <v>1092626.0900000001</v>
      </c>
      <c r="I2740">
        <v>-121370.86</v>
      </c>
      <c r="J2740">
        <v>1.6618000000000001E-2</v>
      </c>
    </row>
    <row r="2741" spans="1:10" x14ac:dyDescent="0.3">
      <c r="A2741" s="2">
        <v>45412</v>
      </c>
      <c r="B2741" t="s">
        <v>40</v>
      </c>
      <c r="C2741" t="s">
        <v>41</v>
      </c>
      <c r="D2741" t="s">
        <v>90</v>
      </c>
      <c r="E2741">
        <v>78.150000000000006</v>
      </c>
      <c r="F2741">
        <v>12428.09</v>
      </c>
      <c r="G2741">
        <v>13981.14</v>
      </c>
      <c r="H2741">
        <v>1092626.0900000001</v>
      </c>
      <c r="I2741">
        <v>-121370.86</v>
      </c>
      <c r="J2741">
        <v>1.6618000000000001E-2</v>
      </c>
    </row>
    <row r="2742" spans="1:10" x14ac:dyDescent="0.3">
      <c r="A2742" s="2">
        <v>45412</v>
      </c>
      <c r="B2742" t="s">
        <v>42</v>
      </c>
      <c r="C2742" t="s">
        <v>43</v>
      </c>
      <c r="D2742" t="s">
        <v>90</v>
      </c>
      <c r="E2742">
        <v>30.63</v>
      </c>
      <c r="F2742">
        <v>34555.589999999997</v>
      </c>
      <c r="G2742">
        <v>29964.17</v>
      </c>
      <c r="H2742">
        <v>917802.53</v>
      </c>
      <c r="I2742">
        <v>140635.19</v>
      </c>
      <c r="J2742">
        <v>1.3958999999999999E-2</v>
      </c>
    </row>
    <row r="2743" spans="1:10" x14ac:dyDescent="0.3">
      <c r="A2743" s="2">
        <v>45412</v>
      </c>
      <c r="B2743" t="s">
        <v>44</v>
      </c>
      <c r="C2743" t="s">
        <v>45</v>
      </c>
      <c r="D2743" t="s">
        <v>90</v>
      </c>
      <c r="E2743">
        <v>77.97</v>
      </c>
      <c r="F2743">
        <v>47421.11</v>
      </c>
      <c r="G2743">
        <v>48441.68</v>
      </c>
      <c r="H2743">
        <v>3776997.79</v>
      </c>
      <c r="I2743">
        <v>-79573.84</v>
      </c>
      <c r="J2743">
        <v>5.7444000000000002E-2</v>
      </c>
    </row>
    <row r="2744" spans="1:10" x14ac:dyDescent="0.3">
      <c r="A2744" s="2">
        <v>45412</v>
      </c>
      <c r="B2744" t="s">
        <v>46</v>
      </c>
      <c r="C2744" t="s">
        <v>47</v>
      </c>
      <c r="D2744" t="s">
        <v>90</v>
      </c>
      <c r="E2744">
        <v>62.14</v>
      </c>
      <c r="F2744">
        <v>434.13</v>
      </c>
      <c r="G2744">
        <v>349.77</v>
      </c>
      <c r="H2744">
        <v>21734.71</v>
      </c>
      <c r="I2744">
        <v>5242.13</v>
      </c>
      <c r="J2744">
        <v>3.3100000000000002E-4</v>
      </c>
    </row>
    <row r="2745" spans="1:10" x14ac:dyDescent="0.3">
      <c r="A2745" s="2">
        <v>45412</v>
      </c>
      <c r="B2745" t="s">
        <v>50</v>
      </c>
      <c r="C2745" t="s">
        <v>51</v>
      </c>
      <c r="D2745" t="s">
        <v>91</v>
      </c>
      <c r="E2745">
        <v>72.47</v>
      </c>
      <c r="F2745">
        <v>17076.89</v>
      </c>
      <c r="G2745">
        <v>18043.939999999999</v>
      </c>
      <c r="H2745">
        <v>1307644.33</v>
      </c>
      <c r="I2745">
        <v>-70082.11</v>
      </c>
      <c r="J2745">
        <v>1.9887999999999999E-2</v>
      </c>
    </row>
    <row r="2746" spans="1:10" x14ac:dyDescent="0.3">
      <c r="A2746" s="2">
        <v>45412</v>
      </c>
      <c r="B2746" t="s">
        <v>54</v>
      </c>
      <c r="C2746" t="s">
        <v>55</v>
      </c>
      <c r="D2746" t="s">
        <v>91</v>
      </c>
      <c r="E2746">
        <v>45.09</v>
      </c>
      <c r="F2746">
        <v>12928.77</v>
      </c>
      <c r="G2746">
        <v>12958.35</v>
      </c>
      <c r="H2746">
        <v>584292</v>
      </c>
      <c r="I2746">
        <v>-1333.76</v>
      </c>
      <c r="J2746">
        <v>8.8859999999999998E-3</v>
      </c>
    </row>
    <row r="2747" spans="1:10" x14ac:dyDescent="0.3">
      <c r="A2747" s="2">
        <v>45412</v>
      </c>
      <c r="B2747" t="s">
        <v>56</v>
      </c>
      <c r="C2747" t="s">
        <v>57</v>
      </c>
      <c r="D2747" t="s">
        <v>58</v>
      </c>
      <c r="E2747">
        <v>64.08</v>
      </c>
      <c r="F2747">
        <v>41182.75</v>
      </c>
      <c r="G2747">
        <v>45851.58</v>
      </c>
      <c r="H2747">
        <v>2938169.25</v>
      </c>
      <c r="I2747">
        <v>-299178.63</v>
      </c>
      <c r="J2747">
        <v>4.4686999999999998E-2</v>
      </c>
    </row>
    <row r="2748" spans="1:10" x14ac:dyDescent="0.3">
      <c r="A2748" s="2">
        <v>45412</v>
      </c>
      <c r="B2748" t="s">
        <v>59</v>
      </c>
      <c r="C2748" t="s">
        <v>60</v>
      </c>
      <c r="D2748" t="s">
        <v>58</v>
      </c>
      <c r="E2748">
        <v>12.51</v>
      </c>
      <c r="F2748">
        <v>42174.57</v>
      </c>
      <c r="G2748">
        <v>46309.15</v>
      </c>
      <c r="H2748">
        <v>579327.47</v>
      </c>
      <c r="I2748">
        <v>-51723.6</v>
      </c>
      <c r="J2748">
        <v>8.8109999999999994E-3</v>
      </c>
    </row>
    <row r="2749" spans="1:10" x14ac:dyDescent="0.3">
      <c r="A2749" s="2">
        <v>45413</v>
      </c>
      <c r="B2749" t="s">
        <v>10</v>
      </c>
      <c r="C2749" t="s">
        <v>11</v>
      </c>
      <c r="D2749" t="s">
        <v>89</v>
      </c>
      <c r="E2749">
        <v>53.67</v>
      </c>
      <c r="F2749">
        <v>4845.62</v>
      </c>
      <c r="G2749">
        <v>3920.49</v>
      </c>
      <c r="H2749">
        <v>210412.7</v>
      </c>
      <c r="I2749">
        <v>49651.73</v>
      </c>
      <c r="J2749">
        <v>3.2000000000000002E-3</v>
      </c>
    </row>
    <row r="2750" spans="1:10" x14ac:dyDescent="0.3">
      <c r="A2750" s="2">
        <v>45413</v>
      </c>
      <c r="B2750" t="s">
        <v>12</v>
      </c>
      <c r="C2750" t="s">
        <v>13</v>
      </c>
      <c r="D2750" t="s">
        <v>89</v>
      </c>
      <c r="E2750">
        <v>30.71</v>
      </c>
      <c r="F2750">
        <v>1992.45</v>
      </c>
      <c r="G2750">
        <v>1901.29</v>
      </c>
      <c r="H2750">
        <v>58388.62</v>
      </c>
      <c r="I2750">
        <v>2799.52</v>
      </c>
      <c r="J2750">
        <v>8.8800000000000001E-4</v>
      </c>
    </row>
    <row r="2751" spans="1:10" x14ac:dyDescent="0.3">
      <c r="A2751" s="2">
        <v>45413</v>
      </c>
      <c r="B2751" t="s">
        <v>14</v>
      </c>
      <c r="C2751" t="s">
        <v>15</v>
      </c>
      <c r="D2751" t="s">
        <v>89</v>
      </c>
      <c r="E2751">
        <v>19.04</v>
      </c>
      <c r="F2751">
        <v>13575.37</v>
      </c>
      <c r="G2751">
        <v>14810.55</v>
      </c>
      <c r="H2751">
        <v>281992.87</v>
      </c>
      <c r="I2751">
        <v>-23517.83</v>
      </c>
      <c r="J2751">
        <v>4.2890000000000003E-3</v>
      </c>
    </row>
    <row r="2752" spans="1:10" x14ac:dyDescent="0.3">
      <c r="A2752" s="2">
        <v>45413</v>
      </c>
      <c r="B2752" t="s">
        <v>16</v>
      </c>
      <c r="C2752" t="s">
        <v>17</v>
      </c>
      <c r="D2752" t="s">
        <v>89</v>
      </c>
      <c r="E2752">
        <v>84.78</v>
      </c>
      <c r="F2752">
        <v>38968.400000000001</v>
      </c>
      <c r="G2752">
        <v>38812.639999999999</v>
      </c>
      <c r="H2752">
        <v>3290535.62</v>
      </c>
      <c r="I2752">
        <v>13205.33</v>
      </c>
      <c r="J2752">
        <v>5.0046E-2</v>
      </c>
    </row>
    <row r="2753" spans="1:10" x14ac:dyDescent="0.3">
      <c r="A2753" s="2">
        <v>45413</v>
      </c>
      <c r="B2753" t="s">
        <v>18</v>
      </c>
      <c r="C2753" t="s">
        <v>19</v>
      </c>
      <c r="D2753" t="s">
        <v>89</v>
      </c>
      <c r="E2753">
        <v>54.22</v>
      </c>
      <c r="F2753">
        <v>18462.27</v>
      </c>
      <c r="G2753">
        <v>19448.080000000002</v>
      </c>
      <c r="H2753">
        <v>1054474.8999999999</v>
      </c>
      <c r="I2753">
        <v>-53450.62</v>
      </c>
      <c r="J2753">
        <v>1.6038E-2</v>
      </c>
    </row>
    <row r="2754" spans="1:10" x14ac:dyDescent="0.3">
      <c r="A2754" s="2">
        <v>45413</v>
      </c>
      <c r="B2754" t="s">
        <v>20</v>
      </c>
      <c r="C2754" t="s">
        <v>21</v>
      </c>
      <c r="D2754" t="s">
        <v>89</v>
      </c>
      <c r="E2754">
        <v>46.17</v>
      </c>
      <c r="F2754">
        <v>19166.03</v>
      </c>
      <c r="G2754">
        <v>18252.89</v>
      </c>
      <c r="H2754">
        <v>842735.93</v>
      </c>
      <c r="I2754">
        <v>42159.67</v>
      </c>
      <c r="J2754">
        <v>1.2817E-2</v>
      </c>
    </row>
    <row r="2755" spans="1:10" x14ac:dyDescent="0.3">
      <c r="A2755" s="2">
        <v>45413</v>
      </c>
      <c r="B2755" t="s">
        <v>22</v>
      </c>
      <c r="C2755" t="s">
        <v>23</v>
      </c>
      <c r="D2755" t="s">
        <v>89</v>
      </c>
      <c r="E2755">
        <v>27.42</v>
      </c>
      <c r="F2755">
        <v>40313.9</v>
      </c>
      <c r="G2755">
        <v>39830.31</v>
      </c>
      <c r="H2755">
        <v>1092147.1000000001</v>
      </c>
      <c r="I2755">
        <v>13260.04</v>
      </c>
      <c r="J2755">
        <v>1.661E-2</v>
      </c>
    </row>
    <row r="2756" spans="1:10" x14ac:dyDescent="0.3">
      <c r="A2756" s="2">
        <v>45413</v>
      </c>
      <c r="B2756" t="s">
        <v>26</v>
      </c>
      <c r="C2756" t="s">
        <v>27</v>
      </c>
      <c r="D2756" t="s">
        <v>89</v>
      </c>
      <c r="E2756">
        <v>52.23</v>
      </c>
      <c r="F2756">
        <v>33903.64</v>
      </c>
      <c r="G2756">
        <v>27485.49</v>
      </c>
      <c r="H2756">
        <v>1435567.14</v>
      </c>
      <c r="I2756">
        <v>335219.96999999997</v>
      </c>
      <c r="J2756">
        <v>2.1833999999999999E-2</v>
      </c>
    </row>
    <row r="2757" spans="1:10" x14ac:dyDescent="0.3">
      <c r="A2757" s="2">
        <v>45413</v>
      </c>
      <c r="B2757" t="s">
        <v>28</v>
      </c>
      <c r="C2757" t="s">
        <v>29</v>
      </c>
      <c r="D2757" t="s">
        <v>89</v>
      </c>
      <c r="E2757">
        <v>39.65</v>
      </c>
      <c r="F2757">
        <v>10693.08</v>
      </c>
      <c r="G2757">
        <v>8962.86</v>
      </c>
      <c r="H2757">
        <v>355377.4</v>
      </c>
      <c r="I2757">
        <v>68603.22</v>
      </c>
      <c r="J2757">
        <v>5.4050000000000001E-3</v>
      </c>
    </row>
    <row r="2758" spans="1:10" x14ac:dyDescent="0.3">
      <c r="A2758" s="2">
        <v>45413</v>
      </c>
      <c r="B2758" t="s">
        <v>30</v>
      </c>
      <c r="C2758" t="s">
        <v>31</v>
      </c>
      <c r="D2758" t="s">
        <v>89</v>
      </c>
      <c r="E2758">
        <v>55.22</v>
      </c>
      <c r="F2758">
        <v>41902.199999999997</v>
      </c>
      <c r="G2758">
        <v>46065.85</v>
      </c>
      <c r="H2758">
        <v>2543756.2400000002</v>
      </c>
      <c r="I2758">
        <v>-229916.75</v>
      </c>
      <c r="J2758">
        <v>3.8688E-2</v>
      </c>
    </row>
    <row r="2759" spans="1:10" x14ac:dyDescent="0.3">
      <c r="A2759" s="2">
        <v>45413</v>
      </c>
      <c r="B2759" t="s">
        <v>32</v>
      </c>
      <c r="C2759" t="s">
        <v>33</v>
      </c>
      <c r="D2759" t="s">
        <v>89</v>
      </c>
      <c r="E2759">
        <v>17.899999999999999</v>
      </c>
      <c r="F2759">
        <v>2605.9699999999998</v>
      </c>
      <c r="G2759">
        <v>3050.78</v>
      </c>
      <c r="H2759">
        <v>54608.959999999999</v>
      </c>
      <c r="I2759">
        <v>-7962.1</v>
      </c>
      <c r="J2759">
        <v>8.3100000000000003E-4</v>
      </c>
    </row>
    <row r="2760" spans="1:10" x14ac:dyDescent="0.3">
      <c r="A2760" s="2">
        <v>45413</v>
      </c>
      <c r="B2760" t="s">
        <v>34</v>
      </c>
      <c r="C2760" t="s">
        <v>35</v>
      </c>
      <c r="D2760" t="s">
        <v>89</v>
      </c>
      <c r="E2760">
        <v>80.27</v>
      </c>
      <c r="F2760">
        <v>32127.7</v>
      </c>
      <c r="G2760">
        <v>31446.15</v>
      </c>
      <c r="H2760">
        <v>2524182.46</v>
      </c>
      <c r="I2760">
        <v>54708.02</v>
      </c>
      <c r="J2760">
        <v>3.8390000000000001E-2</v>
      </c>
    </row>
    <row r="2761" spans="1:10" x14ac:dyDescent="0.3">
      <c r="A2761" s="2">
        <v>45413</v>
      </c>
      <c r="B2761" t="s">
        <v>36</v>
      </c>
      <c r="C2761" t="s">
        <v>37</v>
      </c>
      <c r="D2761" t="s">
        <v>90</v>
      </c>
      <c r="E2761">
        <v>61.19</v>
      </c>
      <c r="F2761">
        <v>47059.97</v>
      </c>
      <c r="G2761">
        <v>40088.92</v>
      </c>
      <c r="H2761">
        <v>2453041.0099999998</v>
      </c>
      <c r="I2761">
        <v>426558.55</v>
      </c>
      <c r="J2761">
        <v>3.7308000000000001E-2</v>
      </c>
    </row>
    <row r="2762" spans="1:10" x14ac:dyDescent="0.3">
      <c r="A2762" s="2">
        <v>45413</v>
      </c>
      <c r="B2762" t="s">
        <v>38</v>
      </c>
      <c r="C2762" t="s">
        <v>39</v>
      </c>
      <c r="D2762" t="s">
        <v>90</v>
      </c>
      <c r="E2762">
        <v>20.66</v>
      </c>
      <c r="F2762">
        <v>5350.4</v>
      </c>
      <c r="G2762">
        <v>6002.13</v>
      </c>
      <c r="H2762">
        <v>124004.01</v>
      </c>
      <c r="I2762">
        <v>-13464.74</v>
      </c>
      <c r="J2762">
        <v>1.8860000000000001E-3</v>
      </c>
    </row>
    <row r="2763" spans="1:10" x14ac:dyDescent="0.3">
      <c r="A2763" s="2">
        <v>45413</v>
      </c>
      <c r="B2763" t="s">
        <v>40</v>
      </c>
      <c r="C2763" t="s">
        <v>41</v>
      </c>
      <c r="D2763" t="s">
        <v>90</v>
      </c>
      <c r="E2763">
        <v>55.47</v>
      </c>
      <c r="F2763">
        <v>29130.14</v>
      </c>
      <c r="G2763">
        <v>27921.08</v>
      </c>
      <c r="H2763">
        <v>1548782.31</v>
      </c>
      <c r="I2763">
        <v>67066.559999999998</v>
      </c>
      <c r="J2763">
        <v>2.3555E-2</v>
      </c>
    </row>
    <row r="2764" spans="1:10" x14ac:dyDescent="0.3">
      <c r="A2764" s="2">
        <v>45413</v>
      </c>
      <c r="B2764" t="s">
        <v>42</v>
      </c>
      <c r="C2764" t="s">
        <v>43</v>
      </c>
      <c r="D2764" t="s">
        <v>90</v>
      </c>
      <c r="E2764">
        <v>36.47</v>
      </c>
      <c r="F2764">
        <v>34409.300000000003</v>
      </c>
      <c r="G2764">
        <v>37051.17</v>
      </c>
      <c r="H2764">
        <v>1351256.17</v>
      </c>
      <c r="I2764">
        <v>-96349</v>
      </c>
      <c r="J2764">
        <v>2.0551E-2</v>
      </c>
    </row>
    <row r="2765" spans="1:10" x14ac:dyDescent="0.3">
      <c r="A2765" s="2">
        <v>45413</v>
      </c>
      <c r="B2765" t="s">
        <v>44</v>
      </c>
      <c r="C2765" t="s">
        <v>45</v>
      </c>
      <c r="D2765" t="s">
        <v>90</v>
      </c>
      <c r="E2765">
        <v>95.46</v>
      </c>
      <c r="F2765">
        <v>41473.01</v>
      </c>
      <c r="G2765">
        <v>44500.03</v>
      </c>
      <c r="H2765">
        <v>4247972.8600000003</v>
      </c>
      <c r="I2765">
        <v>-288959.33</v>
      </c>
      <c r="J2765">
        <v>6.4606999999999998E-2</v>
      </c>
    </row>
    <row r="2766" spans="1:10" x14ac:dyDescent="0.3">
      <c r="A2766" s="2">
        <v>45413</v>
      </c>
      <c r="B2766" t="s">
        <v>46</v>
      </c>
      <c r="C2766" t="s">
        <v>47</v>
      </c>
      <c r="D2766" t="s">
        <v>90</v>
      </c>
      <c r="E2766">
        <v>72.709999999999994</v>
      </c>
      <c r="F2766">
        <v>35209.78</v>
      </c>
      <c r="G2766">
        <v>34846.43</v>
      </c>
      <c r="H2766">
        <v>2533683.9300000002</v>
      </c>
      <c r="I2766">
        <v>26419.18</v>
      </c>
      <c r="J2766">
        <v>3.8535E-2</v>
      </c>
    </row>
    <row r="2767" spans="1:10" x14ac:dyDescent="0.3">
      <c r="A2767" s="2">
        <v>45413</v>
      </c>
      <c r="B2767" t="s">
        <v>48</v>
      </c>
      <c r="C2767" t="s">
        <v>49</v>
      </c>
      <c r="D2767" t="s">
        <v>90</v>
      </c>
      <c r="E2767">
        <v>46.28</v>
      </c>
      <c r="F2767">
        <v>35884.61</v>
      </c>
      <c r="G2767">
        <v>39419.85</v>
      </c>
      <c r="H2767">
        <v>1824350.66</v>
      </c>
      <c r="I2767">
        <v>-163610.91</v>
      </c>
      <c r="J2767">
        <v>2.7747000000000001E-2</v>
      </c>
    </row>
    <row r="2768" spans="1:10" x14ac:dyDescent="0.3">
      <c r="A2768" s="2">
        <v>45413</v>
      </c>
      <c r="B2768" t="s">
        <v>50</v>
      </c>
      <c r="C2768" t="s">
        <v>51</v>
      </c>
      <c r="D2768" t="s">
        <v>91</v>
      </c>
      <c r="E2768">
        <v>11.14</v>
      </c>
      <c r="F2768">
        <v>35622.86</v>
      </c>
      <c r="G2768">
        <v>33276.25</v>
      </c>
      <c r="H2768">
        <v>370697.43</v>
      </c>
      <c r="I2768">
        <v>26141.24</v>
      </c>
      <c r="J2768">
        <v>5.6379999999999998E-3</v>
      </c>
    </row>
    <row r="2769" spans="1:10" x14ac:dyDescent="0.3">
      <c r="A2769" s="2">
        <v>45413</v>
      </c>
      <c r="B2769" t="s">
        <v>52</v>
      </c>
      <c r="C2769" t="s">
        <v>53</v>
      </c>
      <c r="D2769" t="s">
        <v>91</v>
      </c>
      <c r="E2769">
        <v>18.079999999999998</v>
      </c>
      <c r="F2769">
        <v>33740.69</v>
      </c>
      <c r="G2769">
        <v>33810.620000000003</v>
      </c>
      <c r="H2769">
        <v>611296.01</v>
      </c>
      <c r="I2769">
        <v>-1264.33</v>
      </c>
      <c r="J2769">
        <v>9.2969999999999997E-3</v>
      </c>
    </row>
    <row r="2770" spans="1:10" x14ac:dyDescent="0.3">
      <c r="A2770" s="2">
        <v>45413</v>
      </c>
      <c r="B2770" t="s">
        <v>54</v>
      </c>
      <c r="C2770" t="s">
        <v>55</v>
      </c>
      <c r="D2770" t="s">
        <v>91</v>
      </c>
      <c r="E2770">
        <v>72.260000000000005</v>
      </c>
      <c r="F2770">
        <v>27706.68</v>
      </c>
      <c r="G2770">
        <v>29165.86</v>
      </c>
      <c r="H2770">
        <v>2107525.04</v>
      </c>
      <c r="I2770">
        <v>-105440.35</v>
      </c>
      <c r="J2770">
        <v>3.2052999999999998E-2</v>
      </c>
    </row>
    <row r="2771" spans="1:10" x14ac:dyDescent="0.3">
      <c r="A2771" s="2">
        <v>45413</v>
      </c>
      <c r="B2771" t="s">
        <v>56</v>
      </c>
      <c r="C2771" t="s">
        <v>57</v>
      </c>
      <c r="D2771" t="s">
        <v>58</v>
      </c>
      <c r="E2771">
        <v>82.61</v>
      </c>
      <c r="F2771">
        <v>33396.89</v>
      </c>
      <c r="G2771">
        <v>34681.339999999997</v>
      </c>
      <c r="H2771">
        <v>2865025.5</v>
      </c>
      <c r="I2771">
        <v>-106108.41</v>
      </c>
      <c r="J2771">
        <v>4.3574000000000002E-2</v>
      </c>
    </row>
    <row r="2772" spans="1:10" x14ac:dyDescent="0.3">
      <c r="A2772" s="2">
        <v>45413</v>
      </c>
      <c r="B2772" t="s">
        <v>59</v>
      </c>
      <c r="C2772" t="s">
        <v>60</v>
      </c>
      <c r="D2772" t="s">
        <v>58</v>
      </c>
      <c r="E2772">
        <v>71.430000000000007</v>
      </c>
      <c r="F2772">
        <v>22276.34</v>
      </c>
      <c r="G2772">
        <v>23456.69</v>
      </c>
      <c r="H2772">
        <v>1675511.37</v>
      </c>
      <c r="I2772">
        <v>-84312.4</v>
      </c>
      <c r="J2772">
        <v>2.5482999999999999E-2</v>
      </c>
    </row>
    <row r="2773" spans="1:10" x14ac:dyDescent="0.3">
      <c r="A2773" s="2">
        <v>45414</v>
      </c>
      <c r="B2773" t="s">
        <v>10</v>
      </c>
      <c r="C2773" t="s">
        <v>11</v>
      </c>
      <c r="D2773" t="s">
        <v>89</v>
      </c>
      <c r="E2773">
        <v>22.42</v>
      </c>
      <c r="F2773">
        <v>7848.2</v>
      </c>
      <c r="G2773">
        <v>6826.35</v>
      </c>
      <c r="H2773">
        <v>153046.76999999999</v>
      </c>
      <c r="I2773">
        <v>22909.88</v>
      </c>
      <c r="J2773">
        <v>2.3280000000000002E-3</v>
      </c>
    </row>
    <row r="2774" spans="1:10" x14ac:dyDescent="0.3">
      <c r="A2774" s="2">
        <v>45414</v>
      </c>
      <c r="B2774" t="s">
        <v>12</v>
      </c>
      <c r="C2774" t="s">
        <v>13</v>
      </c>
      <c r="D2774" t="s">
        <v>89</v>
      </c>
      <c r="E2774">
        <v>33.25</v>
      </c>
      <c r="F2774">
        <v>25823.39</v>
      </c>
      <c r="G2774">
        <v>29474.62</v>
      </c>
      <c r="H2774">
        <v>980031.11</v>
      </c>
      <c r="I2774">
        <v>-121403.4</v>
      </c>
      <c r="J2774">
        <v>1.4905E-2</v>
      </c>
    </row>
    <row r="2775" spans="1:10" x14ac:dyDescent="0.3">
      <c r="A2775" s="2">
        <v>45414</v>
      </c>
      <c r="B2775" t="s">
        <v>14</v>
      </c>
      <c r="C2775" t="s">
        <v>15</v>
      </c>
      <c r="D2775" t="s">
        <v>89</v>
      </c>
      <c r="E2775">
        <v>24.54</v>
      </c>
      <c r="F2775">
        <v>47151.51</v>
      </c>
      <c r="G2775">
        <v>43898.94</v>
      </c>
      <c r="H2775">
        <v>1077279.99</v>
      </c>
      <c r="I2775">
        <v>79818.070000000007</v>
      </c>
      <c r="J2775">
        <v>1.6383999999999999E-2</v>
      </c>
    </row>
    <row r="2776" spans="1:10" x14ac:dyDescent="0.3">
      <c r="A2776" s="2">
        <v>45414</v>
      </c>
      <c r="B2776" t="s">
        <v>18</v>
      </c>
      <c r="C2776" t="s">
        <v>19</v>
      </c>
      <c r="D2776" t="s">
        <v>89</v>
      </c>
      <c r="E2776">
        <v>50.35</v>
      </c>
      <c r="F2776">
        <v>31484.82</v>
      </c>
      <c r="G2776">
        <v>33823.81</v>
      </c>
      <c r="H2776">
        <v>1703028.83</v>
      </c>
      <c r="I2776">
        <v>-117768.15</v>
      </c>
      <c r="J2776">
        <v>2.5901E-2</v>
      </c>
    </row>
    <row r="2777" spans="1:10" x14ac:dyDescent="0.3">
      <c r="A2777" s="2">
        <v>45414</v>
      </c>
      <c r="B2777" t="s">
        <v>20</v>
      </c>
      <c r="C2777" t="s">
        <v>21</v>
      </c>
      <c r="D2777" t="s">
        <v>89</v>
      </c>
      <c r="E2777">
        <v>42.46</v>
      </c>
      <c r="F2777">
        <v>44371.73</v>
      </c>
      <c r="G2777">
        <v>52879.519999999997</v>
      </c>
      <c r="H2777">
        <v>2245264.42</v>
      </c>
      <c r="I2777">
        <v>-361240.76</v>
      </c>
      <c r="J2777">
        <v>3.4147999999999998E-2</v>
      </c>
    </row>
    <row r="2778" spans="1:10" x14ac:dyDescent="0.3">
      <c r="A2778" s="2">
        <v>45414</v>
      </c>
      <c r="B2778" t="s">
        <v>22</v>
      </c>
      <c r="C2778" t="s">
        <v>23</v>
      </c>
      <c r="D2778" t="s">
        <v>89</v>
      </c>
      <c r="E2778">
        <v>21.18</v>
      </c>
      <c r="F2778">
        <v>38406.97</v>
      </c>
      <c r="G2778">
        <v>36382.959999999999</v>
      </c>
      <c r="H2778">
        <v>770591.09</v>
      </c>
      <c r="I2778">
        <v>42868.53</v>
      </c>
      <c r="J2778">
        <v>1.172E-2</v>
      </c>
    </row>
    <row r="2779" spans="1:10" x14ac:dyDescent="0.3">
      <c r="A2779" s="2">
        <v>45414</v>
      </c>
      <c r="B2779" t="s">
        <v>24</v>
      </c>
      <c r="C2779" t="s">
        <v>25</v>
      </c>
      <c r="D2779" t="s">
        <v>89</v>
      </c>
      <c r="E2779">
        <v>92.13</v>
      </c>
      <c r="F2779">
        <v>18598.310000000001</v>
      </c>
      <c r="G2779">
        <v>15952.95</v>
      </c>
      <c r="H2779">
        <v>1469745.28</v>
      </c>
      <c r="I2779">
        <v>243717.02</v>
      </c>
      <c r="J2779">
        <v>2.2353000000000001E-2</v>
      </c>
    </row>
    <row r="2780" spans="1:10" x14ac:dyDescent="0.3">
      <c r="A2780" s="2">
        <v>45414</v>
      </c>
      <c r="B2780" t="s">
        <v>26</v>
      </c>
      <c r="C2780" t="s">
        <v>27</v>
      </c>
      <c r="D2780" t="s">
        <v>89</v>
      </c>
      <c r="E2780">
        <v>75.88</v>
      </c>
      <c r="F2780">
        <v>33066.089999999997</v>
      </c>
      <c r="G2780">
        <v>28778.84</v>
      </c>
      <c r="H2780">
        <v>2183738.38</v>
      </c>
      <c r="I2780">
        <v>325316.53000000003</v>
      </c>
      <c r="J2780">
        <v>3.3211999999999998E-2</v>
      </c>
    </row>
    <row r="2781" spans="1:10" x14ac:dyDescent="0.3">
      <c r="A2781" s="2">
        <v>45414</v>
      </c>
      <c r="B2781" t="s">
        <v>28</v>
      </c>
      <c r="C2781" t="s">
        <v>29</v>
      </c>
      <c r="D2781" t="s">
        <v>89</v>
      </c>
      <c r="E2781">
        <v>22.42</v>
      </c>
      <c r="F2781">
        <v>18956.3</v>
      </c>
      <c r="G2781">
        <v>17138.830000000002</v>
      </c>
      <c r="H2781">
        <v>384252.57</v>
      </c>
      <c r="I2781">
        <v>40747.68</v>
      </c>
      <c r="J2781">
        <v>5.8440000000000002E-3</v>
      </c>
    </row>
    <row r="2782" spans="1:10" x14ac:dyDescent="0.3">
      <c r="A2782" s="2">
        <v>45414</v>
      </c>
      <c r="B2782" t="s">
        <v>30</v>
      </c>
      <c r="C2782" t="s">
        <v>31</v>
      </c>
      <c r="D2782" t="s">
        <v>89</v>
      </c>
      <c r="E2782">
        <v>46.93</v>
      </c>
      <c r="F2782">
        <v>19735.25</v>
      </c>
      <c r="G2782">
        <v>18141.54</v>
      </c>
      <c r="H2782">
        <v>851382.47</v>
      </c>
      <c r="I2782">
        <v>74792.81</v>
      </c>
      <c r="J2782">
        <v>1.2949E-2</v>
      </c>
    </row>
    <row r="2783" spans="1:10" x14ac:dyDescent="0.3">
      <c r="A2783" s="2">
        <v>45414</v>
      </c>
      <c r="B2783" t="s">
        <v>32</v>
      </c>
      <c r="C2783" t="s">
        <v>33</v>
      </c>
      <c r="D2783" t="s">
        <v>89</v>
      </c>
      <c r="E2783">
        <v>6.57</v>
      </c>
      <c r="F2783">
        <v>32604.240000000002</v>
      </c>
      <c r="G2783">
        <v>28702.84</v>
      </c>
      <c r="H2783">
        <v>188577.66</v>
      </c>
      <c r="I2783">
        <v>25632.2</v>
      </c>
      <c r="J2783">
        <v>2.8679999999999999E-3</v>
      </c>
    </row>
    <row r="2784" spans="1:10" x14ac:dyDescent="0.3">
      <c r="A2784" s="2">
        <v>45414</v>
      </c>
      <c r="B2784" t="s">
        <v>34</v>
      </c>
      <c r="C2784" t="s">
        <v>35</v>
      </c>
      <c r="D2784" t="s">
        <v>89</v>
      </c>
      <c r="E2784">
        <v>96.68</v>
      </c>
      <c r="F2784">
        <v>40494.559999999998</v>
      </c>
      <c r="G2784">
        <v>46112.87</v>
      </c>
      <c r="H2784">
        <v>4458192.2699999996</v>
      </c>
      <c r="I2784">
        <v>-543178.21</v>
      </c>
      <c r="J2784">
        <v>6.7805000000000004E-2</v>
      </c>
    </row>
    <row r="2785" spans="1:10" x14ac:dyDescent="0.3">
      <c r="A2785" s="2">
        <v>45414</v>
      </c>
      <c r="B2785" t="s">
        <v>36</v>
      </c>
      <c r="C2785" t="s">
        <v>37</v>
      </c>
      <c r="D2785" t="s">
        <v>90</v>
      </c>
      <c r="E2785">
        <v>93.56</v>
      </c>
      <c r="F2785">
        <v>36478.910000000003</v>
      </c>
      <c r="G2785">
        <v>40106.730000000003</v>
      </c>
      <c r="H2785">
        <v>3752385.66</v>
      </c>
      <c r="I2785">
        <v>-339418.84</v>
      </c>
      <c r="J2785">
        <v>5.7070000000000003E-2</v>
      </c>
    </row>
    <row r="2786" spans="1:10" x14ac:dyDescent="0.3">
      <c r="A2786" s="2">
        <v>45414</v>
      </c>
      <c r="B2786" t="s">
        <v>38</v>
      </c>
      <c r="C2786" t="s">
        <v>39</v>
      </c>
      <c r="D2786" t="s">
        <v>90</v>
      </c>
      <c r="E2786">
        <v>60.17</v>
      </c>
      <c r="F2786">
        <v>27215.38</v>
      </c>
      <c r="G2786">
        <v>26569.47</v>
      </c>
      <c r="H2786">
        <v>1598685.01</v>
      </c>
      <c r="I2786">
        <v>38864.400000000001</v>
      </c>
      <c r="J2786">
        <v>2.4313999999999999E-2</v>
      </c>
    </row>
    <row r="2787" spans="1:10" x14ac:dyDescent="0.3">
      <c r="A2787" s="2">
        <v>45414</v>
      </c>
      <c r="B2787" t="s">
        <v>40</v>
      </c>
      <c r="C2787" t="s">
        <v>41</v>
      </c>
      <c r="D2787" t="s">
        <v>90</v>
      </c>
      <c r="E2787">
        <v>92.39</v>
      </c>
      <c r="F2787">
        <v>19221.349999999999</v>
      </c>
      <c r="G2787">
        <v>21263.26</v>
      </c>
      <c r="H2787">
        <v>1964512.59</v>
      </c>
      <c r="I2787">
        <v>-188652.06</v>
      </c>
      <c r="J2787">
        <v>2.9877999999999998E-2</v>
      </c>
    </row>
    <row r="2788" spans="1:10" x14ac:dyDescent="0.3">
      <c r="A2788" s="2">
        <v>45414</v>
      </c>
      <c r="B2788" t="s">
        <v>42</v>
      </c>
      <c r="C2788" t="s">
        <v>43</v>
      </c>
      <c r="D2788" t="s">
        <v>90</v>
      </c>
      <c r="E2788">
        <v>78.709999999999994</v>
      </c>
      <c r="F2788">
        <v>41272.239999999998</v>
      </c>
      <c r="G2788">
        <v>36520.07</v>
      </c>
      <c r="H2788">
        <v>2874494.71</v>
      </c>
      <c r="I2788">
        <v>374043.3</v>
      </c>
      <c r="J2788">
        <v>4.3718E-2</v>
      </c>
    </row>
    <row r="2789" spans="1:10" x14ac:dyDescent="0.3">
      <c r="A2789" s="2">
        <v>45414</v>
      </c>
      <c r="B2789" t="s">
        <v>44</v>
      </c>
      <c r="C2789" t="s">
        <v>45</v>
      </c>
      <c r="D2789" t="s">
        <v>90</v>
      </c>
      <c r="E2789">
        <v>32.28</v>
      </c>
      <c r="F2789">
        <v>17998.11</v>
      </c>
      <c r="G2789">
        <v>17868.740000000002</v>
      </c>
      <c r="H2789">
        <v>576802.93000000005</v>
      </c>
      <c r="I2789">
        <v>4176.0600000000004</v>
      </c>
      <c r="J2789">
        <v>8.7729999999999995E-3</v>
      </c>
    </row>
    <row r="2790" spans="1:10" x14ac:dyDescent="0.3">
      <c r="A2790" s="2">
        <v>45414</v>
      </c>
      <c r="B2790" t="s">
        <v>46</v>
      </c>
      <c r="C2790" t="s">
        <v>47</v>
      </c>
      <c r="D2790" t="s">
        <v>90</v>
      </c>
      <c r="E2790">
        <v>44.3</v>
      </c>
      <c r="F2790">
        <v>4266.97</v>
      </c>
      <c r="G2790">
        <v>4157.28</v>
      </c>
      <c r="H2790">
        <v>184167.5</v>
      </c>
      <c r="I2790">
        <v>4859.2700000000004</v>
      </c>
      <c r="J2790">
        <v>2.8010000000000001E-3</v>
      </c>
    </row>
    <row r="2791" spans="1:10" x14ac:dyDescent="0.3">
      <c r="A2791" s="2">
        <v>45414</v>
      </c>
      <c r="B2791" t="s">
        <v>50</v>
      </c>
      <c r="C2791" t="s">
        <v>51</v>
      </c>
      <c r="D2791" t="s">
        <v>91</v>
      </c>
      <c r="E2791">
        <v>38.9</v>
      </c>
      <c r="F2791">
        <v>7203.1</v>
      </c>
      <c r="G2791">
        <v>8222.66</v>
      </c>
      <c r="H2791">
        <v>319861.46999999997</v>
      </c>
      <c r="I2791">
        <v>-39660.879999999997</v>
      </c>
      <c r="J2791">
        <v>4.8650000000000004E-3</v>
      </c>
    </row>
    <row r="2792" spans="1:10" x14ac:dyDescent="0.3">
      <c r="A2792" s="2">
        <v>45414</v>
      </c>
      <c r="B2792" t="s">
        <v>52</v>
      </c>
      <c r="C2792" t="s">
        <v>53</v>
      </c>
      <c r="D2792" t="s">
        <v>91</v>
      </c>
      <c r="E2792">
        <v>44</v>
      </c>
      <c r="F2792">
        <v>33216.15</v>
      </c>
      <c r="G2792">
        <v>37872.959999999999</v>
      </c>
      <c r="H2792">
        <v>1666410.24</v>
      </c>
      <c r="I2792">
        <v>-204899.64</v>
      </c>
      <c r="J2792">
        <v>2.5343999999999998E-2</v>
      </c>
    </row>
    <row r="2793" spans="1:10" x14ac:dyDescent="0.3">
      <c r="A2793" s="2">
        <v>45414</v>
      </c>
      <c r="B2793" t="s">
        <v>52</v>
      </c>
      <c r="C2793" t="s">
        <v>53</v>
      </c>
      <c r="D2793" t="s">
        <v>91</v>
      </c>
      <c r="E2793">
        <v>44</v>
      </c>
      <c r="F2793">
        <v>33216.15</v>
      </c>
      <c r="G2793">
        <v>37872.959999999999</v>
      </c>
      <c r="H2793">
        <v>1666410.24</v>
      </c>
      <c r="I2793">
        <v>-204899.64</v>
      </c>
      <c r="J2793">
        <v>2.5343999999999998E-2</v>
      </c>
    </row>
    <row r="2794" spans="1:10" x14ac:dyDescent="0.3">
      <c r="A2794" s="2">
        <v>45414</v>
      </c>
      <c r="B2794" t="s">
        <v>56</v>
      </c>
      <c r="C2794" t="s">
        <v>57</v>
      </c>
      <c r="D2794" t="s">
        <v>58</v>
      </c>
      <c r="E2794">
        <v>7.43</v>
      </c>
      <c r="F2794">
        <v>33888.910000000003</v>
      </c>
      <c r="G2794">
        <v>34470.94</v>
      </c>
      <c r="H2794">
        <v>256119.08</v>
      </c>
      <c r="I2794">
        <v>-4324.4799999999996</v>
      </c>
      <c r="J2794">
        <v>3.895E-3</v>
      </c>
    </row>
    <row r="2795" spans="1:10" x14ac:dyDescent="0.3">
      <c r="A2795" s="2">
        <v>45414</v>
      </c>
      <c r="B2795" t="s">
        <v>59</v>
      </c>
      <c r="C2795" t="s">
        <v>60</v>
      </c>
      <c r="D2795" t="s">
        <v>58</v>
      </c>
      <c r="E2795">
        <v>81.349999999999994</v>
      </c>
      <c r="F2795">
        <v>13014.54</v>
      </c>
      <c r="G2795">
        <v>13012.19</v>
      </c>
      <c r="H2795">
        <v>1058541.6599999999</v>
      </c>
      <c r="I2795">
        <v>191.17</v>
      </c>
      <c r="J2795">
        <v>1.6098999999999999E-2</v>
      </c>
    </row>
    <row r="2796" spans="1:10" x14ac:dyDescent="0.3">
      <c r="A2796" s="2">
        <v>45415</v>
      </c>
      <c r="B2796" t="s">
        <v>10</v>
      </c>
      <c r="C2796" t="s">
        <v>11</v>
      </c>
      <c r="D2796" t="s">
        <v>89</v>
      </c>
      <c r="E2796">
        <v>41.92</v>
      </c>
      <c r="F2796">
        <v>16538.099999999999</v>
      </c>
      <c r="G2796">
        <v>19422.490000000002</v>
      </c>
      <c r="H2796">
        <v>814190.78</v>
      </c>
      <c r="I2796">
        <v>-120913.63</v>
      </c>
      <c r="J2796">
        <v>1.2383E-2</v>
      </c>
    </row>
    <row r="2797" spans="1:10" x14ac:dyDescent="0.3">
      <c r="A2797" s="2">
        <v>45415</v>
      </c>
      <c r="B2797" t="s">
        <v>12</v>
      </c>
      <c r="C2797" t="s">
        <v>13</v>
      </c>
      <c r="D2797" t="s">
        <v>89</v>
      </c>
      <c r="E2797">
        <v>19.84</v>
      </c>
      <c r="F2797">
        <v>43268.15</v>
      </c>
      <c r="G2797">
        <v>46597.97</v>
      </c>
      <c r="H2797">
        <v>924503.72</v>
      </c>
      <c r="I2797">
        <v>-66063.63</v>
      </c>
      <c r="J2797">
        <v>1.4061000000000001E-2</v>
      </c>
    </row>
    <row r="2798" spans="1:10" x14ac:dyDescent="0.3">
      <c r="A2798" s="2">
        <v>45415</v>
      </c>
      <c r="B2798" t="s">
        <v>14</v>
      </c>
      <c r="C2798" t="s">
        <v>15</v>
      </c>
      <c r="D2798" t="s">
        <v>89</v>
      </c>
      <c r="E2798">
        <v>52.38</v>
      </c>
      <c r="F2798">
        <v>14429.2</v>
      </c>
      <c r="G2798">
        <v>13351.18</v>
      </c>
      <c r="H2798">
        <v>699334.81</v>
      </c>
      <c r="I2798">
        <v>56466.69</v>
      </c>
      <c r="J2798">
        <v>1.0636E-2</v>
      </c>
    </row>
    <row r="2799" spans="1:10" x14ac:dyDescent="0.3">
      <c r="A2799" s="2">
        <v>45415</v>
      </c>
      <c r="B2799" t="s">
        <v>16</v>
      </c>
      <c r="C2799" t="s">
        <v>78</v>
      </c>
      <c r="D2799" t="s">
        <v>89</v>
      </c>
      <c r="E2799">
        <v>50.43</v>
      </c>
      <c r="F2799">
        <v>45458.89</v>
      </c>
      <c r="G2799">
        <v>46616.68</v>
      </c>
      <c r="H2799">
        <v>2350879.17</v>
      </c>
      <c r="I2799">
        <v>-58387.35</v>
      </c>
      <c r="J2799">
        <v>3.5755000000000002E-2</v>
      </c>
    </row>
    <row r="2800" spans="1:10" x14ac:dyDescent="0.3">
      <c r="A2800" s="2">
        <v>45415</v>
      </c>
      <c r="B2800" t="s">
        <v>18</v>
      </c>
      <c r="C2800" t="s">
        <v>19</v>
      </c>
      <c r="D2800" t="s">
        <v>89</v>
      </c>
      <c r="E2800">
        <v>75.44</v>
      </c>
      <c r="F2800">
        <v>15867.84</v>
      </c>
      <c r="G2800">
        <v>13423.25</v>
      </c>
      <c r="H2800">
        <v>1012649.98</v>
      </c>
      <c r="I2800">
        <v>184419.87</v>
      </c>
      <c r="J2800">
        <v>1.5401E-2</v>
      </c>
    </row>
    <row r="2801" spans="1:10" x14ac:dyDescent="0.3">
      <c r="A2801" s="2">
        <v>45415</v>
      </c>
      <c r="B2801" t="s">
        <v>20</v>
      </c>
      <c r="C2801" t="s">
        <v>21</v>
      </c>
      <c r="D2801" t="s">
        <v>89</v>
      </c>
      <c r="E2801">
        <v>38.26</v>
      </c>
      <c r="F2801">
        <v>22531.02</v>
      </c>
      <c r="G2801">
        <v>20723.48</v>
      </c>
      <c r="H2801">
        <v>792880.34</v>
      </c>
      <c r="I2801">
        <v>69156.479999999996</v>
      </c>
      <c r="J2801">
        <v>1.2059E-2</v>
      </c>
    </row>
    <row r="2802" spans="1:10" x14ac:dyDescent="0.3">
      <c r="A2802" s="2">
        <v>45415</v>
      </c>
      <c r="B2802" t="s">
        <v>22</v>
      </c>
      <c r="C2802" t="s">
        <v>23</v>
      </c>
      <c r="D2802" t="s">
        <v>89</v>
      </c>
      <c r="E2802">
        <v>96.12</v>
      </c>
      <c r="F2802">
        <v>13212.02</v>
      </c>
      <c r="G2802">
        <v>14758.6</v>
      </c>
      <c r="H2802">
        <v>1418596.63</v>
      </c>
      <c r="I2802">
        <v>-148657.26999999999</v>
      </c>
      <c r="J2802">
        <v>2.1575E-2</v>
      </c>
    </row>
    <row r="2803" spans="1:10" x14ac:dyDescent="0.3">
      <c r="A2803" s="2">
        <v>45415</v>
      </c>
      <c r="B2803" t="s">
        <v>24</v>
      </c>
      <c r="C2803" t="s">
        <v>25</v>
      </c>
      <c r="D2803" t="s">
        <v>89</v>
      </c>
      <c r="E2803">
        <v>27.52</v>
      </c>
      <c r="F2803">
        <v>32017.7</v>
      </c>
      <c r="G2803">
        <v>26630.52</v>
      </c>
      <c r="H2803">
        <v>732871.91</v>
      </c>
      <c r="I2803">
        <v>148255.19</v>
      </c>
      <c r="J2803">
        <v>1.1146E-2</v>
      </c>
    </row>
    <row r="2804" spans="1:10" x14ac:dyDescent="0.3">
      <c r="A2804" s="2">
        <v>45415</v>
      </c>
      <c r="B2804" t="s">
        <v>26</v>
      </c>
      <c r="C2804" t="s">
        <v>27</v>
      </c>
      <c r="D2804" t="s">
        <v>89</v>
      </c>
      <c r="E2804">
        <v>76.819999999999993</v>
      </c>
      <c r="F2804">
        <v>41633.67</v>
      </c>
      <c r="G2804">
        <v>41118.660000000003</v>
      </c>
      <c r="H2804">
        <v>3158735.46</v>
      </c>
      <c r="I2804">
        <v>39563.07</v>
      </c>
      <c r="J2804">
        <v>4.8041E-2</v>
      </c>
    </row>
    <row r="2805" spans="1:10" x14ac:dyDescent="0.3">
      <c r="A2805" s="2">
        <v>45415</v>
      </c>
      <c r="B2805" t="s">
        <v>28</v>
      </c>
      <c r="C2805" t="s">
        <v>29</v>
      </c>
      <c r="D2805" t="s">
        <v>89</v>
      </c>
      <c r="E2805">
        <v>92.22</v>
      </c>
      <c r="F2805">
        <v>16197.89</v>
      </c>
      <c r="G2805">
        <v>13037.98</v>
      </c>
      <c r="H2805">
        <v>1202362.52</v>
      </c>
      <c r="I2805">
        <v>291406.90000000002</v>
      </c>
      <c r="J2805">
        <v>1.8287000000000001E-2</v>
      </c>
    </row>
    <row r="2806" spans="1:10" x14ac:dyDescent="0.3">
      <c r="A2806" s="2">
        <v>45415</v>
      </c>
      <c r="B2806" t="s">
        <v>30</v>
      </c>
      <c r="C2806" t="s">
        <v>31</v>
      </c>
      <c r="D2806" t="s">
        <v>89</v>
      </c>
      <c r="E2806">
        <v>31.34</v>
      </c>
      <c r="F2806">
        <v>46279.4</v>
      </c>
      <c r="G2806">
        <v>42400.26</v>
      </c>
      <c r="H2806">
        <v>1328824.1499999999</v>
      </c>
      <c r="I2806">
        <v>121572.25</v>
      </c>
      <c r="J2806">
        <v>2.0209999999999999E-2</v>
      </c>
    </row>
    <row r="2807" spans="1:10" x14ac:dyDescent="0.3">
      <c r="A2807" s="2">
        <v>45415</v>
      </c>
      <c r="B2807" t="s">
        <v>32</v>
      </c>
      <c r="C2807" t="s">
        <v>33</v>
      </c>
      <c r="D2807" t="s">
        <v>89</v>
      </c>
      <c r="E2807">
        <v>98.01</v>
      </c>
      <c r="F2807">
        <v>20332.87</v>
      </c>
      <c r="G2807">
        <v>18191.78</v>
      </c>
      <c r="H2807">
        <v>1782976.36</v>
      </c>
      <c r="I2807">
        <v>209848.23</v>
      </c>
      <c r="J2807">
        <v>2.7116999999999999E-2</v>
      </c>
    </row>
    <row r="2808" spans="1:10" x14ac:dyDescent="0.3">
      <c r="A2808" s="2">
        <v>45415</v>
      </c>
      <c r="B2808" t="s">
        <v>34</v>
      </c>
      <c r="C2808" t="s">
        <v>35</v>
      </c>
      <c r="D2808" t="s">
        <v>89</v>
      </c>
      <c r="E2808">
        <v>59.18</v>
      </c>
      <c r="F2808">
        <v>49876.66</v>
      </c>
      <c r="G2808">
        <v>43022.22</v>
      </c>
      <c r="H2808">
        <v>2546054.98</v>
      </c>
      <c r="I2808">
        <v>405645.76</v>
      </c>
      <c r="J2808">
        <v>3.8723E-2</v>
      </c>
    </row>
    <row r="2809" spans="1:10" x14ac:dyDescent="0.3">
      <c r="A2809" s="2">
        <v>45415</v>
      </c>
      <c r="B2809" t="s">
        <v>36</v>
      </c>
      <c r="C2809" t="s">
        <v>37</v>
      </c>
      <c r="D2809" t="s">
        <v>90</v>
      </c>
      <c r="E2809">
        <v>66.91</v>
      </c>
      <c r="F2809">
        <v>27610.49</v>
      </c>
      <c r="G2809">
        <v>30683.73</v>
      </c>
      <c r="H2809">
        <v>2053048.37</v>
      </c>
      <c r="I2809">
        <v>-205630.49</v>
      </c>
      <c r="J2809">
        <v>3.1224999999999999E-2</v>
      </c>
    </row>
    <row r="2810" spans="1:10" x14ac:dyDescent="0.3">
      <c r="A2810" s="2">
        <v>45415</v>
      </c>
      <c r="B2810" t="s">
        <v>40</v>
      </c>
      <c r="C2810" t="s">
        <v>41</v>
      </c>
      <c r="D2810" t="s">
        <v>90</v>
      </c>
      <c r="E2810">
        <v>76.64</v>
      </c>
      <c r="F2810">
        <v>34312.18</v>
      </c>
      <c r="G2810">
        <v>31462.02</v>
      </c>
      <c r="H2810">
        <v>2411249.21</v>
      </c>
      <c r="I2810">
        <v>218436.26</v>
      </c>
      <c r="J2810">
        <v>3.6672999999999997E-2</v>
      </c>
    </row>
    <row r="2811" spans="1:10" x14ac:dyDescent="0.3">
      <c r="A2811" s="2">
        <v>45415</v>
      </c>
      <c r="B2811" t="s">
        <v>42</v>
      </c>
      <c r="C2811" t="s">
        <v>43</v>
      </c>
      <c r="D2811" t="s">
        <v>90</v>
      </c>
      <c r="E2811">
        <v>75.34</v>
      </c>
      <c r="F2811">
        <v>34319.71</v>
      </c>
      <c r="G2811">
        <v>27692.13</v>
      </c>
      <c r="H2811">
        <v>2086325.07</v>
      </c>
      <c r="I2811">
        <v>499321.88</v>
      </c>
      <c r="J2811">
        <v>3.1731000000000002E-2</v>
      </c>
    </row>
    <row r="2812" spans="1:10" x14ac:dyDescent="0.3">
      <c r="A2812" s="2">
        <v>45415</v>
      </c>
      <c r="B2812" t="s">
        <v>44</v>
      </c>
      <c r="C2812" t="s">
        <v>45</v>
      </c>
      <c r="D2812" t="s">
        <v>90</v>
      </c>
      <c r="E2812">
        <v>6.49</v>
      </c>
      <c r="F2812">
        <v>31065.18</v>
      </c>
      <c r="G2812">
        <v>33186.449999999997</v>
      </c>
      <c r="H2812">
        <v>215380.06</v>
      </c>
      <c r="I2812">
        <v>-13767.04</v>
      </c>
      <c r="J2812">
        <v>3.2759999999999998E-3</v>
      </c>
    </row>
    <row r="2813" spans="1:10" x14ac:dyDescent="0.3">
      <c r="A2813" s="2">
        <v>45415</v>
      </c>
      <c r="B2813" t="s">
        <v>46</v>
      </c>
      <c r="C2813" t="s">
        <v>47</v>
      </c>
      <c r="D2813" t="s">
        <v>90</v>
      </c>
      <c r="E2813">
        <v>47.02</v>
      </c>
      <c r="F2813">
        <v>13912.48</v>
      </c>
      <c r="G2813">
        <v>14677.72</v>
      </c>
      <c r="H2813">
        <v>690146.39</v>
      </c>
      <c r="I2813">
        <v>-35981.58</v>
      </c>
      <c r="J2813">
        <v>1.0496E-2</v>
      </c>
    </row>
    <row r="2814" spans="1:10" x14ac:dyDescent="0.3">
      <c r="A2814" s="2">
        <v>45415</v>
      </c>
      <c r="B2814" t="s">
        <v>48</v>
      </c>
      <c r="C2814" t="s">
        <v>49</v>
      </c>
      <c r="D2814" t="s">
        <v>90</v>
      </c>
      <c r="E2814">
        <v>52.01</v>
      </c>
      <c r="F2814">
        <v>35597.760000000002</v>
      </c>
      <c r="G2814">
        <v>39368.480000000003</v>
      </c>
      <c r="H2814">
        <v>2047554.64</v>
      </c>
      <c r="I2814">
        <v>-196115.15</v>
      </c>
      <c r="J2814">
        <v>3.1140999999999999E-2</v>
      </c>
    </row>
    <row r="2815" spans="1:10" x14ac:dyDescent="0.3">
      <c r="A2815" s="2">
        <v>45415</v>
      </c>
      <c r="B2815" t="s">
        <v>54</v>
      </c>
      <c r="C2815" t="s">
        <v>55</v>
      </c>
      <c r="D2815" t="s">
        <v>91</v>
      </c>
      <c r="E2815">
        <v>78.239999999999995</v>
      </c>
      <c r="F2815">
        <v>5599.72</v>
      </c>
      <c r="G2815">
        <v>6671.56</v>
      </c>
      <c r="H2815">
        <v>521982.85</v>
      </c>
      <c r="I2815">
        <v>-83860.759999999995</v>
      </c>
      <c r="J2815">
        <v>7.9389999999999999E-3</v>
      </c>
    </row>
    <row r="2816" spans="1:10" x14ac:dyDescent="0.3">
      <c r="A2816" s="2">
        <v>45415</v>
      </c>
      <c r="B2816" t="s">
        <v>59</v>
      </c>
      <c r="C2816" t="s">
        <v>60</v>
      </c>
      <c r="D2816" t="s">
        <v>58</v>
      </c>
      <c r="E2816">
        <v>16.739999999999998</v>
      </c>
      <c r="F2816">
        <v>22163.41</v>
      </c>
      <c r="G2816">
        <v>19494.5</v>
      </c>
      <c r="H2816">
        <v>326337.93</v>
      </c>
      <c r="I2816">
        <v>44677.55</v>
      </c>
      <c r="J2816">
        <v>4.9630000000000004E-3</v>
      </c>
    </row>
    <row r="2817" spans="1:10" x14ac:dyDescent="0.3">
      <c r="A2817" s="2">
        <v>45416</v>
      </c>
      <c r="B2817" t="s">
        <v>10</v>
      </c>
      <c r="C2817" t="s">
        <v>11</v>
      </c>
      <c r="D2817" t="s">
        <v>89</v>
      </c>
      <c r="E2817">
        <v>28.13</v>
      </c>
      <c r="F2817">
        <v>45702.400000000001</v>
      </c>
      <c r="G2817">
        <v>51017.65</v>
      </c>
      <c r="H2817">
        <v>1435126.49</v>
      </c>
      <c r="I2817">
        <v>-149517.98000000001</v>
      </c>
      <c r="J2817">
        <v>2.1826999999999999E-2</v>
      </c>
    </row>
    <row r="2818" spans="1:10" x14ac:dyDescent="0.3">
      <c r="A2818" s="2">
        <v>45416</v>
      </c>
      <c r="B2818" t="s">
        <v>12</v>
      </c>
      <c r="C2818" t="s">
        <v>13</v>
      </c>
      <c r="D2818" t="s">
        <v>89</v>
      </c>
      <c r="E2818">
        <v>6.13</v>
      </c>
      <c r="F2818">
        <v>1974.18</v>
      </c>
      <c r="G2818">
        <v>1838.52</v>
      </c>
      <c r="H2818">
        <v>11270.13</v>
      </c>
      <c r="I2818">
        <v>831.6</v>
      </c>
      <c r="J2818">
        <v>1.7100000000000001E-4</v>
      </c>
    </row>
    <row r="2819" spans="1:10" x14ac:dyDescent="0.3">
      <c r="A2819" s="2">
        <v>45416</v>
      </c>
      <c r="B2819" t="s">
        <v>14</v>
      </c>
      <c r="C2819" t="s">
        <v>63</v>
      </c>
      <c r="D2819" t="s">
        <v>89</v>
      </c>
      <c r="E2819">
        <v>47.52</v>
      </c>
      <c r="F2819">
        <v>10577.29</v>
      </c>
      <c r="G2819">
        <v>10511.42</v>
      </c>
      <c r="H2819">
        <v>499502.68</v>
      </c>
      <c r="I2819">
        <v>3130.14</v>
      </c>
      <c r="J2819">
        <v>7.5969999999999996E-3</v>
      </c>
    </row>
    <row r="2820" spans="1:10" x14ac:dyDescent="0.3">
      <c r="A2820" s="2">
        <v>45416</v>
      </c>
      <c r="B2820" t="s">
        <v>16</v>
      </c>
      <c r="C2820" t="s">
        <v>17</v>
      </c>
      <c r="D2820" t="s">
        <v>89</v>
      </c>
      <c r="E2820">
        <v>40.14</v>
      </c>
      <c r="F2820">
        <v>39464.69</v>
      </c>
      <c r="G2820">
        <v>43176.62</v>
      </c>
      <c r="H2820">
        <v>1733109.53</v>
      </c>
      <c r="I2820">
        <v>-148996.87</v>
      </c>
      <c r="J2820">
        <v>2.6359E-2</v>
      </c>
    </row>
    <row r="2821" spans="1:10" x14ac:dyDescent="0.3">
      <c r="A2821" s="2">
        <v>45416</v>
      </c>
      <c r="B2821" t="s">
        <v>18</v>
      </c>
      <c r="C2821" t="s">
        <v>19</v>
      </c>
      <c r="D2821" t="s">
        <v>89</v>
      </c>
      <c r="E2821">
        <v>37.61</v>
      </c>
      <c r="F2821">
        <v>18348.87</v>
      </c>
      <c r="G2821">
        <v>17485.79</v>
      </c>
      <c r="H2821">
        <v>657640.56000000006</v>
      </c>
      <c r="I2821">
        <v>32460.44</v>
      </c>
      <c r="J2821">
        <v>1.0002E-2</v>
      </c>
    </row>
    <row r="2822" spans="1:10" x14ac:dyDescent="0.3">
      <c r="A2822" s="2">
        <v>45416</v>
      </c>
      <c r="B2822" t="s">
        <v>20</v>
      </c>
      <c r="C2822" t="s">
        <v>21</v>
      </c>
      <c r="D2822" t="s">
        <v>89</v>
      </c>
      <c r="E2822">
        <v>36.89</v>
      </c>
      <c r="F2822">
        <v>15057.44</v>
      </c>
      <c r="G2822">
        <v>17761.53</v>
      </c>
      <c r="H2822">
        <v>655222.84</v>
      </c>
      <c r="I2822">
        <v>-99753.88</v>
      </c>
      <c r="J2822">
        <v>9.9649999999999999E-3</v>
      </c>
    </row>
    <row r="2823" spans="1:10" x14ac:dyDescent="0.3">
      <c r="A2823" s="2">
        <v>45416</v>
      </c>
      <c r="B2823" t="s">
        <v>22</v>
      </c>
      <c r="C2823" t="s">
        <v>23</v>
      </c>
      <c r="D2823" t="s">
        <v>89</v>
      </c>
      <c r="E2823">
        <v>62.66</v>
      </c>
      <c r="F2823">
        <v>15401.37</v>
      </c>
      <c r="G2823">
        <v>13811.92</v>
      </c>
      <c r="H2823">
        <v>865454.91</v>
      </c>
      <c r="I2823">
        <v>99594.94</v>
      </c>
      <c r="J2823">
        <v>1.3162999999999999E-2</v>
      </c>
    </row>
    <row r="2824" spans="1:10" x14ac:dyDescent="0.3">
      <c r="A2824" s="2">
        <v>45416</v>
      </c>
      <c r="B2824" t="s">
        <v>24</v>
      </c>
      <c r="C2824" t="s">
        <v>25</v>
      </c>
      <c r="D2824" t="s">
        <v>89</v>
      </c>
      <c r="E2824">
        <v>25.06</v>
      </c>
      <c r="F2824">
        <v>10892.37</v>
      </c>
      <c r="G2824">
        <v>9989.9599999999991</v>
      </c>
      <c r="H2824">
        <v>250348.4</v>
      </c>
      <c r="I2824">
        <v>22614.39</v>
      </c>
      <c r="J2824">
        <v>3.8080000000000002E-3</v>
      </c>
    </row>
    <row r="2825" spans="1:10" x14ac:dyDescent="0.3">
      <c r="A2825" s="2">
        <v>45416</v>
      </c>
      <c r="B2825" t="s">
        <v>26</v>
      </c>
      <c r="C2825" t="s">
        <v>27</v>
      </c>
      <c r="D2825" t="s">
        <v>89</v>
      </c>
      <c r="E2825">
        <v>11.14</v>
      </c>
      <c r="F2825">
        <v>38163.599999999999</v>
      </c>
      <c r="G2825">
        <v>35061.46</v>
      </c>
      <c r="H2825">
        <v>390584.66</v>
      </c>
      <c r="I2825">
        <v>34557.839999999997</v>
      </c>
      <c r="J2825">
        <v>5.94E-3</v>
      </c>
    </row>
    <row r="2826" spans="1:10" x14ac:dyDescent="0.3">
      <c r="A2826" s="2">
        <v>45416</v>
      </c>
      <c r="B2826" t="s">
        <v>28</v>
      </c>
      <c r="C2826" t="s">
        <v>29</v>
      </c>
      <c r="D2826" t="s">
        <v>89</v>
      </c>
      <c r="E2826">
        <v>62.71</v>
      </c>
      <c r="F2826">
        <v>38525.300000000003</v>
      </c>
      <c r="G2826">
        <v>42063.94</v>
      </c>
      <c r="H2826">
        <v>2637829.6800000002</v>
      </c>
      <c r="I2826">
        <v>-221908.11</v>
      </c>
      <c r="J2826">
        <v>4.0119000000000002E-2</v>
      </c>
    </row>
    <row r="2827" spans="1:10" x14ac:dyDescent="0.3">
      <c r="A2827" s="2">
        <v>45416</v>
      </c>
      <c r="B2827" t="s">
        <v>30</v>
      </c>
      <c r="C2827" t="s">
        <v>31</v>
      </c>
      <c r="D2827" t="s">
        <v>89</v>
      </c>
      <c r="E2827">
        <v>56.65</v>
      </c>
      <c r="F2827">
        <v>36837.410000000003</v>
      </c>
      <c r="G2827">
        <v>36775.75</v>
      </c>
      <c r="H2827">
        <v>2083346.24</v>
      </c>
      <c r="I2827">
        <v>3493.04</v>
      </c>
      <c r="J2827">
        <v>3.1685999999999999E-2</v>
      </c>
    </row>
    <row r="2828" spans="1:10" x14ac:dyDescent="0.3">
      <c r="A2828" s="2">
        <v>45416</v>
      </c>
      <c r="B2828" t="s">
        <v>32</v>
      </c>
      <c r="C2828" t="s">
        <v>33</v>
      </c>
      <c r="D2828" t="s">
        <v>89</v>
      </c>
      <c r="E2828">
        <v>25.02</v>
      </c>
      <c r="F2828">
        <v>24900.86</v>
      </c>
      <c r="G2828">
        <v>20059.25</v>
      </c>
      <c r="H2828">
        <v>501882.43</v>
      </c>
      <c r="I2828">
        <v>121137.08</v>
      </c>
      <c r="J2828">
        <v>7.633E-3</v>
      </c>
    </row>
    <row r="2829" spans="1:10" x14ac:dyDescent="0.3">
      <c r="A2829" s="2">
        <v>45416</v>
      </c>
      <c r="B2829" t="s">
        <v>34</v>
      </c>
      <c r="C2829" t="s">
        <v>35</v>
      </c>
      <c r="D2829" t="s">
        <v>89</v>
      </c>
      <c r="E2829">
        <v>64.540000000000006</v>
      </c>
      <c r="F2829">
        <v>14716.99</v>
      </c>
      <c r="G2829">
        <v>15321.79</v>
      </c>
      <c r="H2829">
        <v>988868.33</v>
      </c>
      <c r="I2829">
        <v>-39033.79</v>
      </c>
      <c r="J2829">
        <v>1.504E-2</v>
      </c>
    </row>
    <row r="2830" spans="1:10" x14ac:dyDescent="0.3">
      <c r="A2830" s="2">
        <v>45416</v>
      </c>
      <c r="B2830" t="s">
        <v>36</v>
      </c>
      <c r="C2830" t="s">
        <v>37</v>
      </c>
      <c r="D2830" t="s">
        <v>90</v>
      </c>
      <c r="E2830">
        <v>27.01</v>
      </c>
      <c r="F2830">
        <v>7756.28</v>
      </c>
      <c r="G2830">
        <v>7288.36</v>
      </c>
      <c r="H2830">
        <v>196858.6</v>
      </c>
      <c r="I2830">
        <v>12638.52</v>
      </c>
      <c r="J2830">
        <v>2.9940000000000001E-3</v>
      </c>
    </row>
    <row r="2831" spans="1:10" x14ac:dyDescent="0.3">
      <c r="A2831" s="2">
        <v>45416</v>
      </c>
      <c r="B2831" t="s">
        <v>38</v>
      </c>
      <c r="C2831" t="s">
        <v>39</v>
      </c>
      <c r="D2831" t="s">
        <v>90</v>
      </c>
      <c r="E2831">
        <v>38.69</v>
      </c>
      <c r="F2831">
        <v>24918.61</v>
      </c>
      <c r="G2831">
        <v>27366.68</v>
      </c>
      <c r="H2831">
        <v>1058816.8500000001</v>
      </c>
      <c r="I2831">
        <v>-94715.83</v>
      </c>
      <c r="J2831">
        <v>1.6104E-2</v>
      </c>
    </row>
    <row r="2832" spans="1:10" x14ac:dyDescent="0.3">
      <c r="A2832" s="2">
        <v>45416</v>
      </c>
      <c r="B2832" t="s">
        <v>40</v>
      </c>
      <c r="C2832" t="s">
        <v>41</v>
      </c>
      <c r="D2832" t="s">
        <v>90</v>
      </c>
      <c r="E2832">
        <v>90.86</v>
      </c>
      <c r="F2832">
        <v>32608.41</v>
      </c>
      <c r="G2832">
        <v>27254.78</v>
      </c>
      <c r="H2832">
        <v>2476369.31</v>
      </c>
      <c r="I2832">
        <v>486430.82</v>
      </c>
      <c r="J2832">
        <v>3.7663000000000002E-2</v>
      </c>
    </row>
    <row r="2833" spans="1:10" x14ac:dyDescent="0.3">
      <c r="A2833" s="2">
        <v>45416</v>
      </c>
      <c r="B2833" t="s">
        <v>42</v>
      </c>
      <c r="C2833" t="s">
        <v>43</v>
      </c>
      <c r="D2833" t="s">
        <v>90</v>
      </c>
      <c r="E2833">
        <v>78.150000000000006</v>
      </c>
      <c r="F2833">
        <v>22400.91</v>
      </c>
      <c r="G2833">
        <v>25955.08</v>
      </c>
      <c r="H2833">
        <v>2028389.5</v>
      </c>
      <c r="I2833">
        <v>-277758.39</v>
      </c>
      <c r="J2833">
        <v>3.0849999999999999E-2</v>
      </c>
    </row>
    <row r="2834" spans="1:10" x14ac:dyDescent="0.3">
      <c r="A2834" s="2">
        <v>45416</v>
      </c>
      <c r="B2834" t="s">
        <v>44</v>
      </c>
      <c r="C2834" t="s">
        <v>45</v>
      </c>
      <c r="D2834" t="s">
        <v>90</v>
      </c>
      <c r="E2834">
        <v>65.12</v>
      </c>
      <c r="F2834">
        <v>29987.759999999998</v>
      </c>
      <c r="G2834">
        <v>33484.959999999999</v>
      </c>
      <c r="H2834">
        <v>2180540.6</v>
      </c>
      <c r="I2834">
        <v>-227737.66</v>
      </c>
      <c r="J2834">
        <v>3.3163999999999999E-2</v>
      </c>
    </row>
    <row r="2835" spans="1:10" x14ac:dyDescent="0.3">
      <c r="A2835" s="2">
        <v>45416</v>
      </c>
      <c r="B2835" t="s">
        <v>46</v>
      </c>
      <c r="C2835" t="s">
        <v>47</v>
      </c>
      <c r="D2835" t="s">
        <v>90</v>
      </c>
      <c r="E2835">
        <v>74.38</v>
      </c>
      <c r="F2835">
        <v>23156.1</v>
      </c>
      <c r="G2835">
        <v>18937.400000000001</v>
      </c>
      <c r="H2835">
        <v>1408563.81</v>
      </c>
      <c r="I2835">
        <v>313786.90999999997</v>
      </c>
      <c r="J2835">
        <v>2.1423000000000001E-2</v>
      </c>
    </row>
    <row r="2836" spans="1:10" x14ac:dyDescent="0.3">
      <c r="A2836" s="2">
        <v>45416</v>
      </c>
      <c r="B2836" t="s">
        <v>48</v>
      </c>
      <c r="C2836" t="s">
        <v>49</v>
      </c>
      <c r="D2836" t="s">
        <v>90</v>
      </c>
      <c r="E2836">
        <v>35.9</v>
      </c>
      <c r="F2836">
        <v>8255.76</v>
      </c>
      <c r="G2836">
        <v>9573.23</v>
      </c>
      <c r="H2836">
        <v>343678.96</v>
      </c>
      <c r="I2836">
        <v>-47297.17</v>
      </c>
      <c r="J2836">
        <v>5.2269999999999999E-3</v>
      </c>
    </row>
    <row r="2837" spans="1:10" x14ac:dyDescent="0.3">
      <c r="A2837" s="2">
        <v>45416</v>
      </c>
      <c r="B2837" t="s">
        <v>50</v>
      </c>
      <c r="C2837" t="s">
        <v>51</v>
      </c>
      <c r="D2837" t="s">
        <v>91</v>
      </c>
      <c r="E2837">
        <v>30.67</v>
      </c>
      <c r="F2837">
        <v>39841.94</v>
      </c>
      <c r="G2837">
        <v>38811.32</v>
      </c>
      <c r="H2837">
        <v>1190343.18</v>
      </c>
      <c r="I2837">
        <v>31609.119999999999</v>
      </c>
      <c r="J2837">
        <v>1.8103999999999999E-2</v>
      </c>
    </row>
    <row r="2838" spans="1:10" x14ac:dyDescent="0.3">
      <c r="A2838" s="2">
        <v>45416</v>
      </c>
      <c r="B2838" t="s">
        <v>52</v>
      </c>
      <c r="C2838" t="s">
        <v>53</v>
      </c>
      <c r="D2838" t="s">
        <v>91</v>
      </c>
      <c r="E2838">
        <v>19.48</v>
      </c>
      <c r="F2838">
        <v>4432.47</v>
      </c>
      <c r="G2838">
        <v>4491.62</v>
      </c>
      <c r="H2838">
        <v>87496.76</v>
      </c>
      <c r="I2838">
        <v>-1152.24</v>
      </c>
      <c r="J2838">
        <v>1.3309999999999999E-3</v>
      </c>
    </row>
    <row r="2839" spans="1:10" x14ac:dyDescent="0.3">
      <c r="A2839" s="2">
        <v>45416</v>
      </c>
      <c r="B2839" t="s">
        <v>56</v>
      </c>
      <c r="C2839" t="s">
        <v>57</v>
      </c>
      <c r="D2839" t="s">
        <v>58</v>
      </c>
      <c r="E2839">
        <v>71.23</v>
      </c>
      <c r="F2839">
        <v>21941.32</v>
      </c>
      <c r="G2839">
        <v>21685.16</v>
      </c>
      <c r="H2839">
        <v>1544633.95</v>
      </c>
      <c r="I2839">
        <v>18246.28</v>
      </c>
      <c r="J2839">
        <v>2.3491999999999999E-2</v>
      </c>
    </row>
    <row r="2840" spans="1:10" x14ac:dyDescent="0.3">
      <c r="A2840" s="2">
        <v>45416</v>
      </c>
      <c r="B2840" t="s">
        <v>59</v>
      </c>
      <c r="C2840" t="s">
        <v>60</v>
      </c>
      <c r="D2840" t="s">
        <v>58</v>
      </c>
      <c r="E2840">
        <v>28.58</v>
      </c>
      <c r="F2840">
        <v>20347.349999999999</v>
      </c>
      <c r="G2840">
        <v>17566.740000000002</v>
      </c>
      <c r="H2840">
        <v>502057.43</v>
      </c>
      <c r="I2840">
        <v>79469.83</v>
      </c>
      <c r="J2840">
        <v>7.6360000000000004E-3</v>
      </c>
    </row>
    <row r="2841" spans="1:10" x14ac:dyDescent="0.3">
      <c r="A2841" s="2">
        <v>45417</v>
      </c>
      <c r="B2841" t="s">
        <v>10</v>
      </c>
      <c r="C2841" t="s">
        <v>11</v>
      </c>
      <c r="D2841" t="s">
        <v>89</v>
      </c>
      <c r="E2841">
        <v>53.13</v>
      </c>
      <c r="F2841">
        <v>25444.71</v>
      </c>
      <c r="G2841">
        <v>21613.97</v>
      </c>
      <c r="H2841">
        <v>1148350.23</v>
      </c>
      <c r="I2841">
        <v>203527.22</v>
      </c>
      <c r="J2841">
        <v>1.7465000000000001E-2</v>
      </c>
    </row>
    <row r="2842" spans="1:10" x14ac:dyDescent="0.3">
      <c r="A2842" s="2">
        <v>45417</v>
      </c>
      <c r="B2842" t="s">
        <v>12</v>
      </c>
      <c r="C2842" t="s">
        <v>13</v>
      </c>
      <c r="D2842" t="s">
        <v>89</v>
      </c>
      <c r="E2842">
        <v>32.51</v>
      </c>
      <c r="F2842">
        <v>30362.71</v>
      </c>
      <c r="G2842">
        <v>26644.89</v>
      </c>
      <c r="H2842">
        <v>866225.37</v>
      </c>
      <c r="I2842">
        <v>120866.33</v>
      </c>
      <c r="J2842">
        <v>1.3174E-2</v>
      </c>
    </row>
    <row r="2843" spans="1:10" x14ac:dyDescent="0.3">
      <c r="A2843" s="2">
        <v>45417</v>
      </c>
      <c r="B2843" t="s">
        <v>16</v>
      </c>
      <c r="C2843" t="s">
        <v>17</v>
      </c>
      <c r="D2843" t="s">
        <v>89</v>
      </c>
      <c r="E2843">
        <v>23.18</v>
      </c>
      <c r="F2843">
        <v>19853.689999999999</v>
      </c>
      <c r="G2843">
        <v>23045.7</v>
      </c>
      <c r="H2843">
        <v>534199.32999999996</v>
      </c>
      <c r="I2843">
        <v>-73990.789999999994</v>
      </c>
      <c r="J2843">
        <v>8.1250000000000003E-3</v>
      </c>
    </row>
    <row r="2844" spans="1:10" x14ac:dyDescent="0.3">
      <c r="A2844" s="2">
        <v>45417</v>
      </c>
      <c r="B2844" t="s">
        <v>18</v>
      </c>
      <c r="C2844" t="s">
        <v>19</v>
      </c>
      <c r="D2844" t="s">
        <v>89</v>
      </c>
      <c r="E2844">
        <v>26.05</v>
      </c>
      <c r="F2844">
        <v>10001.290000000001</v>
      </c>
      <c r="G2844">
        <v>10618.11</v>
      </c>
      <c r="H2844">
        <v>276601.77</v>
      </c>
      <c r="I2844">
        <v>-16068.16</v>
      </c>
      <c r="J2844">
        <v>4.2069999999999998E-3</v>
      </c>
    </row>
    <row r="2845" spans="1:10" x14ac:dyDescent="0.3">
      <c r="A2845" s="2">
        <v>45417</v>
      </c>
      <c r="B2845" t="s">
        <v>20</v>
      </c>
      <c r="C2845" t="s">
        <v>21</v>
      </c>
      <c r="D2845" t="s">
        <v>89</v>
      </c>
      <c r="E2845">
        <v>45.22</v>
      </c>
      <c r="F2845">
        <v>26896.52</v>
      </c>
      <c r="G2845">
        <v>30863.38</v>
      </c>
      <c r="H2845">
        <v>1395642.04</v>
      </c>
      <c r="I2845">
        <v>-179381.41</v>
      </c>
      <c r="J2845">
        <v>2.1225999999999998E-2</v>
      </c>
    </row>
    <row r="2846" spans="1:10" x14ac:dyDescent="0.3">
      <c r="A2846" s="2">
        <v>45417</v>
      </c>
      <c r="B2846" t="s">
        <v>22</v>
      </c>
      <c r="C2846" t="s">
        <v>23</v>
      </c>
      <c r="D2846" t="s">
        <v>89</v>
      </c>
      <c r="E2846">
        <v>31.22</v>
      </c>
      <c r="F2846">
        <v>44267.08</v>
      </c>
      <c r="G2846">
        <v>51245.24</v>
      </c>
      <c r="H2846">
        <v>1599876.39</v>
      </c>
      <c r="I2846">
        <v>-217858.16</v>
      </c>
      <c r="J2846">
        <v>2.4333E-2</v>
      </c>
    </row>
    <row r="2847" spans="1:10" x14ac:dyDescent="0.3">
      <c r="A2847" s="2">
        <v>45417</v>
      </c>
      <c r="B2847" t="s">
        <v>24</v>
      </c>
      <c r="C2847" t="s">
        <v>25</v>
      </c>
      <c r="D2847" t="s">
        <v>89</v>
      </c>
      <c r="E2847">
        <v>40.869999999999997</v>
      </c>
      <c r="F2847">
        <v>21326.82</v>
      </c>
      <c r="G2847">
        <v>21327.74</v>
      </c>
      <c r="H2847">
        <v>871664.73</v>
      </c>
      <c r="I2847">
        <v>-37.6</v>
      </c>
      <c r="J2847">
        <v>1.3257E-2</v>
      </c>
    </row>
    <row r="2848" spans="1:10" x14ac:dyDescent="0.3">
      <c r="A2848" s="2">
        <v>45417</v>
      </c>
      <c r="B2848" t="s">
        <v>26</v>
      </c>
      <c r="C2848" t="s">
        <v>27</v>
      </c>
      <c r="D2848" t="s">
        <v>89</v>
      </c>
      <c r="E2848">
        <v>18.64</v>
      </c>
      <c r="F2848">
        <v>43143.95</v>
      </c>
      <c r="G2848">
        <v>43048.29</v>
      </c>
      <c r="H2848">
        <v>802420.13</v>
      </c>
      <c r="I2848">
        <v>1783.1</v>
      </c>
      <c r="J2848">
        <v>1.2204E-2</v>
      </c>
    </row>
    <row r="2849" spans="1:10" x14ac:dyDescent="0.3">
      <c r="A2849" s="2">
        <v>45417</v>
      </c>
      <c r="B2849" t="s">
        <v>28</v>
      </c>
      <c r="C2849" t="s">
        <v>29</v>
      </c>
      <c r="D2849" t="s">
        <v>89</v>
      </c>
      <c r="E2849">
        <v>45.49</v>
      </c>
      <c r="F2849">
        <v>32068.37</v>
      </c>
      <c r="G2849">
        <v>37747.870000000003</v>
      </c>
      <c r="H2849">
        <v>1717150.61</v>
      </c>
      <c r="I2849">
        <v>-258360.46</v>
      </c>
      <c r="J2849">
        <v>2.6116E-2</v>
      </c>
    </row>
    <row r="2850" spans="1:10" x14ac:dyDescent="0.3">
      <c r="A2850" s="2">
        <v>45417</v>
      </c>
      <c r="B2850" t="s">
        <v>30</v>
      </c>
      <c r="C2850" t="s">
        <v>31</v>
      </c>
      <c r="D2850" t="s">
        <v>89</v>
      </c>
      <c r="E2850">
        <v>89.55</v>
      </c>
      <c r="F2850">
        <v>24831.040000000001</v>
      </c>
      <c r="G2850">
        <v>26336.9</v>
      </c>
      <c r="H2850">
        <v>2358469.4</v>
      </c>
      <c r="I2850">
        <v>-134849.76</v>
      </c>
      <c r="J2850">
        <v>3.5869999999999999E-2</v>
      </c>
    </row>
    <row r="2851" spans="1:10" x14ac:dyDescent="0.3">
      <c r="A2851" s="2">
        <v>45417</v>
      </c>
      <c r="B2851" t="s">
        <v>32</v>
      </c>
      <c r="C2851" t="s">
        <v>33</v>
      </c>
      <c r="D2851" t="s">
        <v>89</v>
      </c>
      <c r="E2851">
        <v>55.44</v>
      </c>
      <c r="F2851">
        <v>20931.599999999999</v>
      </c>
      <c r="G2851">
        <v>19878.060000000001</v>
      </c>
      <c r="H2851">
        <v>1102039.6499999999</v>
      </c>
      <c r="I2851">
        <v>58408.26</v>
      </c>
      <c r="J2851">
        <v>1.6761000000000002E-2</v>
      </c>
    </row>
    <row r="2852" spans="1:10" x14ac:dyDescent="0.3">
      <c r="A2852" s="2">
        <v>45417</v>
      </c>
      <c r="B2852" t="s">
        <v>34</v>
      </c>
      <c r="C2852" t="s">
        <v>35</v>
      </c>
      <c r="D2852" t="s">
        <v>89</v>
      </c>
      <c r="E2852">
        <v>95.61</v>
      </c>
      <c r="F2852">
        <v>23562.79</v>
      </c>
      <c r="G2852">
        <v>20697.22</v>
      </c>
      <c r="H2852">
        <v>1978861.2</v>
      </c>
      <c r="I2852">
        <v>273977.15000000002</v>
      </c>
      <c r="J2852">
        <v>3.0096000000000001E-2</v>
      </c>
    </row>
    <row r="2853" spans="1:10" x14ac:dyDescent="0.3">
      <c r="A2853" s="2">
        <v>45417</v>
      </c>
      <c r="B2853" t="s">
        <v>36</v>
      </c>
      <c r="C2853" t="s">
        <v>37</v>
      </c>
      <c r="D2853" t="s">
        <v>90</v>
      </c>
      <c r="E2853">
        <v>7.49</v>
      </c>
      <c r="F2853">
        <v>2621.41</v>
      </c>
      <c r="G2853">
        <v>2983.71</v>
      </c>
      <c r="H2853">
        <v>22347.99</v>
      </c>
      <c r="I2853">
        <v>-2713.63</v>
      </c>
      <c r="J2853">
        <v>3.4000000000000002E-4</v>
      </c>
    </row>
    <row r="2854" spans="1:10" x14ac:dyDescent="0.3">
      <c r="A2854" s="2">
        <v>45417</v>
      </c>
      <c r="B2854" t="s">
        <v>38</v>
      </c>
      <c r="C2854" t="s">
        <v>39</v>
      </c>
      <c r="D2854" t="s">
        <v>90</v>
      </c>
      <c r="E2854">
        <v>83.41</v>
      </c>
      <c r="F2854">
        <v>44642.77</v>
      </c>
      <c r="G2854">
        <v>43729.99</v>
      </c>
      <c r="H2854">
        <v>3647518.47</v>
      </c>
      <c r="I2854">
        <v>76134.98</v>
      </c>
      <c r="J2854">
        <v>5.5474999999999997E-2</v>
      </c>
    </row>
    <row r="2855" spans="1:10" x14ac:dyDescent="0.3">
      <c r="A2855" s="2">
        <v>45417</v>
      </c>
      <c r="B2855" t="s">
        <v>40</v>
      </c>
      <c r="C2855" t="s">
        <v>41</v>
      </c>
      <c r="D2855" t="s">
        <v>90</v>
      </c>
      <c r="E2855">
        <v>19.5</v>
      </c>
      <c r="F2855">
        <v>39237.82</v>
      </c>
      <c r="G2855">
        <v>34642.49</v>
      </c>
      <c r="H2855">
        <v>675528.55</v>
      </c>
      <c r="I2855">
        <v>89608.94</v>
      </c>
      <c r="J2855">
        <v>1.0274E-2</v>
      </c>
    </row>
    <row r="2856" spans="1:10" x14ac:dyDescent="0.3">
      <c r="A2856" s="2">
        <v>45417</v>
      </c>
      <c r="B2856" t="s">
        <v>42</v>
      </c>
      <c r="C2856" t="s">
        <v>43</v>
      </c>
      <c r="D2856" t="s">
        <v>90</v>
      </c>
      <c r="E2856">
        <v>57.31</v>
      </c>
      <c r="F2856">
        <v>47537.24</v>
      </c>
      <c r="G2856">
        <v>55008.54</v>
      </c>
      <c r="H2856">
        <v>3152539.43</v>
      </c>
      <c r="I2856">
        <v>-428180.2</v>
      </c>
      <c r="J2856">
        <v>4.7946999999999997E-2</v>
      </c>
    </row>
    <row r="2857" spans="1:10" x14ac:dyDescent="0.3">
      <c r="A2857" s="2">
        <v>45417</v>
      </c>
      <c r="B2857" t="s">
        <v>44</v>
      </c>
      <c r="C2857" t="s">
        <v>45</v>
      </c>
      <c r="D2857" t="s">
        <v>90</v>
      </c>
      <c r="E2857">
        <v>9.9499999999999993</v>
      </c>
      <c r="F2857">
        <v>23788.09</v>
      </c>
      <c r="G2857">
        <v>25017.21</v>
      </c>
      <c r="H2857">
        <v>248921.24</v>
      </c>
      <c r="I2857">
        <v>-12229.74</v>
      </c>
      <c r="J2857">
        <v>3.7859999999999999E-3</v>
      </c>
    </row>
    <row r="2858" spans="1:10" x14ac:dyDescent="0.3">
      <c r="A2858" s="2">
        <v>45417</v>
      </c>
      <c r="B2858" t="s">
        <v>46</v>
      </c>
      <c r="C2858" t="s">
        <v>47</v>
      </c>
      <c r="D2858" t="s">
        <v>90</v>
      </c>
      <c r="E2858">
        <v>38.29</v>
      </c>
      <c r="F2858">
        <v>48903.93</v>
      </c>
      <c r="G2858">
        <v>51829.7</v>
      </c>
      <c r="H2858">
        <v>1984559.21</v>
      </c>
      <c r="I2858">
        <v>-112027.73</v>
      </c>
      <c r="J2858">
        <v>3.0183000000000001E-2</v>
      </c>
    </row>
    <row r="2859" spans="1:10" x14ac:dyDescent="0.3">
      <c r="A2859" s="2">
        <v>45417</v>
      </c>
      <c r="B2859" t="s">
        <v>48</v>
      </c>
      <c r="C2859" t="s">
        <v>49</v>
      </c>
      <c r="D2859" t="s">
        <v>90</v>
      </c>
      <c r="E2859">
        <v>97.08</v>
      </c>
      <c r="F2859">
        <v>30861.279999999999</v>
      </c>
      <c r="G2859">
        <v>25358.240000000002</v>
      </c>
      <c r="H2859">
        <v>2461777.94</v>
      </c>
      <c r="I2859">
        <v>534235.12</v>
      </c>
      <c r="J2859">
        <v>3.7441000000000002E-2</v>
      </c>
    </row>
    <row r="2860" spans="1:10" x14ac:dyDescent="0.3">
      <c r="A2860" s="2">
        <v>45417</v>
      </c>
      <c r="B2860" t="s">
        <v>50</v>
      </c>
      <c r="C2860" t="s">
        <v>51</v>
      </c>
      <c r="D2860" t="s">
        <v>91</v>
      </c>
      <c r="E2860">
        <v>31.86</v>
      </c>
      <c r="F2860">
        <v>10489.7</v>
      </c>
      <c r="G2860">
        <v>8853.27</v>
      </c>
      <c r="H2860">
        <v>282065.18</v>
      </c>
      <c r="I2860">
        <v>52136.66</v>
      </c>
      <c r="J2860">
        <v>4.2900000000000004E-3</v>
      </c>
    </row>
    <row r="2861" spans="1:10" x14ac:dyDescent="0.3">
      <c r="A2861" s="2">
        <v>45417</v>
      </c>
      <c r="B2861" t="s">
        <v>52</v>
      </c>
      <c r="C2861" t="s">
        <v>53</v>
      </c>
      <c r="D2861" t="s">
        <v>91</v>
      </c>
      <c r="E2861">
        <v>23.99</v>
      </c>
      <c r="F2861">
        <v>46065.82</v>
      </c>
      <c r="G2861">
        <v>40700.089999999997</v>
      </c>
      <c r="H2861">
        <v>976395.16</v>
      </c>
      <c r="I2861">
        <v>128723.86</v>
      </c>
      <c r="J2861">
        <v>1.485E-2</v>
      </c>
    </row>
    <row r="2862" spans="1:10" x14ac:dyDescent="0.3">
      <c r="A2862" s="2">
        <v>45417</v>
      </c>
      <c r="B2862" t="s">
        <v>54</v>
      </c>
      <c r="C2862" t="s">
        <v>55</v>
      </c>
      <c r="D2862" t="s">
        <v>91</v>
      </c>
      <c r="E2862">
        <v>75.61</v>
      </c>
      <c r="F2862">
        <v>6540.03</v>
      </c>
      <c r="G2862">
        <v>6242.67</v>
      </c>
      <c r="H2862">
        <v>472008.28</v>
      </c>
      <c r="I2862">
        <v>22483.39</v>
      </c>
      <c r="J2862">
        <v>7.1789999999999996E-3</v>
      </c>
    </row>
    <row r="2863" spans="1:10" x14ac:dyDescent="0.3">
      <c r="A2863" s="2">
        <v>45417</v>
      </c>
      <c r="B2863" t="s">
        <v>56</v>
      </c>
      <c r="C2863" t="s">
        <v>57</v>
      </c>
      <c r="D2863" t="s">
        <v>58</v>
      </c>
      <c r="E2863">
        <v>13.14</v>
      </c>
      <c r="F2863">
        <v>22454.93</v>
      </c>
      <c r="G2863">
        <v>23371.68</v>
      </c>
      <c r="H2863">
        <v>307103.88</v>
      </c>
      <c r="I2863">
        <v>-12046.1</v>
      </c>
      <c r="J2863">
        <v>4.6709999999999998E-3</v>
      </c>
    </row>
    <row r="2864" spans="1:10" x14ac:dyDescent="0.3">
      <c r="A2864" s="2">
        <v>45417</v>
      </c>
      <c r="B2864" t="s">
        <v>59</v>
      </c>
      <c r="C2864" t="s">
        <v>60</v>
      </c>
      <c r="D2864" t="s">
        <v>58</v>
      </c>
      <c r="E2864">
        <v>11.99</v>
      </c>
      <c r="F2864">
        <v>44801.440000000002</v>
      </c>
      <c r="G2864">
        <v>36049.29</v>
      </c>
      <c r="H2864">
        <v>432230.99</v>
      </c>
      <c r="I2864">
        <v>104938.28</v>
      </c>
      <c r="J2864">
        <v>6.574E-3</v>
      </c>
    </row>
    <row r="2865" spans="1:10" x14ac:dyDescent="0.3">
      <c r="A2865" s="2">
        <v>45418</v>
      </c>
      <c r="B2865" t="s">
        <v>10</v>
      </c>
      <c r="C2865" t="s">
        <v>11</v>
      </c>
      <c r="D2865" t="s">
        <v>89</v>
      </c>
      <c r="E2865">
        <v>39.659999999999997</v>
      </c>
      <c r="F2865">
        <v>18466.63</v>
      </c>
      <c r="G2865">
        <v>18258.64</v>
      </c>
      <c r="H2865">
        <v>724137.66</v>
      </c>
      <c r="I2865">
        <v>8248.8799999999992</v>
      </c>
      <c r="J2865">
        <v>1.1013E-2</v>
      </c>
    </row>
    <row r="2866" spans="1:10" x14ac:dyDescent="0.3">
      <c r="A2866" s="2">
        <v>45418</v>
      </c>
      <c r="B2866" t="s">
        <v>12</v>
      </c>
      <c r="C2866" t="s">
        <v>13</v>
      </c>
      <c r="D2866" t="s">
        <v>89</v>
      </c>
      <c r="E2866">
        <v>76.92</v>
      </c>
      <c r="F2866">
        <v>23957.279999999999</v>
      </c>
      <c r="G2866">
        <v>20103.169999999998</v>
      </c>
      <c r="H2866">
        <v>1546335.84</v>
      </c>
      <c r="I2866">
        <v>296458.14</v>
      </c>
      <c r="J2866">
        <v>2.3518000000000001E-2</v>
      </c>
    </row>
    <row r="2867" spans="1:10" x14ac:dyDescent="0.3">
      <c r="A2867" s="2">
        <v>45418</v>
      </c>
      <c r="B2867" t="s">
        <v>14</v>
      </c>
      <c r="C2867" t="s">
        <v>15</v>
      </c>
      <c r="D2867" t="s">
        <v>89</v>
      </c>
      <c r="E2867">
        <v>12.71</v>
      </c>
      <c r="F2867">
        <v>15064.68</v>
      </c>
      <c r="G2867">
        <v>12315.95</v>
      </c>
      <c r="H2867">
        <v>156535.72</v>
      </c>
      <c r="I2867">
        <v>34936.36</v>
      </c>
      <c r="J2867">
        <v>2.3809999999999999E-3</v>
      </c>
    </row>
    <row r="2868" spans="1:10" x14ac:dyDescent="0.3">
      <c r="A2868" s="2">
        <v>45418</v>
      </c>
      <c r="B2868" t="s">
        <v>16</v>
      </c>
      <c r="C2868" t="s">
        <v>17</v>
      </c>
      <c r="D2868" t="s">
        <v>89</v>
      </c>
      <c r="E2868">
        <v>80.28</v>
      </c>
      <c r="F2868">
        <v>38426.31</v>
      </c>
      <c r="G2868">
        <v>33249.74</v>
      </c>
      <c r="H2868">
        <v>2669289.13</v>
      </c>
      <c r="I2868">
        <v>415575.03999999998</v>
      </c>
      <c r="J2868">
        <v>4.0597000000000001E-2</v>
      </c>
    </row>
    <row r="2869" spans="1:10" x14ac:dyDescent="0.3">
      <c r="A2869" s="2">
        <v>45418</v>
      </c>
      <c r="B2869" t="s">
        <v>18</v>
      </c>
      <c r="C2869" t="s">
        <v>19</v>
      </c>
      <c r="D2869" t="s">
        <v>89</v>
      </c>
      <c r="E2869">
        <v>43.1</v>
      </c>
      <c r="F2869">
        <v>36440.239999999998</v>
      </c>
      <c r="G2869">
        <v>41714.839999999997</v>
      </c>
      <c r="H2869">
        <v>1797909.6</v>
      </c>
      <c r="I2869">
        <v>-227335.26</v>
      </c>
      <c r="J2869">
        <v>2.7344E-2</v>
      </c>
    </row>
    <row r="2870" spans="1:10" x14ac:dyDescent="0.3">
      <c r="A2870" s="2">
        <v>45418</v>
      </c>
      <c r="B2870" t="s">
        <v>20</v>
      </c>
      <c r="C2870" t="s">
        <v>21</v>
      </c>
      <c r="D2870" t="s">
        <v>89</v>
      </c>
      <c r="E2870">
        <v>81.569999999999993</v>
      </c>
      <c r="F2870">
        <v>15601.46</v>
      </c>
      <c r="G2870">
        <v>14754.37</v>
      </c>
      <c r="H2870">
        <v>1203513.96</v>
      </c>
      <c r="I2870">
        <v>69097.13</v>
      </c>
      <c r="J2870">
        <v>1.8304000000000001E-2</v>
      </c>
    </row>
    <row r="2871" spans="1:10" x14ac:dyDescent="0.3">
      <c r="A2871" s="2">
        <v>45418</v>
      </c>
      <c r="B2871" t="s">
        <v>24</v>
      </c>
      <c r="C2871" t="s">
        <v>25</v>
      </c>
      <c r="D2871" t="s">
        <v>89</v>
      </c>
      <c r="E2871">
        <v>82.37</v>
      </c>
      <c r="F2871">
        <v>9618.9699999999993</v>
      </c>
      <c r="G2871">
        <v>7723.8</v>
      </c>
      <c r="H2871">
        <v>636209.41</v>
      </c>
      <c r="I2871">
        <v>156105.15</v>
      </c>
      <c r="J2871">
        <v>9.6760000000000006E-3</v>
      </c>
    </row>
    <row r="2872" spans="1:10" x14ac:dyDescent="0.3">
      <c r="A2872" s="2">
        <v>45418</v>
      </c>
      <c r="B2872" t="s">
        <v>26</v>
      </c>
      <c r="C2872" t="s">
        <v>27</v>
      </c>
      <c r="D2872" t="s">
        <v>89</v>
      </c>
      <c r="E2872">
        <v>8.49</v>
      </c>
      <c r="F2872">
        <v>5194.37</v>
      </c>
      <c r="G2872">
        <v>4416.72</v>
      </c>
      <c r="H2872">
        <v>37497.949999999997</v>
      </c>
      <c r="I2872">
        <v>6602.25</v>
      </c>
      <c r="J2872">
        <v>5.6999999999999998E-4</v>
      </c>
    </row>
    <row r="2873" spans="1:10" x14ac:dyDescent="0.3">
      <c r="A2873" s="2">
        <v>45418</v>
      </c>
      <c r="B2873" t="s">
        <v>28</v>
      </c>
      <c r="C2873" t="s">
        <v>29</v>
      </c>
      <c r="D2873" t="s">
        <v>89</v>
      </c>
      <c r="E2873">
        <v>35.200000000000003</v>
      </c>
      <c r="F2873">
        <v>29364.82</v>
      </c>
      <c r="G2873">
        <v>27692.86</v>
      </c>
      <c r="H2873">
        <v>974788.67</v>
      </c>
      <c r="I2873">
        <v>58852.99</v>
      </c>
      <c r="J2873">
        <v>1.4826000000000001E-2</v>
      </c>
    </row>
    <row r="2874" spans="1:10" x14ac:dyDescent="0.3">
      <c r="A2874" s="2">
        <v>45418</v>
      </c>
      <c r="B2874" t="s">
        <v>30</v>
      </c>
      <c r="C2874" t="s">
        <v>31</v>
      </c>
      <c r="D2874" t="s">
        <v>89</v>
      </c>
      <c r="E2874">
        <v>17.34</v>
      </c>
      <c r="F2874">
        <v>19952.57</v>
      </c>
      <c r="G2874">
        <v>16418.98</v>
      </c>
      <c r="H2874">
        <v>284705.11</v>
      </c>
      <c r="I2874">
        <v>61272.45</v>
      </c>
      <c r="J2874">
        <v>4.3299999999999996E-3</v>
      </c>
    </row>
    <row r="2875" spans="1:10" x14ac:dyDescent="0.3">
      <c r="A2875" s="2">
        <v>45418</v>
      </c>
      <c r="B2875" t="s">
        <v>32</v>
      </c>
      <c r="C2875" t="s">
        <v>33</v>
      </c>
      <c r="D2875" t="s">
        <v>89</v>
      </c>
      <c r="E2875">
        <v>21.39</v>
      </c>
      <c r="F2875">
        <v>48020.49</v>
      </c>
      <c r="G2875">
        <v>52003.58</v>
      </c>
      <c r="H2875">
        <v>1112356.58</v>
      </c>
      <c r="I2875">
        <v>-85198.3</v>
      </c>
      <c r="J2875">
        <v>1.6917999999999999E-2</v>
      </c>
    </row>
    <row r="2876" spans="1:10" x14ac:dyDescent="0.3">
      <c r="A2876" s="2">
        <v>45418</v>
      </c>
      <c r="B2876" t="s">
        <v>34</v>
      </c>
      <c r="C2876" t="s">
        <v>35</v>
      </c>
      <c r="D2876" t="s">
        <v>89</v>
      </c>
      <c r="E2876">
        <v>76.52</v>
      </c>
      <c r="F2876">
        <v>7309.85</v>
      </c>
      <c r="G2876">
        <v>6516.95</v>
      </c>
      <c r="H2876">
        <v>498677.01</v>
      </c>
      <c r="I2876">
        <v>60672.71</v>
      </c>
      <c r="J2876">
        <v>7.5839999999999996E-3</v>
      </c>
    </row>
    <row r="2877" spans="1:10" x14ac:dyDescent="0.3">
      <c r="A2877" s="2">
        <v>45418</v>
      </c>
      <c r="B2877" t="s">
        <v>36</v>
      </c>
      <c r="C2877" t="s">
        <v>37</v>
      </c>
      <c r="D2877" t="s">
        <v>90</v>
      </c>
      <c r="E2877">
        <v>10.210000000000001</v>
      </c>
      <c r="F2877">
        <v>25935.599999999999</v>
      </c>
      <c r="G2877">
        <v>30596.48</v>
      </c>
      <c r="H2877">
        <v>312390.06</v>
      </c>
      <c r="I2877">
        <v>-47587.58</v>
      </c>
      <c r="J2877">
        <v>4.751E-3</v>
      </c>
    </row>
    <row r="2878" spans="1:10" x14ac:dyDescent="0.3">
      <c r="A2878" s="2">
        <v>45418</v>
      </c>
      <c r="B2878" t="s">
        <v>38</v>
      </c>
      <c r="C2878" t="s">
        <v>66</v>
      </c>
      <c r="D2878" t="s">
        <v>90</v>
      </c>
      <c r="E2878">
        <v>85.32</v>
      </c>
      <c r="F2878">
        <v>24772.42</v>
      </c>
      <c r="G2878">
        <v>24026.16</v>
      </c>
      <c r="H2878">
        <v>2049911.97</v>
      </c>
      <c r="I2878">
        <v>63670.9</v>
      </c>
      <c r="J2878">
        <v>3.1177E-2</v>
      </c>
    </row>
    <row r="2879" spans="1:10" x14ac:dyDescent="0.3">
      <c r="A2879" s="2">
        <v>45418</v>
      </c>
      <c r="B2879" t="s">
        <v>40</v>
      </c>
      <c r="C2879" t="s">
        <v>41</v>
      </c>
      <c r="D2879" t="s">
        <v>90</v>
      </c>
      <c r="E2879">
        <v>35.74</v>
      </c>
      <c r="F2879">
        <v>41079.94</v>
      </c>
      <c r="G2879">
        <v>34563.019999999997</v>
      </c>
      <c r="H2879">
        <v>1235282.33</v>
      </c>
      <c r="I2879">
        <v>232914.72</v>
      </c>
      <c r="J2879">
        <v>1.8787000000000002E-2</v>
      </c>
    </row>
    <row r="2880" spans="1:10" x14ac:dyDescent="0.3">
      <c r="A2880" s="2">
        <v>45418</v>
      </c>
      <c r="B2880" t="s">
        <v>44</v>
      </c>
      <c r="C2880" t="s">
        <v>45</v>
      </c>
      <c r="D2880" t="s">
        <v>90</v>
      </c>
      <c r="E2880">
        <v>35.520000000000003</v>
      </c>
      <c r="F2880">
        <v>37389.64</v>
      </c>
      <c r="G2880">
        <v>30712.05</v>
      </c>
      <c r="H2880">
        <v>1090892.02</v>
      </c>
      <c r="I2880">
        <v>237188</v>
      </c>
      <c r="J2880">
        <v>1.6591000000000002E-2</v>
      </c>
    </row>
    <row r="2881" spans="1:10" x14ac:dyDescent="0.3">
      <c r="A2881" s="2">
        <v>45418</v>
      </c>
      <c r="B2881" t="s">
        <v>46</v>
      </c>
      <c r="C2881" t="s">
        <v>47</v>
      </c>
      <c r="D2881" t="s">
        <v>90</v>
      </c>
      <c r="E2881">
        <v>51.4</v>
      </c>
      <c r="F2881">
        <v>41893.93</v>
      </c>
      <c r="G2881">
        <v>37544.42</v>
      </c>
      <c r="H2881">
        <v>1929783.19</v>
      </c>
      <c r="I2881">
        <v>223564.81</v>
      </c>
      <c r="J2881">
        <v>2.9350000000000001E-2</v>
      </c>
    </row>
    <row r="2882" spans="1:10" x14ac:dyDescent="0.3">
      <c r="A2882" s="2">
        <v>45418</v>
      </c>
      <c r="B2882" t="s">
        <v>48</v>
      </c>
      <c r="C2882" t="s">
        <v>49</v>
      </c>
      <c r="D2882" t="s">
        <v>90</v>
      </c>
      <c r="E2882">
        <v>68.16</v>
      </c>
      <c r="F2882">
        <v>25108.12</v>
      </c>
      <c r="G2882">
        <v>23704.58</v>
      </c>
      <c r="H2882">
        <v>1615704.17</v>
      </c>
      <c r="I2882">
        <v>95665.29</v>
      </c>
      <c r="J2882">
        <v>2.4573000000000001E-2</v>
      </c>
    </row>
    <row r="2883" spans="1:10" x14ac:dyDescent="0.3">
      <c r="A2883" s="2">
        <v>45418</v>
      </c>
      <c r="B2883" t="s">
        <v>50</v>
      </c>
      <c r="C2883" t="s">
        <v>51</v>
      </c>
      <c r="D2883" t="s">
        <v>91</v>
      </c>
      <c r="E2883">
        <v>80.540000000000006</v>
      </c>
      <c r="F2883">
        <v>10729.05</v>
      </c>
      <c r="G2883">
        <v>8662.81</v>
      </c>
      <c r="H2883">
        <v>697702.72</v>
      </c>
      <c r="I2883">
        <v>166414.97</v>
      </c>
      <c r="J2883">
        <v>1.0611000000000001E-2</v>
      </c>
    </row>
    <row r="2884" spans="1:10" x14ac:dyDescent="0.3">
      <c r="A2884" s="2">
        <v>45418</v>
      </c>
      <c r="B2884" t="s">
        <v>54</v>
      </c>
      <c r="C2884" t="s">
        <v>55</v>
      </c>
      <c r="D2884" t="s">
        <v>91</v>
      </c>
      <c r="E2884">
        <v>53.01</v>
      </c>
      <c r="F2884">
        <v>19848.47</v>
      </c>
      <c r="G2884">
        <v>17510.240000000002</v>
      </c>
      <c r="H2884">
        <v>928217.82</v>
      </c>
      <c r="I2884">
        <v>123949.57</v>
      </c>
      <c r="J2884">
        <v>1.4116999999999999E-2</v>
      </c>
    </row>
    <row r="2885" spans="1:10" x14ac:dyDescent="0.3">
      <c r="A2885" s="2">
        <v>45418</v>
      </c>
      <c r="B2885" t="s">
        <v>56</v>
      </c>
      <c r="C2885" t="s">
        <v>57</v>
      </c>
      <c r="D2885" t="s">
        <v>58</v>
      </c>
      <c r="E2885">
        <v>82.19</v>
      </c>
      <c r="F2885">
        <v>36058.559999999998</v>
      </c>
      <c r="G2885">
        <v>42148.86</v>
      </c>
      <c r="H2885">
        <v>3464214.8</v>
      </c>
      <c r="I2885">
        <v>-500561.76</v>
      </c>
      <c r="J2885">
        <v>5.2686999999999998E-2</v>
      </c>
    </row>
    <row r="2886" spans="1:10" x14ac:dyDescent="0.3">
      <c r="A2886" s="2">
        <v>45418</v>
      </c>
      <c r="B2886" t="s">
        <v>59</v>
      </c>
      <c r="C2886" t="s">
        <v>60</v>
      </c>
      <c r="D2886" t="s">
        <v>58</v>
      </c>
      <c r="E2886">
        <v>74.89</v>
      </c>
      <c r="F2886">
        <v>32813.33</v>
      </c>
      <c r="G2886">
        <v>31418.799999999999</v>
      </c>
      <c r="H2886">
        <v>2352953.9300000002</v>
      </c>
      <c r="I2886">
        <v>104436.35</v>
      </c>
      <c r="J2886">
        <v>3.5785999999999998E-2</v>
      </c>
    </row>
    <row r="2887" spans="1:10" x14ac:dyDescent="0.3">
      <c r="A2887" s="2">
        <v>45419</v>
      </c>
      <c r="B2887" t="s">
        <v>10</v>
      </c>
      <c r="C2887" t="s">
        <v>11</v>
      </c>
      <c r="D2887" t="s">
        <v>89</v>
      </c>
      <c r="E2887">
        <v>19.11</v>
      </c>
      <c r="F2887">
        <v>41303.4</v>
      </c>
      <c r="G2887">
        <v>35689.29</v>
      </c>
      <c r="H2887">
        <v>682022.33</v>
      </c>
      <c r="I2887">
        <v>107285.64</v>
      </c>
      <c r="J2887">
        <v>1.0373E-2</v>
      </c>
    </row>
    <row r="2888" spans="1:10" x14ac:dyDescent="0.3">
      <c r="A2888" s="2">
        <v>45419</v>
      </c>
      <c r="B2888" t="s">
        <v>12</v>
      </c>
      <c r="C2888" t="s">
        <v>13</v>
      </c>
      <c r="D2888" t="s">
        <v>89</v>
      </c>
      <c r="E2888">
        <v>37.68</v>
      </c>
      <c r="F2888">
        <v>37838.29</v>
      </c>
      <c r="G2888">
        <v>36762.449999999997</v>
      </c>
      <c r="H2888">
        <v>1385209.12</v>
      </c>
      <c r="I2888">
        <v>40537.65</v>
      </c>
      <c r="J2888">
        <v>2.1068E-2</v>
      </c>
    </row>
    <row r="2889" spans="1:10" x14ac:dyDescent="0.3">
      <c r="A2889" s="2">
        <v>45419</v>
      </c>
      <c r="B2889" t="s">
        <v>14</v>
      </c>
      <c r="C2889" t="s">
        <v>63</v>
      </c>
      <c r="D2889" t="s">
        <v>89</v>
      </c>
      <c r="E2889">
        <v>22.92</v>
      </c>
      <c r="F2889">
        <v>10093.48</v>
      </c>
      <c r="G2889">
        <v>10701.34</v>
      </c>
      <c r="H2889">
        <v>245274.71</v>
      </c>
      <c r="I2889">
        <v>-13932.15</v>
      </c>
      <c r="J2889">
        <v>3.7299999999999998E-3</v>
      </c>
    </row>
    <row r="2890" spans="1:10" x14ac:dyDescent="0.3">
      <c r="A2890" s="2">
        <v>45419</v>
      </c>
      <c r="B2890" t="s">
        <v>16</v>
      </c>
      <c r="C2890" t="s">
        <v>17</v>
      </c>
      <c r="D2890" t="s">
        <v>89</v>
      </c>
      <c r="E2890">
        <v>8.3000000000000007</v>
      </c>
      <c r="F2890">
        <v>29704.05</v>
      </c>
      <c r="G2890">
        <v>34413.72</v>
      </c>
      <c r="H2890">
        <v>285633.88</v>
      </c>
      <c r="I2890">
        <v>-39090.26</v>
      </c>
      <c r="J2890">
        <v>4.3439999999999998E-3</v>
      </c>
    </row>
    <row r="2891" spans="1:10" x14ac:dyDescent="0.3">
      <c r="A2891" s="2">
        <v>45419</v>
      </c>
      <c r="B2891" t="s">
        <v>18</v>
      </c>
      <c r="C2891" t="s">
        <v>19</v>
      </c>
      <c r="D2891" t="s">
        <v>89</v>
      </c>
      <c r="E2891">
        <v>99.66</v>
      </c>
      <c r="F2891">
        <v>6814.36</v>
      </c>
      <c r="G2891">
        <v>8066.17</v>
      </c>
      <c r="H2891">
        <v>803874.5</v>
      </c>
      <c r="I2891">
        <v>-124755.38</v>
      </c>
      <c r="J2891">
        <v>1.2226000000000001E-2</v>
      </c>
    </row>
    <row r="2892" spans="1:10" x14ac:dyDescent="0.3">
      <c r="A2892" s="2">
        <v>45419</v>
      </c>
      <c r="B2892" t="s">
        <v>20</v>
      </c>
      <c r="C2892" t="s">
        <v>21</v>
      </c>
      <c r="D2892" t="s">
        <v>89</v>
      </c>
      <c r="E2892">
        <v>69.97</v>
      </c>
      <c r="F2892">
        <v>24594.99</v>
      </c>
      <c r="G2892">
        <v>25655.48</v>
      </c>
      <c r="H2892">
        <v>1795113.94</v>
      </c>
      <c r="I2892">
        <v>-74202.490000000005</v>
      </c>
      <c r="J2892">
        <v>2.7302E-2</v>
      </c>
    </row>
    <row r="2893" spans="1:10" x14ac:dyDescent="0.3">
      <c r="A2893" s="2">
        <v>45419</v>
      </c>
      <c r="B2893" t="s">
        <v>22</v>
      </c>
      <c r="C2893" t="s">
        <v>23</v>
      </c>
      <c r="D2893" t="s">
        <v>89</v>
      </c>
      <c r="E2893">
        <v>73.56</v>
      </c>
      <c r="F2893">
        <v>4995.26</v>
      </c>
      <c r="G2893">
        <v>5916.18</v>
      </c>
      <c r="H2893">
        <v>435194.2</v>
      </c>
      <c r="I2893">
        <v>-67742.880000000005</v>
      </c>
      <c r="J2893">
        <v>6.6189999999999999E-3</v>
      </c>
    </row>
    <row r="2894" spans="1:10" x14ac:dyDescent="0.3">
      <c r="A2894" s="2">
        <v>45419</v>
      </c>
      <c r="B2894" t="s">
        <v>24</v>
      </c>
      <c r="C2894" t="s">
        <v>25</v>
      </c>
      <c r="D2894" t="s">
        <v>89</v>
      </c>
      <c r="E2894">
        <v>9.82</v>
      </c>
      <c r="F2894">
        <v>1488.47</v>
      </c>
      <c r="G2894">
        <v>1386.17</v>
      </c>
      <c r="H2894">
        <v>13612.19</v>
      </c>
      <c r="I2894">
        <v>1004.59</v>
      </c>
      <c r="J2894">
        <v>2.0699999999999999E-4</v>
      </c>
    </row>
    <row r="2895" spans="1:10" x14ac:dyDescent="0.3">
      <c r="A2895" s="2">
        <v>45419</v>
      </c>
      <c r="B2895" t="s">
        <v>26</v>
      </c>
      <c r="C2895" t="s">
        <v>27</v>
      </c>
      <c r="D2895" t="s">
        <v>89</v>
      </c>
      <c r="E2895">
        <v>72.59</v>
      </c>
      <c r="F2895">
        <v>43845.3</v>
      </c>
      <c r="G2895">
        <v>38067.03</v>
      </c>
      <c r="H2895">
        <v>2763285.71</v>
      </c>
      <c r="I2895">
        <v>419444.62</v>
      </c>
      <c r="J2895">
        <v>4.2027000000000002E-2</v>
      </c>
    </row>
    <row r="2896" spans="1:10" x14ac:dyDescent="0.3">
      <c r="A2896" s="2">
        <v>45419</v>
      </c>
      <c r="B2896" t="s">
        <v>28</v>
      </c>
      <c r="C2896" t="s">
        <v>29</v>
      </c>
      <c r="D2896" t="s">
        <v>89</v>
      </c>
      <c r="E2896">
        <v>71.87</v>
      </c>
      <c r="F2896">
        <v>40270.39</v>
      </c>
      <c r="G2896">
        <v>33170.47</v>
      </c>
      <c r="H2896">
        <v>2383961.6800000002</v>
      </c>
      <c r="I2896">
        <v>510271.25</v>
      </c>
      <c r="J2896">
        <v>3.6257999999999999E-2</v>
      </c>
    </row>
    <row r="2897" spans="1:10" x14ac:dyDescent="0.3">
      <c r="A2897" s="2">
        <v>45419</v>
      </c>
      <c r="B2897" t="s">
        <v>30</v>
      </c>
      <c r="C2897" t="s">
        <v>31</v>
      </c>
      <c r="D2897" t="s">
        <v>89</v>
      </c>
      <c r="E2897">
        <v>58.38</v>
      </c>
      <c r="F2897">
        <v>21991.53</v>
      </c>
      <c r="G2897">
        <v>22160.240000000002</v>
      </c>
      <c r="H2897">
        <v>1293714.81</v>
      </c>
      <c r="I2897">
        <v>-9849.2900000000009</v>
      </c>
      <c r="J2897">
        <v>1.9675999999999999E-2</v>
      </c>
    </row>
    <row r="2898" spans="1:10" x14ac:dyDescent="0.3">
      <c r="A2898" s="2">
        <v>45419</v>
      </c>
      <c r="B2898" t="s">
        <v>32</v>
      </c>
      <c r="C2898" t="s">
        <v>33</v>
      </c>
      <c r="D2898" t="s">
        <v>89</v>
      </c>
      <c r="E2898">
        <v>54.01</v>
      </c>
      <c r="F2898">
        <v>30871.200000000001</v>
      </c>
      <c r="G2898">
        <v>34695.629999999997</v>
      </c>
      <c r="H2898">
        <v>1873910.98</v>
      </c>
      <c r="I2898">
        <v>-206557.46</v>
      </c>
      <c r="J2898">
        <v>2.8500000000000001E-2</v>
      </c>
    </row>
    <row r="2899" spans="1:10" x14ac:dyDescent="0.3">
      <c r="A2899" s="2">
        <v>45419</v>
      </c>
      <c r="B2899" t="s">
        <v>34</v>
      </c>
      <c r="C2899" t="s">
        <v>35</v>
      </c>
      <c r="D2899" t="s">
        <v>89</v>
      </c>
      <c r="E2899">
        <v>79.739999999999995</v>
      </c>
      <c r="F2899">
        <v>40208.04</v>
      </c>
      <c r="G2899">
        <v>40856.39</v>
      </c>
      <c r="H2899">
        <v>3257888.54</v>
      </c>
      <c r="I2899">
        <v>-51699.43</v>
      </c>
      <c r="J2899">
        <v>4.9549000000000003E-2</v>
      </c>
    </row>
    <row r="2900" spans="1:10" x14ac:dyDescent="0.3">
      <c r="A2900" s="2">
        <v>45419</v>
      </c>
      <c r="B2900" t="s">
        <v>36</v>
      </c>
      <c r="C2900" t="s">
        <v>37</v>
      </c>
      <c r="D2900" t="s">
        <v>90</v>
      </c>
      <c r="E2900">
        <v>10.81</v>
      </c>
      <c r="F2900">
        <v>12525.36</v>
      </c>
      <c r="G2900">
        <v>11355.91</v>
      </c>
      <c r="H2900">
        <v>122757.39</v>
      </c>
      <c r="I2900">
        <v>12641.75</v>
      </c>
      <c r="J2900">
        <v>1.867E-3</v>
      </c>
    </row>
    <row r="2901" spans="1:10" x14ac:dyDescent="0.3">
      <c r="A2901" s="2">
        <v>45419</v>
      </c>
      <c r="B2901" t="s">
        <v>38</v>
      </c>
      <c r="C2901" t="s">
        <v>39</v>
      </c>
      <c r="D2901" t="s">
        <v>90</v>
      </c>
      <c r="E2901">
        <v>38.83</v>
      </c>
      <c r="F2901">
        <v>32507.59</v>
      </c>
      <c r="G2901">
        <v>32607.78</v>
      </c>
      <c r="H2901">
        <v>1266160.1000000001</v>
      </c>
      <c r="I2901">
        <v>-3890.38</v>
      </c>
      <c r="J2901">
        <v>1.9257E-2</v>
      </c>
    </row>
    <row r="2902" spans="1:10" x14ac:dyDescent="0.3">
      <c r="A2902" s="2">
        <v>45419</v>
      </c>
      <c r="B2902" t="s">
        <v>40</v>
      </c>
      <c r="C2902" t="s">
        <v>41</v>
      </c>
      <c r="D2902" t="s">
        <v>90</v>
      </c>
      <c r="E2902">
        <v>66.930000000000007</v>
      </c>
      <c r="F2902">
        <v>11632.45</v>
      </c>
      <c r="G2902">
        <v>13923.73</v>
      </c>
      <c r="H2902">
        <v>931915.25</v>
      </c>
      <c r="I2902">
        <v>-153355.37</v>
      </c>
      <c r="J2902">
        <v>1.4173E-2</v>
      </c>
    </row>
    <row r="2903" spans="1:10" x14ac:dyDescent="0.3">
      <c r="A2903" s="2">
        <v>45419</v>
      </c>
      <c r="B2903" t="s">
        <v>42</v>
      </c>
      <c r="C2903" t="s">
        <v>43</v>
      </c>
      <c r="D2903" t="s">
        <v>90</v>
      </c>
      <c r="E2903">
        <v>51.2</v>
      </c>
      <c r="F2903">
        <v>17718.25</v>
      </c>
      <c r="G2903">
        <v>17466.63</v>
      </c>
      <c r="H2903">
        <v>894291.46</v>
      </c>
      <c r="I2903">
        <v>12882.94</v>
      </c>
      <c r="J2903">
        <v>1.3601E-2</v>
      </c>
    </row>
    <row r="2904" spans="1:10" x14ac:dyDescent="0.3">
      <c r="A2904" s="2">
        <v>45419</v>
      </c>
      <c r="B2904" t="s">
        <v>44</v>
      </c>
      <c r="C2904" t="s">
        <v>45</v>
      </c>
      <c r="D2904" t="s">
        <v>90</v>
      </c>
      <c r="E2904">
        <v>41.23</v>
      </c>
      <c r="F2904">
        <v>20816.32</v>
      </c>
      <c r="G2904">
        <v>24077.84</v>
      </c>
      <c r="H2904">
        <v>992729.34</v>
      </c>
      <c r="I2904">
        <v>-134472.47</v>
      </c>
      <c r="J2904">
        <v>1.5098E-2</v>
      </c>
    </row>
    <row r="2905" spans="1:10" x14ac:dyDescent="0.3">
      <c r="A2905" s="2">
        <v>45419</v>
      </c>
      <c r="B2905" t="s">
        <v>46</v>
      </c>
      <c r="C2905" t="s">
        <v>47</v>
      </c>
      <c r="D2905" t="s">
        <v>90</v>
      </c>
      <c r="E2905">
        <v>71.209999999999994</v>
      </c>
      <c r="F2905">
        <v>49945</v>
      </c>
      <c r="G2905">
        <v>59718.41</v>
      </c>
      <c r="H2905">
        <v>4252547.9800000004</v>
      </c>
      <c r="I2905">
        <v>-695964.53</v>
      </c>
      <c r="J2905">
        <v>6.4676999999999998E-2</v>
      </c>
    </row>
    <row r="2906" spans="1:10" x14ac:dyDescent="0.3">
      <c r="A2906" s="2">
        <v>45419</v>
      </c>
      <c r="B2906" t="s">
        <v>50</v>
      </c>
      <c r="C2906" t="s">
        <v>51</v>
      </c>
      <c r="D2906" t="s">
        <v>91</v>
      </c>
      <c r="E2906">
        <v>88.52</v>
      </c>
      <c r="F2906">
        <v>44809.88</v>
      </c>
      <c r="G2906">
        <v>40988.42</v>
      </c>
      <c r="H2906">
        <v>3628294.94</v>
      </c>
      <c r="I2906">
        <v>338275.64</v>
      </c>
      <c r="J2906">
        <v>5.5183000000000003E-2</v>
      </c>
    </row>
    <row r="2907" spans="1:10" x14ac:dyDescent="0.3">
      <c r="A2907" s="2">
        <v>45419</v>
      </c>
      <c r="B2907" t="s">
        <v>52</v>
      </c>
      <c r="C2907" t="s">
        <v>53</v>
      </c>
      <c r="D2907" t="s">
        <v>91</v>
      </c>
      <c r="E2907">
        <v>33.36</v>
      </c>
      <c r="F2907">
        <v>27952.85</v>
      </c>
      <c r="G2907">
        <v>32779.5</v>
      </c>
      <c r="H2907">
        <v>1093524.1200000001</v>
      </c>
      <c r="I2907">
        <v>-161017.04</v>
      </c>
      <c r="J2907">
        <v>1.6631E-2</v>
      </c>
    </row>
    <row r="2908" spans="1:10" x14ac:dyDescent="0.3">
      <c r="A2908" s="2">
        <v>45419</v>
      </c>
      <c r="B2908" t="s">
        <v>54</v>
      </c>
      <c r="C2908" t="s">
        <v>55</v>
      </c>
      <c r="D2908" t="s">
        <v>91</v>
      </c>
      <c r="E2908">
        <v>36.85</v>
      </c>
      <c r="F2908">
        <v>44557.54</v>
      </c>
      <c r="G2908">
        <v>42500.59</v>
      </c>
      <c r="H2908">
        <v>1566146.74</v>
      </c>
      <c r="I2908">
        <v>75798.61</v>
      </c>
      <c r="J2908">
        <v>2.3820000000000001E-2</v>
      </c>
    </row>
    <row r="2909" spans="1:10" x14ac:dyDescent="0.3">
      <c r="A2909" s="2">
        <v>45419</v>
      </c>
      <c r="B2909" t="s">
        <v>56</v>
      </c>
      <c r="C2909" t="s">
        <v>57</v>
      </c>
      <c r="D2909" t="s">
        <v>58</v>
      </c>
      <c r="E2909">
        <v>37.83</v>
      </c>
      <c r="F2909">
        <v>27445.68</v>
      </c>
      <c r="G2909">
        <v>29217.93</v>
      </c>
      <c r="H2909">
        <v>1105314.29</v>
      </c>
      <c r="I2909">
        <v>-67044.22</v>
      </c>
      <c r="J2909">
        <v>1.6811E-2</v>
      </c>
    </row>
    <row r="2910" spans="1:10" x14ac:dyDescent="0.3">
      <c r="A2910" s="2">
        <v>45419</v>
      </c>
      <c r="B2910" t="s">
        <v>59</v>
      </c>
      <c r="C2910" t="s">
        <v>60</v>
      </c>
      <c r="D2910" t="s">
        <v>58</v>
      </c>
      <c r="E2910">
        <v>80.010000000000005</v>
      </c>
      <c r="F2910">
        <v>42494.69</v>
      </c>
      <c r="G2910">
        <v>43167.92</v>
      </c>
      <c r="H2910">
        <v>3453865.28</v>
      </c>
      <c r="I2910">
        <v>-53865.13</v>
      </c>
      <c r="J2910">
        <v>5.253E-2</v>
      </c>
    </row>
    <row r="2911" spans="1:10" x14ac:dyDescent="0.3">
      <c r="A2911" s="2">
        <v>45420</v>
      </c>
      <c r="B2911" t="s">
        <v>10</v>
      </c>
      <c r="C2911" t="s">
        <v>11</v>
      </c>
      <c r="D2911" t="s">
        <v>89</v>
      </c>
      <c r="E2911">
        <v>79.08</v>
      </c>
      <c r="F2911">
        <v>41222.1</v>
      </c>
      <c r="G2911">
        <v>40352.519999999997</v>
      </c>
      <c r="H2911">
        <v>3191077.28</v>
      </c>
      <c r="I2911">
        <v>68766.39</v>
      </c>
      <c r="J2911">
        <v>4.8533E-2</v>
      </c>
    </row>
    <row r="2912" spans="1:10" x14ac:dyDescent="0.3">
      <c r="A2912" s="2">
        <v>45420</v>
      </c>
      <c r="B2912" t="s">
        <v>12</v>
      </c>
      <c r="C2912" t="s">
        <v>13</v>
      </c>
      <c r="D2912" t="s">
        <v>89</v>
      </c>
      <c r="E2912">
        <v>92.71</v>
      </c>
      <c r="F2912">
        <v>33305.74</v>
      </c>
      <c r="G2912">
        <v>32237.65</v>
      </c>
      <c r="H2912">
        <v>2988752.53</v>
      </c>
      <c r="I2912">
        <v>99022.62</v>
      </c>
      <c r="J2912">
        <v>4.5456000000000003E-2</v>
      </c>
    </row>
    <row r="2913" spans="1:10" x14ac:dyDescent="0.3">
      <c r="A2913" s="2">
        <v>45420</v>
      </c>
      <c r="B2913" t="s">
        <v>14</v>
      </c>
      <c r="C2913" t="s">
        <v>15</v>
      </c>
      <c r="D2913" t="s">
        <v>89</v>
      </c>
      <c r="E2913">
        <v>69.56</v>
      </c>
      <c r="F2913">
        <v>1791.04</v>
      </c>
      <c r="G2913">
        <v>2135.61</v>
      </c>
      <c r="H2913">
        <v>148553.03</v>
      </c>
      <c r="I2913">
        <v>-23968.29</v>
      </c>
      <c r="J2913">
        <v>2.2590000000000002E-3</v>
      </c>
    </row>
    <row r="2914" spans="1:10" x14ac:dyDescent="0.3">
      <c r="A2914" s="2">
        <v>45420</v>
      </c>
      <c r="B2914" t="s">
        <v>16</v>
      </c>
      <c r="C2914" t="s">
        <v>17</v>
      </c>
      <c r="D2914" t="s">
        <v>89</v>
      </c>
      <c r="E2914">
        <v>6.81</v>
      </c>
      <c r="F2914">
        <v>3626.6</v>
      </c>
      <c r="G2914">
        <v>3270.97</v>
      </c>
      <c r="H2914">
        <v>22275.31</v>
      </c>
      <c r="I2914">
        <v>2421.84</v>
      </c>
      <c r="J2914">
        <v>3.39E-4</v>
      </c>
    </row>
    <row r="2915" spans="1:10" x14ac:dyDescent="0.3">
      <c r="A2915" s="2">
        <v>45420</v>
      </c>
      <c r="B2915" t="s">
        <v>18</v>
      </c>
      <c r="C2915" t="s">
        <v>19</v>
      </c>
      <c r="D2915" t="s">
        <v>89</v>
      </c>
      <c r="E2915">
        <v>72.75</v>
      </c>
      <c r="F2915">
        <v>12758.4</v>
      </c>
      <c r="G2915">
        <v>12037.73</v>
      </c>
      <c r="H2915">
        <v>875744.86</v>
      </c>
      <c r="I2915">
        <v>52428.74</v>
      </c>
      <c r="J2915">
        <v>1.3318999999999999E-2</v>
      </c>
    </row>
    <row r="2916" spans="1:10" x14ac:dyDescent="0.3">
      <c r="A2916" s="2">
        <v>45420</v>
      </c>
      <c r="B2916" t="s">
        <v>20</v>
      </c>
      <c r="C2916" t="s">
        <v>21</v>
      </c>
      <c r="D2916" t="s">
        <v>89</v>
      </c>
      <c r="E2916">
        <v>99.38</v>
      </c>
      <c r="F2916">
        <v>27588.799999999999</v>
      </c>
      <c r="G2916">
        <v>28747.66</v>
      </c>
      <c r="H2916">
        <v>2856942.45</v>
      </c>
      <c r="I2916">
        <v>-115167.51</v>
      </c>
      <c r="J2916">
        <v>4.3450999999999997E-2</v>
      </c>
    </row>
    <row r="2917" spans="1:10" x14ac:dyDescent="0.3">
      <c r="A2917" s="2">
        <v>45420</v>
      </c>
      <c r="B2917" t="s">
        <v>22</v>
      </c>
      <c r="C2917" t="s">
        <v>23</v>
      </c>
      <c r="D2917" t="s">
        <v>89</v>
      </c>
      <c r="E2917">
        <v>75.16</v>
      </c>
      <c r="F2917">
        <v>4477.0600000000004</v>
      </c>
      <c r="G2917">
        <v>4489.8500000000004</v>
      </c>
      <c r="H2917">
        <v>337457.13</v>
      </c>
      <c r="I2917">
        <v>-961.3</v>
      </c>
      <c r="J2917">
        <v>5.1320000000000003E-3</v>
      </c>
    </row>
    <row r="2918" spans="1:10" x14ac:dyDescent="0.3">
      <c r="A2918" s="2">
        <v>45420</v>
      </c>
      <c r="B2918" t="s">
        <v>26</v>
      </c>
      <c r="C2918" t="s">
        <v>27</v>
      </c>
      <c r="D2918" t="s">
        <v>89</v>
      </c>
      <c r="E2918">
        <v>95.19</v>
      </c>
      <c r="F2918">
        <v>24219.96</v>
      </c>
      <c r="G2918">
        <v>26799.3</v>
      </c>
      <c r="H2918">
        <v>2551025.37</v>
      </c>
      <c r="I2918">
        <v>-245527.37</v>
      </c>
      <c r="J2918">
        <v>3.8799E-2</v>
      </c>
    </row>
    <row r="2919" spans="1:10" x14ac:dyDescent="0.3">
      <c r="A2919" s="2">
        <v>45420</v>
      </c>
      <c r="B2919" t="s">
        <v>28</v>
      </c>
      <c r="C2919" t="s">
        <v>29</v>
      </c>
      <c r="D2919" t="s">
        <v>89</v>
      </c>
      <c r="E2919">
        <v>19.850000000000001</v>
      </c>
      <c r="F2919">
        <v>12390.29</v>
      </c>
      <c r="G2919">
        <v>12806.3</v>
      </c>
      <c r="H2919">
        <v>254205.05</v>
      </c>
      <c r="I2919">
        <v>-8257.7999999999993</v>
      </c>
      <c r="J2919">
        <v>3.8660000000000001E-3</v>
      </c>
    </row>
    <row r="2920" spans="1:10" x14ac:dyDescent="0.3">
      <c r="A2920" s="2">
        <v>45420</v>
      </c>
      <c r="B2920" t="s">
        <v>30</v>
      </c>
      <c r="C2920" t="s">
        <v>31</v>
      </c>
      <c r="D2920" t="s">
        <v>89</v>
      </c>
      <c r="E2920">
        <v>31.87</v>
      </c>
      <c r="F2920">
        <v>38058.78</v>
      </c>
      <c r="G2920">
        <v>40245.370000000003</v>
      </c>
      <c r="H2920">
        <v>1282619.94</v>
      </c>
      <c r="I2920">
        <v>-69686.62</v>
      </c>
      <c r="J2920">
        <v>1.9507E-2</v>
      </c>
    </row>
    <row r="2921" spans="1:10" x14ac:dyDescent="0.3">
      <c r="A2921" s="2">
        <v>45420</v>
      </c>
      <c r="B2921" t="s">
        <v>32</v>
      </c>
      <c r="C2921" t="s">
        <v>33</v>
      </c>
      <c r="D2921" t="s">
        <v>89</v>
      </c>
      <c r="E2921">
        <v>13.36</v>
      </c>
      <c r="F2921">
        <v>39955.56</v>
      </c>
      <c r="G2921">
        <v>35833.410000000003</v>
      </c>
      <c r="H2921">
        <v>478734.36</v>
      </c>
      <c r="I2921">
        <v>55071.92</v>
      </c>
      <c r="J2921">
        <v>7.2810000000000001E-3</v>
      </c>
    </row>
    <row r="2922" spans="1:10" x14ac:dyDescent="0.3">
      <c r="A2922" s="2">
        <v>45420</v>
      </c>
      <c r="B2922" t="s">
        <v>34</v>
      </c>
      <c r="C2922" t="s">
        <v>35</v>
      </c>
      <c r="D2922" t="s">
        <v>89</v>
      </c>
      <c r="E2922">
        <v>59.94</v>
      </c>
      <c r="F2922">
        <v>37413.35</v>
      </c>
      <c r="G2922">
        <v>34788.65</v>
      </c>
      <c r="H2922">
        <v>2085231.68</v>
      </c>
      <c r="I2922">
        <v>157324.51999999999</v>
      </c>
      <c r="J2922">
        <v>3.1713999999999999E-2</v>
      </c>
    </row>
    <row r="2923" spans="1:10" x14ac:dyDescent="0.3">
      <c r="A2923" s="2">
        <v>45420</v>
      </c>
      <c r="B2923" t="s">
        <v>36</v>
      </c>
      <c r="C2923" t="s">
        <v>37</v>
      </c>
      <c r="D2923" t="s">
        <v>90</v>
      </c>
      <c r="E2923">
        <v>59.57</v>
      </c>
      <c r="F2923">
        <v>15490.61</v>
      </c>
      <c r="G2923">
        <v>14497.71</v>
      </c>
      <c r="H2923">
        <v>863628.58</v>
      </c>
      <c r="I2923">
        <v>59147.05</v>
      </c>
      <c r="J2923">
        <v>1.3135000000000001E-2</v>
      </c>
    </row>
    <row r="2924" spans="1:10" x14ac:dyDescent="0.3">
      <c r="A2924" s="2">
        <v>45420</v>
      </c>
      <c r="B2924" t="s">
        <v>38</v>
      </c>
      <c r="C2924" t="s">
        <v>39</v>
      </c>
      <c r="D2924" t="s">
        <v>90</v>
      </c>
      <c r="E2924">
        <v>81.05</v>
      </c>
      <c r="F2924">
        <v>24726.69</v>
      </c>
      <c r="G2924">
        <v>19962.2</v>
      </c>
      <c r="H2924">
        <v>1617936.31</v>
      </c>
      <c r="I2924">
        <v>386161.91</v>
      </c>
      <c r="J2924">
        <v>2.4607E-2</v>
      </c>
    </row>
    <row r="2925" spans="1:10" x14ac:dyDescent="0.3">
      <c r="A2925" s="2">
        <v>45420</v>
      </c>
      <c r="B2925" t="s">
        <v>40</v>
      </c>
      <c r="C2925" t="s">
        <v>41</v>
      </c>
      <c r="D2925" t="s">
        <v>90</v>
      </c>
      <c r="E2925">
        <v>24.55</v>
      </c>
      <c r="F2925">
        <v>26565.919999999998</v>
      </c>
      <c r="G2925">
        <v>24670.48</v>
      </c>
      <c r="H2925">
        <v>605660.28</v>
      </c>
      <c r="I2925">
        <v>46533.05</v>
      </c>
      <c r="J2925">
        <v>9.2110000000000004E-3</v>
      </c>
    </row>
    <row r="2926" spans="1:10" x14ac:dyDescent="0.3">
      <c r="A2926" s="2">
        <v>45420</v>
      </c>
      <c r="B2926" t="s">
        <v>42</v>
      </c>
      <c r="C2926" t="s">
        <v>43</v>
      </c>
      <c r="D2926" t="s">
        <v>90</v>
      </c>
      <c r="E2926">
        <v>46.95</v>
      </c>
      <c r="F2926">
        <v>40340.43</v>
      </c>
      <c r="G2926">
        <v>39251.730000000003</v>
      </c>
      <c r="H2926">
        <v>1842868.72</v>
      </c>
      <c r="I2926">
        <v>51114.46</v>
      </c>
      <c r="J2926">
        <v>2.8028000000000001E-2</v>
      </c>
    </row>
    <row r="2927" spans="1:10" x14ac:dyDescent="0.3">
      <c r="A2927" s="2">
        <v>45420</v>
      </c>
      <c r="B2927" t="s">
        <v>44</v>
      </c>
      <c r="C2927" t="s">
        <v>45</v>
      </c>
      <c r="D2927" t="s">
        <v>90</v>
      </c>
      <c r="E2927">
        <v>16.989999999999998</v>
      </c>
      <c r="F2927">
        <v>28851.75</v>
      </c>
      <c r="G2927">
        <v>30567.200000000001</v>
      </c>
      <c r="H2927">
        <v>519336.73</v>
      </c>
      <c r="I2927">
        <v>-29145.5</v>
      </c>
      <c r="J2927">
        <v>7.8989999999999998E-3</v>
      </c>
    </row>
    <row r="2928" spans="1:10" x14ac:dyDescent="0.3">
      <c r="A2928" s="2">
        <v>45420</v>
      </c>
      <c r="B2928" t="s">
        <v>46</v>
      </c>
      <c r="C2928" t="s">
        <v>47</v>
      </c>
      <c r="D2928" t="s">
        <v>90</v>
      </c>
      <c r="E2928">
        <v>35.26</v>
      </c>
      <c r="F2928">
        <v>5856.46</v>
      </c>
      <c r="G2928">
        <v>6157.13</v>
      </c>
      <c r="H2928">
        <v>217100.4</v>
      </c>
      <c r="I2928">
        <v>-10601.62</v>
      </c>
      <c r="J2928">
        <v>3.3019999999999998E-3</v>
      </c>
    </row>
    <row r="2929" spans="1:10" x14ac:dyDescent="0.3">
      <c r="A2929" s="2">
        <v>45420</v>
      </c>
      <c r="B2929" t="s">
        <v>48</v>
      </c>
      <c r="C2929" t="s">
        <v>49</v>
      </c>
      <c r="D2929" t="s">
        <v>90</v>
      </c>
      <c r="E2929">
        <v>33.79</v>
      </c>
      <c r="F2929">
        <v>13888.08</v>
      </c>
      <c r="G2929">
        <v>13584.39</v>
      </c>
      <c r="H2929">
        <v>459016.54</v>
      </c>
      <c r="I2929">
        <v>10261.69</v>
      </c>
      <c r="J2929">
        <v>6.9810000000000002E-3</v>
      </c>
    </row>
    <row r="2930" spans="1:10" x14ac:dyDescent="0.3">
      <c r="A2930" s="2">
        <v>45420</v>
      </c>
      <c r="B2930" t="s">
        <v>50</v>
      </c>
      <c r="C2930" t="s">
        <v>51</v>
      </c>
      <c r="D2930" t="s">
        <v>91</v>
      </c>
      <c r="E2930">
        <v>97.08</v>
      </c>
      <c r="F2930">
        <v>49801.18</v>
      </c>
      <c r="G2930">
        <v>54778.67</v>
      </c>
      <c r="H2930">
        <v>5317913.28</v>
      </c>
      <c r="I2930">
        <v>-483214.73</v>
      </c>
      <c r="J2930">
        <v>8.0879999999999994E-2</v>
      </c>
    </row>
    <row r="2931" spans="1:10" x14ac:dyDescent="0.3">
      <c r="A2931" s="2">
        <v>45420</v>
      </c>
      <c r="B2931" t="s">
        <v>52</v>
      </c>
      <c r="C2931" t="s">
        <v>53</v>
      </c>
      <c r="D2931" t="s">
        <v>91</v>
      </c>
      <c r="E2931">
        <v>35.47</v>
      </c>
      <c r="F2931">
        <v>40615.879999999997</v>
      </c>
      <c r="G2931">
        <v>34640.239999999998</v>
      </c>
      <c r="H2931">
        <v>1228689.31</v>
      </c>
      <c r="I2931">
        <v>211955.95</v>
      </c>
      <c r="J2931">
        <v>1.8686999999999999E-2</v>
      </c>
    </row>
    <row r="2932" spans="1:10" x14ac:dyDescent="0.3">
      <c r="A2932" s="2">
        <v>45420</v>
      </c>
      <c r="B2932" t="s">
        <v>54</v>
      </c>
      <c r="C2932" t="s">
        <v>55</v>
      </c>
      <c r="D2932" t="s">
        <v>91</v>
      </c>
      <c r="E2932">
        <v>68.56</v>
      </c>
      <c r="F2932">
        <v>23680.5</v>
      </c>
      <c r="G2932">
        <v>27869.42</v>
      </c>
      <c r="H2932">
        <v>1910727.44</v>
      </c>
      <c r="I2932">
        <v>-287192.36</v>
      </c>
      <c r="J2932">
        <v>2.9059999999999999E-2</v>
      </c>
    </row>
    <row r="2933" spans="1:10" x14ac:dyDescent="0.3">
      <c r="A2933" s="2">
        <v>45420</v>
      </c>
      <c r="B2933" t="s">
        <v>56</v>
      </c>
      <c r="C2933" t="s">
        <v>57</v>
      </c>
      <c r="D2933" t="s">
        <v>58</v>
      </c>
      <c r="E2933">
        <v>99.97</v>
      </c>
      <c r="F2933">
        <v>44926.879999999997</v>
      </c>
      <c r="G2933">
        <v>53049.919999999998</v>
      </c>
      <c r="H2933">
        <v>5303400.5</v>
      </c>
      <c r="I2933">
        <v>-812060.31</v>
      </c>
      <c r="J2933">
        <v>8.0658999999999995E-2</v>
      </c>
    </row>
    <row r="2934" spans="1:10" x14ac:dyDescent="0.3">
      <c r="A2934" s="2">
        <v>45420</v>
      </c>
      <c r="B2934" t="s">
        <v>59</v>
      </c>
      <c r="C2934" t="s">
        <v>60</v>
      </c>
      <c r="D2934" t="s">
        <v>58</v>
      </c>
      <c r="E2934">
        <v>59.32</v>
      </c>
      <c r="F2934">
        <v>33619.129999999997</v>
      </c>
      <c r="G2934">
        <v>38739.089999999997</v>
      </c>
      <c r="H2934">
        <v>2298002.8199999998</v>
      </c>
      <c r="I2934">
        <v>-303716.03000000003</v>
      </c>
      <c r="J2934">
        <v>3.4950000000000002E-2</v>
      </c>
    </row>
    <row r="2935" spans="1:10" x14ac:dyDescent="0.3">
      <c r="A2935" s="2">
        <v>45421</v>
      </c>
      <c r="B2935" t="s">
        <v>10</v>
      </c>
      <c r="C2935" t="s">
        <v>11</v>
      </c>
      <c r="D2935" t="s">
        <v>89</v>
      </c>
      <c r="E2935">
        <v>43.29</v>
      </c>
      <c r="F2935">
        <v>11753.07</v>
      </c>
      <c r="G2935">
        <v>13751.68</v>
      </c>
      <c r="H2935">
        <v>595310.23</v>
      </c>
      <c r="I2935">
        <v>-86519.83</v>
      </c>
      <c r="J2935">
        <v>9.0539999999999995E-3</v>
      </c>
    </row>
    <row r="2936" spans="1:10" x14ac:dyDescent="0.3">
      <c r="A2936" s="2">
        <v>45421</v>
      </c>
      <c r="B2936" t="s">
        <v>12</v>
      </c>
      <c r="C2936" t="s">
        <v>13</v>
      </c>
      <c r="D2936" t="s">
        <v>89</v>
      </c>
      <c r="E2936">
        <v>78.180000000000007</v>
      </c>
      <c r="F2936">
        <v>48121.53</v>
      </c>
      <c r="G2936">
        <v>53972.65</v>
      </c>
      <c r="H2936">
        <v>4219581.78</v>
      </c>
      <c r="I2936">
        <v>-457440.56</v>
      </c>
      <c r="J2936">
        <v>6.4175999999999997E-2</v>
      </c>
    </row>
    <row r="2937" spans="1:10" x14ac:dyDescent="0.3">
      <c r="A2937" s="2">
        <v>45421</v>
      </c>
      <c r="B2937" t="s">
        <v>14</v>
      </c>
      <c r="C2937" t="s">
        <v>15</v>
      </c>
      <c r="D2937" t="s">
        <v>89</v>
      </c>
      <c r="E2937">
        <v>87.71</v>
      </c>
      <c r="F2937">
        <v>23362.38</v>
      </c>
      <c r="G2937">
        <v>23600.7</v>
      </c>
      <c r="H2937">
        <v>2070017.4</v>
      </c>
      <c r="I2937">
        <v>-20903.05</v>
      </c>
      <c r="J2937">
        <v>3.1482999999999997E-2</v>
      </c>
    </row>
    <row r="2938" spans="1:10" x14ac:dyDescent="0.3">
      <c r="A2938" s="2">
        <v>45421</v>
      </c>
      <c r="B2938" t="s">
        <v>16</v>
      </c>
      <c r="C2938" t="s">
        <v>17</v>
      </c>
      <c r="D2938" t="s">
        <v>89</v>
      </c>
      <c r="E2938">
        <v>36.700000000000003</v>
      </c>
      <c r="F2938">
        <v>42729.4</v>
      </c>
      <c r="G2938">
        <v>45918.62</v>
      </c>
      <c r="H2938">
        <v>1685213.35</v>
      </c>
      <c r="I2938">
        <v>-117044.37</v>
      </c>
      <c r="J2938">
        <v>2.563E-2</v>
      </c>
    </row>
    <row r="2939" spans="1:10" x14ac:dyDescent="0.3">
      <c r="A2939" s="2">
        <v>45421</v>
      </c>
      <c r="B2939" t="s">
        <v>20</v>
      </c>
      <c r="C2939" t="s">
        <v>21</v>
      </c>
      <c r="D2939" t="s">
        <v>89</v>
      </c>
      <c r="E2939">
        <v>78.22</v>
      </c>
      <c r="F2939">
        <v>14996.59</v>
      </c>
      <c r="G2939">
        <v>13064.13</v>
      </c>
      <c r="H2939">
        <v>1021876.25</v>
      </c>
      <c r="I2939">
        <v>151157.01999999999</v>
      </c>
      <c r="J2939">
        <v>1.5542E-2</v>
      </c>
    </row>
    <row r="2940" spans="1:10" x14ac:dyDescent="0.3">
      <c r="A2940" s="2">
        <v>45421</v>
      </c>
      <c r="B2940" t="s">
        <v>22</v>
      </c>
      <c r="C2940" t="s">
        <v>23</v>
      </c>
      <c r="D2940" t="s">
        <v>89</v>
      </c>
      <c r="E2940">
        <v>59.84</v>
      </c>
      <c r="F2940">
        <v>17635.86</v>
      </c>
      <c r="G2940">
        <v>18417.47</v>
      </c>
      <c r="H2940">
        <v>1102101.3999999999</v>
      </c>
      <c r="I2940">
        <v>-46771.54</v>
      </c>
      <c r="J2940">
        <v>1.6761999999999999E-2</v>
      </c>
    </row>
    <row r="2941" spans="1:10" x14ac:dyDescent="0.3">
      <c r="A2941" s="2">
        <v>45421</v>
      </c>
      <c r="B2941" t="s">
        <v>24</v>
      </c>
      <c r="C2941" t="s">
        <v>25</v>
      </c>
      <c r="D2941" t="s">
        <v>89</v>
      </c>
      <c r="E2941">
        <v>57.56</v>
      </c>
      <c r="F2941">
        <v>49674.96</v>
      </c>
      <c r="G2941">
        <v>57735.81</v>
      </c>
      <c r="H2941">
        <v>3323273.22</v>
      </c>
      <c r="I2941">
        <v>-463982.53</v>
      </c>
      <c r="J2941">
        <v>5.0543999999999999E-2</v>
      </c>
    </row>
    <row r="2942" spans="1:10" x14ac:dyDescent="0.3">
      <c r="A2942" s="2">
        <v>45421</v>
      </c>
      <c r="B2942" t="s">
        <v>26</v>
      </c>
      <c r="C2942" t="s">
        <v>27</v>
      </c>
      <c r="D2942" t="s">
        <v>89</v>
      </c>
      <c r="E2942">
        <v>91.06</v>
      </c>
      <c r="F2942">
        <v>49069.11</v>
      </c>
      <c r="G2942">
        <v>58741.19</v>
      </c>
      <c r="H2942">
        <v>5348972.76</v>
      </c>
      <c r="I2942">
        <v>-880739.6</v>
      </c>
      <c r="J2942">
        <v>8.1351999999999994E-2</v>
      </c>
    </row>
    <row r="2943" spans="1:10" x14ac:dyDescent="0.3">
      <c r="A2943" s="2">
        <v>45421</v>
      </c>
      <c r="B2943" t="s">
        <v>28</v>
      </c>
      <c r="C2943" t="s">
        <v>29</v>
      </c>
      <c r="D2943" t="s">
        <v>89</v>
      </c>
      <c r="E2943">
        <v>57.97</v>
      </c>
      <c r="F2943">
        <v>10406.25</v>
      </c>
      <c r="G2943">
        <v>10329.959999999999</v>
      </c>
      <c r="H2943">
        <v>598827.78</v>
      </c>
      <c r="I2943">
        <v>4422.53</v>
      </c>
      <c r="J2943">
        <v>9.1079999999999998E-3</v>
      </c>
    </row>
    <row r="2944" spans="1:10" x14ac:dyDescent="0.3">
      <c r="A2944" s="2">
        <v>45421</v>
      </c>
      <c r="B2944" t="s">
        <v>30</v>
      </c>
      <c r="C2944" t="s">
        <v>31</v>
      </c>
      <c r="D2944" t="s">
        <v>89</v>
      </c>
      <c r="E2944">
        <v>34.119999999999997</v>
      </c>
      <c r="F2944">
        <v>27503.65</v>
      </c>
      <c r="G2944">
        <v>30561.87</v>
      </c>
      <c r="H2944">
        <v>1042771</v>
      </c>
      <c r="I2944">
        <v>-104346.47</v>
      </c>
      <c r="J2944">
        <v>1.5859000000000002E-2</v>
      </c>
    </row>
    <row r="2945" spans="1:10" x14ac:dyDescent="0.3">
      <c r="A2945" s="2">
        <v>45421</v>
      </c>
      <c r="B2945" t="s">
        <v>32</v>
      </c>
      <c r="C2945" t="s">
        <v>33</v>
      </c>
      <c r="D2945" t="s">
        <v>89</v>
      </c>
      <c r="E2945">
        <v>59.67</v>
      </c>
      <c r="F2945">
        <v>40704.78</v>
      </c>
      <c r="G2945">
        <v>39093.379999999997</v>
      </c>
      <c r="H2945">
        <v>2332701.98</v>
      </c>
      <c r="I2945">
        <v>96152.24</v>
      </c>
      <c r="J2945">
        <v>3.5478000000000003E-2</v>
      </c>
    </row>
    <row r="2946" spans="1:10" x14ac:dyDescent="0.3">
      <c r="A2946" s="2">
        <v>45421</v>
      </c>
      <c r="B2946" t="s">
        <v>34</v>
      </c>
      <c r="C2946" t="s">
        <v>35</v>
      </c>
      <c r="D2946" t="s">
        <v>89</v>
      </c>
      <c r="E2946">
        <v>34</v>
      </c>
      <c r="F2946">
        <v>38705.79</v>
      </c>
      <c r="G2946">
        <v>38876.51</v>
      </c>
      <c r="H2946">
        <v>1321801.3400000001</v>
      </c>
      <c r="I2946">
        <v>-5804.48</v>
      </c>
      <c r="J2946">
        <v>2.0102999999999999E-2</v>
      </c>
    </row>
    <row r="2947" spans="1:10" x14ac:dyDescent="0.3">
      <c r="A2947" s="2">
        <v>45421</v>
      </c>
      <c r="B2947" t="s">
        <v>36</v>
      </c>
      <c r="C2947" t="s">
        <v>37</v>
      </c>
      <c r="D2947" t="s">
        <v>90</v>
      </c>
      <c r="E2947">
        <v>55.02</v>
      </c>
      <c r="F2947">
        <v>41609.07</v>
      </c>
      <c r="G2947">
        <v>47611</v>
      </c>
      <c r="H2947">
        <v>2619557.2200000002</v>
      </c>
      <c r="I2947">
        <v>-330226.19</v>
      </c>
      <c r="J2947">
        <v>3.9841000000000001E-2</v>
      </c>
    </row>
    <row r="2948" spans="1:10" x14ac:dyDescent="0.3">
      <c r="A2948" s="2">
        <v>45421</v>
      </c>
      <c r="B2948" t="s">
        <v>38</v>
      </c>
      <c r="C2948" t="s">
        <v>39</v>
      </c>
      <c r="D2948" t="s">
        <v>90</v>
      </c>
      <c r="E2948">
        <v>63.57</v>
      </c>
      <c r="F2948">
        <v>2619.42</v>
      </c>
      <c r="G2948">
        <v>2114.41</v>
      </c>
      <c r="H2948">
        <v>134413.04</v>
      </c>
      <c r="I2948">
        <v>32103.49</v>
      </c>
      <c r="J2948">
        <v>2.0439999999999998E-3</v>
      </c>
    </row>
    <row r="2949" spans="1:10" x14ac:dyDescent="0.3">
      <c r="A2949" s="2">
        <v>45421</v>
      </c>
      <c r="B2949" t="s">
        <v>40</v>
      </c>
      <c r="C2949" t="s">
        <v>41</v>
      </c>
      <c r="D2949" t="s">
        <v>90</v>
      </c>
      <c r="E2949">
        <v>14.53</v>
      </c>
      <c r="F2949">
        <v>15850.84</v>
      </c>
      <c r="G2949">
        <v>14078.09</v>
      </c>
      <c r="H2949">
        <v>204554.65</v>
      </c>
      <c r="I2949">
        <v>25758.06</v>
      </c>
      <c r="J2949">
        <v>3.1110000000000001E-3</v>
      </c>
    </row>
    <row r="2950" spans="1:10" x14ac:dyDescent="0.3">
      <c r="A2950" s="2">
        <v>45421</v>
      </c>
      <c r="B2950" t="s">
        <v>42</v>
      </c>
      <c r="C2950" t="s">
        <v>43</v>
      </c>
      <c r="D2950" t="s">
        <v>90</v>
      </c>
      <c r="E2950">
        <v>61.54</v>
      </c>
      <c r="F2950">
        <v>40227.599999999999</v>
      </c>
      <c r="G2950">
        <v>36194.42</v>
      </c>
      <c r="H2950">
        <v>2227404.61</v>
      </c>
      <c r="I2950">
        <v>248201.9</v>
      </c>
      <c r="J2950">
        <v>3.3876999999999997E-2</v>
      </c>
    </row>
    <row r="2951" spans="1:10" x14ac:dyDescent="0.3">
      <c r="A2951" s="2">
        <v>45421</v>
      </c>
      <c r="B2951" t="s">
        <v>44</v>
      </c>
      <c r="C2951" t="s">
        <v>45</v>
      </c>
      <c r="D2951" t="s">
        <v>90</v>
      </c>
      <c r="E2951">
        <v>38.97</v>
      </c>
      <c r="F2951">
        <v>1517.61</v>
      </c>
      <c r="G2951">
        <v>1567.65</v>
      </c>
      <c r="H2951">
        <v>61091.32</v>
      </c>
      <c r="I2951">
        <v>-1950.06</v>
      </c>
      <c r="J2951">
        <v>9.2900000000000003E-4</v>
      </c>
    </row>
    <row r="2952" spans="1:10" x14ac:dyDescent="0.3">
      <c r="A2952" s="2">
        <v>45421</v>
      </c>
      <c r="B2952" t="s">
        <v>52</v>
      </c>
      <c r="C2952" t="s">
        <v>53</v>
      </c>
      <c r="D2952" t="s">
        <v>91</v>
      </c>
      <c r="E2952">
        <v>83.57</v>
      </c>
      <c r="F2952">
        <v>48975.040000000001</v>
      </c>
      <c r="G2952">
        <v>51258.85</v>
      </c>
      <c r="H2952">
        <v>4283702.09</v>
      </c>
      <c r="I2952">
        <v>-190858</v>
      </c>
      <c r="J2952">
        <v>6.5151000000000001E-2</v>
      </c>
    </row>
    <row r="2953" spans="1:10" x14ac:dyDescent="0.3">
      <c r="A2953" s="2">
        <v>45421</v>
      </c>
      <c r="B2953" t="s">
        <v>54</v>
      </c>
      <c r="C2953" t="s">
        <v>55</v>
      </c>
      <c r="D2953" t="s">
        <v>91</v>
      </c>
      <c r="E2953">
        <v>30.64</v>
      </c>
      <c r="F2953">
        <v>34629.22</v>
      </c>
      <c r="G2953">
        <v>33609.129999999997</v>
      </c>
      <c r="H2953">
        <v>1029783.74</v>
      </c>
      <c r="I2953">
        <v>31255.56</v>
      </c>
      <c r="J2953">
        <v>1.5661999999999999E-2</v>
      </c>
    </row>
    <row r="2954" spans="1:10" x14ac:dyDescent="0.3">
      <c r="A2954" s="2">
        <v>45421</v>
      </c>
      <c r="B2954" t="s">
        <v>59</v>
      </c>
      <c r="C2954" t="s">
        <v>60</v>
      </c>
      <c r="D2954" t="s">
        <v>58</v>
      </c>
      <c r="E2954">
        <v>15.69</v>
      </c>
      <c r="F2954">
        <v>47187.53</v>
      </c>
      <c r="G2954">
        <v>49287.32</v>
      </c>
      <c r="H2954">
        <v>773318.05</v>
      </c>
      <c r="I2954">
        <v>-32945.71</v>
      </c>
      <c r="J2954">
        <v>1.1761000000000001E-2</v>
      </c>
    </row>
    <row r="2955" spans="1:10" x14ac:dyDescent="0.3">
      <c r="A2955" s="2">
        <v>45422</v>
      </c>
      <c r="B2955" t="s">
        <v>10</v>
      </c>
      <c r="C2955" t="s">
        <v>11</v>
      </c>
      <c r="D2955" t="s">
        <v>89</v>
      </c>
      <c r="E2955">
        <v>71.760000000000005</v>
      </c>
      <c r="F2955">
        <v>13716.02</v>
      </c>
      <c r="G2955">
        <v>16058.39</v>
      </c>
      <c r="H2955">
        <v>1152350.07</v>
      </c>
      <c r="I2955">
        <v>-168088.47</v>
      </c>
      <c r="J2955">
        <v>1.7526E-2</v>
      </c>
    </row>
    <row r="2956" spans="1:10" x14ac:dyDescent="0.3">
      <c r="A2956" s="2">
        <v>45422</v>
      </c>
      <c r="B2956" t="s">
        <v>12</v>
      </c>
      <c r="C2956" t="s">
        <v>13</v>
      </c>
      <c r="D2956" t="s">
        <v>89</v>
      </c>
      <c r="E2956">
        <v>35.1</v>
      </c>
      <c r="F2956">
        <v>17509.88</v>
      </c>
      <c r="G2956">
        <v>19872.96</v>
      </c>
      <c r="H2956">
        <v>697540.9</v>
      </c>
      <c r="I2956">
        <v>-82944.11</v>
      </c>
      <c r="J2956">
        <v>1.0609E-2</v>
      </c>
    </row>
    <row r="2957" spans="1:10" x14ac:dyDescent="0.3">
      <c r="A2957" s="2">
        <v>45422</v>
      </c>
      <c r="B2957" t="s">
        <v>14</v>
      </c>
      <c r="C2957" t="s">
        <v>15</v>
      </c>
      <c r="D2957" t="s">
        <v>89</v>
      </c>
      <c r="E2957">
        <v>15.41</v>
      </c>
      <c r="F2957">
        <v>36450.85</v>
      </c>
      <c r="G2957">
        <v>36334.589999999997</v>
      </c>
      <c r="H2957">
        <v>559916.03</v>
      </c>
      <c r="I2957">
        <v>1791.57</v>
      </c>
      <c r="J2957">
        <v>8.5159999999999993E-3</v>
      </c>
    </row>
    <row r="2958" spans="1:10" x14ac:dyDescent="0.3">
      <c r="A2958" s="2">
        <v>45422</v>
      </c>
      <c r="B2958" t="s">
        <v>22</v>
      </c>
      <c r="C2958" t="s">
        <v>23</v>
      </c>
      <c r="D2958" t="s">
        <v>89</v>
      </c>
      <c r="E2958">
        <v>67.5</v>
      </c>
      <c r="F2958">
        <v>48972.87</v>
      </c>
      <c r="G2958">
        <v>56455.66</v>
      </c>
      <c r="H2958">
        <v>3810757.05</v>
      </c>
      <c r="I2958">
        <v>-505088.33</v>
      </c>
      <c r="J2958">
        <v>5.7958000000000003E-2</v>
      </c>
    </row>
    <row r="2959" spans="1:10" x14ac:dyDescent="0.3">
      <c r="A2959" s="2">
        <v>45422</v>
      </c>
      <c r="B2959" t="s">
        <v>26</v>
      </c>
      <c r="C2959" t="s">
        <v>27</v>
      </c>
      <c r="D2959" t="s">
        <v>89</v>
      </c>
      <c r="E2959">
        <v>25.9</v>
      </c>
      <c r="F2959">
        <v>18010.16</v>
      </c>
      <c r="G2959">
        <v>17811.38</v>
      </c>
      <c r="H2959">
        <v>461314.74</v>
      </c>
      <c r="I2959">
        <v>5148.3999999999996</v>
      </c>
      <c r="J2959">
        <v>7.0159999999999997E-3</v>
      </c>
    </row>
    <row r="2960" spans="1:10" x14ac:dyDescent="0.3">
      <c r="A2960" s="2">
        <v>45422</v>
      </c>
      <c r="B2960" t="s">
        <v>28</v>
      </c>
      <c r="C2960" t="s">
        <v>29</v>
      </c>
      <c r="D2960" t="s">
        <v>89</v>
      </c>
      <c r="E2960">
        <v>48.6</v>
      </c>
      <c r="F2960">
        <v>4195.3500000000004</v>
      </c>
      <c r="G2960">
        <v>3419.64</v>
      </c>
      <c r="H2960">
        <v>166194.5</v>
      </c>
      <c r="I2960">
        <v>37699.51</v>
      </c>
      <c r="J2960">
        <v>2.5279999999999999E-3</v>
      </c>
    </row>
    <row r="2961" spans="1:10" x14ac:dyDescent="0.3">
      <c r="A2961" s="2">
        <v>45422</v>
      </c>
      <c r="B2961" t="s">
        <v>30</v>
      </c>
      <c r="C2961" t="s">
        <v>31</v>
      </c>
      <c r="D2961" t="s">
        <v>89</v>
      </c>
      <c r="E2961">
        <v>5.52</v>
      </c>
      <c r="F2961">
        <v>22449.91</v>
      </c>
      <c r="G2961">
        <v>22209.72</v>
      </c>
      <c r="H2961">
        <v>122597.65</v>
      </c>
      <c r="I2961">
        <v>1325.85</v>
      </c>
      <c r="J2961">
        <v>1.8649999999999999E-3</v>
      </c>
    </row>
    <row r="2962" spans="1:10" x14ac:dyDescent="0.3">
      <c r="A2962" s="2">
        <v>45422</v>
      </c>
      <c r="B2962" t="s">
        <v>32</v>
      </c>
      <c r="C2962" t="s">
        <v>33</v>
      </c>
      <c r="D2962" t="s">
        <v>89</v>
      </c>
      <c r="E2962">
        <v>46.18</v>
      </c>
      <c r="F2962">
        <v>24415.439999999999</v>
      </c>
      <c r="G2962">
        <v>26252.06</v>
      </c>
      <c r="H2962">
        <v>1212320.1299999999</v>
      </c>
      <c r="I2962">
        <v>-84815.11</v>
      </c>
      <c r="J2962">
        <v>1.8438E-2</v>
      </c>
    </row>
    <row r="2963" spans="1:10" x14ac:dyDescent="0.3">
      <c r="A2963" s="2">
        <v>45422</v>
      </c>
      <c r="B2963" t="s">
        <v>34</v>
      </c>
      <c r="C2963" t="s">
        <v>35</v>
      </c>
      <c r="D2963" t="s">
        <v>89</v>
      </c>
      <c r="E2963">
        <v>61.23</v>
      </c>
      <c r="F2963">
        <v>7569.23</v>
      </c>
      <c r="G2963">
        <v>7152.56</v>
      </c>
      <c r="H2963">
        <v>437951.25</v>
      </c>
      <c r="I2963">
        <v>25512.7</v>
      </c>
      <c r="J2963">
        <v>6.6610000000000003E-3</v>
      </c>
    </row>
    <row r="2964" spans="1:10" x14ac:dyDescent="0.3">
      <c r="A2964" s="2">
        <v>45422</v>
      </c>
      <c r="B2964" t="s">
        <v>36</v>
      </c>
      <c r="C2964" t="s">
        <v>37</v>
      </c>
      <c r="D2964" t="s">
        <v>90</v>
      </c>
      <c r="E2964">
        <v>70.37</v>
      </c>
      <c r="F2964">
        <v>44767.45</v>
      </c>
      <c r="G2964">
        <v>47952.57</v>
      </c>
      <c r="H2964">
        <v>3374422.35</v>
      </c>
      <c r="I2964">
        <v>-224136.89</v>
      </c>
      <c r="J2964">
        <v>5.1322E-2</v>
      </c>
    </row>
    <row r="2965" spans="1:10" x14ac:dyDescent="0.3">
      <c r="A2965" s="2">
        <v>45422</v>
      </c>
      <c r="B2965" t="s">
        <v>38</v>
      </c>
      <c r="C2965" t="s">
        <v>39</v>
      </c>
      <c r="D2965" t="s">
        <v>90</v>
      </c>
      <c r="E2965">
        <v>61.14</v>
      </c>
      <c r="F2965">
        <v>42371.39</v>
      </c>
      <c r="G2965">
        <v>50658.61</v>
      </c>
      <c r="H2965">
        <v>3097267.42</v>
      </c>
      <c r="I2965">
        <v>-506680.63</v>
      </c>
      <c r="J2965">
        <v>4.7106000000000002E-2</v>
      </c>
    </row>
    <row r="2966" spans="1:10" x14ac:dyDescent="0.3">
      <c r="A2966" s="2">
        <v>45422</v>
      </c>
      <c r="B2966" t="s">
        <v>40</v>
      </c>
      <c r="C2966" t="s">
        <v>41</v>
      </c>
      <c r="D2966" t="s">
        <v>90</v>
      </c>
      <c r="E2966">
        <v>6.38</v>
      </c>
      <c r="F2966">
        <v>27976.44</v>
      </c>
      <c r="G2966">
        <v>22809.77</v>
      </c>
      <c r="H2966">
        <v>145526.32999999999</v>
      </c>
      <c r="I2966">
        <v>32963.35</v>
      </c>
      <c r="J2966">
        <v>2.2130000000000001E-3</v>
      </c>
    </row>
    <row r="2967" spans="1:10" x14ac:dyDescent="0.3">
      <c r="A2967" s="2">
        <v>45422</v>
      </c>
      <c r="B2967" t="s">
        <v>42</v>
      </c>
      <c r="C2967" t="s">
        <v>43</v>
      </c>
      <c r="D2967" t="s">
        <v>90</v>
      </c>
      <c r="E2967">
        <v>27.89</v>
      </c>
      <c r="F2967">
        <v>3132.19</v>
      </c>
      <c r="G2967">
        <v>3635.26</v>
      </c>
      <c r="H2967">
        <v>101387.4</v>
      </c>
      <c r="I2967">
        <v>-14030.62</v>
      </c>
      <c r="J2967">
        <v>1.542E-3</v>
      </c>
    </row>
    <row r="2968" spans="1:10" x14ac:dyDescent="0.3">
      <c r="A2968" s="2">
        <v>45422</v>
      </c>
      <c r="B2968" t="s">
        <v>44</v>
      </c>
      <c r="C2968" t="s">
        <v>45</v>
      </c>
      <c r="D2968" t="s">
        <v>90</v>
      </c>
      <c r="E2968">
        <v>44.27</v>
      </c>
      <c r="F2968">
        <v>49128.52</v>
      </c>
      <c r="G2968">
        <v>47278.720000000001</v>
      </c>
      <c r="H2968">
        <v>2093028.93</v>
      </c>
      <c r="I2968">
        <v>81890.649999999994</v>
      </c>
      <c r="J2968">
        <v>3.1833E-2</v>
      </c>
    </row>
    <row r="2969" spans="1:10" x14ac:dyDescent="0.3">
      <c r="A2969" s="2">
        <v>45422</v>
      </c>
      <c r="B2969" t="s">
        <v>46</v>
      </c>
      <c r="C2969" t="s">
        <v>47</v>
      </c>
      <c r="D2969" t="s">
        <v>90</v>
      </c>
      <c r="E2969">
        <v>98.18</v>
      </c>
      <c r="F2969">
        <v>18798.32</v>
      </c>
      <c r="G2969">
        <v>18709.419999999998</v>
      </c>
      <c r="H2969">
        <v>1836890.86</v>
      </c>
      <c r="I2969">
        <v>8728.2000000000007</v>
      </c>
      <c r="J2969">
        <v>2.7937E-2</v>
      </c>
    </row>
    <row r="2970" spans="1:10" x14ac:dyDescent="0.3">
      <c r="A2970" s="2">
        <v>45422</v>
      </c>
      <c r="B2970" t="s">
        <v>48</v>
      </c>
      <c r="C2970" t="s">
        <v>49</v>
      </c>
      <c r="D2970" t="s">
        <v>90</v>
      </c>
      <c r="E2970">
        <v>41.78</v>
      </c>
      <c r="F2970">
        <v>13426.23</v>
      </c>
      <c r="G2970">
        <v>14030.58</v>
      </c>
      <c r="H2970">
        <v>586197.63</v>
      </c>
      <c r="I2970">
        <v>-25249.74</v>
      </c>
      <c r="J2970">
        <v>8.9149999999999993E-3</v>
      </c>
    </row>
    <row r="2971" spans="1:10" x14ac:dyDescent="0.3">
      <c r="A2971" s="2">
        <v>45422</v>
      </c>
      <c r="B2971" t="s">
        <v>50</v>
      </c>
      <c r="C2971" t="s">
        <v>51</v>
      </c>
      <c r="D2971" t="s">
        <v>91</v>
      </c>
      <c r="E2971">
        <v>91.9</v>
      </c>
      <c r="F2971">
        <v>31807.24</v>
      </c>
      <c r="G2971">
        <v>29103.72</v>
      </c>
      <c r="H2971">
        <v>2674631.87</v>
      </c>
      <c r="I2971">
        <v>248453.49</v>
      </c>
      <c r="J2971">
        <v>4.0677999999999999E-2</v>
      </c>
    </row>
    <row r="2972" spans="1:10" x14ac:dyDescent="0.3">
      <c r="A2972" s="2">
        <v>45422</v>
      </c>
      <c r="B2972" t="s">
        <v>52</v>
      </c>
      <c r="C2972" t="s">
        <v>53</v>
      </c>
      <c r="D2972" t="s">
        <v>91</v>
      </c>
      <c r="E2972">
        <v>27.88</v>
      </c>
      <c r="F2972">
        <v>35580.949999999997</v>
      </c>
      <c r="G2972">
        <v>39978.199999999997</v>
      </c>
      <c r="H2972">
        <v>1114592.22</v>
      </c>
      <c r="I2972">
        <v>-122595.33</v>
      </c>
      <c r="J2972">
        <v>1.6951999999999998E-2</v>
      </c>
    </row>
    <row r="2973" spans="1:10" x14ac:dyDescent="0.3">
      <c r="A2973" s="2">
        <v>45422</v>
      </c>
      <c r="B2973" t="s">
        <v>54</v>
      </c>
      <c r="C2973" t="s">
        <v>55</v>
      </c>
      <c r="D2973" t="s">
        <v>91</v>
      </c>
      <c r="E2973">
        <v>72.349999999999994</v>
      </c>
      <c r="F2973">
        <v>30468.83</v>
      </c>
      <c r="G2973">
        <v>34766.03</v>
      </c>
      <c r="H2973">
        <v>2515322.27</v>
      </c>
      <c r="I2973">
        <v>-310902.42</v>
      </c>
      <c r="J2973">
        <v>3.8255999999999998E-2</v>
      </c>
    </row>
    <row r="2974" spans="1:10" x14ac:dyDescent="0.3">
      <c r="A2974" s="2">
        <v>45422</v>
      </c>
      <c r="B2974" t="s">
        <v>56</v>
      </c>
      <c r="C2974" t="s">
        <v>57</v>
      </c>
      <c r="D2974" t="s">
        <v>58</v>
      </c>
      <c r="E2974">
        <v>49.41</v>
      </c>
      <c r="F2974">
        <v>30537.84</v>
      </c>
      <c r="G2974">
        <v>25052.5</v>
      </c>
      <c r="H2974">
        <v>1237844.02</v>
      </c>
      <c r="I2974">
        <v>271030.65000000002</v>
      </c>
      <c r="J2974">
        <v>1.8825999999999999E-2</v>
      </c>
    </row>
    <row r="2975" spans="1:10" x14ac:dyDescent="0.3">
      <c r="A2975" s="2">
        <v>45423</v>
      </c>
      <c r="B2975" t="s">
        <v>10</v>
      </c>
      <c r="C2975" t="s">
        <v>11</v>
      </c>
      <c r="D2975" t="s">
        <v>89</v>
      </c>
      <c r="E2975">
        <v>93.12</v>
      </c>
      <c r="F2975">
        <v>16402.060000000001</v>
      </c>
      <c r="G2975">
        <v>16342.63</v>
      </c>
      <c r="H2975">
        <v>1521825.71</v>
      </c>
      <c r="I2975">
        <v>5534.12</v>
      </c>
      <c r="J2975">
        <v>2.3144999999999999E-2</v>
      </c>
    </row>
    <row r="2976" spans="1:10" x14ac:dyDescent="0.3">
      <c r="A2976" s="2">
        <v>45423</v>
      </c>
      <c r="B2976" t="s">
        <v>12</v>
      </c>
      <c r="C2976" t="s">
        <v>13</v>
      </c>
      <c r="D2976" t="s">
        <v>89</v>
      </c>
      <c r="E2976">
        <v>52.63</v>
      </c>
      <c r="F2976">
        <v>39207.17</v>
      </c>
      <c r="G2976">
        <v>38335.39</v>
      </c>
      <c r="H2976">
        <v>2017591.58</v>
      </c>
      <c r="I2976">
        <v>45881.78</v>
      </c>
      <c r="J2976">
        <v>3.0686000000000001E-2</v>
      </c>
    </row>
    <row r="2977" spans="1:10" x14ac:dyDescent="0.3">
      <c r="A2977" s="2">
        <v>45423</v>
      </c>
      <c r="B2977" t="s">
        <v>14</v>
      </c>
      <c r="C2977" t="s">
        <v>15</v>
      </c>
      <c r="D2977" t="s">
        <v>89</v>
      </c>
      <c r="E2977">
        <v>22.91</v>
      </c>
      <c r="F2977">
        <v>7866.91</v>
      </c>
      <c r="G2977">
        <v>7766.58</v>
      </c>
      <c r="H2977">
        <v>177932.35</v>
      </c>
      <c r="I2977">
        <v>2298.56</v>
      </c>
      <c r="J2977">
        <v>2.7060000000000001E-3</v>
      </c>
    </row>
    <row r="2978" spans="1:10" x14ac:dyDescent="0.3">
      <c r="A2978" s="2">
        <v>45423</v>
      </c>
      <c r="B2978" t="s">
        <v>16</v>
      </c>
      <c r="C2978" t="s">
        <v>17</v>
      </c>
      <c r="D2978" t="s">
        <v>89</v>
      </c>
      <c r="E2978">
        <v>64.12</v>
      </c>
      <c r="F2978">
        <v>34587.54</v>
      </c>
      <c r="G2978">
        <v>39806.67</v>
      </c>
      <c r="H2978">
        <v>2552403.6800000002</v>
      </c>
      <c r="I2978">
        <v>-334650.62</v>
      </c>
      <c r="J2978">
        <v>3.8818999999999999E-2</v>
      </c>
    </row>
    <row r="2979" spans="1:10" x14ac:dyDescent="0.3">
      <c r="A2979" s="2">
        <v>45423</v>
      </c>
      <c r="B2979" t="s">
        <v>18</v>
      </c>
      <c r="C2979" t="s">
        <v>19</v>
      </c>
      <c r="D2979" t="s">
        <v>89</v>
      </c>
      <c r="E2979">
        <v>51.8</v>
      </c>
      <c r="F2979">
        <v>31604.880000000001</v>
      </c>
      <c r="G2979">
        <v>25811.26</v>
      </c>
      <c r="H2979">
        <v>1337023.27</v>
      </c>
      <c r="I2979">
        <v>300109.52</v>
      </c>
      <c r="J2979">
        <v>2.0334999999999999E-2</v>
      </c>
    </row>
    <row r="2980" spans="1:10" x14ac:dyDescent="0.3">
      <c r="A2980" s="2">
        <v>45423</v>
      </c>
      <c r="B2980" t="s">
        <v>20</v>
      </c>
      <c r="C2980" t="s">
        <v>21</v>
      </c>
      <c r="D2980" t="s">
        <v>89</v>
      </c>
      <c r="E2980">
        <v>71.510000000000005</v>
      </c>
      <c r="F2980">
        <v>7287.05</v>
      </c>
      <c r="G2980">
        <v>8086.59</v>
      </c>
      <c r="H2980">
        <v>578272.05000000005</v>
      </c>
      <c r="I2980">
        <v>-57175.11</v>
      </c>
      <c r="J2980">
        <v>8.7950000000000007E-3</v>
      </c>
    </row>
    <row r="2981" spans="1:10" x14ac:dyDescent="0.3">
      <c r="A2981" s="2">
        <v>45423</v>
      </c>
      <c r="B2981" t="s">
        <v>22</v>
      </c>
      <c r="C2981" t="s">
        <v>23</v>
      </c>
      <c r="D2981" t="s">
        <v>89</v>
      </c>
      <c r="E2981">
        <v>40.119999999999997</v>
      </c>
      <c r="F2981">
        <v>42541.54</v>
      </c>
      <c r="G2981">
        <v>44289.66</v>
      </c>
      <c r="H2981">
        <v>1776901.16</v>
      </c>
      <c r="I2981">
        <v>-70134.570000000007</v>
      </c>
      <c r="J2981">
        <v>2.7025E-2</v>
      </c>
    </row>
    <row r="2982" spans="1:10" x14ac:dyDescent="0.3">
      <c r="A2982" s="2">
        <v>45423</v>
      </c>
      <c r="B2982" t="s">
        <v>24</v>
      </c>
      <c r="C2982" t="s">
        <v>25</v>
      </c>
      <c r="D2982" t="s">
        <v>89</v>
      </c>
      <c r="E2982">
        <v>50.33</v>
      </c>
      <c r="F2982">
        <v>30495</v>
      </c>
      <c r="G2982">
        <v>28019.75</v>
      </c>
      <c r="H2982">
        <v>1410234.02</v>
      </c>
      <c r="I2982">
        <v>124579.33</v>
      </c>
      <c r="J2982">
        <v>2.1447999999999998E-2</v>
      </c>
    </row>
    <row r="2983" spans="1:10" x14ac:dyDescent="0.3">
      <c r="A2983" s="2">
        <v>45423</v>
      </c>
      <c r="B2983" t="s">
        <v>26</v>
      </c>
      <c r="C2983" t="s">
        <v>27</v>
      </c>
      <c r="D2983" t="s">
        <v>89</v>
      </c>
      <c r="E2983">
        <v>33.26</v>
      </c>
      <c r="F2983">
        <v>48396.7</v>
      </c>
      <c r="G2983">
        <v>45491.82</v>
      </c>
      <c r="H2983">
        <v>1513057.93</v>
      </c>
      <c r="I2983">
        <v>96616.31</v>
      </c>
      <c r="J2983">
        <v>2.3012000000000001E-2</v>
      </c>
    </row>
    <row r="2984" spans="1:10" x14ac:dyDescent="0.3">
      <c r="A2984" s="2">
        <v>45423</v>
      </c>
      <c r="B2984" t="s">
        <v>28</v>
      </c>
      <c r="C2984" t="s">
        <v>29</v>
      </c>
      <c r="D2984" t="s">
        <v>89</v>
      </c>
      <c r="E2984">
        <v>57.43</v>
      </c>
      <c r="F2984">
        <v>5884.69</v>
      </c>
      <c r="G2984">
        <v>4782.43</v>
      </c>
      <c r="H2984">
        <v>274654.95</v>
      </c>
      <c r="I2984">
        <v>63302.79</v>
      </c>
      <c r="J2984">
        <v>4.1770000000000002E-3</v>
      </c>
    </row>
    <row r="2985" spans="1:10" x14ac:dyDescent="0.3">
      <c r="A2985" s="2">
        <v>45423</v>
      </c>
      <c r="B2985" t="s">
        <v>30</v>
      </c>
      <c r="C2985" t="s">
        <v>31</v>
      </c>
      <c r="D2985" t="s">
        <v>89</v>
      </c>
      <c r="E2985">
        <v>57.31</v>
      </c>
      <c r="F2985">
        <v>23956.58</v>
      </c>
      <c r="G2985">
        <v>23102.3</v>
      </c>
      <c r="H2985">
        <v>1323992.81</v>
      </c>
      <c r="I2985">
        <v>48958.79</v>
      </c>
      <c r="J2985">
        <v>2.0136999999999999E-2</v>
      </c>
    </row>
    <row r="2986" spans="1:10" x14ac:dyDescent="0.3">
      <c r="A2986" s="2">
        <v>45423</v>
      </c>
      <c r="B2986" t="s">
        <v>32</v>
      </c>
      <c r="C2986" t="s">
        <v>84</v>
      </c>
      <c r="D2986" t="s">
        <v>89</v>
      </c>
      <c r="E2986">
        <v>54.22</v>
      </c>
      <c r="F2986">
        <v>31575.119999999999</v>
      </c>
      <c r="G2986">
        <v>28282.68</v>
      </c>
      <c r="H2986">
        <v>1533486.91</v>
      </c>
      <c r="I2986">
        <v>178516.1</v>
      </c>
      <c r="J2986">
        <v>2.3323E-2</v>
      </c>
    </row>
    <row r="2987" spans="1:10" x14ac:dyDescent="0.3">
      <c r="A2987" s="2">
        <v>45423</v>
      </c>
      <c r="B2987" t="s">
        <v>32</v>
      </c>
      <c r="C2987" t="s">
        <v>84</v>
      </c>
      <c r="D2987" t="s">
        <v>89</v>
      </c>
      <c r="E2987">
        <v>54.22</v>
      </c>
      <c r="F2987">
        <v>31575.119999999999</v>
      </c>
      <c r="G2987">
        <v>28282.68</v>
      </c>
      <c r="H2987">
        <v>1533486.91</v>
      </c>
      <c r="I2987">
        <v>178516.1</v>
      </c>
      <c r="J2987">
        <v>2.3323E-2</v>
      </c>
    </row>
    <row r="2988" spans="1:10" x14ac:dyDescent="0.3">
      <c r="A2988" s="2">
        <v>45423</v>
      </c>
      <c r="B2988" t="s">
        <v>34</v>
      </c>
      <c r="C2988" t="s">
        <v>35</v>
      </c>
      <c r="D2988" t="s">
        <v>89</v>
      </c>
      <c r="E2988">
        <v>78.930000000000007</v>
      </c>
      <c r="F2988">
        <v>12273.04</v>
      </c>
      <c r="G2988">
        <v>13917.83</v>
      </c>
      <c r="H2988">
        <v>1098534.32</v>
      </c>
      <c r="I2988">
        <v>-129823.27</v>
      </c>
      <c r="J2988">
        <v>1.6708000000000001E-2</v>
      </c>
    </row>
    <row r="2989" spans="1:10" x14ac:dyDescent="0.3">
      <c r="A2989" s="2">
        <v>45423</v>
      </c>
      <c r="B2989" t="s">
        <v>36</v>
      </c>
      <c r="C2989" t="s">
        <v>37</v>
      </c>
      <c r="D2989" t="s">
        <v>90</v>
      </c>
      <c r="E2989">
        <v>34.880000000000003</v>
      </c>
      <c r="F2989">
        <v>36689.910000000003</v>
      </c>
      <c r="G2989">
        <v>38245.199999999997</v>
      </c>
      <c r="H2989">
        <v>1333992.58</v>
      </c>
      <c r="I2989">
        <v>-54248.52</v>
      </c>
      <c r="J2989">
        <v>2.0289000000000001E-2</v>
      </c>
    </row>
    <row r="2990" spans="1:10" x14ac:dyDescent="0.3">
      <c r="A2990" s="2">
        <v>45423</v>
      </c>
      <c r="B2990" t="s">
        <v>38</v>
      </c>
      <c r="C2990" t="s">
        <v>39</v>
      </c>
      <c r="D2990" t="s">
        <v>90</v>
      </c>
      <c r="E2990">
        <v>97.73</v>
      </c>
      <c r="F2990">
        <v>7378.75</v>
      </c>
      <c r="G2990">
        <v>6463.51</v>
      </c>
      <c r="H2990">
        <v>631678.82999999996</v>
      </c>
      <c r="I2990">
        <v>89446.41</v>
      </c>
      <c r="J2990">
        <v>9.6069999999999992E-3</v>
      </c>
    </row>
    <row r="2991" spans="1:10" x14ac:dyDescent="0.3">
      <c r="A2991" s="2">
        <v>45423</v>
      </c>
      <c r="B2991" t="s">
        <v>40</v>
      </c>
      <c r="C2991" t="s">
        <v>41</v>
      </c>
      <c r="D2991" t="s">
        <v>90</v>
      </c>
      <c r="E2991">
        <v>49.34</v>
      </c>
      <c r="F2991">
        <v>4981.79</v>
      </c>
      <c r="G2991">
        <v>5365.18</v>
      </c>
      <c r="H2991">
        <v>264717.98</v>
      </c>
      <c r="I2991">
        <v>-18916.46</v>
      </c>
      <c r="J2991">
        <v>4.0260000000000001E-3</v>
      </c>
    </row>
    <row r="2992" spans="1:10" x14ac:dyDescent="0.3">
      <c r="A2992" s="2">
        <v>45423</v>
      </c>
      <c r="B2992" t="s">
        <v>42</v>
      </c>
      <c r="C2992" t="s">
        <v>43</v>
      </c>
      <c r="D2992" t="s">
        <v>90</v>
      </c>
      <c r="E2992">
        <v>55.1</v>
      </c>
      <c r="F2992">
        <v>49260.09</v>
      </c>
      <c r="G2992">
        <v>42833.95</v>
      </c>
      <c r="H2992">
        <v>2360150.65</v>
      </c>
      <c r="I2992">
        <v>354080.31</v>
      </c>
      <c r="J2992">
        <v>3.5895999999999997E-2</v>
      </c>
    </row>
    <row r="2993" spans="1:10" x14ac:dyDescent="0.3">
      <c r="A2993" s="2">
        <v>45423</v>
      </c>
      <c r="B2993" t="s">
        <v>44</v>
      </c>
      <c r="C2993" t="s">
        <v>45</v>
      </c>
      <c r="D2993" t="s">
        <v>90</v>
      </c>
      <c r="E2993">
        <v>52.9</v>
      </c>
      <c r="F2993">
        <v>45405.48</v>
      </c>
      <c r="G2993">
        <v>37473.97</v>
      </c>
      <c r="H2993">
        <v>1982373.01</v>
      </c>
      <c r="I2993">
        <v>419576.88</v>
      </c>
      <c r="J2993">
        <v>3.015E-2</v>
      </c>
    </row>
    <row r="2994" spans="1:10" x14ac:dyDescent="0.3">
      <c r="A2994" s="2">
        <v>45423</v>
      </c>
      <c r="B2994" t="s">
        <v>46</v>
      </c>
      <c r="C2994" t="s">
        <v>47</v>
      </c>
      <c r="D2994" t="s">
        <v>90</v>
      </c>
      <c r="E2994">
        <v>7.21</v>
      </c>
      <c r="F2994">
        <v>27305.66</v>
      </c>
      <c r="G2994">
        <v>22664.560000000001</v>
      </c>
      <c r="H2994">
        <v>163411.48000000001</v>
      </c>
      <c r="I2994">
        <v>33462.33</v>
      </c>
      <c r="J2994">
        <v>2.4849999999999998E-3</v>
      </c>
    </row>
    <row r="2995" spans="1:10" x14ac:dyDescent="0.3">
      <c r="A2995" s="2">
        <v>45423</v>
      </c>
      <c r="B2995" t="s">
        <v>50</v>
      </c>
      <c r="C2995" t="s">
        <v>51</v>
      </c>
      <c r="D2995" t="s">
        <v>91</v>
      </c>
      <c r="E2995">
        <v>9.23</v>
      </c>
      <c r="F2995">
        <v>40999.879999999997</v>
      </c>
      <c r="G2995">
        <v>48306.06</v>
      </c>
      <c r="H2995">
        <v>445864.93</v>
      </c>
      <c r="I2995">
        <v>-67436.039999999994</v>
      </c>
      <c r="J2995">
        <v>6.7809999999999997E-3</v>
      </c>
    </row>
    <row r="2996" spans="1:10" x14ac:dyDescent="0.3">
      <c r="A2996" s="2">
        <v>45423</v>
      </c>
      <c r="B2996" t="s">
        <v>52</v>
      </c>
      <c r="C2996" t="s">
        <v>53</v>
      </c>
      <c r="D2996" t="s">
        <v>91</v>
      </c>
      <c r="E2996">
        <v>17.87</v>
      </c>
      <c r="F2996">
        <v>3012.78</v>
      </c>
      <c r="G2996">
        <v>2530.69</v>
      </c>
      <c r="H2996">
        <v>45223.43</v>
      </c>
      <c r="I2996">
        <v>8614.9500000000007</v>
      </c>
      <c r="J2996">
        <v>6.8800000000000003E-4</v>
      </c>
    </row>
    <row r="2997" spans="1:10" x14ac:dyDescent="0.3">
      <c r="A2997" s="2">
        <v>45423</v>
      </c>
      <c r="B2997" t="s">
        <v>56</v>
      </c>
      <c r="C2997" t="s">
        <v>57</v>
      </c>
      <c r="D2997" t="s">
        <v>58</v>
      </c>
      <c r="E2997">
        <v>36.770000000000003</v>
      </c>
      <c r="F2997">
        <v>46099.89</v>
      </c>
      <c r="G2997">
        <v>41327.83</v>
      </c>
      <c r="H2997">
        <v>1519624.31</v>
      </c>
      <c r="I2997">
        <v>175468.65</v>
      </c>
      <c r="J2997">
        <v>2.3112000000000001E-2</v>
      </c>
    </row>
    <row r="2998" spans="1:10" x14ac:dyDescent="0.3">
      <c r="A2998" s="2">
        <v>45423</v>
      </c>
      <c r="B2998" t="s">
        <v>59</v>
      </c>
      <c r="C2998" t="s">
        <v>60</v>
      </c>
      <c r="D2998" t="s">
        <v>58</v>
      </c>
      <c r="E2998">
        <v>51.23</v>
      </c>
      <c r="F2998">
        <v>47523.82</v>
      </c>
      <c r="G2998">
        <v>39890.18</v>
      </c>
      <c r="H2998">
        <v>2043573.92</v>
      </c>
      <c r="I2998">
        <v>391071.38</v>
      </c>
      <c r="J2998">
        <v>3.1081000000000001E-2</v>
      </c>
    </row>
    <row r="2999" spans="1:10" x14ac:dyDescent="0.3">
      <c r="A2999" s="2">
        <v>45424</v>
      </c>
      <c r="B2999" t="s">
        <v>10</v>
      </c>
      <c r="C2999" t="s">
        <v>11</v>
      </c>
      <c r="D2999" t="s">
        <v>89</v>
      </c>
      <c r="E2999">
        <v>18.059999999999999</v>
      </c>
      <c r="F2999">
        <v>24034.080000000002</v>
      </c>
      <c r="G2999">
        <v>25017.45</v>
      </c>
      <c r="H2999">
        <v>451815.15</v>
      </c>
      <c r="I2999">
        <v>-17759.66</v>
      </c>
      <c r="J2999">
        <v>6.8719999999999996E-3</v>
      </c>
    </row>
    <row r="3000" spans="1:10" x14ac:dyDescent="0.3">
      <c r="A3000" s="2">
        <v>45424</v>
      </c>
      <c r="B3000" t="s">
        <v>14</v>
      </c>
      <c r="C3000" t="s">
        <v>15</v>
      </c>
      <c r="D3000" t="s">
        <v>89</v>
      </c>
      <c r="E3000">
        <v>77.58</v>
      </c>
      <c r="F3000">
        <v>16616.009999999998</v>
      </c>
      <c r="G3000">
        <v>16277.18</v>
      </c>
      <c r="H3000">
        <v>1262783.6200000001</v>
      </c>
      <c r="I3000">
        <v>26286.43</v>
      </c>
      <c r="J3000">
        <v>1.9206000000000001E-2</v>
      </c>
    </row>
    <row r="3001" spans="1:10" x14ac:dyDescent="0.3">
      <c r="A3001" s="2">
        <v>45424</v>
      </c>
      <c r="B3001" t="s">
        <v>16</v>
      </c>
      <c r="C3001" t="s">
        <v>17</v>
      </c>
      <c r="D3001" t="s">
        <v>89</v>
      </c>
      <c r="E3001">
        <v>90.78</v>
      </c>
      <c r="F3001">
        <v>33206.15</v>
      </c>
      <c r="G3001">
        <v>30558.94</v>
      </c>
      <c r="H3001">
        <v>2774140.57</v>
      </c>
      <c r="I3001">
        <v>240313.72</v>
      </c>
      <c r="J3001">
        <v>4.2192E-2</v>
      </c>
    </row>
    <row r="3002" spans="1:10" x14ac:dyDescent="0.3">
      <c r="A3002" s="2">
        <v>45424</v>
      </c>
      <c r="B3002" t="s">
        <v>20</v>
      </c>
      <c r="C3002" t="s">
        <v>21</v>
      </c>
      <c r="D3002" t="s">
        <v>89</v>
      </c>
      <c r="E3002">
        <v>43.68</v>
      </c>
      <c r="F3002">
        <v>26886.58</v>
      </c>
      <c r="G3002">
        <v>23860.560000000001</v>
      </c>
      <c r="H3002">
        <v>1042229.26</v>
      </c>
      <c r="I3002">
        <v>132176.54999999999</v>
      </c>
      <c r="J3002">
        <v>1.5851000000000001E-2</v>
      </c>
    </row>
    <row r="3003" spans="1:10" x14ac:dyDescent="0.3">
      <c r="A3003" s="2">
        <v>45424</v>
      </c>
      <c r="B3003" t="s">
        <v>22</v>
      </c>
      <c r="C3003" t="s">
        <v>23</v>
      </c>
      <c r="D3003" t="s">
        <v>89</v>
      </c>
      <c r="E3003">
        <v>45.2</v>
      </c>
      <c r="F3003">
        <v>25059.63</v>
      </c>
      <c r="G3003">
        <v>24270.43</v>
      </c>
      <c r="H3003">
        <v>1097023.44</v>
      </c>
      <c r="I3003">
        <v>35671.839999999997</v>
      </c>
      <c r="J3003">
        <v>1.6684999999999998E-2</v>
      </c>
    </row>
    <row r="3004" spans="1:10" x14ac:dyDescent="0.3">
      <c r="A3004" s="2">
        <v>45424</v>
      </c>
      <c r="B3004" t="s">
        <v>24</v>
      </c>
      <c r="C3004" t="s">
        <v>25</v>
      </c>
      <c r="D3004" t="s">
        <v>89</v>
      </c>
      <c r="E3004">
        <v>34.65</v>
      </c>
      <c r="F3004">
        <v>24540.81</v>
      </c>
      <c r="G3004">
        <v>28723.11</v>
      </c>
      <c r="H3004">
        <v>995255.76</v>
      </c>
      <c r="I3004">
        <v>-144916.69</v>
      </c>
      <c r="J3004">
        <v>1.5136999999999999E-2</v>
      </c>
    </row>
    <row r="3005" spans="1:10" x14ac:dyDescent="0.3">
      <c r="A3005" s="2">
        <v>45424</v>
      </c>
      <c r="B3005" t="s">
        <v>26</v>
      </c>
      <c r="C3005" t="s">
        <v>27</v>
      </c>
      <c r="D3005" t="s">
        <v>89</v>
      </c>
      <c r="E3005">
        <v>12.33</v>
      </c>
      <c r="F3005">
        <v>41099.69</v>
      </c>
      <c r="G3005">
        <v>39662.69</v>
      </c>
      <c r="H3005">
        <v>489040.97</v>
      </c>
      <c r="I3005">
        <v>17718.21</v>
      </c>
      <c r="J3005">
        <v>7.4380000000000002E-3</v>
      </c>
    </row>
    <row r="3006" spans="1:10" x14ac:dyDescent="0.3">
      <c r="A3006" s="2">
        <v>45424</v>
      </c>
      <c r="B3006" t="s">
        <v>28</v>
      </c>
      <c r="C3006" t="s">
        <v>29</v>
      </c>
      <c r="D3006" t="s">
        <v>89</v>
      </c>
      <c r="E3006">
        <v>5.6</v>
      </c>
      <c r="F3006">
        <v>29872.639999999999</v>
      </c>
      <c r="G3006">
        <v>29032.5</v>
      </c>
      <c r="H3006">
        <v>162582</v>
      </c>
      <c r="I3006">
        <v>4704.78</v>
      </c>
      <c r="J3006">
        <v>2.4729999999999999E-3</v>
      </c>
    </row>
    <row r="3007" spans="1:10" x14ac:dyDescent="0.3">
      <c r="A3007" s="2">
        <v>45424</v>
      </c>
      <c r="B3007" t="s">
        <v>30</v>
      </c>
      <c r="C3007" t="s">
        <v>31</v>
      </c>
      <c r="D3007" t="s">
        <v>89</v>
      </c>
      <c r="E3007">
        <v>54.3</v>
      </c>
      <c r="F3007">
        <v>13452.92</v>
      </c>
      <c r="G3007">
        <v>12915.55</v>
      </c>
      <c r="H3007">
        <v>701314.36</v>
      </c>
      <c r="I3007">
        <v>29179.19</v>
      </c>
      <c r="J3007">
        <v>1.0666E-2</v>
      </c>
    </row>
    <row r="3008" spans="1:10" x14ac:dyDescent="0.3">
      <c r="A3008" s="2">
        <v>45424</v>
      </c>
      <c r="B3008" t="s">
        <v>32</v>
      </c>
      <c r="C3008" t="s">
        <v>33</v>
      </c>
      <c r="D3008" t="s">
        <v>89</v>
      </c>
      <c r="E3008">
        <v>83.03</v>
      </c>
      <c r="F3008">
        <v>6544.07</v>
      </c>
      <c r="G3008">
        <v>6976.54</v>
      </c>
      <c r="H3008">
        <v>579262.12</v>
      </c>
      <c r="I3008">
        <v>-35907.980000000003</v>
      </c>
      <c r="J3008">
        <v>8.8100000000000001E-3</v>
      </c>
    </row>
    <row r="3009" spans="1:10" x14ac:dyDescent="0.3">
      <c r="A3009" s="2">
        <v>45424</v>
      </c>
      <c r="B3009" t="s">
        <v>34</v>
      </c>
      <c r="C3009" t="s">
        <v>35</v>
      </c>
      <c r="D3009" t="s">
        <v>89</v>
      </c>
      <c r="E3009">
        <v>99.23</v>
      </c>
      <c r="F3009">
        <v>18688.349999999999</v>
      </c>
      <c r="G3009">
        <v>20737.55</v>
      </c>
      <c r="H3009">
        <v>2057787.09</v>
      </c>
      <c r="I3009">
        <v>-203342.12</v>
      </c>
      <c r="J3009">
        <v>3.1296999999999998E-2</v>
      </c>
    </row>
    <row r="3010" spans="1:10" x14ac:dyDescent="0.3">
      <c r="A3010" s="2">
        <v>45424</v>
      </c>
      <c r="B3010" t="s">
        <v>36</v>
      </c>
      <c r="C3010" t="s">
        <v>37</v>
      </c>
      <c r="D3010" t="s">
        <v>90</v>
      </c>
      <c r="E3010">
        <v>82.31</v>
      </c>
      <c r="F3010">
        <v>4678.46</v>
      </c>
      <c r="G3010">
        <v>4994.62</v>
      </c>
      <c r="H3010">
        <v>411107.17</v>
      </c>
      <c r="I3010">
        <v>-26023.13</v>
      </c>
      <c r="J3010">
        <v>6.2529999999999999E-3</v>
      </c>
    </row>
    <row r="3011" spans="1:10" x14ac:dyDescent="0.3">
      <c r="A3011" s="2">
        <v>45424</v>
      </c>
      <c r="B3011" t="s">
        <v>38</v>
      </c>
      <c r="C3011" t="s">
        <v>39</v>
      </c>
      <c r="D3011" t="s">
        <v>90</v>
      </c>
      <c r="E3011">
        <v>29.44</v>
      </c>
      <c r="F3011">
        <v>15519.37</v>
      </c>
      <c r="G3011">
        <v>15986.87</v>
      </c>
      <c r="H3011">
        <v>470653.45</v>
      </c>
      <c r="I3011">
        <v>-13763.2</v>
      </c>
      <c r="J3011">
        <v>7.1580000000000003E-3</v>
      </c>
    </row>
    <row r="3012" spans="1:10" x14ac:dyDescent="0.3">
      <c r="A3012" s="2">
        <v>45424</v>
      </c>
      <c r="B3012" t="s">
        <v>40</v>
      </c>
      <c r="C3012" t="s">
        <v>41</v>
      </c>
      <c r="D3012" t="s">
        <v>90</v>
      </c>
      <c r="E3012">
        <v>52.41</v>
      </c>
      <c r="F3012">
        <v>24527.43</v>
      </c>
      <c r="G3012">
        <v>27959.040000000001</v>
      </c>
      <c r="H3012">
        <v>1465333.29</v>
      </c>
      <c r="I3012">
        <v>-179850.68</v>
      </c>
      <c r="J3012">
        <v>2.2286E-2</v>
      </c>
    </row>
    <row r="3013" spans="1:10" x14ac:dyDescent="0.3">
      <c r="A3013" s="2">
        <v>45424</v>
      </c>
      <c r="B3013" t="s">
        <v>42</v>
      </c>
      <c r="C3013" t="s">
        <v>43</v>
      </c>
      <c r="D3013" t="s">
        <v>90</v>
      </c>
      <c r="E3013">
        <v>57.2</v>
      </c>
      <c r="F3013">
        <v>36064.47</v>
      </c>
      <c r="G3013">
        <v>33804.839999999997</v>
      </c>
      <c r="H3013">
        <v>1933636.85</v>
      </c>
      <c r="I3013">
        <v>129250.84</v>
      </c>
      <c r="J3013">
        <v>2.9409000000000001E-2</v>
      </c>
    </row>
    <row r="3014" spans="1:10" x14ac:dyDescent="0.3">
      <c r="A3014" s="2">
        <v>45424</v>
      </c>
      <c r="B3014" t="s">
        <v>44</v>
      </c>
      <c r="C3014" t="s">
        <v>45</v>
      </c>
      <c r="D3014" t="s">
        <v>90</v>
      </c>
      <c r="E3014">
        <v>35.700000000000003</v>
      </c>
      <c r="F3014">
        <v>48113.79</v>
      </c>
      <c r="G3014">
        <v>57051.95</v>
      </c>
      <c r="H3014">
        <v>2036754.61</v>
      </c>
      <c r="I3014">
        <v>-319092.31</v>
      </c>
      <c r="J3014">
        <v>3.0977000000000001E-2</v>
      </c>
    </row>
    <row r="3015" spans="1:10" x14ac:dyDescent="0.3">
      <c r="A3015" s="2">
        <v>45424</v>
      </c>
      <c r="B3015" t="s">
        <v>46</v>
      </c>
      <c r="C3015" t="s">
        <v>47</v>
      </c>
      <c r="D3015" t="s">
        <v>90</v>
      </c>
      <c r="E3015">
        <v>91.48</v>
      </c>
      <c r="F3015">
        <v>12319.96</v>
      </c>
      <c r="G3015">
        <v>14617.38</v>
      </c>
      <c r="H3015">
        <v>1337197.92</v>
      </c>
      <c r="I3015">
        <v>-210167.98</v>
      </c>
      <c r="J3015">
        <v>2.0337000000000001E-2</v>
      </c>
    </row>
    <row r="3016" spans="1:10" x14ac:dyDescent="0.3">
      <c r="A3016" s="2">
        <v>45424</v>
      </c>
      <c r="B3016" t="s">
        <v>48</v>
      </c>
      <c r="C3016" t="s">
        <v>49</v>
      </c>
      <c r="D3016" t="s">
        <v>90</v>
      </c>
      <c r="E3016">
        <v>71.709999999999994</v>
      </c>
      <c r="F3016">
        <v>17265.650000000001</v>
      </c>
      <c r="G3016">
        <v>16965.57</v>
      </c>
      <c r="H3016">
        <v>1216601.02</v>
      </c>
      <c r="I3016">
        <v>21518.74</v>
      </c>
      <c r="J3016">
        <v>1.8502999999999999E-2</v>
      </c>
    </row>
    <row r="3017" spans="1:10" x14ac:dyDescent="0.3">
      <c r="A3017" s="2">
        <v>45424</v>
      </c>
      <c r="B3017" t="s">
        <v>50</v>
      </c>
      <c r="C3017" t="s">
        <v>51</v>
      </c>
      <c r="D3017" t="s">
        <v>91</v>
      </c>
      <c r="E3017">
        <v>48.17</v>
      </c>
      <c r="F3017">
        <v>13106.17</v>
      </c>
      <c r="G3017">
        <v>13821.54</v>
      </c>
      <c r="H3017">
        <v>665783.57999999996</v>
      </c>
      <c r="I3017">
        <v>-34459.370000000003</v>
      </c>
      <c r="J3017">
        <v>1.0126E-2</v>
      </c>
    </row>
    <row r="3018" spans="1:10" x14ac:dyDescent="0.3">
      <c r="A3018" s="2">
        <v>45424</v>
      </c>
      <c r="B3018" t="s">
        <v>52</v>
      </c>
      <c r="C3018" t="s">
        <v>53</v>
      </c>
      <c r="D3018" t="s">
        <v>91</v>
      </c>
      <c r="E3018">
        <v>58.48</v>
      </c>
      <c r="F3018">
        <v>528.41999999999996</v>
      </c>
      <c r="G3018">
        <v>518</v>
      </c>
      <c r="H3018">
        <v>30292.639999999999</v>
      </c>
      <c r="I3018">
        <v>609.36</v>
      </c>
      <c r="J3018">
        <v>4.6099999999999998E-4</v>
      </c>
    </row>
    <row r="3019" spans="1:10" x14ac:dyDescent="0.3">
      <c r="A3019" s="2">
        <v>45424</v>
      </c>
      <c r="B3019" t="s">
        <v>54</v>
      </c>
      <c r="C3019" t="s">
        <v>55</v>
      </c>
      <c r="D3019" t="s">
        <v>91</v>
      </c>
      <c r="E3019">
        <v>60</v>
      </c>
      <c r="F3019">
        <v>12396.57</v>
      </c>
      <c r="G3019">
        <v>11797.92</v>
      </c>
      <c r="H3019">
        <v>707875.2</v>
      </c>
      <c r="I3019">
        <v>35919</v>
      </c>
      <c r="J3019">
        <v>1.0766E-2</v>
      </c>
    </row>
    <row r="3020" spans="1:10" x14ac:dyDescent="0.3">
      <c r="A3020" s="2">
        <v>45424</v>
      </c>
      <c r="B3020" t="s">
        <v>56</v>
      </c>
      <c r="C3020" t="s">
        <v>57</v>
      </c>
      <c r="D3020" t="s">
        <v>58</v>
      </c>
      <c r="E3020">
        <v>87.33</v>
      </c>
      <c r="F3020">
        <v>9013.1299999999992</v>
      </c>
      <c r="G3020">
        <v>9069.7999999999993</v>
      </c>
      <c r="H3020">
        <v>792065.63</v>
      </c>
      <c r="I3020">
        <v>-4948.99</v>
      </c>
      <c r="J3020">
        <v>1.2047E-2</v>
      </c>
    </row>
    <row r="3021" spans="1:10" x14ac:dyDescent="0.3">
      <c r="A3021" s="2">
        <v>45424</v>
      </c>
      <c r="B3021" t="s">
        <v>59</v>
      </c>
      <c r="C3021" t="s">
        <v>60</v>
      </c>
      <c r="D3021" t="s">
        <v>58</v>
      </c>
      <c r="E3021">
        <v>30.13</v>
      </c>
      <c r="F3021">
        <v>49398.63</v>
      </c>
      <c r="G3021">
        <v>57149.04</v>
      </c>
      <c r="H3021">
        <v>1721900.58</v>
      </c>
      <c r="I3021">
        <v>-233519.85</v>
      </c>
      <c r="J3021">
        <v>2.6187999999999999E-2</v>
      </c>
    </row>
    <row r="3022" spans="1:10" x14ac:dyDescent="0.3">
      <c r="A3022" s="2">
        <v>45425</v>
      </c>
      <c r="B3022" t="s">
        <v>10</v>
      </c>
      <c r="C3022" t="s">
        <v>11</v>
      </c>
      <c r="D3022" t="s">
        <v>89</v>
      </c>
      <c r="E3022">
        <v>7.55</v>
      </c>
      <c r="F3022">
        <v>38613.18</v>
      </c>
      <c r="G3022">
        <v>37291.129999999997</v>
      </c>
      <c r="H3022">
        <v>281548.03000000003</v>
      </c>
      <c r="I3022">
        <v>9981.48</v>
      </c>
      <c r="J3022">
        <v>4.2820000000000002E-3</v>
      </c>
    </row>
    <row r="3023" spans="1:10" x14ac:dyDescent="0.3">
      <c r="A3023" s="2">
        <v>45425</v>
      </c>
      <c r="B3023" t="s">
        <v>14</v>
      </c>
      <c r="C3023" t="s">
        <v>15</v>
      </c>
      <c r="D3023" t="s">
        <v>89</v>
      </c>
      <c r="E3023">
        <v>11.78</v>
      </c>
      <c r="F3023">
        <v>19684.62</v>
      </c>
      <c r="G3023">
        <v>20766.39</v>
      </c>
      <c r="H3023">
        <v>244628.07</v>
      </c>
      <c r="I3023">
        <v>-12743.25</v>
      </c>
      <c r="J3023">
        <v>3.7209999999999999E-3</v>
      </c>
    </row>
    <row r="3024" spans="1:10" x14ac:dyDescent="0.3">
      <c r="A3024" s="2">
        <v>45425</v>
      </c>
      <c r="B3024" t="s">
        <v>16</v>
      </c>
      <c r="C3024" t="s">
        <v>17</v>
      </c>
      <c r="D3024" t="s">
        <v>89</v>
      </c>
      <c r="E3024">
        <v>97.3</v>
      </c>
      <c r="F3024">
        <v>2611.4299999999998</v>
      </c>
      <c r="G3024">
        <v>2149.98</v>
      </c>
      <c r="H3024">
        <v>209193.05</v>
      </c>
      <c r="I3024">
        <v>44899.08</v>
      </c>
      <c r="J3024">
        <v>3.1819999999999999E-3</v>
      </c>
    </row>
    <row r="3025" spans="1:10" x14ac:dyDescent="0.3">
      <c r="A3025" s="2">
        <v>45425</v>
      </c>
      <c r="B3025" t="s">
        <v>18</v>
      </c>
      <c r="C3025" t="s">
        <v>19</v>
      </c>
      <c r="D3025" t="s">
        <v>89</v>
      </c>
      <c r="E3025">
        <v>47.16</v>
      </c>
      <c r="F3025">
        <v>8981.68</v>
      </c>
      <c r="G3025">
        <v>8102.81</v>
      </c>
      <c r="H3025">
        <v>382128.52</v>
      </c>
      <c r="I3025">
        <v>41447.51</v>
      </c>
      <c r="J3025">
        <v>5.8120000000000003E-3</v>
      </c>
    </row>
    <row r="3026" spans="1:10" x14ac:dyDescent="0.3">
      <c r="A3026" s="2">
        <v>45425</v>
      </c>
      <c r="B3026" t="s">
        <v>20</v>
      </c>
      <c r="C3026" t="s">
        <v>21</v>
      </c>
      <c r="D3026" t="s">
        <v>89</v>
      </c>
      <c r="E3026">
        <v>29.26</v>
      </c>
      <c r="F3026">
        <v>24564.61</v>
      </c>
      <c r="G3026">
        <v>24380.51</v>
      </c>
      <c r="H3026">
        <v>713373.72</v>
      </c>
      <c r="I3026">
        <v>5386.77</v>
      </c>
      <c r="J3026">
        <v>1.085E-2</v>
      </c>
    </row>
    <row r="3027" spans="1:10" x14ac:dyDescent="0.3">
      <c r="A3027" s="2">
        <v>45425</v>
      </c>
      <c r="B3027" t="s">
        <v>22</v>
      </c>
      <c r="C3027" t="s">
        <v>23</v>
      </c>
      <c r="D3027" t="s">
        <v>89</v>
      </c>
      <c r="E3027">
        <v>66.92</v>
      </c>
      <c r="F3027">
        <v>31023.42</v>
      </c>
      <c r="G3027">
        <v>32533.83</v>
      </c>
      <c r="H3027">
        <v>2177163.9</v>
      </c>
      <c r="I3027">
        <v>-101076.64</v>
      </c>
      <c r="J3027">
        <v>3.3112000000000003E-2</v>
      </c>
    </row>
    <row r="3028" spans="1:10" x14ac:dyDescent="0.3">
      <c r="A3028" s="2">
        <v>45425</v>
      </c>
      <c r="B3028" t="s">
        <v>24</v>
      </c>
      <c r="C3028" t="s">
        <v>61</v>
      </c>
      <c r="D3028" t="s">
        <v>89</v>
      </c>
      <c r="E3028">
        <v>56.81</v>
      </c>
      <c r="F3028">
        <v>11242.06</v>
      </c>
      <c r="G3028">
        <v>11273.28</v>
      </c>
      <c r="H3028">
        <v>640435.04</v>
      </c>
      <c r="I3028">
        <v>-1773.61</v>
      </c>
      <c r="J3028">
        <v>9.7400000000000004E-3</v>
      </c>
    </row>
    <row r="3029" spans="1:10" x14ac:dyDescent="0.3">
      <c r="A3029" s="2">
        <v>45425</v>
      </c>
      <c r="B3029" t="s">
        <v>26</v>
      </c>
      <c r="C3029" t="s">
        <v>27</v>
      </c>
      <c r="D3029" t="s">
        <v>89</v>
      </c>
      <c r="E3029">
        <v>92.2</v>
      </c>
      <c r="F3029">
        <v>5250.9</v>
      </c>
      <c r="G3029">
        <v>5467.82</v>
      </c>
      <c r="H3029">
        <v>504133</v>
      </c>
      <c r="I3029">
        <v>-20000.02</v>
      </c>
      <c r="J3029">
        <v>7.6670000000000002E-3</v>
      </c>
    </row>
    <row r="3030" spans="1:10" x14ac:dyDescent="0.3">
      <c r="A3030" s="2">
        <v>45425</v>
      </c>
      <c r="B3030" t="s">
        <v>28</v>
      </c>
      <c r="C3030" t="s">
        <v>29</v>
      </c>
      <c r="D3030" t="s">
        <v>89</v>
      </c>
      <c r="E3030">
        <v>36.49</v>
      </c>
      <c r="F3030">
        <v>11209.57</v>
      </c>
      <c r="G3030">
        <v>13277.44</v>
      </c>
      <c r="H3030">
        <v>484493.79</v>
      </c>
      <c r="I3030">
        <v>-75456.58</v>
      </c>
      <c r="J3030">
        <v>7.3689999999999997E-3</v>
      </c>
    </row>
    <row r="3031" spans="1:10" x14ac:dyDescent="0.3">
      <c r="A3031" s="2">
        <v>45425</v>
      </c>
      <c r="B3031" t="s">
        <v>30</v>
      </c>
      <c r="C3031" t="s">
        <v>31</v>
      </c>
      <c r="D3031" t="s">
        <v>89</v>
      </c>
      <c r="E3031">
        <v>41.38</v>
      </c>
      <c r="F3031">
        <v>3197.35</v>
      </c>
      <c r="G3031">
        <v>3621.76</v>
      </c>
      <c r="H3031">
        <v>149868.43</v>
      </c>
      <c r="I3031">
        <v>-17562.09</v>
      </c>
      <c r="J3031">
        <v>2.2790000000000002E-3</v>
      </c>
    </row>
    <row r="3032" spans="1:10" x14ac:dyDescent="0.3">
      <c r="A3032" s="2">
        <v>45425</v>
      </c>
      <c r="B3032" t="s">
        <v>32</v>
      </c>
      <c r="C3032" t="s">
        <v>84</v>
      </c>
      <c r="D3032" t="s">
        <v>89</v>
      </c>
      <c r="E3032">
        <v>55.19</v>
      </c>
      <c r="F3032">
        <v>15398.45</v>
      </c>
      <c r="G3032">
        <v>16080.95</v>
      </c>
      <c r="H3032">
        <v>887507.63</v>
      </c>
      <c r="I3032">
        <v>-37667.17</v>
      </c>
      <c r="J3032">
        <v>1.3498E-2</v>
      </c>
    </row>
    <row r="3033" spans="1:10" x14ac:dyDescent="0.3">
      <c r="A3033" s="2">
        <v>45425</v>
      </c>
      <c r="B3033" t="s">
        <v>34</v>
      </c>
      <c r="C3033" t="s">
        <v>35</v>
      </c>
      <c r="D3033" t="s">
        <v>89</v>
      </c>
      <c r="E3033">
        <v>16.899999999999999</v>
      </c>
      <c r="F3033">
        <v>16292.85</v>
      </c>
      <c r="G3033">
        <v>16375.85</v>
      </c>
      <c r="H3033">
        <v>276751.86</v>
      </c>
      <c r="I3033">
        <v>-1402.7</v>
      </c>
      <c r="J3033">
        <v>4.2090000000000001E-3</v>
      </c>
    </row>
    <row r="3034" spans="1:10" x14ac:dyDescent="0.3">
      <c r="A3034" s="2">
        <v>45425</v>
      </c>
      <c r="B3034" t="s">
        <v>36</v>
      </c>
      <c r="C3034" t="s">
        <v>37</v>
      </c>
      <c r="D3034" t="s">
        <v>90</v>
      </c>
      <c r="E3034">
        <v>41.39</v>
      </c>
      <c r="F3034">
        <v>29912.15</v>
      </c>
      <c r="G3034">
        <v>25970.98</v>
      </c>
      <c r="H3034">
        <v>1074938.8600000001</v>
      </c>
      <c r="I3034">
        <v>163125.03</v>
      </c>
      <c r="J3034">
        <v>1.6348999999999999E-2</v>
      </c>
    </row>
    <row r="3035" spans="1:10" x14ac:dyDescent="0.3">
      <c r="A3035" s="2">
        <v>45425</v>
      </c>
      <c r="B3035" t="s">
        <v>38</v>
      </c>
      <c r="C3035" t="s">
        <v>39</v>
      </c>
      <c r="D3035" t="s">
        <v>90</v>
      </c>
      <c r="E3035">
        <v>78.599999999999994</v>
      </c>
      <c r="F3035">
        <v>8965.7199999999993</v>
      </c>
      <c r="G3035">
        <v>10439.07</v>
      </c>
      <c r="H3035">
        <v>820510.9</v>
      </c>
      <c r="I3035">
        <v>-115805.31</v>
      </c>
      <c r="J3035">
        <v>1.2479000000000001E-2</v>
      </c>
    </row>
    <row r="3036" spans="1:10" x14ac:dyDescent="0.3">
      <c r="A3036" s="2">
        <v>45425</v>
      </c>
      <c r="B3036" t="s">
        <v>40</v>
      </c>
      <c r="C3036" t="s">
        <v>41</v>
      </c>
      <c r="D3036" t="s">
        <v>90</v>
      </c>
      <c r="E3036">
        <v>17.73</v>
      </c>
      <c r="F3036">
        <v>32823.360000000001</v>
      </c>
      <c r="G3036">
        <v>32094.33</v>
      </c>
      <c r="H3036">
        <v>569032.47</v>
      </c>
      <c r="I3036">
        <v>12925.7</v>
      </c>
      <c r="J3036">
        <v>8.6540000000000002E-3</v>
      </c>
    </row>
    <row r="3037" spans="1:10" x14ac:dyDescent="0.3">
      <c r="A3037" s="2">
        <v>45425</v>
      </c>
      <c r="B3037" t="s">
        <v>42</v>
      </c>
      <c r="C3037" t="s">
        <v>43</v>
      </c>
      <c r="D3037" t="s">
        <v>90</v>
      </c>
      <c r="E3037">
        <v>72.12</v>
      </c>
      <c r="F3037">
        <v>18792.900000000001</v>
      </c>
      <c r="G3037">
        <v>17065.2</v>
      </c>
      <c r="H3037">
        <v>1230742.22</v>
      </c>
      <c r="I3037">
        <v>124601.72</v>
      </c>
      <c r="J3037">
        <v>1.8717999999999999E-2</v>
      </c>
    </row>
    <row r="3038" spans="1:10" x14ac:dyDescent="0.3">
      <c r="A3038" s="2">
        <v>45425</v>
      </c>
      <c r="B3038" t="s">
        <v>42</v>
      </c>
      <c r="C3038" t="s">
        <v>43</v>
      </c>
      <c r="D3038" t="s">
        <v>90</v>
      </c>
      <c r="E3038">
        <v>72.12</v>
      </c>
      <c r="F3038">
        <v>18792.900000000001</v>
      </c>
      <c r="G3038">
        <v>17065.2</v>
      </c>
      <c r="H3038">
        <v>1230742.22</v>
      </c>
      <c r="I3038">
        <v>124601.72</v>
      </c>
      <c r="J3038">
        <v>1.8717999999999999E-2</v>
      </c>
    </row>
    <row r="3039" spans="1:10" x14ac:dyDescent="0.3">
      <c r="A3039" s="2">
        <v>45425</v>
      </c>
      <c r="B3039" t="s">
        <v>44</v>
      </c>
      <c r="C3039" t="s">
        <v>45</v>
      </c>
      <c r="D3039" t="s">
        <v>90</v>
      </c>
      <c r="E3039">
        <v>59.6</v>
      </c>
      <c r="F3039">
        <v>46610.879999999997</v>
      </c>
      <c r="G3039">
        <v>52738.879999999997</v>
      </c>
      <c r="H3039">
        <v>3143237.25</v>
      </c>
      <c r="I3039">
        <v>-365228.79999999999</v>
      </c>
      <c r="J3039">
        <v>4.7805E-2</v>
      </c>
    </row>
    <row r="3040" spans="1:10" x14ac:dyDescent="0.3">
      <c r="A3040" s="2">
        <v>45425</v>
      </c>
      <c r="B3040" t="s">
        <v>46</v>
      </c>
      <c r="C3040" t="s">
        <v>47</v>
      </c>
      <c r="D3040" t="s">
        <v>90</v>
      </c>
      <c r="E3040">
        <v>66.47</v>
      </c>
      <c r="F3040">
        <v>2958.43</v>
      </c>
      <c r="G3040">
        <v>3164.23</v>
      </c>
      <c r="H3040">
        <v>210326.37</v>
      </c>
      <c r="I3040">
        <v>-13679.53</v>
      </c>
      <c r="J3040">
        <v>3.199E-3</v>
      </c>
    </row>
    <row r="3041" spans="1:10" x14ac:dyDescent="0.3">
      <c r="A3041" s="2">
        <v>45425</v>
      </c>
      <c r="B3041" t="s">
        <v>48</v>
      </c>
      <c r="C3041" t="s">
        <v>49</v>
      </c>
      <c r="D3041" t="s">
        <v>90</v>
      </c>
      <c r="E3041">
        <v>99.74</v>
      </c>
      <c r="F3041">
        <v>23853.56</v>
      </c>
      <c r="G3041">
        <v>24607.83</v>
      </c>
      <c r="H3041">
        <v>2454384.96</v>
      </c>
      <c r="I3041">
        <v>-75230.89</v>
      </c>
      <c r="J3041">
        <v>3.7329000000000001E-2</v>
      </c>
    </row>
    <row r="3042" spans="1:10" x14ac:dyDescent="0.3">
      <c r="A3042" s="2">
        <v>45425</v>
      </c>
      <c r="B3042" t="s">
        <v>50</v>
      </c>
      <c r="C3042" t="s">
        <v>51</v>
      </c>
      <c r="D3042" t="s">
        <v>91</v>
      </c>
      <c r="E3042">
        <v>80.64</v>
      </c>
      <c r="F3042">
        <v>48432.11</v>
      </c>
      <c r="G3042">
        <v>52692.59</v>
      </c>
      <c r="H3042">
        <v>4249130.46</v>
      </c>
      <c r="I3042">
        <v>-343565.11</v>
      </c>
      <c r="J3042">
        <v>6.4625000000000002E-2</v>
      </c>
    </row>
    <row r="3043" spans="1:10" x14ac:dyDescent="0.3">
      <c r="A3043" s="2">
        <v>45425</v>
      </c>
      <c r="B3043" t="s">
        <v>52</v>
      </c>
      <c r="C3043" t="s">
        <v>53</v>
      </c>
      <c r="D3043" t="s">
        <v>91</v>
      </c>
      <c r="E3043">
        <v>70.97</v>
      </c>
      <c r="F3043">
        <v>23082.67</v>
      </c>
      <c r="G3043">
        <v>22337.13</v>
      </c>
      <c r="H3043">
        <v>1585266.12</v>
      </c>
      <c r="I3043">
        <v>52910.97</v>
      </c>
      <c r="J3043">
        <v>2.4109999999999999E-2</v>
      </c>
    </row>
    <row r="3044" spans="1:10" x14ac:dyDescent="0.3">
      <c r="A3044" s="2">
        <v>45425</v>
      </c>
      <c r="B3044" t="s">
        <v>54</v>
      </c>
      <c r="C3044" t="s">
        <v>55</v>
      </c>
      <c r="D3044" t="s">
        <v>91</v>
      </c>
      <c r="E3044">
        <v>33.58</v>
      </c>
      <c r="F3044">
        <v>38230.42</v>
      </c>
      <c r="G3044">
        <v>35746.400000000001</v>
      </c>
      <c r="H3044">
        <v>1200364.1100000001</v>
      </c>
      <c r="I3044">
        <v>83413.39</v>
      </c>
      <c r="J3044">
        <v>1.8256000000000001E-2</v>
      </c>
    </row>
    <row r="3045" spans="1:10" x14ac:dyDescent="0.3">
      <c r="A3045" s="2">
        <v>45425</v>
      </c>
      <c r="B3045" t="s">
        <v>56</v>
      </c>
      <c r="C3045" t="s">
        <v>57</v>
      </c>
      <c r="D3045" t="s">
        <v>58</v>
      </c>
      <c r="E3045">
        <v>45.49</v>
      </c>
      <c r="F3045">
        <v>35138.71</v>
      </c>
      <c r="G3045">
        <v>29759.38</v>
      </c>
      <c r="H3045">
        <v>1353754.2</v>
      </c>
      <c r="I3045">
        <v>244705.72</v>
      </c>
      <c r="J3045">
        <v>2.0589E-2</v>
      </c>
    </row>
    <row r="3046" spans="1:10" x14ac:dyDescent="0.3">
      <c r="A3046" s="2">
        <v>45425</v>
      </c>
      <c r="B3046" t="s">
        <v>59</v>
      </c>
      <c r="C3046" t="s">
        <v>60</v>
      </c>
      <c r="D3046" t="s">
        <v>58</v>
      </c>
      <c r="E3046">
        <v>25.87</v>
      </c>
      <c r="F3046">
        <v>41770.32</v>
      </c>
      <c r="G3046">
        <v>33628.33</v>
      </c>
      <c r="H3046">
        <v>869964.9</v>
      </c>
      <c r="I3046">
        <v>210633.28</v>
      </c>
      <c r="J3046">
        <v>1.3231E-2</v>
      </c>
    </row>
    <row r="3047" spans="1:10" x14ac:dyDescent="0.3">
      <c r="A3047" s="2">
        <v>45426</v>
      </c>
      <c r="B3047" t="s">
        <v>10</v>
      </c>
      <c r="C3047" t="s">
        <v>11</v>
      </c>
      <c r="D3047" t="s">
        <v>89</v>
      </c>
      <c r="E3047">
        <v>19.149999999999999</v>
      </c>
      <c r="F3047">
        <v>10135.59</v>
      </c>
      <c r="G3047">
        <v>11897.37</v>
      </c>
      <c r="H3047">
        <v>227834.64</v>
      </c>
      <c r="I3047">
        <v>-33738.089999999997</v>
      </c>
      <c r="J3047">
        <v>3.4650000000000002E-3</v>
      </c>
    </row>
    <row r="3048" spans="1:10" x14ac:dyDescent="0.3">
      <c r="A3048" s="2">
        <v>45426</v>
      </c>
      <c r="B3048" t="s">
        <v>12</v>
      </c>
      <c r="C3048" t="s">
        <v>13</v>
      </c>
      <c r="D3048" t="s">
        <v>89</v>
      </c>
      <c r="E3048">
        <v>25.92</v>
      </c>
      <c r="F3048">
        <v>42371.27</v>
      </c>
      <c r="G3048">
        <v>41687.230000000003</v>
      </c>
      <c r="H3048">
        <v>1080533</v>
      </c>
      <c r="I3048">
        <v>17730.32</v>
      </c>
      <c r="J3048">
        <v>1.6434000000000001E-2</v>
      </c>
    </row>
    <row r="3049" spans="1:10" x14ac:dyDescent="0.3">
      <c r="A3049" s="2">
        <v>45426</v>
      </c>
      <c r="B3049" t="s">
        <v>18</v>
      </c>
      <c r="C3049" t="s">
        <v>19</v>
      </c>
      <c r="D3049" t="s">
        <v>89</v>
      </c>
      <c r="E3049">
        <v>52.95</v>
      </c>
      <c r="F3049">
        <v>12813.14</v>
      </c>
      <c r="G3049">
        <v>11361.65</v>
      </c>
      <c r="H3049">
        <v>601599.37</v>
      </c>
      <c r="I3049">
        <v>76856.399999999994</v>
      </c>
      <c r="J3049">
        <v>9.1500000000000001E-3</v>
      </c>
    </row>
    <row r="3050" spans="1:10" x14ac:dyDescent="0.3">
      <c r="A3050" s="2">
        <v>45426</v>
      </c>
      <c r="B3050" t="s">
        <v>20</v>
      </c>
      <c r="C3050" t="s">
        <v>21</v>
      </c>
      <c r="D3050" t="s">
        <v>89</v>
      </c>
      <c r="E3050">
        <v>94.19</v>
      </c>
      <c r="F3050">
        <v>11731.92</v>
      </c>
      <c r="G3050">
        <v>13480.96</v>
      </c>
      <c r="H3050">
        <v>1269771.6200000001</v>
      </c>
      <c r="I3050">
        <v>-164742.07999999999</v>
      </c>
      <c r="J3050">
        <v>1.9311999999999999E-2</v>
      </c>
    </row>
    <row r="3051" spans="1:10" x14ac:dyDescent="0.3">
      <c r="A3051" s="2">
        <v>45426</v>
      </c>
      <c r="B3051" t="s">
        <v>22</v>
      </c>
      <c r="C3051" t="s">
        <v>23</v>
      </c>
      <c r="D3051" t="s">
        <v>89</v>
      </c>
      <c r="E3051">
        <v>99.45</v>
      </c>
      <c r="F3051">
        <v>42604.25</v>
      </c>
      <c r="G3051">
        <v>47748.49</v>
      </c>
      <c r="H3051">
        <v>4748587.33</v>
      </c>
      <c r="I3051">
        <v>-511594.67</v>
      </c>
      <c r="J3051">
        <v>7.2220999999999994E-2</v>
      </c>
    </row>
    <row r="3052" spans="1:10" x14ac:dyDescent="0.3">
      <c r="A3052" s="2">
        <v>45426</v>
      </c>
      <c r="B3052" t="s">
        <v>24</v>
      </c>
      <c r="C3052" t="s">
        <v>25</v>
      </c>
      <c r="D3052" t="s">
        <v>89</v>
      </c>
      <c r="E3052">
        <v>31.32</v>
      </c>
      <c r="F3052">
        <v>26794.36</v>
      </c>
      <c r="G3052">
        <v>31148.92</v>
      </c>
      <c r="H3052">
        <v>975584.17</v>
      </c>
      <c r="I3052">
        <v>-136384.82</v>
      </c>
      <c r="J3052">
        <v>1.4838E-2</v>
      </c>
    </row>
    <row r="3053" spans="1:10" x14ac:dyDescent="0.3">
      <c r="A3053" s="2">
        <v>45426</v>
      </c>
      <c r="B3053" t="s">
        <v>26</v>
      </c>
      <c r="C3053" t="s">
        <v>27</v>
      </c>
      <c r="D3053" t="s">
        <v>89</v>
      </c>
      <c r="E3053">
        <v>47.69</v>
      </c>
      <c r="F3053">
        <v>21018.62</v>
      </c>
      <c r="G3053">
        <v>19556.16</v>
      </c>
      <c r="H3053">
        <v>932633.27</v>
      </c>
      <c r="I3053">
        <v>69744.72</v>
      </c>
      <c r="J3053">
        <v>1.4184E-2</v>
      </c>
    </row>
    <row r="3054" spans="1:10" x14ac:dyDescent="0.3">
      <c r="A3054" s="2">
        <v>45426</v>
      </c>
      <c r="B3054" t="s">
        <v>28</v>
      </c>
      <c r="C3054" t="s">
        <v>29</v>
      </c>
      <c r="D3054" t="s">
        <v>89</v>
      </c>
      <c r="E3054">
        <v>98.42</v>
      </c>
      <c r="F3054">
        <v>4307.91</v>
      </c>
      <c r="G3054">
        <v>3830.1</v>
      </c>
      <c r="H3054">
        <v>376958.44</v>
      </c>
      <c r="I3054">
        <v>47026.06</v>
      </c>
      <c r="J3054">
        <v>5.7330000000000002E-3</v>
      </c>
    </row>
    <row r="3055" spans="1:10" x14ac:dyDescent="0.3">
      <c r="A3055" s="2">
        <v>45426</v>
      </c>
      <c r="B3055" t="s">
        <v>30</v>
      </c>
      <c r="C3055" t="s">
        <v>31</v>
      </c>
      <c r="D3055" t="s">
        <v>89</v>
      </c>
      <c r="E3055">
        <v>31.2</v>
      </c>
      <c r="F3055">
        <v>22016.1</v>
      </c>
      <c r="G3055">
        <v>18036.990000000002</v>
      </c>
      <c r="H3055">
        <v>562754.09</v>
      </c>
      <c r="I3055">
        <v>124148.23</v>
      </c>
      <c r="J3055">
        <v>8.5590000000000006E-3</v>
      </c>
    </row>
    <row r="3056" spans="1:10" x14ac:dyDescent="0.3">
      <c r="A3056" s="2">
        <v>45426</v>
      </c>
      <c r="B3056" t="s">
        <v>32</v>
      </c>
      <c r="C3056" t="s">
        <v>33</v>
      </c>
      <c r="D3056" t="s">
        <v>89</v>
      </c>
      <c r="E3056">
        <v>63.54</v>
      </c>
      <c r="F3056">
        <v>45391.1</v>
      </c>
      <c r="G3056">
        <v>45291.49</v>
      </c>
      <c r="H3056">
        <v>2877821.27</v>
      </c>
      <c r="I3056">
        <v>6329.22</v>
      </c>
      <c r="J3056">
        <v>4.3769000000000002E-2</v>
      </c>
    </row>
    <row r="3057" spans="1:10" x14ac:dyDescent="0.3">
      <c r="A3057" s="2">
        <v>45426</v>
      </c>
      <c r="B3057" t="s">
        <v>34</v>
      </c>
      <c r="C3057" t="s">
        <v>35</v>
      </c>
      <c r="D3057" t="s">
        <v>89</v>
      </c>
      <c r="E3057">
        <v>10.16</v>
      </c>
      <c r="F3057">
        <v>31189.07</v>
      </c>
      <c r="G3057">
        <v>35479.32</v>
      </c>
      <c r="H3057">
        <v>360469.89</v>
      </c>
      <c r="I3057">
        <v>-43588.94</v>
      </c>
      <c r="J3057">
        <v>5.4819999999999999E-3</v>
      </c>
    </row>
    <row r="3058" spans="1:10" x14ac:dyDescent="0.3">
      <c r="A3058" s="2">
        <v>45426</v>
      </c>
      <c r="B3058" t="s">
        <v>36</v>
      </c>
      <c r="C3058" t="s">
        <v>37</v>
      </c>
      <c r="D3058" t="s">
        <v>90</v>
      </c>
      <c r="E3058">
        <v>90.17</v>
      </c>
      <c r="F3058">
        <v>21343.51</v>
      </c>
      <c r="G3058">
        <v>23243.21</v>
      </c>
      <c r="H3058">
        <v>2095840.25</v>
      </c>
      <c r="I3058">
        <v>-171295.95</v>
      </c>
      <c r="J3058">
        <v>3.1876000000000002E-2</v>
      </c>
    </row>
    <row r="3059" spans="1:10" x14ac:dyDescent="0.3">
      <c r="A3059" s="2">
        <v>45426</v>
      </c>
      <c r="B3059" t="s">
        <v>38</v>
      </c>
      <c r="C3059" t="s">
        <v>39</v>
      </c>
      <c r="D3059" t="s">
        <v>90</v>
      </c>
      <c r="E3059">
        <v>57.93</v>
      </c>
      <c r="F3059">
        <v>1509.36</v>
      </c>
      <c r="G3059">
        <v>1654.49</v>
      </c>
      <c r="H3059">
        <v>95844.61</v>
      </c>
      <c r="I3059">
        <v>-8407.3799999999992</v>
      </c>
      <c r="J3059">
        <v>1.4580000000000001E-3</v>
      </c>
    </row>
    <row r="3060" spans="1:10" x14ac:dyDescent="0.3">
      <c r="A3060" s="2">
        <v>45426</v>
      </c>
      <c r="B3060" t="s">
        <v>42</v>
      </c>
      <c r="C3060" t="s">
        <v>43</v>
      </c>
      <c r="D3060" t="s">
        <v>90</v>
      </c>
      <c r="E3060">
        <v>58.05</v>
      </c>
      <c r="F3060">
        <v>21771.49</v>
      </c>
      <c r="G3060">
        <v>24150.47</v>
      </c>
      <c r="H3060">
        <v>1401934.78</v>
      </c>
      <c r="I3060">
        <v>-138099.79</v>
      </c>
      <c r="J3060">
        <v>2.1322000000000001E-2</v>
      </c>
    </row>
    <row r="3061" spans="1:10" x14ac:dyDescent="0.3">
      <c r="A3061" s="2">
        <v>45426</v>
      </c>
      <c r="B3061" t="s">
        <v>44</v>
      </c>
      <c r="C3061" t="s">
        <v>45</v>
      </c>
      <c r="D3061" t="s">
        <v>90</v>
      </c>
      <c r="E3061">
        <v>87.07</v>
      </c>
      <c r="F3061">
        <v>46611.54</v>
      </c>
      <c r="G3061">
        <v>40666.699999999997</v>
      </c>
      <c r="H3061">
        <v>3540849.57</v>
      </c>
      <c r="I3061">
        <v>517617.22</v>
      </c>
      <c r="J3061">
        <v>5.3852999999999998E-2</v>
      </c>
    </row>
    <row r="3062" spans="1:10" x14ac:dyDescent="0.3">
      <c r="A3062" s="2">
        <v>45426</v>
      </c>
      <c r="B3062" t="s">
        <v>46</v>
      </c>
      <c r="C3062" t="s">
        <v>47</v>
      </c>
      <c r="D3062" t="s">
        <v>90</v>
      </c>
      <c r="E3062">
        <v>17.72</v>
      </c>
      <c r="F3062">
        <v>7263.25</v>
      </c>
      <c r="G3062">
        <v>8481.57</v>
      </c>
      <c r="H3062">
        <v>150293.42000000001</v>
      </c>
      <c r="I3062">
        <v>-21588.63</v>
      </c>
      <c r="J3062">
        <v>2.2859999999999998E-3</v>
      </c>
    </row>
    <row r="3063" spans="1:10" x14ac:dyDescent="0.3">
      <c r="A3063" s="2">
        <v>45426</v>
      </c>
      <c r="B3063" t="s">
        <v>48</v>
      </c>
      <c r="C3063" t="s">
        <v>49</v>
      </c>
      <c r="D3063" t="s">
        <v>90</v>
      </c>
      <c r="E3063">
        <v>75.64</v>
      </c>
      <c r="F3063">
        <v>37074.92</v>
      </c>
      <c r="G3063">
        <v>33573.85</v>
      </c>
      <c r="H3063">
        <v>2539526.0099999998</v>
      </c>
      <c r="I3063">
        <v>264820.93</v>
      </c>
      <c r="J3063">
        <v>3.8623999999999999E-2</v>
      </c>
    </row>
    <row r="3064" spans="1:10" x14ac:dyDescent="0.3">
      <c r="A3064" s="2">
        <v>45426</v>
      </c>
      <c r="B3064" t="s">
        <v>50</v>
      </c>
      <c r="C3064" t="s">
        <v>51</v>
      </c>
      <c r="D3064" t="s">
        <v>91</v>
      </c>
      <c r="E3064">
        <v>43.51</v>
      </c>
      <c r="F3064">
        <v>13837.68</v>
      </c>
      <c r="G3064">
        <v>11621.73</v>
      </c>
      <c r="H3064">
        <v>505661.47</v>
      </c>
      <c r="I3064">
        <v>96415.98</v>
      </c>
      <c r="J3064">
        <v>7.6909999999999999E-3</v>
      </c>
    </row>
    <row r="3065" spans="1:10" x14ac:dyDescent="0.3">
      <c r="A3065" s="2">
        <v>45426</v>
      </c>
      <c r="B3065" t="s">
        <v>52</v>
      </c>
      <c r="C3065" t="s">
        <v>53</v>
      </c>
      <c r="D3065" t="s">
        <v>91</v>
      </c>
      <c r="E3065">
        <v>93.83</v>
      </c>
      <c r="F3065">
        <v>23538.21</v>
      </c>
      <c r="G3065">
        <v>18961.669999999998</v>
      </c>
      <c r="H3065">
        <v>1779173.5</v>
      </c>
      <c r="I3065">
        <v>429416.75</v>
      </c>
      <c r="J3065">
        <v>2.7059E-2</v>
      </c>
    </row>
    <row r="3066" spans="1:10" x14ac:dyDescent="0.3">
      <c r="A3066" s="2">
        <v>45426</v>
      </c>
      <c r="B3066" t="s">
        <v>54</v>
      </c>
      <c r="C3066" t="s">
        <v>55</v>
      </c>
      <c r="D3066" t="s">
        <v>91</v>
      </c>
      <c r="E3066">
        <v>31.48</v>
      </c>
      <c r="F3066">
        <v>12570.74</v>
      </c>
      <c r="G3066">
        <v>10784.41</v>
      </c>
      <c r="H3066">
        <v>339493.23</v>
      </c>
      <c r="I3066">
        <v>56233.67</v>
      </c>
      <c r="J3066">
        <v>5.1630000000000001E-3</v>
      </c>
    </row>
    <row r="3067" spans="1:10" x14ac:dyDescent="0.3">
      <c r="A3067" s="2">
        <v>45426</v>
      </c>
      <c r="B3067" t="s">
        <v>54</v>
      </c>
      <c r="C3067" t="s">
        <v>55</v>
      </c>
      <c r="D3067" t="s">
        <v>91</v>
      </c>
      <c r="E3067">
        <v>31.48</v>
      </c>
      <c r="F3067">
        <v>12570.74</v>
      </c>
      <c r="G3067">
        <v>10784.41</v>
      </c>
      <c r="H3067">
        <v>339493.23</v>
      </c>
      <c r="I3067">
        <v>56233.67</v>
      </c>
      <c r="J3067">
        <v>5.1630000000000001E-3</v>
      </c>
    </row>
    <row r="3068" spans="1:10" x14ac:dyDescent="0.3">
      <c r="A3068" s="2">
        <v>45426</v>
      </c>
      <c r="B3068" t="s">
        <v>56</v>
      </c>
      <c r="C3068" t="s">
        <v>57</v>
      </c>
      <c r="D3068" t="s">
        <v>58</v>
      </c>
      <c r="E3068">
        <v>23.74</v>
      </c>
      <c r="F3068">
        <v>11150.09</v>
      </c>
      <c r="G3068">
        <v>9004.84</v>
      </c>
      <c r="H3068">
        <v>213774.9</v>
      </c>
      <c r="I3068">
        <v>50928.23</v>
      </c>
      <c r="J3068">
        <v>3.251E-3</v>
      </c>
    </row>
    <row r="3069" spans="1:10" x14ac:dyDescent="0.3">
      <c r="A3069" s="2">
        <v>45426</v>
      </c>
      <c r="B3069" t="s">
        <v>59</v>
      </c>
      <c r="C3069" t="s">
        <v>60</v>
      </c>
      <c r="D3069" t="s">
        <v>58</v>
      </c>
      <c r="E3069">
        <v>89.77</v>
      </c>
      <c r="F3069">
        <v>2102.52</v>
      </c>
      <c r="G3069">
        <v>2403.5300000000002</v>
      </c>
      <c r="H3069">
        <v>215764.89</v>
      </c>
      <c r="I3069">
        <v>-27021.67</v>
      </c>
      <c r="J3069">
        <v>3.2820000000000002E-3</v>
      </c>
    </row>
    <row r="3070" spans="1:10" x14ac:dyDescent="0.3">
      <c r="A3070" s="2">
        <v>45427</v>
      </c>
      <c r="B3070" t="s">
        <v>10</v>
      </c>
      <c r="C3070" t="s">
        <v>11</v>
      </c>
      <c r="D3070" t="s">
        <v>89</v>
      </c>
      <c r="E3070">
        <v>7.21</v>
      </c>
      <c r="F3070">
        <v>21400.11</v>
      </c>
      <c r="G3070">
        <v>23563.03</v>
      </c>
      <c r="H3070">
        <v>169889.45</v>
      </c>
      <c r="I3070">
        <v>-15594.65</v>
      </c>
      <c r="J3070">
        <v>2.5839999999999999E-3</v>
      </c>
    </row>
    <row r="3071" spans="1:10" x14ac:dyDescent="0.3">
      <c r="A3071" s="2">
        <v>45427</v>
      </c>
      <c r="B3071" t="s">
        <v>12</v>
      </c>
      <c r="C3071" t="s">
        <v>13</v>
      </c>
      <c r="D3071" t="s">
        <v>89</v>
      </c>
      <c r="E3071">
        <v>69.260000000000005</v>
      </c>
      <c r="F3071">
        <v>20914.900000000001</v>
      </c>
      <c r="G3071">
        <v>23054.35</v>
      </c>
      <c r="H3071">
        <v>1596744.28</v>
      </c>
      <c r="I3071">
        <v>-148178.31</v>
      </c>
      <c r="J3071">
        <v>2.4285000000000001E-2</v>
      </c>
    </row>
    <row r="3072" spans="1:10" x14ac:dyDescent="0.3">
      <c r="A3072" s="2">
        <v>45427</v>
      </c>
      <c r="B3072" t="s">
        <v>14</v>
      </c>
      <c r="C3072" t="s">
        <v>15</v>
      </c>
      <c r="D3072" t="s">
        <v>89</v>
      </c>
      <c r="E3072">
        <v>94.41</v>
      </c>
      <c r="F3072">
        <v>37368.31</v>
      </c>
      <c r="G3072">
        <v>44665.67</v>
      </c>
      <c r="H3072">
        <v>4216885.9000000004</v>
      </c>
      <c r="I3072">
        <v>-688943.76</v>
      </c>
      <c r="J3072">
        <v>6.4134999999999998E-2</v>
      </c>
    </row>
    <row r="3073" spans="1:10" x14ac:dyDescent="0.3">
      <c r="A3073" s="2">
        <v>45427</v>
      </c>
      <c r="B3073" t="s">
        <v>16</v>
      </c>
      <c r="C3073" t="s">
        <v>17</v>
      </c>
      <c r="D3073" t="s">
        <v>89</v>
      </c>
      <c r="E3073">
        <v>71.31</v>
      </c>
      <c r="F3073">
        <v>25476</v>
      </c>
      <c r="G3073">
        <v>27265.89</v>
      </c>
      <c r="H3073">
        <v>1944330.62</v>
      </c>
      <c r="I3073">
        <v>-127637.06</v>
      </c>
      <c r="J3073">
        <v>2.9571E-2</v>
      </c>
    </row>
    <row r="3074" spans="1:10" x14ac:dyDescent="0.3">
      <c r="A3074" s="2">
        <v>45427</v>
      </c>
      <c r="B3074" t="s">
        <v>18</v>
      </c>
      <c r="C3074" t="s">
        <v>19</v>
      </c>
      <c r="D3074" t="s">
        <v>89</v>
      </c>
      <c r="E3074">
        <v>97.25</v>
      </c>
      <c r="F3074">
        <v>16651.91</v>
      </c>
      <c r="G3074">
        <v>16691.060000000001</v>
      </c>
      <c r="H3074">
        <v>1623205.59</v>
      </c>
      <c r="I3074">
        <v>-3807.34</v>
      </c>
      <c r="J3074">
        <v>2.4687000000000001E-2</v>
      </c>
    </row>
    <row r="3075" spans="1:10" x14ac:dyDescent="0.3">
      <c r="A3075" s="2">
        <v>45427</v>
      </c>
      <c r="B3075" t="s">
        <v>20</v>
      </c>
      <c r="C3075" t="s">
        <v>21</v>
      </c>
      <c r="D3075" t="s">
        <v>89</v>
      </c>
      <c r="E3075">
        <v>63.12</v>
      </c>
      <c r="F3075">
        <v>40056.58</v>
      </c>
      <c r="G3075">
        <v>37334.25</v>
      </c>
      <c r="H3075">
        <v>2356537.86</v>
      </c>
      <c r="I3075">
        <v>171833.47</v>
      </c>
      <c r="J3075">
        <v>3.5840999999999998E-2</v>
      </c>
    </row>
    <row r="3076" spans="1:10" x14ac:dyDescent="0.3">
      <c r="A3076" s="2">
        <v>45427</v>
      </c>
      <c r="B3076" t="s">
        <v>22</v>
      </c>
      <c r="C3076" t="s">
        <v>23</v>
      </c>
      <c r="D3076" t="s">
        <v>89</v>
      </c>
      <c r="E3076">
        <v>36.130000000000003</v>
      </c>
      <c r="F3076">
        <v>19184.79</v>
      </c>
      <c r="G3076">
        <v>22556.18</v>
      </c>
      <c r="H3076">
        <v>814954.78</v>
      </c>
      <c r="I3076">
        <v>-121808.32000000001</v>
      </c>
      <c r="J3076">
        <v>1.2395E-2</v>
      </c>
    </row>
    <row r="3077" spans="1:10" x14ac:dyDescent="0.3">
      <c r="A3077" s="2">
        <v>45427</v>
      </c>
      <c r="B3077" t="s">
        <v>24</v>
      </c>
      <c r="C3077" t="s">
        <v>25</v>
      </c>
      <c r="D3077" t="s">
        <v>89</v>
      </c>
      <c r="E3077">
        <v>60.87</v>
      </c>
      <c r="F3077">
        <v>34367.17</v>
      </c>
      <c r="G3077">
        <v>32808.879999999997</v>
      </c>
      <c r="H3077">
        <v>1997076.53</v>
      </c>
      <c r="I3077">
        <v>94853.11</v>
      </c>
      <c r="J3077">
        <v>3.0374000000000002E-2</v>
      </c>
    </row>
    <row r="3078" spans="1:10" x14ac:dyDescent="0.3">
      <c r="A3078" s="2">
        <v>45427</v>
      </c>
      <c r="B3078" t="s">
        <v>28</v>
      </c>
      <c r="C3078" t="s">
        <v>29</v>
      </c>
      <c r="D3078" t="s">
        <v>89</v>
      </c>
      <c r="E3078">
        <v>60.31</v>
      </c>
      <c r="F3078">
        <v>49996.51</v>
      </c>
      <c r="G3078">
        <v>47550.93</v>
      </c>
      <c r="H3078">
        <v>2867796.59</v>
      </c>
      <c r="I3078">
        <v>147492.93</v>
      </c>
      <c r="J3078">
        <v>4.3616000000000002E-2</v>
      </c>
    </row>
    <row r="3079" spans="1:10" x14ac:dyDescent="0.3">
      <c r="A3079" s="2">
        <v>45427</v>
      </c>
      <c r="B3079" t="s">
        <v>30</v>
      </c>
      <c r="C3079" t="s">
        <v>31</v>
      </c>
      <c r="D3079" t="s">
        <v>89</v>
      </c>
      <c r="E3079">
        <v>6.18</v>
      </c>
      <c r="F3079">
        <v>18842.669999999998</v>
      </c>
      <c r="G3079">
        <v>17584.39</v>
      </c>
      <c r="H3079">
        <v>108671.53</v>
      </c>
      <c r="I3079">
        <v>7776.17</v>
      </c>
      <c r="J3079">
        <v>1.653E-3</v>
      </c>
    </row>
    <row r="3080" spans="1:10" x14ac:dyDescent="0.3">
      <c r="A3080" s="2">
        <v>45427</v>
      </c>
      <c r="B3080" t="s">
        <v>32</v>
      </c>
      <c r="C3080" t="s">
        <v>33</v>
      </c>
      <c r="D3080" t="s">
        <v>89</v>
      </c>
      <c r="E3080">
        <v>20.97</v>
      </c>
      <c r="F3080">
        <v>26444.33</v>
      </c>
      <c r="G3080">
        <v>27654.97</v>
      </c>
      <c r="H3080">
        <v>579924.72</v>
      </c>
      <c r="I3080">
        <v>-25387.119999999999</v>
      </c>
      <c r="J3080">
        <v>8.8199999999999997E-3</v>
      </c>
    </row>
    <row r="3081" spans="1:10" x14ac:dyDescent="0.3">
      <c r="A3081" s="2">
        <v>45427</v>
      </c>
      <c r="B3081" t="s">
        <v>34</v>
      </c>
      <c r="C3081" t="s">
        <v>35</v>
      </c>
      <c r="D3081" t="s">
        <v>89</v>
      </c>
      <c r="E3081">
        <v>11.52</v>
      </c>
      <c r="F3081">
        <v>44222.1</v>
      </c>
      <c r="G3081">
        <v>35441.81</v>
      </c>
      <c r="H3081">
        <v>408289.65</v>
      </c>
      <c r="I3081">
        <v>101148.94</v>
      </c>
      <c r="J3081">
        <v>6.2100000000000002E-3</v>
      </c>
    </row>
    <row r="3082" spans="1:10" x14ac:dyDescent="0.3">
      <c r="A3082" s="2">
        <v>45427</v>
      </c>
      <c r="B3082" t="s">
        <v>36</v>
      </c>
      <c r="C3082" t="s">
        <v>37</v>
      </c>
      <c r="D3082" t="s">
        <v>90</v>
      </c>
      <c r="E3082">
        <v>66.760000000000005</v>
      </c>
      <c r="F3082">
        <v>49078.34</v>
      </c>
      <c r="G3082">
        <v>52265.39</v>
      </c>
      <c r="H3082">
        <v>3489237.44</v>
      </c>
      <c r="I3082">
        <v>-212767.46</v>
      </c>
      <c r="J3082">
        <v>5.3067999999999997E-2</v>
      </c>
    </row>
    <row r="3083" spans="1:10" x14ac:dyDescent="0.3">
      <c r="A3083" s="2">
        <v>45427</v>
      </c>
      <c r="B3083" t="s">
        <v>38</v>
      </c>
      <c r="C3083" t="s">
        <v>39</v>
      </c>
      <c r="D3083" t="s">
        <v>90</v>
      </c>
      <c r="E3083">
        <v>72.83</v>
      </c>
      <c r="F3083">
        <v>24727.66</v>
      </c>
      <c r="G3083">
        <v>24685.94</v>
      </c>
      <c r="H3083">
        <v>1797877.01</v>
      </c>
      <c r="I3083">
        <v>3038.47</v>
      </c>
      <c r="J3083">
        <v>2.7344E-2</v>
      </c>
    </row>
    <row r="3084" spans="1:10" x14ac:dyDescent="0.3">
      <c r="A3084" s="2">
        <v>45427</v>
      </c>
      <c r="B3084" t="s">
        <v>40</v>
      </c>
      <c r="C3084" t="s">
        <v>41</v>
      </c>
      <c r="D3084" t="s">
        <v>90</v>
      </c>
      <c r="E3084">
        <v>33.92</v>
      </c>
      <c r="F3084">
        <v>25633.59</v>
      </c>
      <c r="G3084">
        <v>23552.54</v>
      </c>
      <c r="H3084">
        <v>798902.16</v>
      </c>
      <c r="I3084">
        <v>70589.22</v>
      </c>
      <c r="J3084">
        <v>1.2149999999999999E-2</v>
      </c>
    </row>
    <row r="3085" spans="1:10" x14ac:dyDescent="0.3">
      <c r="A3085" s="2">
        <v>45427</v>
      </c>
      <c r="B3085" t="s">
        <v>44</v>
      </c>
      <c r="C3085" t="s">
        <v>45</v>
      </c>
      <c r="D3085" t="s">
        <v>90</v>
      </c>
      <c r="E3085">
        <v>26.7</v>
      </c>
      <c r="F3085">
        <v>6169.67</v>
      </c>
      <c r="G3085">
        <v>7316.05</v>
      </c>
      <c r="H3085">
        <v>195338.54</v>
      </c>
      <c r="I3085">
        <v>-30608.35</v>
      </c>
      <c r="J3085">
        <v>2.9710000000000001E-3</v>
      </c>
    </row>
    <row r="3086" spans="1:10" x14ac:dyDescent="0.3">
      <c r="A3086" s="2">
        <v>45427</v>
      </c>
      <c r="B3086" t="s">
        <v>46</v>
      </c>
      <c r="C3086" t="s">
        <v>47</v>
      </c>
      <c r="D3086" t="s">
        <v>90</v>
      </c>
      <c r="E3086">
        <v>47.54</v>
      </c>
      <c r="F3086">
        <v>37564.769999999997</v>
      </c>
      <c r="G3086">
        <v>34686.11</v>
      </c>
      <c r="H3086">
        <v>1648977.67</v>
      </c>
      <c r="I3086">
        <v>136851.5</v>
      </c>
      <c r="J3086">
        <v>2.5079000000000001E-2</v>
      </c>
    </row>
    <row r="3087" spans="1:10" x14ac:dyDescent="0.3">
      <c r="A3087" s="2">
        <v>45427</v>
      </c>
      <c r="B3087" t="s">
        <v>48</v>
      </c>
      <c r="C3087" t="s">
        <v>69</v>
      </c>
      <c r="D3087" t="s">
        <v>90</v>
      </c>
      <c r="E3087">
        <v>7.3</v>
      </c>
      <c r="F3087">
        <v>10947.88</v>
      </c>
      <c r="G3087">
        <v>12511.39</v>
      </c>
      <c r="H3087">
        <v>91333.15</v>
      </c>
      <c r="I3087">
        <v>-11413.62</v>
      </c>
      <c r="J3087">
        <v>1.389E-3</v>
      </c>
    </row>
    <row r="3088" spans="1:10" x14ac:dyDescent="0.3">
      <c r="A3088" s="2">
        <v>45427</v>
      </c>
      <c r="B3088" t="s">
        <v>50</v>
      </c>
      <c r="C3088" t="s">
        <v>51</v>
      </c>
      <c r="D3088" t="s">
        <v>91</v>
      </c>
      <c r="E3088">
        <v>14.2</v>
      </c>
      <c r="F3088">
        <v>2145.2600000000002</v>
      </c>
      <c r="G3088">
        <v>2551.63</v>
      </c>
      <c r="H3088">
        <v>36233.15</v>
      </c>
      <c r="I3088">
        <v>-5770.45</v>
      </c>
      <c r="J3088">
        <v>5.5099999999999995E-4</v>
      </c>
    </row>
    <row r="3089" spans="1:10" x14ac:dyDescent="0.3">
      <c r="A3089" s="2">
        <v>45427</v>
      </c>
      <c r="B3089" t="s">
        <v>52</v>
      </c>
      <c r="C3089" t="s">
        <v>53</v>
      </c>
      <c r="D3089" t="s">
        <v>91</v>
      </c>
      <c r="E3089">
        <v>66.97</v>
      </c>
      <c r="F3089">
        <v>3776.58</v>
      </c>
      <c r="G3089">
        <v>4022.06</v>
      </c>
      <c r="H3089">
        <v>269357.36</v>
      </c>
      <c r="I3089">
        <v>-16439.8</v>
      </c>
      <c r="J3089">
        <v>4.0969999999999999E-3</v>
      </c>
    </row>
    <row r="3090" spans="1:10" x14ac:dyDescent="0.3">
      <c r="A3090" s="2">
        <v>45427</v>
      </c>
      <c r="B3090" t="s">
        <v>54</v>
      </c>
      <c r="C3090" t="s">
        <v>55</v>
      </c>
      <c r="D3090" t="s">
        <v>91</v>
      </c>
      <c r="E3090">
        <v>92.01</v>
      </c>
      <c r="F3090">
        <v>13876.89</v>
      </c>
      <c r="G3090">
        <v>14521.5</v>
      </c>
      <c r="H3090">
        <v>1336123.22</v>
      </c>
      <c r="I3090">
        <v>-59310.57</v>
      </c>
      <c r="J3090">
        <v>2.0320999999999999E-2</v>
      </c>
    </row>
    <row r="3091" spans="1:10" x14ac:dyDescent="0.3">
      <c r="A3091" s="2">
        <v>45427</v>
      </c>
      <c r="B3091" t="s">
        <v>56</v>
      </c>
      <c r="C3091" t="s">
        <v>57</v>
      </c>
      <c r="D3091" t="s">
        <v>58</v>
      </c>
      <c r="E3091">
        <v>39.619999999999997</v>
      </c>
      <c r="F3091">
        <v>34811.49</v>
      </c>
      <c r="G3091">
        <v>35805.83</v>
      </c>
      <c r="H3091">
        <v>1418626.98</v>
      </c>
      <c r="I3091">
        <v>-39395.75</v>
      </c>
      <c r="J3091">
        <v>2.1576000000000001E-2</v>
      </c>
    </row>
    <row r="3092" spans="1:10" x14ac:dyDescent="0.3">
      <c r="A3092" s="2">
        <v>45427</v>
      </c>
      <c r="B3092" t="s">
        <v>59</v>
      </c>
      <c r="C3092" t="s">
        <v>60</v>
      </c>
      <c r="D3092" t="s">
        <v>58</v>
      </c>
      <c r="E3092">
        <v>15.64</v>
      </c>
      <c r="F3092">
        <v>20124.45</v>
      </c>
      <c r="G3092">
        <v>17608.84</v>
      </c>
      <c r="H3092">
        <v>275402.26</v>
      </c>
      <c r="I3092">
        <v>39344.14</v>
      </c>
      <c r="J3092">
        <v>4.189E-3</v>
      </c>
    </row>
    <row r="3093" spans="1:10" x14ac:dyDescent="0.3">
      <c r="A3093" s="2">
        <v>45428</v>
      </c>
      <c r="B3093" t="s">
        <v>10</v>
      </c>
      <c r="C3093" t="s">
        <v>11</v>
      </c>
      <c r="D3093" t="s">
        <v>89</v>
      </c>
      <c r="E3093">
        <v>39.5</v>
      </c>
      <c r="F3093">
        <v>3749.42</v>
      </c>
      <c r="G3093">
        <v>4093.2</v>
      </c>
      <c r="H3093">
        <v>161681.4</v>
      </c>
      <c r="I3093">
        <v>-13579.31</v>
      </c>
      <c r="J3093">
        <v>2.4589999999999998E-3</v>
      </c>
    </row>
    <row r="3094" spans="1:10" x14ac:dyDescent="0.3">
      <c r="A3094" s="2">
        <v>45428</v>
      </c>
      <c r="B3094" t="s">
        <v>12</v>
      </c>
      <c r="C3094" t="s">
        <v>13</v>
      </c>
      <c r="D3094" t="s">
        <v>89</v>
      </c>
      <c r="E3094">
        <v>83.57</v>
      </c>
      <c r="F3094">
        <v>7508.49</v>
      </c>
      <c r="G3094">
        <v>8936.5</v>
      </c>
      <c r="H3094">
        <v>746823.3</v>
      </c>
      <c r="I3094">
        <v>-119338.8</v>
      </c>
      <c r="J3094">
        <v>1.1358E-2</v>
      </c>
    </row>
    <row r="3095" spans="1:10" x14ac:dyDescent="0.3">
      <c r="A3095" s="2">
        <v>45428</v>
      </c>
      <c r="B3095" t="s">
        <v>14</v>
      </c>
      <c r="C3095" t="s">
        <v>15</v>
      </c>
      <c r="D3095" t="s">
        <v>89</v>
      </c>
      <c r="E3095">
        <v>80.56</v>
      </c>
      <c r="F3095">
        <v>11279.88</v>
      </c>
      <c r="G3095">
        <v>13446.97</v>
      </c>
      <c r="H3095">
        <v>1083287.8999999999</v>
      </c>
      <c r="I3095">
        <v>-174580.77</v>
      </c>
      <c r="J3095">
        <v>1.6476000000000001E-2</v>
      </c>
    </row>
    <row r="3096" spans="1:10" x14ac:dyDescent="0.3">
      <c r="A3096" s="2">
        <v>45428</v>
      </c>
      <c r="B3096" t="s">
        <v>16</v>
      </c>
      <c r="C3096" t="s">
        <v>17</v>
      </c>
      <c r="D3096" t="s">
        <v>89</v>
      </c>
      <c r="E3096">
        <v>57.5</v>
      </c>
      <c r="F3096">
        <v>5116.54</v>
      </c>
      <c r="G3096">
        <v>4383.0600000000004</v>
      </c>
      <c r="H3096">
        <v>252025.95</v>
      </c>
      <c r="I3096">
        <v>42175.1</v>
      </c>
      <c r="J3096">
        <v>3.833E-3</v>
      </c>
    </row>
    <row r="3097" spans="1:10" x14ac:dyDescent="0.3">
      <c r="A3097" s="2">
        <v>45428</v>
      </c>
      <c r="B3097" t="s">
        <v>18</v>
      </c>
      <c r="C3097" t="s">
        <v>19</v>
      </c>
      <c r="D3097" t="s">
        <v>89</v>
      </c>
      <c r="E3097">
        <v>79.25</v>
      </c>
      <c r="F3097">
        <v>11272.95</v>
      </c>
      <c r="G3097">
        <v>10171.24</v>
      </c>
      <c r="H3097">
        <v>806070.77</v>
      </c>
      <c r="I3097">
        <v>87310.52</v>
      </c>
      <c r="J3097">
        <v>1.226E-2</v>
      </c>
    </row>
    <row r="3098" spans="1:10" x14ac:dyDescent="0.3">
      <c r="A3098" s="2">
        <v>45428</v>
      </c>
      <c r="B3098" t="s">
        <v>20</v>
      </c>
      <c r="C3098" t="s">
        <v>21</v>
      </c>
      <c r="D3098" t="s">
        <v>89</v>
      </c>
      <c r="E3098">
        <v>66.069999999999993</v>
      </c>
      <c r="F3098">
        <v>2951.54</v>
      </c>
      <c r="G3098">
        <v>2953.91</v>
      </c>
      <c r="H3098">
        <v>195164.83</v>
      </c>
      <c r="I3098">
        <v>-156.59</v>
      </c>
      <c r="J3098">
        <v>2.9680000000000002E-3</v>
      </c>
    </row>
    <row r="3099" spans="1:10" x14ac:dyDescent="0.3">
      <c r="A3099" s="2">
        <v>45428</v>
      </c>
      <c r="B3099" t="s">
        <v>22</v>
      </c>
      <c r="C3099" t="s">
        <v>23</v>
      </c>
      <c r="D3099" t="s">
        <v>89</v>
      </c>
      <c r="E3099">
        <v>62.38</v>
      </c>
      <c r="F3099">
        <v>20310.27</v>
      </c>
      <c r="G3099">
        <v>16376.77</v>
      </c>
      <c r="H3099">
        <v>1021582.91</v>
      </c>
      <c r="I3099">
        <v>245371.73</v>
      </c>
      <c r="J3099">
        <v>1.5537E-2</v>
      </c>
    </row>
    <row r="3100" spans="1:10" x14ac:dyDescent="0.3">
      <c r="A3100" s="2">
        <v>45428</v>
      </c>
      <c r="B3100" t="s">
        <v>24</v>
      </c>
      <c r="C3100" t="s">
        <v>25</v>
      </c>
      <c r="D3100" t="s">
        <v>89</v>
      </c>
      <c r="E3100">
        <v>82.4</v>
      </c>
      <c r="F3100">
        <v>23084.61</v>
      </c>
      <c r="G3100">
        <v>24321.919999999998</v>
      </c>
      <c r="H3100">
        <v>2004126.21</v>
      </c>
      <c r="I3100">
        <v>-101954.34</v>
      </c>
      <c r="J3100">
        <v>3.0481000000000001E-2</v>
      </c>
    </row>
    <row r="3101" spans="1:10" x14ac:dyDescent="0.3">
      <c r="A3101" s="2">
        <v>45428</v>
      </c>
      <c r="B3101" t="s">
        <v>26</v>
      </c>
      <c r="C3101" t="s">
        <v>27</v>
      </c>
      <c r="D3101" t="s">
        <v>89</v>
      </c>
      <c r="E3101">
        <v>99.2</v>
      </c>
      <c r="F3101">
        <v>36673.760000000002</v>
      </c>
      <c r="G3101">
        <v>39224.32</v>
      </c>
      <c r="H3101">
        <v>3891052.54</v>
      </c>
      <c r="I3101">
        <v>-253015.55</v>
      </c>
      <c r="J3101">
        <v>5.9179000000000002E-2</v>
      </c>
    </row>
    <row r="3102" spans="1:10" x14ac:dyDescent="0.3">
      <c r="A3102" s="2">
        <v>45428</v>
      </c>
      <c r="B3102" t="s">
        <v>28</v>
      </c>
      <c r="C3102" t="s">
        <v>29</v>
      </c>
      <c r="D3102" t="s">
        <v>89</v>
      </c>
      <c r="E3102">
        <v>5.33</v>
      </c>
      <c r="F3102">
        <v>42268.92</v>
      </c>
      <c r="G3102">
        <v>49804.63</v>
      </c>
      <c r="H3102">
        <v>265458.68</v>
      </c>
      <c r="I3102">
        <v>-40165.33</v>
      </c>
      <c r="J3102">
        <v>4.0369999999999998E-3</v>
      </c>
    </row>
    <row r="3103" spans="1:10" x14ac:dyDescent="0.3">
      <c r="A3103" s="2">
        <v>45428</v>
      </c>
      <c r="B3103" t="s">
        <v>30</v>
      </c>
      <c r="C3103" t="s">
        <v>31</v>
      </c>
      <c r="D3103" t="s">
        <v>89</v>
      </c>
      <c r="E3103">
        <v>28.99</v>
      </c>
      <c r="F3103">
        <v>39264.04</v>
      </c>
      <c r="G3103">
        <v>42759.83</v>
      </c>
      <c r="H3103">
        <v>1239607.47</v>
      </c>
      <c r="I3103">
        <v>-101342.95</v>
      </c>
      <c r="J3103">
        <v>1.8853000000000002E-2</v>
      </c>
    </row>
    <row r="3104" spans="1:10" x14ac:dyDescent="0.3">
      <c r="A3104" s="2">
        <v>45428</v>
      </c>
      <c r="B3104" t="s">
        <v>34</v>
      </c>
      <c r="C3104" t="s">
        <v>35</v>
      </c>
      <c r="D3104" t="s">
        <v>89</v>
      </c>
      <c r="E3104">
        <v>45.35</v>
      </c>
      <c r="F3104">
        <v>45871.12</v>
      </c>
      <c r="G3104">
        <v>39178.18</v>
      </c>
      <c r="H3104">
        <v>1776730.46</v>
      </c>
      <c r="I3104">
        <v>303524.83</v>
      </c>
      <c r="J3104">
        <v>2.7022000000000001E-2</v>
      </c>
    </row>
    <row r="3105" spans="1:10" x14ac:dyDescent="0.3">
      <c r="A3105" s="2">
        <v>45428</v>
      </c>
      <c r="B3105" t="s">
        <v>36</v>
      </c>
      <c r="C3105" t="s">
        <v>37</v>
      </c>
      <c r="D3105" t="s">
        <v>90</v>
      </c>
      <c r="E3105">
        <v>29.8</v>
      </c>
      <c r="F3105">
        <v>2853.19</v>
      </c>
      <c r="G3105">
        <v>2877.75</v>
      </c>
      <c r="H3105">
        <v>85756.95</v>
      </c>
      <c r="I3105">
        <v>-731.89</v>
      </c>
      <c r="J3105">
        <v>1.304E-3</v>
      </c>
    </row>
    <row r="3106" spans="1:10" x14ac:dyDescent="0.3">
      <c r="A3106" s="2">
        <v>45428</v>
      </c>
      <c r="B3106" t="s">
        <v>38</v>
      </c>
      <c r="C3106" t="s">
        <v>39</v>
      </c>
      <c r="D3106" t="s">
        <v>90</v>
      </c>
      <c r="E3106">
        <v>45.65</v>
      </c>
      <c r="F3106">
        <v>8387.08</v>
      </c>
      <c r="G3106">
        <v>7927.49</v>
      </c>
      <c r="H3106">
        <v>361889.92</v>
      </c>
      <c r="I3106">
        <v>20980.28</v>
      </c>
      <c r="J3106">
        <v>5.5040000000000002E-3</v>
      </c>
    </row>
    <row r="3107" spans="1:10" x14ac:dyDescent="0.3">
      <c r="A3107" s="2">
        <v>45428</v>
      </c>
      <c r="B3107" t="s">
        <v>40</v>
      </c>
      <c r="C3107" t="s">
        <v>41</v>
      </c>
      <c r="D3107" t="s">
        <v>90</v>
      </c>
      <c r="E3107">
        <v>7.68</v>
      </c>
      <c r="F3107">
        <v>28808.36</v>
      </c>
      <c r="G3107">
        <v>26494.11</v>
      </c>
      <c r="H3107">
        <v>203474.76</v>
      </c>
      <c r="I3107">
        <v>17773.439999999999</v>
      </c>
      <c r="J3107">
        <v>3.0950000000000001E-3</v>
      </c>
    </row>
    <row r="3108" spans="1:10" x14ac:dyDescent="0.3">
      <c r="A3108" s="2">
        <v>45428</v>
      </c>
      <c r="B3108" t="s">
        <v>42</v>
      </c>
      <c r="C3108" t="s">
        <v>43</v>
      </c>
      <c r="D3108" t="s">
        <v>90</v>
      </c>
      <c r="E3108">
        <v>57.67</v>
      </c>
      <c r="F3108">
        <v>27694.400000000001</v>
      </c>
      <c r="G3108">
        <v>27091.9</v>
      </c>
      <c r="H3108">
        <v>1562389.87</v>
      </c>
      <c r="I3108">
        <v>34746.18</v>
      </c>
      <c r="J3108">
        <v>2.3761999999999998E-2</v>
      </c>
    </row>
    <row r="3109" spans="1:10" x14ac:dyDescent="0.3">
      <c r="A3109" s="2">
        <v>45428</v>
      </c>
      <c r="B3109" t="s">
        <v>44</v>
      </c>
      <c r="C3109" t="s">
        <v>45</v>
      </c>
      <c r="D3109" t="s">
        <v>90</v>
      </c>
      <c r="E3109">
        <v>95.44</v>
      </c>
      <c r="F3109">
        <v>8198.4500000000007</v>
      </c>
      <c r="G3109">
        <v>8477.34</v>
      </c>
      <c r="H3109">
        <v>809077.33</v>
      </c>
      <c r="I3109">
        <v>-26617.26</v>
      </c>
      <c r="J3109">
        <v>1.2305E-2</v>
      </c>
    </row>
    <row r="3110" spans="1:10" x14ac:dyDescent="0.3">
      <c r="A3110" s="2">
        <v>45428</v>
      </c>
      <c r="B3110" t="s">
        <v>46</v>
      </c>
      <c r="C3110" t="s">
        <v>47</v>
      </c>
      <c r="D3110" t="s">
        <v>90</v>
      </c>
      <c r="E3110">
        <v>43.84</v>
      </c>
      <c r="F3110">
        <v>47122.95</v>
      </c>
      <c r="G3110">
        <v>46736.72</v>
      </c>
      <c r="H3110">
        <v>2048937.8</v>
      </c>
      <c r="I3110">
        <v>16932.32</v>
      </c>
      <c r="J3110">
        <v>3.1161999999999999E-2</v>
      </c>
    </row>
    <row r="3111" spans="1:10" x14ac:dyDescent="0.3">
      <c r="A3111" s="2">
        <v>45428</v>
      </c>
      <c r="B3111" t="s">
        <v>48</v>
      </c>
      <c r="C3111" t="s">
        <v>49</v>
      </c>
      <c r="D3111" t="s">
        <v>90</v>
      </c>
      <c r="E3111">
        <v>66.63</v>
      </c>
      <c r="F3111">
        <v>49936.87</v>
      </c>
      <c r="G3111">
        <v>58778.39</v>
      </c>
      <c r="H3111">
        <v>3916404.13</v>
      </c>
      <c r="I3111">
        <v>-589110.48</v>
      </c>
      <c r="J3111">
        <v>5.9565E-2</v>
      </c>
    </row>
    <row r="3112" spans="1:10" x14ac:dyDescent="0.3">
      <c r="A3112" s="2">
        <v>45428</v>
      </c>
      <c r="B3112" t="s">
        <v>50</v>
      </c>
      <c r="C3112" t="s">
        <v>51</v>
      </c>
      <c r="D3112" t="s">
        <v>91</v>
      </c>
      <c r="E3112">
        <v>53.89</v>
      </c>
      <c r="F3112">
        <v>6007.9</v>
      </c>
      <c r="G3112">
        <v>5152.99</v>
      </c>
      <c r="H3112">
        <v>277694.63</v>
      </c>
      <c r="I3112">
        <v>46071.1</v>
      </c>
      <c r="J3112">
        <v>4.2230000000000002E-3</v>
      </c>
    </row>
    <row r="3113" spans="1:10" x14ac:dyDescent="0.3">
      <c r="A3113" s="2">
        <v>45428</v>
      </c>
      <c r="B3113" t="s">
        <v>52</v>
      </c>
      <c r="C3113" t="s">
        <v>53</v>
      </c>
      <c r="D3113" t="s">
        <v>91</v>
      </c>
      <c r="E3113">
        <v>22.64</v>
      </c>
      <c r="F3113">
        <v>46276.45</v>
      </c>
      <c r="G3113">
        <v>53107.3</v>
      </c>
      <c r="H3113">
        <v>1202349.27</v>
      </c>
      <c r="I3113">
        <v>-154650.44</v>
      </c>
      <c r="J3113">
        <v>1.8287000000000001E-2</v>
      </c>
    </row>
    <row r="3114" spans="1:10" x14ac:dyDescent="0.3">
      <c r="A3114" s="2">
        <v>45428</v>
      </c>
      <c r="B3114" t="s">
        <v>54</v>
      </c>
      <c r="C3114" t="s">
        <v>55</v>
      </c>
      <c r="D3114" t="s">
        <v>91</v>
      </c>
      <c r="E3114">
        <v>79</v>
      </c>
      <c r="F3114">
        <v>9300.1</v>
      </c>
      <c r="G3114">
        <v>10625.36</v>
      </c>
      <c r="H3114">
        <v>839403.44</v>
      </c>
      <c r="I3114">
        <v>-104695.54</v>
      </c>
      <c r="J3114">
        <v>1.2766E-2</v>
      </c>
    </row>
    <row r="3115" spans="1:10" x14ac:dyDescent="0.3">
      <c r="A3115" s="2">
        <v>45428</v>
      </c>
      <c r="B3115" t="s">
        <v>56</v>
      </c>
      <c r="C3115" t="s">
        <v>57</v>
      </c>
      <c r="D3115" t="s">
        <v>58</v>
      </c>
      <c r="E3115">
        <v>68.72</v>
      </c>
      <c r="F3115">
        <v>11264.51</v>
      </c>
      <c r="G3115">
        <v>9250.7800000000007</v>
      </c>
      <c r="H3115">
        <v>635713.6</v>
      </c>
      <c r="I3115">
        <v>138383.53</v>
      </c>
      <c r="J3115">
        <v>9.6690000000000005E-3</v>
      </c>
    </row>
    <row r="3116" spans="1:10" x14ac:dyDescent="0.3">
      <c r="A3116" s="2">
        <v>45429</v>
      </c>
      <c r="B3116" t="s">
        <v>10</v>
      </c>
      <c r="C3116" t="s">
        <v>11</v>
      </c>
      <c r="D3116" t="s">
        <v>89</v>
      </c>
      <c r="E3116">
        <v>91.57</v>
      </c>
      <c r="F3116">
        <v>15340.64</v>
      </c>
      <c r="G3116">
        <v>18017.32</v>
      </c>
      <c r="H3116">
        <v>1649845.99</v>
      </c>
      <c r="I3116">
        <v>-245103.59</v>
      </c>
      <c r="J3116">
        <v>2.5092E-2</v>
      </c>
    </row>
    <row r="3117" spans="1:10" x14ac:dyDescent="0.3">
      <c r="A3117" s="2">
        <v>45429</v>
      </c>
      <c r="B3117" t="s">
        <v>12</v>
      </c>
      <c r="C3117" t="s">
        <v>13</v>
      </c>
      <c r="D3117" t="s">
        <v>89</v>
      </c>
      <c r="E3117">
        <v>57.47</v>
      </c>
      <c r="F3117">
        <v>15273.33</v>
      </c>
      <c r="G3117">
        <v>12930.07</v>
      </c>
      <c r="H3117">
        <v>743091.12</v>
      </c>
      <c r="I3117">
        <v>134667.15</v>
      </c>
      <c r="J3117">
        <v>1.1302E-2</v>
      </c>
    </row>
    <row r="3118" spans="1:10" x14ac:dyDescent="0.3">
      <c r="A3118" s="2">
        <v>45429</v>
      </c>
      <c r="B3118" t="s">
        <v>14</v>
      </c>
      <c r="C3118" t="s">
        <v>15</v>
      </c>
      <c r="D3118" t="s">
        <v>89</v>
      </c>
      <c r="E3118">
        <v>40.83</v>
      </c>
      <c r="F3118">
        <v>36848.36</v>
      </c>
      <c r="G3118">
        <v>32818.339999999997</v>
      </c>
      <c r="H3118">
        <v>1339972.82</v>
      </c>
      <c r="I3118">
        <v>164545.72</v>
      </c>
      <c r="J3118">
        <v>2.0379999999999999E-2</v>
      </c>
    </row>
    <row r="3119" spans="1:10" x14ac:dyDescent="0.3">
      <c r="A3119" s="2">
        <v>45429</v>
      </c>
      <c r="B3119" t="s">
        <v>16</v>
      </c>
      <c r="C3119" t="s">
        <v>17</v>
      </c>
      <c r="D3119" t="s">
        <v>89</v>
      </c>
      <c r="E3119">
        <v>68.34</v>
      </c>
      <c r="F3119">
        <v>2033.7</v>
      </c>
      <c r="G3119">
        <v>1959.73</v>
      </c>
      <c r="H3119">
        <v>133927.95000000001</v>
      </c>
      <c r="I3119">
        <v>5055.1099999999997</v>
      </c>
      <c r="J3119">
        <v>2.0370000000000002E-3</v>
      </c>
    </row>
    <row r="3120" spans="1:10" x14ac:dyDescent="0.3">
      <c r="A3120" s="2">
        <v>45429</v>
      </c>
      <c r="B3120" t="s">
        <v>18</v>
      </c>
      <c r="C3120" t="s">
        <v>19</v>
      </c>
      <c r="D3120" t="s">
        <v>89</v>
      </c>
      <c r="E3120">
        <v>54.24</v>
      </c>
      <c r="F3120">
        <v>42799.12</v>
      </c>
      <c r="G3120">
        <v>36812.6</v>
      </c>
      <c r="H3120">
        <v>1996715.42</v>
      </c>
      <c r="I3120">
        <v>324708.84000000003</v>
      </c>
      <c r="J3120">
        <v>3.0367999999999999E-2</v>
      </c>
    </row>
    <row r="3121" spans="1:10" x14ac:dyDescent="0.3">
      <c r="A3121" s="2">
        <v>45429</v>
      </c>
      <c r="B3121" t="s">
        <v>22</v>
      </c>
      <c r="C3121" t="s">
        <v>23</v>
      </c>
      <c r="D3121" t="s">
        <v>89</v>
      </c>
      <c r="E3121">
        <v>28.69</v>
      </c>
      <c r="F3121">
        <v>2282.0500000000002</v>
      </c>
      <c r="G3121">
        <v>2024.5</v>
      </c>
      <c r="H3121">
        <v>58082.91</v>
      </c>
      <c r="I3121">
        <v>7389.11</v>
      </c>
      <c r="J3121">
        <v>8.83E-4</v>
      </c>
    </row>
    <row r="3122" spans="1:10" x14ac:dyDescent="0.3">
      <c r="A3122" s="2">
        <v>45429</v>
      </c>
      <c r="B3122" t="s">
        <v>24</v>
      </c>
      <c r="C3122" t="s">
        <v>25</v>
      </c>
      <c r="D3122" t="s">
        <v>89</v>
      </c>
      <c r="E3122">
        <v>18.57</v>
      </c>
      <c r="F3122">
        <v>6234.27</v>
      </c>
      <c r="G3122">
        <v>5258.36</v>
      </c>
      <c r="H3122">
        <v>97647.75</v>
      </c>
      <c r="I3122">
        <v>18122.650000000001</v>
      </c>
      <c r="J3122">
        <v>1.485E-3</v>
      </c>
    </row>
    <row r="3123" spans="1:10" x14ac:dyDescent="0.3">
      <c r="A3123" s="2">
        <v>45429</v>
      </c>
      <c r="B3123" t="s">
        <v>26</v>
      </c>
      <c r="C3123" t="s">
        <v>27</v>
      </c>
      <c r="D3123" t="s">
        <v>89</v>
      </c>
      <c r="E3123">
        <v>74.63</v>
      </c>
      <c r="F3123">
        <v>15615.55</v>
      </c>
      <c r="G3123">
        <v>14244.95</v>
      </c>
      <c r="H3123">
        <v>1063100.6200000001</v>
      </c>
      <c r="I3123">
        <v>102287.88</v>
      </c>
      <c r="J3123">
        <v>1.6168999999999999E-2</v>
      </c>
    </row>
    <row r="3124" spans="1:10" x14ac:dyDescent="0.3">
      <c r="A3124" s="2">
        <v>45429</v>
      </c>
      <c r="B3124" t="s">
        <v>28</v>
      </c>
      <c r="C3124" t="s">
        <v>29</v>
      </c>
      <c r="D3124" t="s">
        <v>89</v>
      </c>
      <c r="E3124">
        <v>42.66</v>
      </c>
      <c r="F3124">
        <v>26698.92</v>
      </c>
      <c r="G3124">
        <v>27686.28</v>
      </c>
      <c r="H3124">
        <v>1181096.7</v>
      </c>
      <c r="I3124">
        <v>-42120.78</v>
      </c>
      <c r="J3124">
        <v>1.7963E-2</v>
      </c>
    </row>
    <row r="3125" spans="1:10" x14ac:dyDescent="0.3">
      <c r="A3125" s="2">
        <v>45429</v>
      </c>
      <c r="B3125" t="s">
        <v>30</v>
      </c>
      <c r="C3125" t="s">
        <v>31</v>
      </c>
      <c r="D3125" t="s">
        <v>89</v>
      </c>
      <c r="E3125">
        <v>9.31</v>
      </c>
      <c r="F3125">
        <v>14924.7</v>
      </c>
      <c r="G3125">
        <v>15927.02</v>
      </c>
      <c r="H3125">
        <v>148280.56</v>
      </c>
      <c r="I3125">
        <v>-9331.6</v>
      </c>
      <c r="J3125">
        <v>2.2550000000000001E-3</v>
      </c>
    </row>
    <row r="3126" spans="1:10" x14ac:dyDescent="0.3">
      <c r="A3126" s="2">
        <v>45429</v>
      </c>
      <c r="B3126" t="s">
        <v>32</v>
      </c>
      <c r="C3126" t="s">
        <v>33</v>
      </c>
      <c r="D3126" t="s">
        <v>89</v>
      </c>
      <c r="E3126">
        <v>94.68</v>
      </c>
      <c r="F3126">
        <v>44855.27</v>
      </c>
      <c r="G3126">
        <v>45003.39</v>
      </c>
      <c r="H3126">
        <v>4260920.97</v>
      </c>
      <c r="I3126">
        <v>-14024</v>
      </c>
      <c r="J3126">
        <v>6.4804E-2</v>
      </c>
    </row>
    <row r="3127" spans="1:10" x14ac:dyDescent="0.3">
      <c r="A3127" s="2">
        <v>45429</v>
      </c>
      <c r="B3127" t="s">
        <v>36</v>
      </c>
      <c r="C3127" t="s">
        <v>37</v>
      </c>
      <c r="D3127" t="s">
        <v>90</v>
      </c>
      <c r="E3127">
        <v>70.510000000000005</v>
      </c>
      <c r="F3127">
        <v>25823.64</v>
      </c>
      <c r="G3127">
        <v>22621.360000000001</v>
      </c>
      <c r="H3127">
        <v>1595032.09</v>
      </c>
      <c r="I3127">
        <v>225792.76</v>
      </c>
      <c r="J3127">
        <v>2.4258999999999999E-2</v>
      </c>
    </row>
    <row r="3128" spans="1:10" x14ac:dyDescent="0.3">
      <c r="A3128" s="2">
        <v>45429</v>
      </c>
      <c r="B3128" t="s">
        <v>36</v>
      </c>
      <c r="C3128" t="s">
        <v>37</v>
      </c>
      <c r="D3128" t="s">
        <v>90</v>
      </c>
      <c r="E3128">
        <v>70.510000000000005</v>
      </c>
      <c r="F3128">
        <v>25823.64</v>
      </c>
      <c r="G3128">
        <v>22621.360000000001</v>
      </c>
      <c r="H3128">
        <v>1595032.09</v>
      </c>
      <c r="I3128">
        <v>225792.76</v>
      </c>
      <c r="J3128">
        <v>2.4258999999999999E-2</v>
      </c>
    </row>
    <row r="3129" spans="1:10" x14ac:dyDescent="0.3">
      <c r="A3129" s="2">
        <v>45429</v>
      </c>
      <c r="B3129" t="s">
        <v>38</v>
      </c>
      <c r="C3129" t="s">
        <v>39</v>
      </c>
      <c r="D3129" t="s">
        <v>90</v>
      </c>
      <c r="E3129">
        <v>90.32</v>
      </c>
      <c r="F3129">
        <v>26242.37</v>
      </c>
      <c r="G3129">
        <v>28745.22</v>
      </c>
      <c r="H3129">
        <v>2596268.27</v>
      </c>
      <c r="I3129">
        <v>-226057.41</v>
      </c>
      <c r="J3129">
        <v>3.9487000000000001E-2</v>
      </c>
    </row>
    <row r="3130" spans="1:10" x14ac:dyDescent="0.3">
      <c r="A3130" s="2">
        <v>45429</v>
      </c>
      <c r="B3130" t="s">
        <v>40</v>
      </c>
      <c r="C3130" t="s">
        <v>41</v>
      </c>
      <c r="D3130" t="s">
        <v>90</v>
      </c>
      <c r="E3130">
        <v>43.68</v>
      </c>
      <c r="F3130">
        <v>40498.31</v>
      </c>
      <c r="G3130">
        <v>35694.639999999999</v>
      </c>
      <c r="H3130">
        <v>1559141.88</v>
      </c>
      <c r="I3130">
        <v>209824.31</v>
      </c>
      <c r="J3130">
        <v>2.3713000000000001E-2</v>
      </c>
    </row>
    <row r="3131" spans="1:10" x14ac:dyDescent="0.3">
      <c r="A3131" s="2">
        <v>45429</v>
      </c>
      <c r="B3131" t="s">
        <v>42</v>
      </c>
      <c r="C3131" t="s">
        <v>43</v>
      </c>
      <c r="D3131" t="s">
        <v>90</v>
      </c>
      <c r="E3131">
        <v>39.56</v>
      </c>
      <c r="F3131">
        <v>44905.69</v>
      </c>
      <c r="G3131">
        <v>47764.61</v>
      </c>
      <c r="H3131">
        <v>1889567.97</v>
      </c>
      <c r="I3131">
        <v>-113098.88</v>
      </c>
      <c r="J3131">
        <v>2.8738E-2</v>
      </c>
    </row>
    <row r="3132" spans="1:10" x14ac:dyDescent="0.3">
      <c r="A3132" s="2">
        <v>45429</v>
      </c>
      <c r="B3132" t="s">
        <v>44</v>
      </c>
      <c r="C3132" t="s">
        <v>45</v>
      </c>
      <c r="D3132" t="s">
        <v>90</v>
      </c>
      <c r="E3132">
        <v>28.21</v>
      </c>
      <c r="F3132">
        <v>15559.21</v>
      </c>
      <c r="G3132">
        <v>18135</v>
      </c>
      <c r="H3132">
        <v>511588.35</v>
      </c>
      <c r="I3132">
        <v>-72663.039999999994</v>
      </c>
      <c r="J3132">
        <v>7.7809999999999997E-3</v>
      </c>
    </row>
    <row r="3133" spans="1:10" x14ac:dyDescent="0.3">
      <c r="A3133" s="2">
        <v>45429</v>
      </c>
      <c r="B3133" t="s">
        <v>48</v>
      </c>
      <c r="C3133" t="s">
        <v>49</v>
      </c>
      <c r="D3133" t="s">
        <v>90</v>
      </c>
      <c r="E3133">
        <v>26.03</v>
      </c>
      <c r="F3133">
        <v>32413.01</v>
      </c>
      <c r="G3133">
        <v>30195.119999999999</v>
      </c>
      <c r="H3133">
        <v>785978.97</v>
      </c>
      <c r="I3133">
        <v>57731.68</v>
      </c>
      <c r="J3133">
        <v>1.1953999999999999E-2</v>
      </c>
    </row>
    <row r="3134" spans="1:10" x14ac:dyDescent="0.3">
      <c r="A3134" s="2">
        <v>45429</v>
      </c>
      <c r="B3134" t="s">
        <v>50</v>
      </c>
      <c r="C3134" t="s">
        <v>51</v>
      </c>
      <c r="D3134" t="s">
        <v>91</v>
      </c>
      <c r="E3134">
        <v>95.72</v>
      </c>
      <c r="F3134">
        <v>4838.3599999999997</v>
      </c>
      <c r="G3134">
        <v>4694.5600000000004</v>
      </c>
      <c r="H3134">
        <v>449363.28</v>
      </c>
      <c r="I3134">
        <v>13764.54</v>
      </c>
      <c r="J3134">
        <v>6.8339999999999998E-3</v>
      </c>
    </row>
    <row r="3135" spans="1:10" x14ac:dyDescent="0.3">
      <c r="A3135" s="2">
        <v>45429</v>
      </c>
      <c r="B3135" t="s">
        <v>52</v>
      </c>
      <c r="C3135" t="s">
        <v>53</v>
      </c>
      <c r="D3135" t="s">
        <v>91</v>
      </c>
      <c r="E3135">
        <v>46.67</v>
      </c>
      <c r="F3135">
        <v>31624.32</v>
      </c>
      <c r="G3135">
        <v>35599.11</v>
      </c>
      <c r="H3135">
        <v>1661410.46</v>
      </c>
      <c r="I3135">
        <v>-185503.45</v>
      </c>
      <c r="J3135">
        <v>2.5267999999999999E-2</v>
      </c>
    </row>
    <row r="3136" spans="1:10" x14ac:dyDescent="0.3">
      <c r="A3136" s="2">
        <v>45429</v>
      </c>
      <c r="B3136" t="s">
        <v>54</v>
      </c>
      <c r="C3136" t="s">
        <v>55</v>
      </c>
      <c r="D3136" t="s">
        <v>91</v>
      </c>
      <c r="E3136">
        <v>82.67</v>
      </c>
      <c r="F3136">
        <v>19452.36</v>
      </c>
      <c r="G3136">
        <v>19861.18</v>
      </c>
      <c r="H3136">
        <v>1641923.75</v>
      </c>
      <c r="I3136">
        <v>-33797.15</v>
      </c>
      <c r="J3136">
        <v>2.4972000000000001E-2</v>
      </c>
    </row>
    <row r="3137" spans="1:10" x14ac:dyDescent="0.3">
      <c r="A3137" s="2">
        <v>45429</v>
      </c>
      <c r="B3137" t="s">
        <v>56</v>
      </c>
      <c r="C3137" t="s">
        <v>57</v>
      </c>
      <c r="D3137" t="s">
        <v>58</v>
      </c>
      <c r="E3137">
        <v>5.08</v>
      </c>
      <c r="F3137">
        <v>14756.8</v>
      </c>
      <c r="G3137">
        <v>12426.37</v>
      </c>
      <c r="H3137">
        <v>63125.96</v>
      </c>
      <c r="I3137">
        <v>11838.58</v>
      </c>
      <c r="J3137">
        <v>9.6000000000000002E-4</v>
      </c>
    </row>
    <row r="3138" spans="1:10" x14ac:dyDescent="0.3">
      <c r="A3138" s="2">
        <v>45429</v>
      </c>
      <c r="B3138" t="s">
        <v>59</v>
      </c>
      <c r="C3138" t="s">
        <v>60</v>
      </c>
      <c r="D3138" t="s">
        <v>58</v>
      </c>
      <c r="E3138">
        <v>22.65</v>
      </c>
      <c r="F3138">
        <v>40817.599999999999</v>
      </c>
      <c r="G3138">
        <v>41544.78</v>
      </c>
      <c r="H3138">
        <v>940989.27</v>
      </c>
      <c r="I3138">
        <v>-16470.63</v>
      </c>
      <c r="J3138">
        <v>1.4311000000000001E-2</v>
      </c>
    </row>
    <row r="3139" spans="1:10" x14ac:dyDescent="0.3">
      <c r="A3139" s="2">
        <v>45430</v>
      </c>
      <c r="B3139" t="s">
        <v>10</v>
      </c>
      <c r="C3139" t="s">
        <v>11</v>
      </c>
      <c r="D3139" t="s">
        <v>89</v>
      </c>
      <c r="E3139">
        <v>44.52</v>
      </c>
      <c r="F3139">
        <v>37908.68</v>
      </c>
      <c r="G3139">
        <v>39595.17</v>
      </c>
      <c r="H3139">
        <v>1762776.97</v>
      </c>
      <c r="I3139">
        <v>-75082.53</v>
      </c>
      <c r="J3139">
        <v>2.681E-2</v>
      </c>
    </row>
    <row r="3140" spans="1:10" x14ac:dyDescent="0.3">
      <c r="A3140" s="2">
        <v>45430</v>
      </c>
      <c r="B3140" t="s">
        <v>12</v>
      </c>
      <c r="C3140" t="s">
        <v>13</v>
      </c>
      <c r="D3140" t="s">
        <v>89</v>
      </c>
      <c r="E3140">
        <v>12.07</v>
      </c>
      <c r="F3140">
        <v>20655.98</v>
      </c>
      <c r="G3140">
        <v>21059.02</v>
      </c>
      <c r="H3140">
        <v>254182.37</v>
      </c>
      <c r="I3140">
        <v>-4864.6899999999996</v>
      </c>
      <c r="J3140">
        <v>3.8660000000000001E-3</v>
      </c>
    </row>
    <row r="3141" spans="1:10" x14ac:dyDescent="0.3">
      <c r="A3141" s="2">
        <v>45430</v>
      </c>
      <c r="B3141" t="s">
        <v>14</v>
      </c>
      <c r="C3141" t="s">
        <v>15</v>
      </c>
      <c r="D3141" t="s">
        <v>89</v>
      </c>
      <c r="E3141">
        <v>13.13</v>
      </c>
      <c r="F3141">
        <v>43034.45</v>
      </c>
      <c r="G3141">
        <v>39115.879999999997</v>
      </c>
      <c r="H3141">
        <v>513591.5</v>
      </c>
      <c r="I3141">
        <v>51450.82</v>
      </c>
      <c r="J3141">
        <v>7.8110000000000002E-3</v>
      </c>
    </row>
    <row r="3142" spans="1:10" x14ac:dyDescent="0.3">
      <c r="A3142" s="2">
        <v>45430</v>
      </c>
      <c r="B3142" t="s">
        <v>16</v>
      </c>
      <c r="C3142" t="s">
        <v>17</v>
      </c>
      <c r="D3142" t="s">
        <v>89</v>
      </c>
      <c r="E3142">
        <v>27.2</v>
      </c>
      <c r="F3142">
        <v>3704.05</v>
      </c>
      <c r="G3142">
        <v>4404.8</v>
      </c>
      <c r="H3142">
        <v>119810.56</v>
      </c>
      <c r="I3142">
        <v>-19060.400000000001</v>
      </c>
      <c r="J3142">
        <v>1.8220000000000001E-3</v>
      </c>
    </row>
    <row r="3143" spans="1:10" x14ac:dyDescent="0.3">
      <c r="A3143" s="2">
        <v>45430</v>
      </c>
      <c r="B3143" t="s">
        <v>20</v>
      </c>
      <c r="C3143" t="s">
        <v>21</v>
      </c>
      <c r="D3143" t="s">
        <v>89</v>
      </c>
      <c r="E3143">
        <v>63.7</v>
      </c>
      <c r="F3143">
        <v>39478.35</v>
      </c>
      <c r="G3143">
        <v>40863.480000000003</v>
      </c>
      <c r="H3143">
        <v>2603003.6800000002</v>
      </c>
      <c r="I3143">
        <v>-88232.78</v>
      </c>
      <c r="J3143">
        <v>3.9588999999999999E-2</v>
      </c>
    </row>
    <row r="3144" spans="1:10" x14ac:dyDescent="0.3">
      <c r="A3144" s="2">
        <v>45430</v>
      </c>
      <c r="B3144" t="s">
        <v>22</v>
      </c>
      <c r="C3144" t="s">
        <v>23</v>
      </c>
      <c r="D3144" t="s">
        <v>89</v>
      </c>
      <c r="E3144">
        <v>32.72</v>
      </c>
      <c r="F3144">
        <v>11155.22</v>
      </c>
      <c r="G3144">
        <v>12459.46</v>
      </c>
      <c r="H3144">
        <v>407673.53</v>
      </c>
      <c r="I3144">
        <v>-42674.73</v>
      </c>
      <c r="J3144">
        <v>6.1999999999999998E-3</v>
      </c>
    </row>
    <row r="3145" spans="1:10" x14ac:dyDescent="0.3">
      <c r="A3145" s="2">
        <v>45430</v>
      </c>
      <c r="B3145" t="s">
        <v>26</v>
      </c>
      <c r="C3145" t="s">
        <v>27</v>
      </c>
      <c r="D3145" t="s">
        <v>89</v>
      </c>
      <c r="E3145">
        <v>73.91</v>
      </c>
      <c r="F3145">
        <v>25131.87</v>
      </c>
      <c r="G3145">
        <v>26384.9</v>
      </c>
      <c r="H3145">
        <v>1950107.96</v>
      </c>
      <c r="I3145">
        <v>-92611.45</v>
      </c>
      <c r="J3145">
        <v>2.9659000000000001E-2</v>
      </c>
    </row>
    <row r="3146" spans="1:10" x14ac:dyDescent="0.3">
      <c r="A3146" s="2">
        <v>45430</v>
      </c>
      <c r="B3146" t="s">
        <v>28</v>
      </c>
      <c r="C3146" t="s">
        <v>64</v>
      </c>
      <c r="D3146" t="s">
        <v>89</v>
      </c>
      <c r="E3146">
        <v>9.07</v>
      </c>
      <c r="F3146">
        <v>44369.8</v>
      </c>
      <c r="G3146">
        <v>42657.73</v>
      </c>
      <c r="H3146">
        <v>386905.61</v>
      </c>
      <c r="I3146">
        <v>15528.47</v>
      </c>
      <c r="J3146">
        <v>5.8840000000000003E-3</v>
      </c>
    </row>
    <row r="3147" spans="1:10" x14ac:dyDescent="0.3">
      <c r="A3147" s="2">
        <v>45430</v>
      </c>
      <c r="B3147" t="s">
        <v>30</v>
      </c>
      <c r="C3147" t="s">
        <v>31</v>
      </c>
      <c r="D3147" t="s">
        <v>89</v>
      </c>
      <c r="E3147">
        <v>52.06</v>
      </c>
      <c r="F3147">
        <v>37415.79</v>
      </c>
      <c r="G3147">
        <v>29980.29</v>
      </c>
      <c r="H3147">
        <v>1560773.9</v>
      </c>
      <c r="I3147">
        <v>387092.13</v>
      </c>
      <c r="J3147">
        <v>2.3737999999999999E-2</v>
      </c>
    </row>
    <row r="3148" spans="1:10" x14ac:dyDescent="0.3">
      <c r="A3148" s="2">
        <v>45430</v>
      </c>
      <c r="B3148" t="s">
        <v>32</v>
      </c>
      <c r="C3148" t="s">
        <v>33</v>
      </c>
      <c r="D3148" t="s">
        <v>89</v>
      </c>
      <c r="E3148">
        <v>9.83</v>
      </c>
      <c r="F3148">
        <v>20248.240000000002</v>
      </c>
      <c r="G3148">
        <v>22506.42</v>
      </c>
      <c r="H3148">
        <v>221238.11</v>
      </c>
      <c r="I3148">
        <v>-22197.91</v>
      </c>
      <c r="J3148">
        <v>3.3649999999999999E-3</v>
      </c>
    </row>
    <row r="3149" spans="1:10" x14ac:dyDescent="0.3">
      <c r="A3149" s="2">
        <v>45430</v>
      </c>
      <c r="B3149" t="s">
        <v>34</v>
      </c>
      <c r="C3149" t="s">
        <v>35</v>
      </c>
      <c r="D3149" t="s">
        <v>89</v>
      </c>
      <c r="E3149">
        <v>46.85</v>
      </c>
      <c r="F3149">
        <v>20305.63</v>
      </c>
      <c r="G3149">
        <v>22778.91</v>
      </c>
      <c r="H3149">
        <v>1067191.93</v>
      </c>
      <c r="I3149">
        <v>-115873.17</v>
      </c>
      <c r="J3149">
        <v>1.6230999999999999E-2</v>
      </c>
    </row>
    <row r="3150" spans="1:10" x14ac:dyDescent="0.3">
      <c r="A3150" s="2">
        <v>45430</v>
      </c>
      <c r="B3150" t="s">
        <v>36</v>
      </c>
      <c r="C3150" t="s">
        <v>37</v>
      </c>
      <c r="D3150" t="s">
        <v>90</v>
      </c>
      <c r="E3150">
        <v>90.13</v>
      </c>
      <c r="F3150">
        <v>40847.68</v>
      </c>
      <c r="G3150">
        <v>46841</v>
      </c>
      <c r="H3150">
        <v>4221779.33</v>
      </c>
      <c r="I3150">
        <v>-540177.93000000005</v>
      </c>
      <c r="J3150">
        <v>6.4209000000000002E-2</v>
      </c>
    </row>
    <row r="3151" spans="1:10" x14ac:dyDescent="0.3">
      <c r="A3151" s="2">
        <v>45430</v>
      </c>
      <c r="B3151" t="s">
        <v>38</v>
      </c>
      <c r="C3151" t="s">
        <v>39</v>
      </c>
      <c r="D3151" t="s">
        <v>90</v>
      </c>
      <c r="E3151">
        <v>22.16</v>
      </c>
      <c r="F3151">
        <v>1089.44</v>
      </c>
      <c r="G3151">
        <v>956.25</v>
      </c>
      <c r="H3151">
        <v>21190.5</v>
      </c>
      <c r="I3151">
        <v>2951.49</v>
      </c>
      <c r="J3151">
        <v>3.2200000000000002E-4</v>
      </c>
    </row>
    <row r="3152" spans="1:10" x14ac:dyDescent="0.3">
      <c r="A3152" s="2">
        <v>45430</v>
      </c>
      <c r="B3152" t="s">
        <v>40</v>
      </c>
      <c r="C3152" t="s">
        <v>41</v>
      </c>
      <c r="D3152" t="s">
        <v>90</v>
      </c>
      <c r="E3152">
        <v>71.900000000000006</v>
      </c>
      <c r="F3152">
        <v>42750.07</v>
      </c>
      <c r="G3152">
        <v>46612.800000000003</v>
      </c>
      <c r="H3152">
        <v>3351460.32</v>
      </c>
      <c r="I3152">
        <v>-277730.28999999998</v>
      </c>
      <c r="J3152">
        <v>5.0972000000000003E-2</v>
      </c>
    </row>
    <row r="3153" spans="1:10" x14ac:dyDescent="0.3">
      <c r="A3153" s="2">
        <v>45430</v>
      </c>
      <c r="B3153" t="s">
        <v>42</v>
      </c>
      <c r="C3153" t="s">
        <v>43</v>
      </c>
      <c r="D3153" t="s">
        <v>90</v>
      </c>
      <c r="E3153">
        <v>94.08</v>
      </c>
      <c r="F3153">
        <v>26331.61</v>
      </c>
      <c r="G3153">
        <v>23804.84</v>
      </c>
      <c r="H3153">
        <v>2239559.35</v>
      </c>
      <c r="I3153">
        <v>237718.52</v>
      </c>
      <c r="J3153">
        <v>3.4061000000000001E-2</v>
      </c>
    </row>
    <row r="3154" spans="1:10" x14ac:dyDescent="0.3">
      <c r="A3154" s="2">
        <v>45430</v>
      </c>
      <c r="B3154" t="s">
        <v>44</v>
      </c>
      <c r="C3154" t="s">
        <v>45</v>
      </c>
      <c r="D3154" t="s">
        <v>90</v>
      </c>
      <c r="E3154">
        <v>75.53</v>
      </c>
      <c r="F3154">
        <v>30374.23</v>
      </c>
      <c r="G3154">
        <v>34981.08</v>
      </c>
      <c r="H3154">
        <v>2642120.9700000002</v>
      </c>
      <c r="I3154">
        <v>-347955.38</v>
      </c>
      <c r="J3154">
        <v>4.0183999999999997E-2</v>
      </c>
    </row>
    <row r="3155" spans="1:10" x14ac:dyDescent="0.3">
      <c r="A3155" s="2">
        <v>45430</v>
      </c>
      <c r="B3155" t="s">
        <v>46</v>
      </c>
      <c r="C3155" t="s">
        <v>47</v>
      </c>
      <c r="D3155" t="s">
        <v>90</v>
      </c>
      <c r="E3155">
        <v>35.74</v>
      </c>
      <c r="F3155">
        <v>41573.33</v>
      </c>
      <c r="G3155">
        <v>43346.99</v>
      </c>
      <c r="H3155">
        <v>1549221.42</v>
      </c>
      <c r="I3155">
        <v>-63390.61</v>
      </c>
      <c r="J3155">
        <v>2.3562E-2</v>
      </c>
    </row>
    <row r="3156" spans="1:10" x14ac:dyDescent="0.3">
      <c r="A3156" s="2">
        <v>45430</v>
      </c>
      <c r="B3156" t="s">
        <v>48</v>
      </c>
      <c r="C3156" t="s">
        <v>49</v>
      </c>
      <c r="D3156" t="s">
        <v>90</v>
      </c>
      <c r="E3156">
        <v>10.45</v>
      </c>
      <c r="F3156">
        <v>32038.94</v>
      </c>
      <c r="G3156">
        <v>37692.53</v>
      </c>
      <c r="H3156">
        <v>393886.94</v>
      </c>
      <c r="I3156">
        <v>-59080.02</v>
      </c>
      <c r="J3156">
        <v>5.9909999999999998E-3</v>
      </c>
    </row>
    <row r="3157" spans="1:10" x14ac:dyDescent="0.3">
      <c r="A3157" s="2">
        <v>45430</v>
      </c>
      <c r="B3157" t="s">
        <v>50</v>
      </c>
      <c r="C3157" t="s">
        <v>51</v>
      </c>
      <c r="D3157" t="s">
        <v>91</v>
      </c>
      <c r="E3157">
        <v>27.43</v>
      </c>
      <c r="F3157">
        <v>24294.38</v>
      </c>
      <c r="G3157">
        <v>24131.86</v>
      </c>
      <c r="H3157">
        <v>661936.92000000004</v>
      </c>
      <c r="I3157">
        <v>4457.92</v>
      </c>
      <c r="J3157">
        <v>1.0067E-2</v>
      </c>
    </row>
    <row r="3158" spans="1:10" x14ac:dyDescent="0.3">
      <c r="A3158" s="2">
        <v>45430</v>
      </c>
      <c r="B3158" t="s">
        <v>52</v>
      </c>
      <c r="C3158" t="s">
        <v>53</v>
      </c>
      <c r="D3158" t="s">
        <v>91</v>
      </c>
      <c r="E3158">
        <v>62.14</v>
      </c>
      <c r="F3158">
        <v>23982.41</v>
      </c>
      <c r="G3158">
        <v>23674.62</v>
      </c>
      <c r="H3158">
        <v>1471140.89</v>
      </c>
      <c r="I3158">
        <v>19126.07</v>
      </c>
      <c r="J3158">
        <v>2.2374999999999999E-2</v>
      </c>
    </row>
    <row r="3159" spans="1:10" x14ac:dyDescent="0.3">
      <c r="A3159" s="2">
        <v>45430</v>
      </c>
      <c r="B3159" t="s">
        <v>54</v>
      </c>
      <c r="C3159" t="s">
        <v>55</v>
      </c>
      <c r="D3159" t="s">
        <v>91</v>
      </c>
      <c r="E3159">
        <v>68.650000000000006</v>
      </c>
      <c r="F3159">
        <v>46130.63</v>
      </c>
      <c r="G3159">
        <v>46833.53</v>
      </c>
      <c r="H3159">
        <v>3215121.83</v>
      </c>
      <c r="I3159">
        <v>-48254.09</v>
      </c>
      <c r="J3159">
        <v>4.8898999999999998E-2</v>
      </c>
    </row>
    <row r="3160" spans="1:10" x14ac:dyDescent="0.3">
      <c r="A3160" s="2">
        <v>45430</v>
      </c>
      <c r="B3160" t="s">
        <v>56</v>
      </c>
      <c r="C3160" t="s">
        <v>57</v>
      </c>
      <c r="D3160" t="s">
        <v>58</v>
      </c>
      <c r="E3160">
        <v>31.49</v>
      </c>
      <c r="F3160">
        <v>6071.69</v>
      </c>
      <c r="G3160">
        <v>6496.93</v>
      </c>
      <c r="H3160">
        <v>204588.33</v>
      </c>
      <c r="I3160">
        <v>-13390.81</v>
      </c>
      <c r="J3160">
        <v>3.1120000000000002E-3</v>
      </c>
    </row>
    <row r="3161" spans="1:10" x14ac:dyDescent="0.3">
      <c r="A3161" s="2">
        <v>45430</v>
      </c>
      <c r="B3161" t="s">
        <v>59</v>
      </c>
      <c r="C3161" t="s">
        <v>60</v>
      </c>
      <c r="D3161" t="s">
        <v>58</v>
      </c>
      <c r="E3161">
        <v>50.5</v>
      </c>
      <c r="F3161">
        <v>21205.34</v>
      </c>
      <c r="G3161">
        <v>21755.360000000001</v>
      </c>
      <c r="H3161">
        <v>1098645.68</v>
      </c>
      <c r="I3161">
        <v>-27776.01</v>
      </c>
      <c r="J3161">
        <v>1.6709000000000002E-2</v>
      </c>
    </row>
    <row r="3162" spans="1:10" x14ac:dyDescent="0.3">
      <c r="A3162" s="2">
        <v>45431</v>
      </c>
      <c r="B3162" t="s">
        <v>10</v>
      </c>
      <c r="C3162" t="s">
        <v>11</v>
      </c>
      <c r="D3162" t="s">
        <v>89</v>
      </c>
      <c r="E3162">
        <v>70.260000000000005</v>
      </c>
      <c r="F3162">
        <v>39501.879999999997</v>
      </c>
      <c r="G3162">
        <v>35716.21</v>
      </c>
      <c r="H3162">
        <v>2509420.91</v>
      </c>
      <c r="I3162">
        <v>265981.17</v>
      </c>
      <c r="J3162">
        <v>3.8165999999999999E-2</v>
      </c>
    </row>
    <row r="3163" spans="1:10" x14ac:dyDescent="0.3">
      <c r="A3163" s="2">
        <v>45431</v>
      </c>
      <c r="B3163" t="s">
        <v>12</v>
      </c>
      <c r="C3163" t="s">
        <v>13</v>
      </c>
      <c r="D3163" t="s">
        <v>89</v>
      </c>
      <c r="E3163">
        <v>36.729999999999997</v>
      </c>
      <c r="F3163">
        <v>23014.14</v>
      </c>
      <c r="G3163">
        <v>24387.9</v>
      </c>
      <c r="H3163">
        <v>895767.57</v>
      </c>
      <c r="I3163">
        <v>-50458.2</v>
      </c>
      <c r="J3163">
        <v>1.3624000000000001E-2</v>
      </c>
    </row>
    <row r="3164" spans="1:10" x14ac:dyDescent="0.3">
      <c r="A3164" s="2">
        <v>45431</v>
      </c>
      <c r="B3164" t="s">
        <v>14</v>
      </c>
      <c r="C3164" t="s">
        <v>15</v>
      </c>
      <c r="D3164" t="s">
        <v>89</v>
      </c>
      <c r="E3164">
        <v>5.69</v>
      </c>
      <c r="F3164">
        <v>22452.720000000001</v>
      </c>
      <c r="G3164">
        <v>19474.05</v>
      </c>
      <c r="H3164">
        <v>110807.34</v>
      </c>
      <c r="I3164">
        <v>16948.63</v>
      </c>
      <c r="J3164">
        <v>1.6850000000000001E-3</v>
      </c>
    </row>
    <row r="3165" spans="1:10" x14ac:dyDescent="0.3">
      <c r="A3165" s="2">
        <v>45431</v>
      </c>
      <c r="B3165" t="s">
        <v>18</v>
      </c>
      <c r="C3165" t="s">
        <v>19</v>
      </c>
      <c r="D3165" t="s">
        <v>89</v>
      </c>
      <c r="E3165">
        <v>64.650000000000006</v>
      </c>
      <c r="F3165">
        <v>49256.71</v>
      </c>
      <c r="G3165">
        <v>47162.11</v>
      </c>
      <c r="H3165">
        <v>3049030.41</v>
      </c>
      <c r="I3165">
        <v>135415.89000000001</v>
      </c>
      <c r="J3165">
        <v>4.6372999999999998E-2</v>
      </c>
    </row>
    <row r="3166" spans="1:10" x14ac:dyDescent="0.3">
      <c r="A3166" s="2">
        <v>45431</v>
      </c>
      <c r="B3166" t="s">
        <v>20</v>
      </c>
      <c r="C3166" t="s">
        <v>21</v>
      </c>
      <c r="D3166" t="s">
        <v>89</v>
      </c>
      <c r="E3166">
        <v>13.74</v>
      </c>
      <c r="F3166">
        <v>49121.53</v>
      </c>
      <c r="G3166">
        <v>54578.080000000002</v>
      </c>
      <c r="H3166">
        <v>749902.82</v>
      </c>
      <c r="I3166">
        <v>-74973</v>
      </c>
      <c r="J3166">
        <v>1.1405E-2</v>
      </c>
    </row>
    <row r="3167" spans="1:10" x14ac:dyDescent="0.3">
      <c r="A3167" s="2">
        <v>45431</v>
      </c>
      <c r="B3167" t="s">
        <v>22</v>
      </c>
      <c r="C3167" t="s">
        <v>23</v>
      </c>
      <c r="D3167" t="s">
        <v>89</v>
      </c>
      <c r="E3167">
        <v>26.51</v>
      </c>
      <c r="F3167">
        <v>28094.21</v>
      </c>
      <c r="G3167">
        <v>24808.65</v>
      </c>
      <c r="H3167">
        <v>657677.31000000006</v>
      </c>
      <c r="I3167">
        <v>87100.2</v>
      </c>
      <c r="J3167">
        <v>1.0003E-2</v>
      </c>
    </row>
    <row r="3168" spans="1:10" x14ac:dyDescent="0.3">
      <c r="A3168" s="2">
        <v>45431</v>
      </c>
      <c r="B3168" t="s">
        <v>24</v>
      </c>
      <c r="C3168" t="s">
        <v>25</v>
      </c>
      <c r="D3168" t="s">
        <v>89</v>
      </c>
      <c r="E3168">
        <v>7.59</v>
      </c>
      <c r="F3168">
        <v>12658.18</v>
      </c>
      <c r="G3168">
        <v>12134.17</v>
      </c>
      <c r="H3168">
        <v>92098.35</v>
      </c>
      <c r="I3168">
        <v>3977.24</v>
      </c>
      <c r="J3168">
        <v>1.4009999999999999E-3</v>
      </c>
    </row>
    <row r="3169" spans="1:10" x14ac:dyDescent="0.3">
      <c r="A3169" s="2">
        <v>45431</v>
      </c>
      <c r="B3169" t="s">
        <v>26</v>
      </c>
      <c r="C3169" t="s">
        <v>27</v>
      </c>
      <c r="D3169" t="s">
        <v>89</v>
      </c>
      <c r="E3169">
        <v>29.39</v>
      </c>
      <c r="F3169">
        <v>28166.03</v>
      </c>
      <c r="G3169">
        <v>26323.8</v>
      </c>
      <c r="H3169">
        <v>773656.48</v>
      </c>
      <c r="I3169">
        <v>54143.14</v>
      </c>
      <c r="J3169">
        <v>1.1767E-2</v>
      </c>
    </row>
    <row r="3170" spans="1:10" x14ac:dyDescent="0.3">
      <c r="A3170" s="2">
        <v>45431</v>
      </c>
      <c r="B3170" t="s">
        <v>32</v>
      </c>
      <c r="C3170" t="s">
        <v>33</v>
      </c>
      <c r="D3170" t="s">
        <v>89</v>
      </c>
      <c r="E3170">
        <v>6.39</v>
      </c>
      <c r="F3170">
        <v>13633.75</v>
      </c>
      <c r="G3170">
        <v>16103.66</v>
      </c>
      <c r="H3170">
        <v>102902.39</v>
      </c>
      <c r="I3170">
        <v>-15782.72</v>
      </c>
      <c r="J3170">
        <v>1.565E-3</v>
      </c>
    </row>
    <row r="3171" spans="1:10" x14ac:dyDescent="0.3">
      <c r="A3171" s="2">
        <v>45431</v>
      </c>
      <c r="B3171" t="s">
        <v>34</v>
      </c>
      <c r="C3171" t="s">
        <v>35</v>
      </c>
      <c r="D3171" t="s">
        <v>89</v>
      </c>
      <c r="E3171">
        <v>66.91</v>
      </c>
      <c r="F3171">
        <v>8744.2199999999993</v>
      </c>
      <c r="G3171">
        <v>8566.07</v>
      </c>
      <c r="H3171">
        <v>573155.74</v>
      </c>
      <c r="I3171">
        <v>11920.02</v>
      </c>
      <c r="J3171">
        <v>8.7170000000000008E-3</v>
      </c>
    </row>
    <row r="3172" spans="1:10" x14ac:dyDescent="0.3">
      <c r="A3172" s="2">
        <v>45431</v>
      </c>
      <c r="B3172" t="s">
        <v>36</v>
      </c>
      <c r="C3172" t="s">
        <v>37</v>
      </c>
      <c r="D3172" t="s">
        <v>90</v>
      </c>
      <c r="E3172">
        <v>34.520000000000003</v>
      </c>
      <c r="F3172">
        <v>7751.31</v>
      </c>
      <c r="G3172">
        <v>6491.5</v>
      </c>
      <c r="H3172">
        <v>224086.58</v>
      </c>
      <c r="I3172">
        <v>43488.639999999999</v>
      </c>
      <c r="J3172">
        <v>3.408E-3</v>
      </c>
    </row>
    <row r="3173" spans="1:10" x14ac:dyDescent="0.3">
      <c r="A3173" s="2">
        <v>45431</v>
      </c>
      <c r="B3173" t="s">
        <v>38</v>
      </c>
      <c r="C3173" t="s">
        <v>39</v>
      </c>
      <c r="D3173" t="s">
        <v>90</v>
      </c>
      <c r="E3173">
        <v>84.92</v>
      </c>
      <c r="F3173">
        <v>45698.39</v>
      </c>
      <c r="G3173">
        <v>50658.13</v>
      </c>
      <c r="H3173">
        <v>4301888.4000000004</v>
      </c>
      <c r="I3173">
        <v>-421181.12</v>
      </c>
      <c r="J3173">
        <v>6.5426999999999999E-2</v>
      </c>
    </row>
    <row r="3174" spans="1:10" x14ac:dyDescent="0.3">
      <c r="A3174" s="2">
        <v>45431</v>
      </c>
      <c r="B3174" t="s">
        <v>40</v>
      </c>
      <c r="C3174" t="s">
        <v>41</v>
      </c>
      <c r="D3174" t="s">
        <v>90</v>
      </c>
      <c r="E3174">
        <v>28.34</v>
      </c>
      <c r="F3174">
        <v>9046.31</v>
      </c>
      <c r="G3174">
        <v>8713.19</v>
      </c>
      <c r="H3174">
        <v>246931.8</v>
      </c>
      <c r="I3174">
        <v>9440.6200000000008</v>
      </c>
      <c r="J3174">
        <v>3.7559999999999998E-3</v>
      </c>
    </row>
    <row r="3175" spans="1:10" x14ac:dyDescent="0.3">
      <c r="A3175" s="2">
        <v>45431</v>
      </c>
      <c r="B3175" t="s">
        <v>42</v>
      </c>
      <c r="C3175" t="s">
        <v>43</v>
      </c>
      <c r="D3175" t="s">
        <v>90</v>
      </c>
      <c r="E3175">
        <v>67.61</v>
      </c>
      <c r="F3175">
        <v>3096.52</v>
      </c>
      <c r="G3175">
        <v>3419.6</v>
      </c>
      <c r="H3175">
        <v>231199.16</v>
      </c>
      <c r="I3175">
        <v>-21843.439999999999</v>
      </c>
      <c r="J3175">
        <v>3.516E-3</v>
      </c>
    </row>
    <row r="3176" spans="1:10" x14ac:dyDescent="0.3">
      <c r="A3176" s="2">
        <v>45431</v>
      </c>
      <c r="B3176" t="s">
        <v>44</v>
      </c>
      <c r="C3176" t="s">
        <v>45</v>
      </c>
      <c r="D3176" t="s">
        <v>90</v>
      </c>
      <c r="E3176">
        <v>76.599999999999994</v>
      </c>
      <c r="F3176">
        <v>30890.26</v>
      </c>
      <c r="G3176">
        <v>33427.72</v>
      </c>
      <c r="H3176">
        <v>2560563.35</v>
      </c>
      <c r="I3176">
        <v>-194369.44</v>
      </c>
      <c r="J3176">
        <v>3.8943999999999999E-2</v>
      </c>
    </row>
    <row r="3177" spans="1:10" x14ac:dyDescent="0.3">
      <c r="A3177" s="2">
        <v>45431</v>
      </c>
      <c r="B3177" t="s">
        <v>46</v>
      </c>
      <c r="C3177" t="s">
        <v>47</v>
      </c>
      <c r="D3177" t="s">
        <v>90</v>
      </c>
      <c r="E3177">
        <v>22.12</v>
      </c>
      <c r="F3177">
        <v>31486.92</v>
      </c>
      <c r="G3177">
        <v>37330.9</v>
      </c>
      <c r="H3177">
        <v>825759.51</v>
      </c>
      <c r="I3177">
        <v>-129268.84</v>
      </c>
      <c r="J3177">
        <v>1.2559000000000001E-2</v>
      </c>
    </row>
    <row r="3178" spans="1:10" x14ac:dyDescent="0.3">
      <c r="A3178" s="2">
        <v>45431</v>
      </c>
      <c r="B3178" t="s">
        <v>48</v>
      </c>
      <c r="C3178" t="s">
        <v>49</v>
      </c>
      <c r="D3178" t="s">
        <v>90</v>
      </c>
      <c r="E3178">
        <v>77.069999999999993</v>
      </c>
      <c r="F3178">
        <v>39112.9</v>
      </c>
      <c r="G3178">
        <v>46921.73</v>
      </c>
      <c r="H3178">
        <v>3616257.73</v>
      </c>
      <c r="I3178">
        <v>-601826.53</v>
      </c>
      <c r="J3178">
        <v>5.5E-2</v>
      </c>
    </row>
    <row r="3179" spans="1:10" x14ac:dyDescent="0.3">
      <c r="A3179" s="2">
        <v>45431</v>
      </c>
      <c r="B3179" t="s">
        <v>50</v>
      </c>
      <c r="C3179" t="s">
        <v>51</v>
      </c>
      <c r="D3179" t="s">
        <v>91</v>
      </c>
      <c r="E3179">
        <v>13.38</v>
      </c>
      <c r="F3179">
        <v>43474.77</v>
      </c>
      <c r="G3179">
        <v>40297.49</v>
      </c>
      <c r="H3179">
        <v>539180.42000000004</v>
      </c>
      <c r="I3179">
        <v>42512.01</v>
      </c>
      <c r="J3179">
        <v>8.2000000000000007E-3</v>
      </c>
    </row>
    <row r="3180" spans="1:10" x14ac:dyDescent="0.3">
      <c r="A3180" s="2">
        <v>45431</v>
      </c>
      <c r="B3180" t="s">
        <v>52</v>
      </c>
      <c r="C3180" t="s">
        <v>53</v>
      </c>
      <c r="D3180" t="s">
        <v>91</v>
      </c>
      <c r="E3180">
        <v>72.680000000000007</v>
      </c>
      <c r="F3180">
        <v>3922.43</v>
      </c>
      <c r="G3180">
        <v>3231.23</v>
      </c>
      <c r="H3180">
        <v>234845.8</v>
      </c>
      <c r="I3180">
        <v>50236.42</v>
      </c>
      <c r="J3180">
        <v>3.5720000000000001E-3</v>
      </c>
    </row>
    <row r="3181" spans="1:10" x14ac:dyDescent="0.3">
      <c r="A3181" s="2">
        <v>45431</v>
      </c>
      <c r="B3181" t="s">
        <v>54</v>
      </c>
      <c r="C3181" t="s">
        <v>55</v>
      </c>
      <c r="D3181" t="s">
        <v>91</v>
      </c>
      <c r="E3181">
        <v>46.76</v>
      </c>
      <c r="F3181">
        <v>16423.240000000002</v>
      </c>
      <c r="G3181">
        <v>18332.759999999998</v>
      </c>
      <c r="H3181">
        <v>857239.86</v>
      </c>
      <c r="I3181">
        <v>-89289.16</v>
      </c>
      <c r="J3181">
        <v>1.3037999999999999E-2</v>
      </c>
    </row>
    <row r="3182" spans="1:10" x14ac:dyDescent="0.3">
      <c r="A3182" s="2">
        <v>45431</v>
      </c>
      <c r="B3182" t="s">
        <v>59</v>
      </c>
      <c r="C3182" t="s">
        <v>60</v>
      </c>
      <c r="D3182" t="s">
        <v>58</v>
      </c>
      <c r="E3182">
        <v>95.8</v>
      </c>
      <c r="F3182">
        <v>28018.84</v>
      </c>
      <c r="G3182">
        <v>25137.79</v>
      </c>
      <c r="H3182">
        <v>2408200.2799999998</v>
      </c>
      <c r="I3182">
        <v>276004.59000000003</v>
      </c>
      <c r="J3182">
        <v>3.6625999999999999E-2</v>
      </c>
    </row>
    <row r="3183" spans="1:10" x14ac:dyDescent="0.3">
      <c r="A3183" s="2">
        <v>45432</v>
      </c>
      <c r="B3183" t="s">
        <v>10</v>
      </c>
      <c r="C3183" t="s">
        <v>11</v>
      </c>
      <c r="D3183" t="s">
        <v>89</v>
      </c>
      <c r="E3183">
        <v>22.69</v>
      </c>
      <c r="F3183">
        <v>31145.31</v>
      </c>
      <c r="G3183">
        <v>35878.550000000003</v>
      </c>
      <c r="H3183">
        <v>814084.3</v>
      </c>
      <c r="I3183">
        <v>-107397.22</v>
      </c>
      <c r="J3183">
        <v>1.2381E-2</v>
      </c>
    </row>
    <row r="3184" spans="1:10" x14ac:dyDescent="0.3">
      <c r="A3184" s="2">
        <v>45432</v>
      </c>
      <c r="B3184" t="s">
        <v>12</v>
      </c>
      <c r="C3184" t="s">
        <v>13</v>
      </c>
      <c r="D3184" t="s">
        <v>89</v>
      </c>
      <c r="E3184">
        <v>89.37</v>
      </c>
      <c r="F3184">
        <v>15090.64</v>
      </c>
      <c r="G3184">
        <v>15077.52</v>
      </c>
      <c r="H3184">
        <v>1347477.96</v>
      </c>
      <c r="I3184">
        <v>1172.53</v>
      </c>
      <c r="J3184">
        <v>2.0493999999999998E-2</v>
      </c>
    </row>
    <row r="3185" spans="1:10" x14ac:dyDescent="0.3">
      <c r="A3185" s="2">
        <v>45432</v>
      </c>
      <c r="B3185" t="s">
        <v>14</v>
      </c>
      <c r="C3185" t="s">
        <v>15</v>
      </c>
      <c r="D3185" t="s">
        <v>89</v>
      </c>
      <c r="E3185">
        <v>32.479999999999997</v>
      </c>
      <c r="F3185">
        <v>3600.58</v>
      </c>
      <c r="G3185">
        <v>3713.43</v>
      </c>
      <c r="H3185">
        <v>120612.21</v>
      </c>
      <c r="I3185">
        <v>-3665.37</v>
      </c>
      <c r="J3185">
        <v>1.8339999999999999E-3</v>
      </c>
    </row>
    <row r="3186" spans="1:10" x14ac:dyDescent="0.3">
      <c r="A3186" s="2">
        <v>45432</v>
      </c>
      <c r="B3186" t="s">
        <v>16</v>
      </c>
      <c r="C3186" t="s">
        <v>17</v>
      </c>
      <c r="D3186" t="s">
        <v>89</v>
      </c>
      <c r="E3186">
        <v>86.26</v>
      </c>
      <c r="F3186">
        <v>33949.07</v>
      </c>
      <c r="G3186">
        <v>34843.5</v>
      </c>
      <c r="H3186">
        <v>3005600.31</v>
      </c>
      <c r="I3186">
        <v>-77153.53</v>
      </c>
      <c r="J3186">
        <v>4.5712000000000003E-2</v>
      </c>
    </row>
    <row r="3187" spans="1:10" x14ac:dyDescent="0.3">
      <c r="A3187" s="2">
        <v>45432</v>
      </c>
      <c r="B3187" t="s">
        <v>18</v>
      </c>
      <c r="C3187" t="s">
        <v>19</v>
      </c>
      <c r="D3187" t="s">
        <v>89</v>
      </c>
      <c r="E3187">
        <v>46.06</v>
      </c>
      <c r="F3187">
        <v>18081.060000000001</v>
      </c>
      <c r="G3187">
        <v>19118.47</v>
      </c>
      <c r="H3187">
        <v>880596.73</v>
      </c>
      <c r="I3187">
        <v>-47783.1</v>
      </c>
      <c r="J3187">
        <v>1.3393E-2</v>
      </c>
    </row>
    <row r="3188" spans="1:10" x14ac:dyDescent="0.3">
      <c r="A3188" s="2">
        <v>45432</v>
      </c>
      <c r="B3188" t="s">
        <v>20</v>
      </c>
      <c r="C3188" t="s">
        <v>21</v>
      </c>
      <c r="D3188" t="s">
        <v>89</v>
      </c>
      <c r="E3188">
        <v>44.86</v>
      </c>
      <c r="F3188">
        <v>33472.33</v>
      </c>
      <c r="G3188">
        <v>35867.81</v>
      </c>
      <c r="H3188">
        <v>1609029.96</v>
      </c>
      <c r="I3188">
        <v>-107461.23</v>
      </c>
      <c r="J3188">
        <v>2.4472000000000001E-2</v>
      </c>
    </row>
    <row r="3189" spans="1:10" x14ac:dyDescent="0.3">
      <c r="A3189" s="2">
        <v>45432</v>
      </c>
      <c r="B3189" t="s">
        <v>24</v>
      </c>
      <c r="C3189" t="s">
        <v>25</v>
      </c>
      <c r="D3189" t="s">
        <v>89</v>
      </c>
      <c r="E3189">
        <v>60.61</v>
      </c>
      <c r="F3189">
        <v>2368.85</v>
      </c>
      <c r="G3189">
        <v>2333.52</v>
      </c>
      <c r="H3189">
        <v>141434.65</v>
      </c>
      <c r="I3189">
        <v>2141.35</v>
      </c>
      <c r="J3189">
        <v>2.1510000000000001E-3</v>
      </c>
    </row>
    <row r="3190" spans="1:10" x14ac:dyDescent="0.3">
      <c r="A3190" s="2">
        <v>45432</v>
      </c>
      <c r="B3190" t="s">
        <v>26</v>
      </c>
      <c r="C3190" t="s">
        <v>27</v>
      </c>
      <c r="D3190" t="s">
        <v>89</v>
      </c>
      <c r="E3190">
        <v>19.16</v>
      </c>
      <c r="F3190">
        <v>31463.45</v>
      </c>
      <c r="G3190">
        <v>28385.07</v>
      </c>
      <c r="H3190">
        <v>543857.93999999994</v>
      </c>
      <c r="I3190">
        <v>58981.760000000002</v>
      </c>
      <c r="J3190">
        <v>8.2719999999999998E-3</v>
      </c>
    </row>
    <row r="3191" spans="1:10" x14ac:dyDescent="0.3">
      <c r="A3191" s="2">
        <v>45432</v>
      </c>
      <c r="B3191" t="s">
        <v>28</v>
      </c>
      <c r="C3191" t="s">
        <v>29</v>
      </c>
      <c r="D3191" t="s">
        <v>89</v>
      </c>
      <c r="E3191">
        <v>5.04</v>
      </c>
      <c r="F3191">
        <v>3397.02</v>
      </c>
      <c r="G3191">
        <v>2796.32</v>
      </c>
      <c r="H3191">
        <v>14093.45</v>
      </c>
      <c r="I3191">
        <v>3027.53</v>
      </c>
      <c r="J3191">
        <v>2.14E-4</v>
      </c>
    </row>
    <row r="3192" spans="1:10" x14ac:dyDescent="0.3">
      <c r="A3192" s="2">
        <v>45432</v>
      </c>
      <c r="B3192" t="s">
        <v>30</v>
      </c>
      <c r="C3192" t="s">
        <v>31</v>
      </c>
      <c r="D3192" t="s">
        <v>89</v>
      </c>
      <c r="E3192">
        <v>16.91</v>
      </c>
      <c r="F3192">
        <v>21689.16</v>
      </c>
      <c r="G3192">
        <v>25843.05</v>
      </c>
      <c r="H3192">
        <v>437005.98</v>
      </c>
      <c r="I3192">
        <v>-70242.28</v>
      </c>
      <c r="J3192">
        <v>6.646E-3</v>
      </c>
    </row>
    <row r="3193" spans="1:10" x14ac:dyDescent="0.3">
      <c r="A3193" s="2">
        <v>45432</v>
      </c>
      <c r="B3193" t="s">
        <v>32</v>
      </c>
      <c r="C3193" t="s">
        <v>84</v>
      </c>
      <c r="D3193" t="s">
        <v>89</v>
      </c>
      <c r="E3193">
        <v>37.46</v>
      </c>
      <c r="F3193">
        <v>18346.12</v>
      </c>
      <c r="G3193">
        <v>21932.04</v>
      </c>
      <c r="H3193">
        <v>821574.22</v>
      </c>
      <c r="I3193">
        <v>-134328.56</v>
      </c>
      <c r="J3193">
        <v>1.2494999999999999E-2</v>
      </c>
    </row>
    <row r="3194" spans="1:10" x14ac:dyDescent="0.3">
      <c r="A3194" s="2">
        <v>45432</v>
      </c>
      <c r="B3194" t="s">
        <v>34</v>
      </c>
      <c r="C3194" t="s">
        <v>35</v>
      </c>
      <c r="D3194" t="s">
        <v>89</v>
      </c>
      <c r="E3194">
        <v>12.61</v>
      </c>
      <c r="F3194">
        <v>43292.33</v>
      </c>
      <c r="G3194">
        <v>38464.480000000003</v>
      </c>
      <c r="H3194">
        <v>485037.09</v>
      </c>
      <c r="I3194">
        <v>60879.19</v>
      </c>
      <c r="J3194">
        <v>7.3769999999999999E-3</v>
      </c>
    </row>
    <row r="3195" spans="1:10" x14ac:dyDescent="0.3">
      <c r="A3195" s="2">
        <v>45432</v>
      </c>
      <c r="B3195" t="s">
        <v>38</v>
      </c>
      <c r="C3195" t="s">
        <v>39</v>
      </c>
      <c r="D3195" t="s">
        <v>90</v>
      </c>
      <c r="E3195">
        <v>33.57</v>
      </c>
      <c r="F3195">
        <v>41842.07</v>
      </c>
      <c r="G3195">
        <v>37693.57</v>
      </c>
      <c r="H3195">
        <v>1265373.1399999999</v>
      </c>
      <c r="I3195">
        <v>139265.14000000001</v>
      </c>
      <c r="J3195">
        <v>1.9245000000000002E-2</v>
      </c>
    </row>
    <row r="3196" spans="1:10" x14ac:dyDescent="0.3">
      <c r="A3196" s="2">
        <v>45432</v>
      </c>
      <c r="B3196" t="s">
        <v>40</v>
      </c>
      <c r="C3196" t="s">
        <v>41</v>
      </c>
      <c r="D3196" t="s">
        <v>90</v>
      </c>
      <c r="E3196">
        <v>55.51</v>
      </c>
      <c r="F3196">
        <v>30935.56</v>
      </c>
      <c r="G3196">
        <v>25644.34</v>
      </c>
      <c r="H3196">
        <v>1423517.31</v>
      </c>
      <c r="I3196">
        <v>293715.62</v>
      </c>
      <c r="J3196">
        <v>2.1649999999999999E-2</v>
      </c>
    </row>
    <row r="3197" spans="1:10" x14ac:dyDescent="0.3">
      <c r="A3197" s="2">
        <v>45432</v>
      </c>
      <c r="B3197" t="s">
        <v>42</v>
      </c>
      <c r="C3197" t="s">
        <v>43</v>
      </c>
      <c r="D3197" t="s">
        <v>90</v>
      </c>
      <c r="E3197">
        <v>55.64</v>
      </c>
      <c r="F3197">
        <v>2343.4299999999998</v>
      </c>
      <c r="G3197">
        <v>1972.92</v>
      </c>
      <c r="H3197">
        <v>109773.27</v>
      </c>
      <c r="I3197">
        <v>20615.18</v>
      </c>
      <c r="J3197">
        <v>1.67E-3</v>
      </c>
    </row>
    <row r="3198" spans="1:10" x14ac:dyDescent="0.3">
      <c r="A3198" s="2">
        <v>45432</v>
      </c>
      <c r="B3198" t="s">
        <v>44</v>
      </c>
      <c r="C3198" t="s">
        <v>45</v>
      </c>
      <c r="D3198" t="s">
        <v>90</v>
      </c>
      <c r="E3198">
        <v>48.18</v>
      </c>
      <c r="F3198">
        <v>18245.72</v>
      </c>
      <c r="G3198">
        <v>18921.29</v>
      </c>
      <c r="H3198">
        <v>911627.75</v>
      </c>
      <c r="I3198">
        <v>-32548.959999999999</v>
      </c>
      <c r="J3198">
        <v>1.3865000000000001E-2</v>
      </c>
    </row>
    <row r="3199" spans="1:10" x14ac:dyDescent="0.3">
      <c r="A3199" s="2">
        <v>45432</v>
      </c>
      <c r="B3199" t="s">
        <v>46</v>
      </c>
      <c r="C3199" t="s">
        <v>47</v>
      </c>
      <c r="D3199" t="s">
        <v>90</v>
      </c>
      <c r="E3199">
        <v>51.47</v>
      </c>
      <c r="F3199">
        <v>30168.11</v>
      </c>
      <c r="G3199">
        <v>25137.49</v>
      </c>
      <c r="H3199">
        <v>1293826.6100000001</v>
      </c>
      <c r="I3199">
        <v>258926.01</v>
      </c>
      <c r="J3199">
        <v>1.9678000000000001E-2</v>
      </c>
    </row>
    <row r="3200" spans="1:10" x14ac:dyDescent="0.3">
      <c r="A3200" s="2">
        <v>45432</v>
      </c>
      <c r="B3200" t="s">
        <v>52</v>
      </c>
      <c r="C3200" t="s">
        <v>53</v>
      </c>
      <c r="D3200" t="s">
        <v>91</v>
      </c>
      <c r="E3200">
        <v>63.53</v>
      </c>
      <c r="F3200">
        <v>40251.07</v>
      </c>
      <c r="G3200">
        <v>44918.62</v>
      </c>
      <c r="H3200">
        <v>2853679.93</v>
      </c>
      <c r="I3200">
        <v>-296529.45</v>
      </c>
      <c r="J3200">
        <v>4.3402000000000003E-2</v>
      </c>
    </row>
    <row r="3201" spans="1:10" x14ac:dyDescent="0.3">
      <c r="A3201" s="2">
        <v>45432</v>
      </c>
      <c r="B3201" t="s">
        <v>54</v>
      </c>
      <c r="C3201" t="s">
        <v>55</v>
      </c>
      <c r="D3201" t="s">
        <v>91</v>
      </c>
      <c r="E3201">
        <v>23.28</v>
      </c>
      <c r="F3201">
        <v>40463.75</v>
      </c>
      <c r="G3201">
        <v>40576.36</v>
      </c>
      <c r="H3201">
        <v>944617.66</v>
      </c>
      <c r="I3201">
        <v>-2621.56</v>
      </c>
      <c r="J3201">
        <v>1.4367E-2</v>
      </c>
    </row>
    <row r="3202" spans="1:10" x14ac:dyDescent="0.3">
      <c r="A3202" s="2">
        <v>45432</v>
      </c>
      <c r="B3202" t="s">
        <v>56</v>
      </c>
      <c r="C3202" t="s">
        <v>57</v>
      </c>
      <c r="D3202" t="s">
        <v>58</v>
      </c>
      <c r="E3202">
        <v>94.87</v>
      </c>
      <c r="F3202">
        <v>45902.87</v>
      </c>
      <c r="G3202">
        <v>46883.17</v>
      </c>
      <c r="H3202">
        <v>4447806.34</v>
      </c>
      <c r="I3202">
        <v>-93001.06</v>
      </c>
      <c r="J3202">
        <v>6.7646999999999999E-2</v>
      </c>
    </row>
    <row r="3203" spans="1:10" x14ac:dyDescent="0.3">
      <c r="A3203" s="2">
        <v>45432</v>
      </c>
      <c r="B3203" t="s">
        <v>59</v>
      </c>
      <c r="C3203" t="s">
        <v>60</v>
      </c>
      <c r="D3203" t="s">
        <v>58</v>
      </c>
      <c r="E3203">
        <v>78.319999999999993</v>
      </c>
      <c r="F3203">
        <v>25115.84</v>
      </c>
      <c r="G3203">
        <v>23132.54</v>
      </c>
      <c r="H3203">
        <v>1811740.53</v>
      </c>
      <c r="I3203">
        <v>155332.06</v>
      </c>
      <c r="J3203">
        <v>2.7555E-2</v>
      </c>
    </row>
    <row r="3204" spans="1:10" x14ac:dyDescent="0.3">
      <c r="A3204" s="2">
        <v>45433</v>
      </c>
      <c r="B3204" t="s">
        <v>10</v>
      </c>
      <c r="C3204" t="s">
        <v>11</v>
      </c>
      <c r="D3204" t="s">
        <v>89</v>
      </c>
      <c r="E3204">
        <v>15.17</v>
      </c>
      <c r="F3204">
        <v>20245.36</v>
      </c>
      <c r="G3204">
        <v>17052.29</v>
      </c>
      <c r="H3204">
        <v>258683.24</v>
      </c>
      <c r="I3204">
        <v>48438.87</v>
      </c>
      <c r="J3204">
        <v>3.934E-3</v>
      </c>
    </row>
    <row r="3205" spans="1:10" x14ac:dyDescent="0.3">
      <c r="A3205" s="2">
        <v>45433</v>
      </c>
      <c r="B3205" t="s">
        <v>12</v>
      </c>
      <c r="C3205" t="s">
        <v>13</v>
      </c>
      <c r="D3205" t="s">
        <v>89</v>
      </c>
      <c r="E3205">
        <v>17.23</v>
      </c>
      <c r="F3205">
        <v>16704.61</v>
      </c>
      <c r="G3205">
        <v>19591.91</v>
      </c>
      <c r="H3205">
        <v>337568.61</v>
      </c>
      <c r="I3205">
        <v>-49748.18</v>
      </c>
      <c r="J3205">
        <v>5.1339999999999997E-3</v>
      </c>
    </row>
    <row r="3206" spans="1:10" x14ac:dyDescent="0.3">
      <c r="A3206" s="2">
        <v>45433</v>
      </c>
      <c r="B3206" t="s">
        <v>14</v>
      </c>
      <c r="C3206" t="s">
        <v>15</v>
      </c>
      <c r="D3206" t="s">
        <v>89</v>
      </c>
      <c r="E3206">
        <v>31.04</v>
      </c>
      <c r="F3206">
        <v>49605.09</v>
      </c>
      <c r="G3206">
        <v>56182.09</v>
      </c>
      <c r="H3206">
        <v>1743892.07</v>
      </c>
      <c r="I3206">
        <v>-204150.08</v>
      </c>
      <c r="J3206">
        <v>2.6523000000000001E-2</v>
      </c>
    </row>
    <row r="3207" spans="1:10" x14ac:dyDescent="0.3">
      <c r="A3207" s="2">
        <v>45433</v>
      </c>
      <c r="B3207" t="s">
        <v>16</v>
      </c>
      <c r="C3207" t="s">
        <v>17</v>
      </c>
      <c r="D3207" t="s">
        <v>89</v>
      </c>
      <c r="E3207">
        <v>97.82</v>
      </c>
      <c r="F3207">
        <v>17152.75</v>
      </c>
      <c r="G3207">
        <v>15900.66</v>
      </c>
      <c r="H3207">
        <v>1555402.56</v>
      </c>
      <c r="I3207">
        <v>122479.44</v>
      </c>
      <c r="J3207">
        <v>2.3656E-2</v>
      </c>
    </row>
    <row r="3208" spans="1:10" x14ac:dyDescent="0.3">
      <c r="A3208" s="2">
        <v>45433</v>
      </c>
      <c r="B3208" t="s">
        <v>20</v>
      </c>
      <c r="C3208" t="s">
        <v>21</v>
      </c>
      <c r="D3208" t="s">
        <v>89</v>
      </c>
      <c r="E3208">
        <v>73.83</v>
      </c>
      <c r="F3208">
        <v>44094.62</v>
      </c>
      <c r="G3208">
        <v>41500.76</v>
      </c>
      <c r="H3208">
        <v>3064001.11</v>
      </c>
      <c r="I3208">
        <v>191504.68</v>
      </c>
      <c r="J3208">
        <v>4.6600000000000003E-2</v>
      </c>
    </row>
    <row r="3209" spans="1:10" x14ac:dyDescent="0.3">
      <c r="A3209" s="2">
        <v>45433</v>
      </c>
      <c r="B3209" t="s">
        <v>22</v>
      </c>
      <c r="C3209" t="s">
        <v>23</v>
      </c>
      <c r="D3209" t="s">
        <v>89</v>
      </c>
      <c r="E3209">
        <v>74.2</v>
      </c>
      <c r="F3209">
        <v>31565.89</v>
      </c>
      <c r="G3209">
        <v>28062.080000000002</v>
      </c>
      <c r="H3209">
        <v>2082206.34</v>
      </c>
      <c r="I3209">
        <v>259982.7</v>
      </c>
      <c r="J3209">
        <v>3.1668000000000002E-2</v>
      </c>
    </row>
    <row r="3210" spans="1:10" x14ac:dyDescent="0.3">
      <c r="A3210" s="2">
        <v>45433</v>
      </c>
      <c r="B3210" t="s">
        <v>24</v>
      </c>
      <c r="C3210" t="s">
        <v>25</v>
      </c>
      <c r="D3210" t="s">
        <v>89</v>
      </c>
      <c r="E3210">
        <v>66.03</v>
      </c>
      <c r="F3210">
        <v>48833.78</v>
      </c>
      <c r="G3210">
        <v>45797.68</v>
      </c>
      <c r="H3210">
        <v>3024020.81</v>
      </c>
      <c r="I3210">
        <v>200473.68</v>
      </c>
      <c r="J3210">
        <v>4.5991999999999998E-2</v>
      </c>
    </row>
    <row r="3211" spans="1:10" x14ac:dyDescent="0.3">
      <c r="A3211" s="2">
        <v>45433</v>
      </c>
      <c r="B3211" t="s">
        <v>28</v>
      </c>
      <c r="C3211" t="s">
        <v>29</v>
      </c>
      <c r="D3211" t="s">
        <v>89</v>
      </c>
      <c r="E3211">
        <v>83.69</v>
      </c>
      <c r="F3211">
        <v>45430.63</v>
      </c>
      <c r="G3211">
        <v>36829.919999999998</v>
      </c>
      <c r="H3211">
        <v>3082296</v>
      </c>
      <c r="I3211">
        <v>719793.42</v>
      </c>
      <c r="J3211">
        <v>4.6878999999999997E-2</v>
      </c>
    </row>
    <row r="3212" spans="1:10" x14ac:dyDescent="0.3">
      <c r="A3212" s="2">
        <v>45433</v>
      </c>
      <c r="B3212" t="s">
        <v>30</v>
      </c>
      <c r="C3212" t="s">
        <v>31</v>
      </c>
      <c r="D3212" t="s">
        <v>89</v>
      </c>
      <c r="E3212">
        <v>28.72</v>
      </c>
      <c r="F3212">
        <v>21767.23</v>
      </c>
      <c r="G3212">
        <v>17946.97</v>
      </c>
      <c r="H3212">
        <v>515436.98</v>
      </c>
      <c r="I3212">
        <v>109717.87</v>
      </c>
      <c r="J3212">
        <v>7.8390000000000005E-3</v>
      </c>
    </row>
    <row r="3213" spans="1:10" x14ac:dyDescent="0.3">
      <c r="A3213" s="2">
        <v>45433</v>
      </c>
      <c r="B3213" t="s">
        <v>32</v>
      </c>
      <c r="C3213" t="s">
        <v>33</v>
      </c>
      <c r="D3213" t="s">
        <v>89</v>
      </c>
      <c r="E3213">
        <v>29.76</v>
      </c>
      <c r="F3213">
        <v>35197.519999999997</v>
      </c>
      <c r="G3213">
        <v>34687.360000000001</v>
      </c>
      <c r="H3213">
        <v>1032295.83</v>
      </c>
      <c r="I3213">
        <v>15182.36</v>
      </c>
      <c r="J3213">
        <v>1.5699999999999999E-2</v>
      </c>
    </row>
    <row r="3214" spans="1:10" x14ac:dyDescent="0.3">
      <c r="A3214" s="2">
        <v>45433</v>
      </c>
      <c r="B3214" t="s">
        <v>36</v>
      </c>
      <c r="C3214" t="s">
        <v>37</v>
      </c>
      <c r="D3214" t="s">
        <v>90</v>
      </c>
      <c r="E3214">
        <v>8.85</v>
      </c>
      <c r="F3214">
        <v>15622.22</v>
      </c>
      <c r="G3214">
        <v>14152.56</v>
      </c>
      <c r="H3214">
        <v>125250.16</v>
      </c>
      <c r="I3214">
        <v>13006.49</v>
      </c>
      <c r="J3214">
        <v>1.905E-3</v>
      </c>
    </row>
    <row r="3215" spans="1:10" x14ac:dyDescent="0.3">
      <c r="A3215" s="2">
        <v>45433</v>
      </c>
      <c r="B3215" t="s">
        <v>38</v>
      </c>
      <c r="C3215" t="s">
        <v>39</v>
      </c>
      <c r="D3215" t="s">
        <v>90</v>
      </c>
      <c r="E3215">
        <v>78.010000000000005</v>
      </c>
      <c r="F3215">
        <v>42072.27</v>
      </c>
      <c r="G3215">
        <v>48997.97</v>
      </c>
      <c r="H3215">
        <v>3822331.64</v>
      </c>
      <c r="I3215">
        <v>-540273.86</v>
      </c>
      <c r="J3215">
        <v>5.8133999999999998E-2</v>
      </c>
    </row>
    <row r="3216" spans="1:10" x14ac:dyDescent="0.3">
      <c r="A3216" s="2">
        <v>45433</v>
      </c>
      <c r="B3216" t="s">
        <v>40</v>
      </c>
      <c r="C3216" t="s">
        <v>41</v>
      </c>
      <c r="D3216" t="s">
        <v>90</v>
      </c>
      <c r="E3216">
        <v>49.42</v>
      </c>
      <c r="F3216">
        <v>17066.98</v>
      </c>
      <c r="G3216">
        <v>14896.78</v>
      </c>
      <c r="H3216">
        <v>736198.87</v>
      </c>
      <c r="I3216">
        <v>107251.28</v>
      </c>
      <c r="J3216">
        <v>1.1197E-2</v>
      </c>
    </row>
    <row r="3217" spans="1:10" x14ac:dyDescent="0.3">
      <c r="A3217" s="2">
        <v>45433</v>
      </c>
      <c r="B3217" t="s">
        <v>42</v>
      </c>
      <c r="C3217" t="s">
        <v>43</v>
      </c>
      <c r="D3217" t="s">
        <v>90</v>
      </c>
      <c r="E3217">
        <v>40.22</v>
      </c>
      <c r="F3217">
        <v>23079.52</v>
      </c>
      <c r="G3217">
        <v>20748.830000000002</v>
      </c>
      <c r="H3217">
        <v>834517.94</v>
      </c>
      <c r="I3217">
        <v>93740.35</v>
      </c>
      <c r="J3217">
        <v>1.2692E-2</v>
      </c>
    </row>
    <row r="3218" spans="1:10" x14ac:dyDescent="0.3">
      <c r="A3218" s="2">
        <v>45433</v>
      </c>
      <c r="B3218" t="s">
        <v>44</v>
      </c>
      <c r="C3218" t="s">
        <v>45</v>
      </c>
      <c r="D3218" t="s">
        <v>90</v>
      </c>
      <c r="E3218">
        <v>38.67</v>
      </c>
      <c r="F3218">
        <v>44232.959999999999</v>
      </c>
      <c r="G3218">
        <v>39983.35</v>
      </c>
      <c r="H3218">
        <v>1546156.14</v>
      </c>
      <c r="I3218">
        <v>164332.42000000001</v>
      </c>
      <c r="J3218">
        <v>2.3515000000000001E-2</v>
      </c>
    </row>
    <row r="3219" spans="1:10" x14ac:dyDescent="0.3">
      <c r="A3219" s="2">
        <v>45433</v>
      </c>
      <c r="B3219" t="s">
        <v>46</v>
      </c>
      <c r="C3219" t="s">
        <v>47</v>
      </c>
      <c r="D3219" t="s">
        <v>90</v>
      </c>
      <c r="E3219">
        <v>16.3</v>
      </c>
      <c r="F3219">
        <v>22817.73</v>
      </c>
      <c r="G3219">
        <v>18678.25</v>
      </c>
      <c r="H3219">
        <v>304455.48</v>
      </c>
      <c r="I3219">
        <v>67473.52</v>
      </c>
      <c r="J3219">
        <v>4.6299999999999996E-3</v>
      </c>
    </row>
    <row r="3220" spans="1:10" x14ac:dyDescent="0.3">
      <c r="A3220" s="2">
        <v>45433</v>
      </c>
      <c r="B3220" t="s">
        <v>48</v>
      </c>
      <c r="C3220" t="s">
        <v>49</v>
      </c>
      <c r="D3220" t="s">
        <v>90</v>
      </c>
      <c r="E3220">
        <v>32.26</v>
      </c>
      <c r="F3220">
        <v>47674.57</v>
      </c>
      <c r="G3220">
        <v>52574.63</v>
      </c>
      <c r="H3220">
        <v>1696057.56</v>
      </c>
      <c r="I3220">
        <v>-158075.94</v>
      </c>
      <c r="J3220">
        <v>2.5794999999999998E-2</v>
      </c>
    </row>
    <row r="3221" spans="1:10" x14ac:dyDescent="0.3">
      <c r="A3221" s="2">
        <v>45433</v>
      </c>
      <c r="B3221" t="s">
        <v>50</v>
      </c>
      <c r="C3221" t="s">
        <v>51</v>
      </c>
      <c r="D3221" t="s">
        <v>91</v>
      </c>
      <c r="E3221">
        <v>34.58</v>
      </c>
      <c r="F3221">
        <v>5349.49</v>
      </c>
      <c r="G3221">
        <v>4840.32</v>
      </c>
      <c r="H3221">
        <v>167378.26999999999</v>
      </c>
      <c r="I3221">
        <v>17607.099999999999</v>
      </c>
      <c r="J3221">
        <v>2.5460000000000001E-3</v>
      </c>
    </row>
    <row r="3222" spans="1:10" x14ac:dyDescent="0.3">
      <c r="A3222" s="2">
        <v>45433</v>
      </c>
      <c r="B3222" t="s">
        <v>52</v>
      </c>
      <c r="C3222" t="s">
        <v>53</v>
      </c>
      <c r="D3222" t="s">
        <v>91</v>
      </c>
      <c r="E3222">
        <v>69.650000000000006</v>
      </c>
      <c r="F3222">
        <v>3993.35</v>
      </c>
      <c r="G3222">
        <v>3465.3</v>
      </c>
      <c r="H3222">
        <v>241358.15</v>
      </c>
      <c r="I3222">
        <v>36778.68</v>
      </c>
      <c r="J3222">
        <v>3.6709999999999998E-3</v>
      </c>
    </row>
    <row r="3223" spans="1:10" x14ac:dyDescent="0.3">
      <c r="A3223" s="2">
        <v>45433</v>
      </c>
      <c r="B3223" t="s">
        <v>54</v>
      </c>
      <c r="C3223" t="s">
        <v>55</v>
      </c>
      <c r="D3223" t="s">
        <v>91</v>
      </c>
      <c r="E3223">
        <v>17.79</v>
      </c>
      <c r="F3223">
        <v>23751.8</v>
      </c>
      <c r="G3223">
        <v>20288.43</v>
      </c>
      <c r="H3223">
        <v>360931.17</v>
      </c>
      <c r="I3223">
        <v>61613.35</v>
      </c>
      <c r="J3223">
        <v>5.489E-3</v>
      </c>
    </row>
    <row r="3224" spans="1:10" x14ac:dyDescent="0.3">
      <c r="A3224" s="2">
        <v>45433</v>
      </c>
      <c r="B3224" t="s">
        <v>54</v>
      </c>
      <c r="C3224" t="s">
        <v>55</v>
      </c>
      <c r="D3224" t="s">
        <v>91</v>
      </c>
      <c r="E3224">
        <v>17.79</v>
      </c>
      <c r="F3224">
        <v>23751.8</v>
      </c>
      <c r="G3224">
        <v>20288.43</v>
      </c>
      <c r="H3224">
        <v>360931.17</v>
      </c>
      <c r="I3224">
        <v>61613.35</v>
      </c>
      <c r="J3224">
        <v>5.489E-3</v>
      </c>
    </row>
    <row r="3225" spans="1:10" x14ac:dyDescent="0.3">
      <c r="A3225" s="2">
        <v>45433</v>
      </c>
      <c r="B3225" t="s">
        <v>56</v>
      </c>
      <c r="C3225" t="s">
        <v>57</v>
      </c>
      <c r="D3225" t="s">
        <v>58</v>
      </c>
      <c r="E3225">
        <v>61.11</v>
      </c>
      <c r="F3225">
        <v>34063.81</v>
      </c>
      <c r="G3225">
        <v>31090.5</v>
      </c>
      <c r="H3225">
        <v>1899940.46</v>
      </c>
      <c r="I3225">
        <v>181698.97</v>
      </c>
      <c r="J3225">
        <v>2.8896000000000002E-2</v>
      </c>
    </row>
    <row r="3226" spans="1:10" x14ac:dyDescent="0.3">
      <c r="A3226" s="2">
        <v>45434</v>
      </c>
      <c r="B3226" t="s">
        <v>10</v>
      </c>
      <c r="C3226" t="s">
        <v>11</v>
      </c>
      <c r="D3226" t="s">
        <v>89</v>
      </c>
      <c r="E3226">
        <v>70.98</v>
      </c>
      <c r="F3226">
        <v>12270.35</v>
      </c>
      <c r="G3226">
        <v>11881.54</v>
      </c>
      <c r="H3226">
        <v>843351.71</v>
      </c>
      <c r="I3226">
        <v>27597.73</v>
      </c>
      <c r="J3226">
        <v>1.2827E-2</v>
      </c>
    </row>
    <row r="3227" spans="1:10" x14ac:dyDescent="0.3">
      <c r="A3227" s="2">
        <v>45434</v>
      </c>
      <c r="B3227" t="s">
        <v>12</v>
      </c>
      <c r="C3227" t="s">
        <v>13</v>
      </c>
      <c r="D3227" t="s">
        <v>89</v>
      </c>
      <c r="E3227">
        <v>35.42</v>
      </c>
      <c r="F3227">
        <v>8937.41</v>
      </c>
      <c r="G3227">
        <v>8630.16</v>
      </c>
      <c r="H3227">
        <v>305680.27</v>
      </c>
      <c r="I3227">
        <v>10882.8</v>
      </c>
      <c r="J3227">
        <v>4.6490000000000004E-3</v>
      </c>
    </row>
    <row r="3228" spans="1:10" x14ac:dyDescent="0.3">
      <c r="A3228" s="2">
        <v>45434</v>
      </c>
      <c r="B3228" t="s">
        <v>14</v>
      </c>
      <c r="C3228" t="s">
        <v>15</v>
      </c>
      <c r="D3228" t="s">
        <v>89</v>
      </c>
      <c r="E3228">
        <v>71.41</v>
      </c>
      <c r="F3228">
        <v>22.54</v>
      </c>
      <c r="G3228">
        <v>21.03</v>
      </c>
      <c r="H3228">
        <v>1501.75</v>
      </c>
      <c r="I3228">
        <v>107.83</v>
      </c>
      <c r="J3228">
        <v>2.3E-5</v>
      </c>
    </row>
    <row r="3229" spans="1:10" x14ac:dyDescent="0.3">
      <c r="A3229" s="2">
        <v>45434</v>
      </c>
      <c r="B3229" t="s">
        <v>18</v>
      </c>
      <c r="C3229" t="s">
        <v>19</v>
      </c>
      <c r="D3229" t="s">
        <v>89</v>
      </c>
      <c r="E3229">
        <v>24.48</v>
      </c>
      <c r="F3229">
        <v>35386.050000000003</v>
      </c>
      <c r="G3229">
        <v>34924.29</v>
      </c>
      <c r="H3229">
        <v>854946.62</v>
      </c>
      <c r="I3229">
        <v>11303.88</v>
      </c>
      <c r="J3229">
        <v>1.3003000000000001E-2</v>
      </c>
    </row>
    <row r="3230" spans="1:10" x14ac:dyDescent="0.3">
      <c r="A3230" s="2">
        <v>45434</v>
      </c>
      <c r="B3230" t="s">
        <v>20</v>
      </c>
      <c r="C3230" t="s">
        <v>21</v>
      </c>
      <c r="D3230" t="s">
        <v>89</v>
      </c>
      <c r="E3230">
        <v>47.31</v>
      </c>
      <c r="F3230">
        <v>41922.769999999997</v>
      </c>
      <c r="G3230">
        <v>44923.85</v>
      </c>
      <c r="H3230">
        <v>2125347.34</v>
      </c>
      <c r="I3230">
        <v>-141981.09</v>
      </c>
      <c r="J3230">
        <v>3.2323999999999999E-2</v>
      </c>
    </row>
    <row r="3231" spans="1:10" x14ac:dyDescent="0.3">
      <c r="A3231" s="2">
        <v>45434</v>
      </c>
      <c r="B3231" t="s">
        <v>22</v>
      </c>
      <c r="C3231" t="s">
        <v>23</v>
      </c>
      <c r="D3231" t="s">
        <v>89</v>
      </c>
      <c r="E3231">
        <v>43.85</v>
      </c>
      <c r="F3231">
        <v>16619.990000000002</v>
      </c>
      <c r="G3231">
        <v>18407.71</v>
      </c>
      <c r="H3231">
        <v>807178.08</v>
      </c>
      <c r="I3231">
        <v>-78391.520000000004</v>
      </c>
      <c r="J3231">
        <v>1.2276E-2</v>
      </c>
    </row>
    <row r="3232" spans="1:10" x14ac:dyDescent="0.3">
      <c r="A3232" s="2">
        <v>45434</v>
      </c>
      <c r="B3232" t="s">
        <v>24</v>
      </c>
      <c r="C3232" t="s">
        <v>25</v>
      </c>
      <c r="D3232" t="s">
        <v>89</v>
      </c>
      <c r="E3232">
        <v>30.59</v>
      </c>
      <c r="F3232">
        <v>16203.76</v>
      </c>
      <c r="G3232">
        <v>16910.29</v>
      </c>
      <c r="H3232">
        <v>517285.77</v>
      </c>
      <c r="I3232">
        <v>-21612.75</v>
      </c>
      <c r="J3232">
        <v>7.8670000000000007E-3</v>
      </c>
    </row>
    <row r="3233" spans="1:10" x14ac:dyDescent="0.3">
      <c r="A3233" s="2">
        <v>45434</v>
      </c>
      <c r="B3233" t="s">
        <v>26</v>
      </c>
      <c r="C3233" t="s">
        <v>27</v>
      </c>
      <c r="D3233" t="s">
        <v>89</v>
      </c>
      <c r="E3233">
        <v>19.11</v>
      </c>
      <c r="F3233">
        <v>25782.65</v>
      </c>
      <c r="G3233">
        <v>22905.98</v>
      </c>
      <c r="H3233">
        <v>437733.28</v>
      </c>
      <c r="I3233">
        <v>54973.16</v>
      </c>
      <c r="J3233">
        <v>6.6569999999999997E-3</v>
      </c>
    </row>
    <row r="3234" spans="1:10" x14ac:dyDescent="0.3">
      <c r="A3234" s="2">
        <v>45434</v>
      </c>
      <c r="B3234" t="s">
        <v>28</v>
      </c>
      <c r="C3234" t="s">
        <v>29</v>
      </c>
      <c r="D3234" t="s">
        <v>89</v>
      </c>
      <c r="E3234">
        <v>57.73</v>
      </c>
      <c r="F3234">
        <v>18296.61</v>
      </c>
      <c r="G3234">
        <v>14773.05</v>
      </c>
      <c r="H3234">
        <v>852848.18</v>
      </c>
      <c r="I3234">
        <v>203415.12</v>
      </c>
      <c r="J3234">
        <v>1.2971E-2</v>
      </c>
    </row>
    <row r="3235" spans="1:10" x14ac:dyDescent="0.3">
      <c r="A3235" s="2">
        <v>45434</v>
      </c>
      <c r="B3235" t="s">
        <v>30</v>
      </c>
      <c r="C3235" t="s">
        <v>31</v>
      </c>
      <c r="D3235" t="s">
        <v>89</v>
      </c>
      <c r="E3235">
        <v>93.82</v>
      </c>
      <c r="F3235">
        <v>14896.85</v>
      </c>
      <c r="G3235">
        <v>14471.37</v>
      </c>
      <c r="H3235">
        <v>1357703.93</v>
      </c>
      <c r="I3235">
        <v>39918.53</v>
      </c>
      <c r="J3235">
        <v>2.0649000000000001E-2</v>
      </c>
    </row>
    <row r="3236" spans="1:10" x14ac:dyDescent="0.3">
      <c r="A3236" s="2">
        <v>45434</v>
      </c>
      <c r="B3236" t="s">
        <v>32</v>
      </c>
      <c r="C3236" t="s">
        <v>33</v>
      </c>
      <c r="D3236" t="s">
        <v>89</v>
      </c>
      <c r="E3236">
        <v>31.11</v>
      </c>
      <c r="F3236">
        <v>42543.46</v>
      </c>
      <c r="G3236">
        <v>49727.14</v>
      </c>
      <c r="H3236">
        <v>1547011.33</v>
      </c>
      <c r="I3236">
        <v>-223484.28</v>
      </c>
      <c r="J3236">
        <v>2.3528E-2</v>
      </c>
    </row>
    <row r="3237" spans="1:10" x14ac:dyDescent="0.3">
      <c r="A3237" s="2">
        <v>45434</v>
      </c>
      <c r="B3237" t="s">
        <v>34</v>
      </c>
      <c r="C3237" t="s">
        <v>35</v>
      </c>
      <c r="D3237" t="s">
        <v>89</v>
      </c>
      <c r="E3237">
        <v>75.17</v>
      </c>
      <c r="F3237">
        <v>13537.08</v>
      </c>
      <c r="G3237">
        <v>12223.79</v>
      </c>
      <c r="H3237">
        <v>918862.29</v>
      </c>
      <c r="I3237">
        <v>98720.01</v>
      </c>
      <c r="J3237">
        <v>1.3975E-2</v>
      </c>
    </row>
    <row r="3238" spans="1:10" x14ac:dyDescent="0.3">
      <c r="A3238" s="2">
        <v>45434</v>
      </c>
      <c r="B3238" t="s">
        <v>38</v>
      </c>
      <c r="C3238" t="s">
        <v>39</v>
      </c>
      <c r="D3238" t="s">
        <v>90</v>
      </c>
      <c r="E3238">
        <v>87.09</v>
      </c>
      <c r="F3238">
        <v>48221.81</v>
      </c>
      <c r="G3238">
        <v>51261.64</v>
      </c>
      <c r="H3238">
        <v>4464376.2300000004</v>
      </c>
      <c r="I3238">
        <v>-264738.78999999998</v>
      </c>
      <c r="J3238">
        <v>6.7899000000000001E-2</v>
      </c>
    </row>
    <row r="3239" spans="1:10" x14ac:dyDescent="0.3">
      <c r="A3239" s="2">
        <v>45434</v>
      </c>
      <c r="B3239" t="s">
        <v>40</v>
      </c>
      <c r="C3239" t="s">
        <v>41</v>
      </c>
      <c r="D3239" t="s">
        <v>90</v>
      </c>
      <c r="E3239">
        <v>87.96</v>
      </c>
      <c r="F3239">
        <v>21094.98</v>
      </c>
      <c r="G3239">
        <v>17082.64</v>
      </c>
      <c r="H3239">
        <v>1502589.01</v>
      </c>
      <c r="I3239">
        <v>352925.43</v>
      </c>
      <c r="J3239">
        <v>2.2852999999999998E-2</v>
      </c>
    </row>
    <row r="3240" spans="1:10" x14ac:dyDescent="0.3">
      <c r="A3240" s="2">
        <v>45434</v>
      </c>
      <c r="B3240" t="s">
        <v>42</v>
      </c>
      <c r="C3240" t="s">
        <v>43</v>
      </c>
      <c r="D3240" t="s">
        <v>90</v>
      </c>
      <c r="E3240">
        <v>41.12</v>
      </c>
      <c r="F3240">
        <v>7634.22</v>
      </c>
      <c r="G3240">
        <v>8256.31</v>
      </c>
      <c r="H3240">
        <v>339499.47</v>
      </c>
      <c r="I3240">
        <v>-25580.34</v>
      </c>
      <c r="J3240">
        <v>5.1630000000000001E-3</v>
      </c>
    </row>
    <row r="3241" spans="1:10" x14ac:dyDescent="0.3">
      <c r="A3241" s="2">
        <v>45434</v>
      </c>
      <c r="B3241" t="s">
        <v>44</v>
      </c>
      <c r="C3241" t="s">
        <v>45</v>
      </c>
      <c r="D3241" t="s">
        <v>90</v>
      </c>
      <c r="E3241">
        <v>8.7799999999999994</v>
      </c>
      <c r="F3241">
        <v>44815.81</v>
      </c>
      <c r="G3241">
        <v>43892.11</v>
      </c>
      <c r="H3241">
        <v>385372.73</v>
      </c>
      <c r="I3241">
        <v>8110.09</v>
      </c>
      <c r="J3241">
        <v>5.8609999999999999E-3</v>
      </c>
    </row>
    <row r="3242" spans="1:10" x14ac:dyDescent="0.3">
      <c r="A3242" s="2">
        <v>45434</v>
      </c>
      <c r="B3242" t="s">
        <v>46</v>
      </c>
      <c r="C3242" t="s">
        <v>47</v>
      </c>
      <c r="D3242" t="s">
        <v>90</v>
      </c>
      <c r="E3242">
        <v>32.29</v>
      </c>
      <c r="F3242">
        <v>23970.639999999999</v>
      </c>
      <c r="G3242">
        <v>21946.03</v>
      </c>
      <c r="H3242">
        <v>708637.31</v>
      </c>
      <c r="I3242">
        <v>65374.66</v>
      </c>
      <c r="J3242">
        <v>1.0777999999999999E-2</v>
      </c>
    </row>
    <row r="3243" spans="1:10" x14ac:dyDescent="0.3">
      <c r="A3243" s="2">
        <v>45434</v>
      </c>
      <c r="B3243" t="s">
        <v>50</v>
      </c>
      <c r="C3243" t="s">
        <v>51</v>
      </c>
      <c r="D3243" t="s">
        <v>91</v>
      </c>
      <c r="E3243">
        <v>82.9</v>
      </c>
      <c r="F3243">
        <v>44471.06</v>
      </c>
      <c r="G3243">
        <v>37971.43</v>
      </c>
      <c r="H3243">
        <v>3147831.55</v>
      </c>
      <c r="I3243">
        <v>538819.32999999996</v>
      </c>
      <c r="J3243">
        <v>4.7875000000000001E-2</v>
      </c>
    </row>
    <row r="3244" spans="1:10" x14ac:dyDescent="0.3">
      <c r="A3244" s="2">
        <v>45434</v>
      </c>
      <c r="B3244" t="s">
        <v>52</v>
      </c>
      <c r="C3244" t="s">
        <v>53</v>
      </c>
      <c r="D3244" t="s">
        <v>91</v>
      </c>
      <c r="E3244">
        <v>46.11</v>
      </c>
      <c r="F3244">
        <v>27772.2</v>
      </c>
      <c r="G3244">
        <v>29466.080000000002</v>
      </c>
      <c r="H3244">
        <v>1358680.95</v>
      </c>
      <c r="I3244">
        <v>-78104.81</v>
      </c>
      <c r="J3244">
        <v>2.0663999999999998E-2</v>
      </c>
    </row>
    <row r="3245" spans="1:10" x14ac:dyDescent="0.3">
      <c r="A3245" s="2">
        <v>45434</v>
      </c>
      <c r="B3245" t="s">
        <v>59</v>
      </c>
      <c r="C3245" t="s">
        <v>60</v>
      </c>
      <c r="D3245" t="s">
        <v>58</v>
      </c>
      <c r="E3245">
        <v>64.06</v>
      </c>
      <c r="F3245">
        <v>17469.12</v>
      </c>
      <c r="G3245">
        <v>18062.830000000002</v>
      </c>
      <c r="H3245">
        <v>1157104.8899999999</v>
      </c>
      <c r="I3245">
        <v>-38033.06</v>
      </c>
      <c r="J3245">
        <v>1.7597999999999999E-2</v>
      </c>
    </row>
    <row r="3246" spans="1:10" x14ac:dyDescent="0.3">
      <c r="A3246" s="2">
        <v>45435</v>
      </c>
      <c r="B3246" t="s">
        <v>12</v>
      </c>
      <c r="C3246" t="s">
        <v>13</v>
      </c>
      <c r="D3246" t="s">
        <v>89</v>
      </c>
      <c r="E3246">
        <v>55.81</v>
      </c>
      <c r="F3246">
        <v>22054.89</v>
      </c>
      <c r="G3246">
        <v>25360.35</v>
      </c>
      <c r="H3246">
        <v>1415361.13</v>
      </c>
      <c r="I3246">
        <v>-184477.72</v>
      </c>
      <c r="J3246">
        <v>2.1526E-2</v>
      </c>
    </row>
    <row r="3247" spans="1:10" x14ac:dyDescent="0.3">
      <c r="A3247" s="2">
        <v>45435</v>
      </c>
      <c r="B3247" t="s">
        <v>14</v>
      </c>
      <c r="C3247" t="s">
        <v>15</v>
      </c>
      <c r="D3247" t="s">
        <v>89</v>
      </c>
      <c r="E3247">
        <v>19.420000000000002</v>
      </c>
      <c r="F3247">
        <v>3846.32</v>
      </c>
      <c r="G3247">
        <v>4104.38</v>
      </c>
      <c r="H3247">
        <v>79707.06</v>
      </c>
      <c r="I3247">
        <v>-5011.53</v>
      </c>
      <c r="J3247">
        <v>1.212E-3</v>
      </c>
    </row>
    <row r="3248" spans="1:10" x14ac:dyDescent="0.3">
      <c r="A3248" s="2">
        <v>45435</v>
      </c>
      <c r="B3248" t="s">
        <v>16</v>
      </c>
      <c r="C3248" t="s">
        <v>17</v>
      </c>
      <c r="D3248" t="s">
        <v>89</v>
      </c>
      <c r="E3248">
        <v>48.77</v>
      </c>
      <c r="F3248">
        <v>47042.89</v>
      </c>
      <c r="G3248">
        <v>41278.76</v>
      </c>
      <c r="H3248">
        <v>2013165.13</v>
      </c>
      <c r="I3248">
        <v>281116.62</v>
      </c>
      <c r="J3248">
        <v>3.0617999999999999E-2</v>
      </c>
    </row>
    <row r="3249" spans="1:10" x14ac:dyDescent="0.3">
      <c r="A3249" s="2">
        <v>45435</v>
      </c>
      <c r="B3249" t="s">
        <v>18</v>
      </c>
      <c r="C3249" t="s">
        <v>19</v>
      </c>
      <c r="D3249" t="s">
        <v>89</v>
      </c>
      <c r="E3249">
        <v>70.02</v>
      </c>
      <c r="F3249">
        <v>28680.62</v>
      </c>
      <c r="G3249">
        <v>26056.959999999999</v>
      </c>
      <c r="H3249">
        <v>1824508.34</v>
      </c>
      <c r="I3249">
        <v>183708.67</v>
      </c>
      <c r="J3249">
        <v>2.7748999999999999E-2</v>
      </c>
    </row>
    <row r="3250" spans="1:10" x14ac:dyDescent="0.3">
      <c r="A3250" s="2">
        <v>45435</v>
      </c>
      <c r="B3250" t="s">
        <v>20</v>
      </c>
      <c r="C3250" t="s">
        <v>21</v>
      </c>
      <c r="D3250" t="s">
        <v>89</v>
      </c>
      <c r="E3250">
        <v>44.7</v>
      </c>
      <c r="F3250">
        <v>19560.3</v>
      </c>
      <c r="G3250">
        <v>21417.03</v>
      </c>
      <c r="H3250">
        <v>957341.24</v>
      </c>
      <c r="I3250">
        <v>-82995.83</v>
      </c>
      <c r="J3250">
        <v>1.456E-2</v>
      </c>
    </row>
    <row r="3251" spans="1:10" x14ac:dyDescent="0.3">
      <c r="A3251" s="2">
        <v>45435</v>
      </c>
      <c r="B3251" t="s">
        <v>22</v>
      </c>
      <c r="C3251" t="s">
        <v>23</v>
      </c>
      <c r="D3251" t="s">
        <v>89</v>
      </c>
      <c r="E3251">
        <v>12.72</v>
      </c>
      <c r="F3251">
        <v>30923.21</v>
      </c>
      <c r="G3251">
        <v>32586.62</v>
      </c>
      <c r="H3251">
        <v>414501.81</v>
      </c>
      <c r="I3251">
        <v>-21158.58</v>
      </c>
      <c r="J3251">
        <v>6.3039999999999997E-3</v>
      </c>
    </row>
    <row r="3252" spans="1:10" x14ac:dyDescent="0.3">
      <c r="A3252" s="2">
        <v>45435</v>
      </c>
      <c r="B3252" t="s">
        <v>24</v>
      </c>
      <c r="C3252" t="s">
        <v>25</v>
      </c>
      <c r="D3252" t="s">
        <v>89</v>
      </c>
      <c r="E3252">
        <v>17.75</v>
      </c>
      <c r="F3252">
        <v>21007.65</v>
      </c>
      <c r="G3252">
        <v>19919.53</v>
      </c>
      <c r="H3252">
        <v>353571.66</v>
      </c>
      <c r="I3252">
        <v>19314.13</v>
      </c>
      <c r="J3252">
        <v>5.3769999999999998E-3</v>
      </c>
    </row>
    <row r="3253" spans="1:10" x14ac:dyDescent="0.3">
      <c r="A3253" s="2">
        <v>45435</v>
      </c>
      <c r="B3253" t="s">
        <v>26</v>
      </c>
      <c r="C3253" t="s">
        <v>27</v>
      </c>
      <c r="D3253" t="s">
        <v>89</v>
      </c>
      <c r="E3253">
        <v>56.09</v>
      </c>
      <c r="F3253">
        <v>48426.94</v>
      </c>
      <c r="G3253">
        <v>47300.05</v>
      </c>
      <c r="H3253">
        <v>2653059.7999999998</v>
      </c>
      <c r="I3253">
        <v>63207.26</v>
      </c>
      <c r="J3253">
        <v>4.0349999999999997E-2</v>
      </c>
    </row>
    <row r="3254" spans="1:10" x14ac:dyDescent="0.3">
      <c r="A3254" s="2">
        <v>45435</v>
      </c>
      <c r="B3254" t="s">
        <v>28</v>
      </c>
      <c r="C3254" t="s">
        <v>29</v>
      </c>
      <c r="D3254" t="s">
        <v>89</v>
      </c>
      <c r="E3254">
        <v>87.35</v>
      </c>
      <c r="F3254">
        <v>5477.6</v>
      </c>
      <c r="G3254">
        <v>5521.9</v>
      </c>
      <c r="H3254">
        <v>482337.96</v>
      </c>
      <c r="I3254">
        <v>-3869.6</v>
      </c>
      <c r="J3254">
        <v>7.3359999999999996E-3</v>
      </c>
    </row>
    <row r="3255" spans="1:10" x14ac:dyDescent="0.3">
      <c r="A3255" s="2">
        <v>45435</v>
      </c>
      <c r="B3255" t="s">
        <v>30</v>
      </c>
      <c r="C3255" t="s">
        <v>31</v>
      </c>
      <c r="D3255" t="s">
        <v>89</v>
      </c>
      <c r="E3255">
        <v>24.17</v>
      </c>
      <c r="F3255">
        <v>40549.11</v>
      </c>
      <c r="G3255">
        <v>43680.09</v>
      </c>
      <c r="H3255">
        <v>1055747.78</v>
      </c>
      <c r="I3255">
        <v>-75675.789999999994</v>
      </c>
      <c r="J3255">
        <v>1.6056999999999998E-2</v>
      </c>
    </row>
    <row r="3256" spans="1:10" x14ac:dyDescent="0.3">
      <c r="A3256" s="2">
        <v>45435</v>
      </c>
      <c r="B3256" t="s">
        <v>32</v>
      </c>
      <c r="C3256" t="s">
        <v>33</v>
      </c>
      <c r="D3256" t="s">
        <v>89</v>
      </c>
      <c r="E3256">
        <v>49.2</v>
      </c>
      <c r="F3256">
        <v>38577.72</v>
      </c>
      <c r="G3256">
        <v>35999.839999999997</v>
      </c>
      <c r="H3256">
        <v>1771192.13</v>
      </c>
      <c r="I3256">
        <v>126831.7</v>
      </c>
      <c r="J3256">
        <v>2.6938E-2</v>
      </c>
    </row>
    <row r="3257" spans="1:10" x14ac:dyDescent="0.3">
      <c r="A3257" s="2">
        <v>45435</v>
      </c>
      <c r="B3257" t="s">
        <v>36</v>
      </c>
      <c r="C3257" t="s">
        <v>37</v>
      </c>
      <c r="D3257" t="s">
        <v>90</v>
      </c>
      <c r="E3257">
        <v>69.569999999999993</v>
      </c>
      <c r="F3257">
        <v>122.95</v>
      </c>
      <c r="G3257">
        <v>130.31</v>
      </c>
      <c r="H3257">
        <v>9065.67</v>
      </c>
      <c r="I3257">
        <v>-512.04</v>
      </c>
      <c r="J3257">
        <v>1.3799999999999999E-4</v>
      </c>
    </row>
    <row r="3258" spans="1:10" x14ac:dyDescent="0.3">
      <c r="A3258" s="2">
        <v>45435</v>
      </c>
      <c r="B3258" t="s">
        <v>38</v>
      </c>
      <c r="C3258" t="s">
        <v>39</v>
      </c>
      <c r="D3258" t="s">
        <v>90</v>
      </c>
      <c r="E3258">
        <v>81.45</v>
      </c>
      <c r="F3258">
        <v>33205.21</v>
      </c>
      <c r="G3258">
        <v>33143.050000000003</v>
      </c>
      <c r="H3258">
        <v>2699501.42</v>
      </c>
      <c r="I3258">
        <v>5062.93</v>
      </c>
      <c r="J3258">
        <v>4.1057000000000003E-2</v>
      </c>
    </row>
    <row r="3259" spans="1:10" x14ac:dyDescent="0.3">
      <c r="A3259" s="2">
        <v>45435</v>
      </c>
      <c r="B3259" t="s">
        <v>40</v>
      </c>
      <c r="C3259" t="s">
        <v>41</v>
      </c>
      <c r="D3259" t="s">
        <v>90</v>
      </c>
      <c r="E3259">
        <v>86.17</v>
      </c>
      <c r="F3259">
        <v>4784.0600000000004</v>
      </c>
      <c r="G3259">
        <v>4077.37</v>
      </c>
      <c r="H3259">
        <v>351346.97</v>
      </c>
      <c r="I3259">
        <v>60895.48</v>
      </c>
      <c r="J3259">
        <v>5.3439999999999998E-3</v>
      </c>
    </row>
    <row r="3260" spans="1:10" x14ac:dyDescent="0.3">
      <c r="A3260" s="2">
        <v>45435</v>
      </c>
      <c r="B3260" t="s">
        <v>42</v>
      </c>
      <c r="C3260" t="s">
        <v>43</v>
      </c>
      <c r="D3260" t="s">
        <v>90</v>
      </c>
      <c r="E3260">
        <v>65.180000000000007</v>
      </c>
      <c r="F3260">
        <v>37563.21</v>
      </c>
      <c r="G3260">
        <v>42400.55</v>
      </c>
      <c r="H3260">
        <v>2763667.85</v>
      </c>
      <c r="I3260">
        <v>-315297.82</v>
      </c>
      <c r="J3260">
        <v>4.2033000000000001E-2</v>
      </c>
    </row>
    <row r="3261" spans="1:10" x14ac:dyDescent="0.3">
      <c r="A3261" s="2">
        <v>45435</v>
      </c>
      <c r="B3261" t="s">
        <v>44</v>
      </c>
      <c r="C3261" t="s">
        <v>45</v>
      </c>
      <c r="D3261" t="s">
        <v>90</v>
      </c>
      <c r="E3261">
        <v>82.26</v>
      </c>
      <c r="F3261">
        <v>11873.09</v>
      </c>
      <c r="G3261">
        <v>13126.14</v>
      </c>
      <c r="H3261">
        <v>1079756.28</v>
      </c>
      <c r="I3261">
        <v>-103075.89</v>
      </c>
      <c r="J3261">
        <v>1.6421999999999999E-2</v>
      </c>
    </row>
    <row r="3262" spans="1:10" x14ac:dyDescent="0.3">
      <c r="A3262" s="2">
        <v>45435</v>
      </c>
      <c r="B3262" t="s">
        <v>48</v>
      </c>
      <c r="C3262" t="s">
        <v>49</v>
      </c>
      <c r="D3262" t="s">
        <v>90</v>
      </c>
      <c r="E3262">
        <v>43.18</v>
      </c>
      <c r="F3262">
        <v>25465.759999999998</v>
      </c>
      <c r="G3262">
        <v>26383.200000000001</v>
      </c>
      <c r="H3262">
        <v>1139226.58</v>
      </c>
      <c r="I3262">
        <v>-39615.06</v>
      </c>
      <c r="J3262">
        <v>1.7326000000000001E-2</v>
      </c>
    </row>
    <row r="3263" spans="1:10" x14ac:dyDescent="0.3">
      <c r="A3263" s="2">
        <v>45435</v>
      </c>
      <c r="B3263" t="s">
        <v>50</v>
      </c>
      <c r="C3263" t="s">
        <v>51</v>
      </c>
      <c r="D3263" t="s">
        <v>91</v>
      </c>
      <c r="E3263">
        <v>9.02</v>
      </c>
      <c r="F3263">
        <v>43714.02</v>
      </c>
      <c r="G3263">
        <v>47500.89</v>
      </c>
      <c r="H3263">
        <v>428458.03</v>
      </c>
      <c r="I3263">
        <v>-34157.57</v>
      </c>
      <c r="J3263">
        <v>6.5160000000000001E-3</v>
      </c>
    </row>
    <row r="3264" spans="1:10" x14ac:dyDescent="0.3">
      <c r="A3264" s="2">
        <v>45435</v>
      </c>
      <c r="B3264" t="s">
        <v>54</v>
      </c>
      <c r="C3264" t="s">
        <v>55</v>
      </c>
      <c r="D3264" t="s">
        <v>91</v>
      </c>
      <c r="E3264">
        <v>84.68</v>
      </c>
      <c r="F3264">
        <v>17363.560000000001</v>
      </c>
      <c r="G3264">
        <v>16135.9</v>
      </c>
      <c r="H3264">
        <v>1366388.01</v>
      </c>
      <c r="I3264">
        <v>103958.25</v>
      </c>
      <c r="J3264">
        <v>2.0781000000000001E-2</v>
      </c>
    </row>
    <row r="3265" spans="1:10" x14ac:dyDescent="0.3">
      <c r="A3265" s="2">
        <v>45435</v>
      </c>
      <c r="B3265" t="s">
        <v>56</v>
      </c>
      <c r="C3265" t="s">
        <v>57</v>
      </c>
      <c r="D3265" t="s">
        <v>58</v>
      </c>
      <c r="E3265">
        <v>76.13</v>
      </c>
      <c r="F3265">
        <v>35634.42</v>
      </c>
      <c r="G3265">
        <v>30842.37</v>
      </c>
      <c r="H3265">
        <v>2348029.63</v>
      </c>
      <c r="I3265">
        <v>364818.77</v>
      </c>
      <c r="J3265">
        <v>3.5711E-2</v>
      </c>
    </row>
    <row r="3266" spans="1:10" x14ac:dyDescent="0.3">
      <c r="A3266" s="2">
        <v>45435</v>
      </c>
      <c r="B3266" t="s">
        <v>59</v>
      </c>
      <c r="C3266" t="s">
        <v>60</v>
      </c>
      <c r="D3266" t="s">
        <v>58</v>
      </c>
      <c r="E3266">
        <v>85.99</v>
      </c>
      <c r="F3266">
        <v>23477.22</v>
      </c>
      <c r="G3266">
        <v>26724.62</v>
      </c>
      <c r="H3266">
        <v>2298050.0699999998</v>
      </c>
      <c r="I3266">
        <v>-279243.93</v>
      </c>
      <c r="J3266">
        <v>3.4951000000000003E-2</v>
      </c>
    </row>
    <row r="3267" spans="1:10" x14ac:dyDescent="0.3">
      <c r="A3267" s="2">
        <v>45436</v>
      </c>
      <c r="B3267" t="s">
        <v>10</v>
      </c>
      <c r="C3267" t="s">
        <v>11</v>
      </c>
      <c r="D3267" t="s">
        <v>89</v>
      </c>
      <c r="E3267">
        <v>18.96</v>
      </c>
      <c r="F3267">
        <v>2489.61</v>
      </c>
      <c r="G3267">
        <v>2824.55</v>
      </c>
      <c r="H3267">
        <v>53553.47</v>
      </c>
      <c r="I3267">
        <v>-6350.46</v>
      </c>
      <c r="J3267">
        <v>8.1400000000000005E-4</v>
      </c>
    </row>
    <row r="3268" spans="1:10" x14ac:dyDescent="0.3">
      <c r="A3268" s="2">
        <v>45436</v>
      </c>
      <c r="B3268" t="s">
        <v>12</v>
      </c>
      <c r="C3268" t="s">
        <v>13</v>
      </c>
      <c r="D3268" t="s">
        <v>89</v>
      </c>
      <c r="E3268">
        <v>73</v>
      </c>
      <c r="F3268">
        <v>6597.44</v>
      </c>
      <c r="G3268">
        <v>6036.83</v>
      </c>
      <c r="H3268">
        <v>440688.59</v>
      </c>
      <c r="I3268">
        <v>40924.53</v>
      </c>
      <c r="J3268">
        <v>6.7019999999999996E-3</v>
      </c>
    </row>
    <row r="3269" spans="1:10" x14ac:dyDescent="0.3">
      <c r="A3269" s="2">
        <v>45436</v>
      </c>
      <c r="B3269" t="s">
        <v>14</v>
      </c>
      <c r="C3269" t="s">
        <v>15</v>
      </c>
      <c r="D3269" t="s">
        <v>89</v>
      </c>
      <c r="E3269">
        <v>10.29</v>
      </c>
      <c r="F3269">
        <v>1380.92</v>
      </c>
      <c r="G3269">
        <v>1210.06</v>
      </c>
      <c r="H3269">
        <v>12451.52</v>
      </c>
      <c r="I3269">
        <v>1758.15</v>
      </c>
      <c r="J3269">
        <v>1.8900000000000001E-4</v>
      </c>
    </row>
    <row r="3270" spans="1:10" x14ac:dyDescent="0.3">
      <c r="A3270" s="2">
        <v>45436</v>
      </c>
      <c r="B3270" t="s">
        <v>16</v>
      </c>
      <c r="C3270" t="s">
        <v>17</v>
      </c>
      <c r="D3270" t="s">
        <v>89</v>
      </c>
      <c r="E3270">
        <v>58.88</v>
      </c>
      <c r="F3270">
        <v>35713.040000000001</v>
      </c>
      <c r="G3270">
        <v>31903.68</v>
      </c>
      <c r="H3270">
        <v>1878488.68</v>
      </c>
      <c r="I3270">
        <v>224295.12</v>
      </c>
      <c r="J3270">
        <v>2.8570000000000002E-2</v>
      </c>
    </row>
    <row r="3271" spans="1:10" x14ac:dyDescent="0.3">
      <c r="A3271" s="2">
        <v>45436</v>
      </c>
      <c r="B3271" t="s">
        <v>18</v>
      </c>
      <c r="C3271" t="s">
        <v>19</v>
      </c>
      <c r="D3271" t="s">
        <v>89</v>
      </c>
      <c r="E3271">
        <v>71.150000000000006</v>
      </c>
      <c r="F3271">
        <v>13754.33</v>
      </c>
      <c r="G3271">
        <v>15048.63</v>
      </c>
      <c r="H3271">
        <v>1070710.02</v>
      </c>
      <c r="I3271">
        <v>-92089.44</v>
      </c>
      <c r="J3271">
        <v>1.6284E-2</v>
      </c>
    </row>
    <row r="3272" spans="1:10" x14ac:dyDescent="0.3">
      <c r="A3272" s="2">
        <v>45436</v>
      </c>
      <c r="B3272" t="s">
        <v>22</v>
      </c>
      <c r="C3272" t="s">
        <v>23</v>
      </c>
      <c r="D3272" t="s">
        <v>89</v>
      </c>
      <c r="E3272">
        <v>22.83</v>
      </c>
      <c r="F3272">
        <v>6116.61</v>
      </c>
      <c r="G3272">
        <v>7265.59</v>
      </c>
      <c r="H3272">
        <v>165873.42000000001</v>
      </c>
      <c r="I3272">
        <v>-26231.21</v>
      </c>
      <c r="J3272">
        <v>2.5230000000000001E-3</v>
      </c>
    </row>
    <row r="3273" spans="1:10" x14ac:dyDescent="0.3">
      <c r="A3273" s="2">
        <v>45436</v>
      </c>
      <c r="B3273" t="s">
        <v>24</v>
      </c>
      <c r="C3273" t="s">
        <v>25</v>
      </c>
      <c r="D3273" t="s">
        <v>89</v>
      </c>
      <c r="E3273">
        <v>35.520000000000003</v>
      </c>
      <c r="F3273">
        <v>29918.92</v>
      </c>
      <c r="G3273">
        <v>30459.99</v>
      </c>
      <c r="H3273">
        <v>1081938.8400000001</v>
      </c>
      <c r="I3273">
        <v>-19218.810000000001</v>
      </c>
      <c r="J3273">
        <v>1.6455000000000001E-2</v>
      </c>
    </row>
    <row r="3274" spans="1:10" x14ac:dyDescent="0.3">
      <c r="A3274" s="2">
        <v>45436</v>
      </c>
      <c r="B3274" t="s">
        <v>26</v>
      </c>
      <c r="C3274" t="s">
        <v>27</v>
      </c>
      <c r="D3274" t="s">
        <v>89</v>
      </c>
      <c r="E3274">
        <v>46.06</v>
      </c>
      <c r="F3274">
        <v>29708.51</v>
      </c>
      <c r="G3274">
        <v>25736.53</v>
      </c>
      <c r="H3274">
        <v>1185424.57</v>
      </c>
      <c r="I3274">
        <v>182949.4</v>
      </c>
      <c r="J3274">
        <v>1.8029E-2</v>
      </c>
    </row>
    <row r="3275" spans="1:10" x14ac:dyDescent="0.3">
      <c r="A3275" s="2">
        <v>45436</v>
      </c>
      <c r="B3275" t="s">
        <v>28</v>
      </c>
      <c r="C3275" t="s">
        <v>29</v>
      </c>
      <c r="D3275" t="s">
        <v>89</v>
      </c>
      <c r="E3275">
        <v>20.52</v>
      </c>
      <c r="F3275">
        <v>16905.810000000001</v>
      </c>
      <c r="G3275">
        <v>20249.04</v>
      </c>
      <c r="H3275">
        <v>415510.3</v>
      </c>
      <c r="I3275">
        <v>-68603.08</v>
      </c>
      <c r="J3275">
        <v>6.319E-3</v>
      </c>
    </row>
    <row r="3276" spans="1:10" x14ac:dyDescent="0.3">
      <c r="A3276" s="2">
        <v>45436</v>
      </c>
      <c r="B3276" t="s">
        <v>30</v>
      </c>
      <c r="C3276" t="s">
        <v>31</v>
      </c>
      <c r="D3276" t="s">
        <v>89</v>
      </c>
      <c r="E3276">
        <v>14.11</v>
      </c>
      <c r="F3276">
        <v>13909.46</v>
      </c>
      <c r="G3276">
        <v>11541.57</v>
      </c>
      <c r="H3276">
        <v>162851.54999999999</v>
      </c>
      <c r="I3276">
        <v>33410.93</v>
      </c>
      <c r="J3276">
        <v>2.477E-3</v>
      </c>
    </row>
    <row r="3277" spans="1:10" x14ac:dyDescent="0.3">
      <c r="A3277" s="2">
        <v>45436</v>
      </c>
      <c r="B3277" t="s">
        <v>32</v>
      </c>
      <c r="C3277" t="s">
        <v>33</v>
      </c>
      <c r="D3277" t="s">
        <v>89</v>
      </c>
      <c r="E3277">
        <v>66.28</v>
      </c>
      <c r="F3277">
        <v>11041.39</v>
      </c>
      <c r="G3277">
        <v>11952.23</v>
      </c>
      <c r="H3277">
        <v>792193.8</v>
      </c>
      <c r="I3277">
        <v>-60370.48</v>
      </c>
      <c r="J3277">
        <v>1.2048E-2</v>
      </c>
    </row>
    <row r="3278" spans="1:10" x14ac:dyDescent="0.3">
      <c r="A3278" s="2">
        <v>45436</v>
      </c>
      <c r="B3278" t="s">
        <v>34</v>
      </c>
      <c r="C3278" t="s">
        <v>35</v>
      </c>
      <c r="D3278" t="s">
        <v>89</v>
      </c>
      <c r="E3278">
        <v>48.61</v>
      </c>
      <c r="F3278">
        <v>5664.59</v>
      </c>
      <c r="G3278">
        <v>6623.37</v>
      </c>
      <c r="H3278">
        <v>321962.02</v>
      </c>
      <c r="I3278">
        <v>-46606.3</v>
      </c>
      <c r="J3278">
        <v>4.8970000000000003E-3</v>
      </c>
    </row>
    <row r="3279" spans="1:10" x14ac:dyDescent="0.3">
      <c r="A3279" s="2">
        <v>45436</v>
      </c>
      <c r="B3279" t="s">
        <v>36</v>
      </c>
      <c r="C3279" t="s">
        <v>37</v>
      </c>
      <c r="D3279" t="s">
        <v>90</v>
      </c>
      <c r="E3279">
        <v>39.700000000000003</v>
      </c>
      <c r="F3279">
        <v>31214.44</v>
      </c>
      <c r="G3279">
        <v>34103.21</v>
      </c>
      <c r="H3279">
        <v>1353897.44</v>
      </c>
      <c r="I3279">
        <v>-114684.17</v>
      </c>
      <c r="J3279">
        <v>2.0591000000000002E-2</v>
      </c>
    </row>
    <row r="3280" spans="1:10" x14ac:dyDescent="0.3">
      <c r="A3280" s="2">
        <v>45436</v>
      </c>
      <c r="B3280" t="s">
        <v>38</v>
      </c>
      <c r="C3280" t="s">
        <v>39</v>
      </c>
      <c r="D3280" t="s">
        <v>90</v>
      </c>
      <c r="E3280">
        <v>10.62</v>
      </c>
      <c r="F3280">
        <v>34971.71</v>
      </c>
      <c r="G3280">
        <v>30567.59</v>
      </c>
      <c r="H3280">
        <v>324627.81</v>
      </c>
      <c r="I3280">
        <v>46771.75</v>
      </c>
      <c r="J3280">
        <v>4.9370000000000004E-3</v>
      </c>
    </row>
    <row r="3281" spans="1:10" x14ac:dyDescent="0.3">
      <c r="A3281" s="2">
        <v>45436</v>
      </c>
      <c r="B3281" t="s">
        <v>40</v>
      </c>
      <c r="C3281" t="s">
        <v>41</v>
      </c>
      <c r="D3281" t="s">
        <v>90</v>
      </c>
      <c r="E3281">
        <v>11.65</v>
      </c>
      <c r="F3281">
        <v>21797.87</v>
      </c>
      <c r="G3281">
        <v>24530.34</v>
      </c>
      <c r="H3281">
        <v>285778.46000000002</v>
      </c>
      <c r="I3281">
        <v>-31833.279999999999</v>
      </c>
      <c r="J3281">
        <v>4.346E-3</v>
      </c>
    </row>
    <row r="3282" spans="1:10" x14ac:dyDescent="0.3">
      <c r="A3282" s="2">
        <v>45436</v>
      </c>
      <c r="B3282" t="s">
        <v>44</v>
      </c>
      <c r="C3282" t="s">
        <v>45</v>
      </c>
      <c r="D3282" t="s">
        <v>90</v>
      </c>
      <c r="E3282">
        <v>5.0599999999999996</v>
      </c>
      <c r="F3282">
        <v>8652.17</v>
      </c>
      <c r="G3282">
        <v>9755.36</v>
      </c>
      <c r="H3282">
        <v>49362.12</v>
      </c>
      <c r="I3282">
        <v>-5582.14</v>
      </c>
      <c r="J3282">
        <v>7.5100000000000004E-4</v>
      </c>
    </row>
    <row r="3283" spans="1:10" x14ac:dyDescent="0.3">
      <c r="A3283" s="2">
        <v>45436</v>
      </c>
      <c r="B3283" t="s">
        <v>46</v>
      </c>
      <c r="C3283" t="s">
        <v>47</v>
      </c>
      <c r="D3283" t="s">
        <v>90</v>
      </c>
      <c r="E3283">
        <v>76.290000000000006</v>
      </c>
      <c r="F3283">
        <v>18410.47</v>
      </c>
      <c r="G3283">
        <v>20169.509999999998</v>
      </c>
      <c r="H3283">
        <v>1538731.92</v>
      </c>
      <c r="I3283">
        <v>-134197.16</v>
      </c>
      <c r="J3283">
        <v>2.3403E-2</v>
      </c>
    </row>
    <row r="3284" spans="1:10" x14ac:dyDescent="0.3">
      <c r="A3284" s="2">
        <v>45436</v>
      </c>
      <c r="B3284" t="s">
        <v>48</v>
      </c>
      <c r="C3284" t="s">
        <v>49</v>
      </c>
      <c r="D3284" t="s">
        <v>90</v>
      </c>
      <c r="E3284">
        <v>59.11</v>
      </c>
      <c r="F3284">
        <v>13280.1</v>
      </c>
      <c r="G3284">
        <v>10886.25</v>
      </c>
      <c r="H3284">
        <v>643486.24</v>
      </c>
      <c r="I3284">
        <v>141500.47</v>
      </c>
      <c r="J3284">
        <v>9.7870000000000006E-3</v>
      </c>
    </row>
    <row r="3285" spans="1:10" x14ac:dyDescent="0.3">
      <c r="A3285" s="2">
        <v>45436</v>
      </c>
      <c r="B3285" t="s">
        <v>50</v>
      </c>
      <c r="C3285" t="s">
        <v>51</v>
      </c>
      <c r="D3285" t="s">
        <v>91</v>
      </c>
      <c r="E3285">
        <v>23.87</v>
      </c>
      <c r="F3285">
        <v>35763.11</v>
      </c>
      <c r="G3285">
        <v>28946.12</v>
      </c>
      <c r="H3285">
        <v>690943.88</v>
      </c>
      <c r="I3285">
        <v>162721.54999999999</v>
      </c>
      <c r="J3285">
        <v>1.0508999999999999E-2</v>
      </c>
    </row>
    <row r="3286" spans="1:10" x14ac:dyDescent="0.3">
      <c r="A3286" s="2">
        <v>45436</v>
      </c>
      <c r="B3286" t="s">
        <v>52</v>
      </c>
      <c r="C3286" t="s">
        <v>53</v>
      </c>
      <c r="D3286" t="s">
        <v>91</v>
      </c>
      <c r="E3286">
        <v>68.25</v>
      </c>
      <c r="F3286">
        <v>44737.99</v>
      </c>
      <c r="G3286">
        <v>49505.99</v>
      </c>
      <c r="H3286">
        <v>3378783.82</v>
      </c>
      <c r="I3286">
        <v>-325416</v>
      </c>
      <c r="J3286">
        <v>5.1388000000000003E-2</v>
      </c>
    </row>
    <row r="3287" spans="1:10" x14ac:dyDescent="0.3">
      <c r="A3287" s="2">
        <v>45436</v>
      </c>
      <c r="B3287" t="s">
        <v>54</v>
      </c>
      <c r="C3287" t="s">
        <v>55</v>
      </c>
      <c r="D3287" t="s">
        <v>91</v>
      </c>
      <c r="E3287">
        <v>85.11</v>
      </c>
      <c r="F3287">
        <v>20574.87</v>
      </c>
      <c r="G3287">
        <v>18496.47</v>
      </c>
      <c r="H3287">
        <v>1574234.56</v>
      </c>
      <c r="I3287">
        <v>176892.62</v>
      </c>
      <c r="J3287">
        <v>2.3942999999999999E-2</v>
      </c>
    </row>
    <row r="3288" spans="1:10" x14ac:dyDescent="0.3">
      <c r="A3288" s="2">
        <v>45436</v>
      </c>
      <c r="B3288" t="s">
        <v>56</v>
      </c>
      <c r="C3288" t="s">
        <v>57</v>
      </c>
      <c r="D3288" t="s">
        <v>58</v>
      </c>
      <c r="E3288">
        <v>20.53</v>
      </c>
      <c r="F3288">
        <v>42998.29</v>
      </c>
      <c r="G3288">
        <v>41310.199999999997</v>
      </c>
      <c r="H3288">
        <v>848098.41</v>
      </c>
      <c r="I3288">
        <v>34656.49</v>
      </c>
      <c r="J3288">
        <v>1.2899000000000001E-2</v>
      </c>
    </row>
    <row r="3289" spans="1:10" x14ac:dyDescent="0.3">
      <c r="A3289" s="2">
        <v>45436</v>
      </c>
      <c r="B3289" t="s">
        <v>59</v>
      </c>
      <c r="C3289" t="s">
        <v>60</v>
      </c>
      <c r="D3289" t="s">
        <v>58</v>
      </c>
      <c r="E3289">
        <v>64.59</v>
      </c>
      <c r="F3289">
        <v>43457.760000000002</v>
      </c>
      <c r="G3289">
        <v>35409.620000000003</v>
      </c>
      <c r="H3289">
        <v>2287107.36</v>
      </c>
      <c r="I3289">
        <v>519829.36</v>
      </c>
      <c r="J3289">
        <v>3.4785000000000003E-2</v>
      </c>
    </row>
    <row r="3290" spans="1:10" x14ac:dyDescent="0.3">
      <c r="A3290" s="2">
        <v>45437</v>
      </c>
      <c r="B3290" t="s">
        <v>10</v>
      </c>
      <c r="C3290" t="s">
        <v>11</v>
      </c>
      <c r="D3290" t="s">
        <v>89</v>
      </c>
      <c r="E3290">
        <v>97.14</v>
      </c>
      <c r="F3290">
        <v>26195.09</v>
      </c>
      <c r="G3290">
        <v>21053.19</v>
      </c>
      <c r="H3290">
        <v>2045106.88</v>
      </c>
      <c r="I3290">
        <v>499484.17</v>
      </c>
      <c r="J3290">
        <v>3.1104E-2</v>
      </c>
    </row>
    <row r="3291" spans="1:10" x14ac:dyDescent="0.3">
      <c r="A3291" s="2">
        <v>45437</v>
      </c>
      <c r="B3291" t="s">
        <v>12</v>
      </c>
      <c r="C3291" t="s">
        <v>13</v>
      </c>
      <c r="D3291" t="s">
        <v>89</v>
      </c>
      <c r="E3291">
        <v>29.34</v>
      </c>
      <c r="F3291">
        <v>3497.45</v>
      </c>
      <c r="G3291">
        <v>2874.41</v>
      </c>
      <c r="H3291">
        <v>84335.19</v>
      </c>
      <c r="I3291">
        <v>18279.990000000002</v>
      </c>
      <c r="J3291">
        <v>1.2830000000000001E-3</v>
      </c>
    </row>
    <row r="3292" spans="1:10" x14ac:dyDescent="0.3">
      <c r="A3292" s="2">
        <v>45437</v>
      </c>
      <c r="B3292" t="s">
        <v>14</v>
      </c>
      <c r="C3292" t="s">
        <v>15</v>
      </c>
      <c r="D3292" t="s">
        <v>89</v>
      </c>
      <c r="E3292">
        <v>7.92</v>
      </c>
      <c r="F3292">
        <v>28430.639999999999</v>
      </c>
      <c r="G3292">
        <v>25109.95</v>
      </c>
      <c r="H3292">
        <v>198870.8</v>
      </c>
      <c r="I3292">
        <v>26299.86</v>
      </c>
      <c r="J3292">
        <v>3.0249999999999999E-3</v>
      </c>
    </row>
    <row r="3293" spans="1:10" x14ac:dyDescent="0.3">
      <c r="A3293" s="2">
        <v>45437</v>
      </c>
      <c r="B3293" t="s">
        <v>16</v>
      </c>
      <c r="C3293" t="s">
        <v>78</v>
      </c>
      <c r="D3293" t="s">
        <v>89</v>
      </c>
      <c r="E3293">
        <v>24.66</v>
      </c>
      <c r="F3293">
        <v>1480.49</v>
      </c>
      <c r="G3293">
        <v>1390.49</v>
      </c>
      <c r="H3293">
        <v>34289.480000000003</v>
      </c>
      <c r="I3293">
        <v>2219.4</v>
      </c>
      <c r="J3293">
        <v>5.22E-4</v>
      </c>
    </row>
    <row r="3294" spans="1:10" x14ac:dyDescent="0.3">
      <c r="A3294" s="2">
        <v>45437</v>
      </c>
      <c r="B3294" t="s">
        <v>18</v>
      </c>
      <c r="C3294" t="s">
        <v>19</v>
      </c>
      <c r="D3294" t="s">
        <v>89</v>
      </c>
      <c r="E3294">
        <v>96.83</v>
      </c>
      <c r="F3294">
        <v>17899.02</v>
      </c>
      <c r="G3294">
        <v>15148.03</v>
      </c>
      <c r="H3294">
        <v>1466783.74</v>
      </c>
      <c r="I3294">
        <v>266378.36</v>
      </c>
      <c r="J3294">
        <v>2.2308000000000001E-2</v>
      </c>
    </row>
    <row r="3295" spans="1:10" x14ac:dyDescent="0.3">
      <c r="A3295" s="2">
        <v>45437</v>
      </c>
      <c r="B3295" t="s">
        <v>20</v>
      </c>
      <c r="C3295" t="s">
        <v>21</v>
      </c>
      <c r="D3295" t="s">
        <v>89</v>
      </c>
      <c r="E3295">
        <v>50.04</v>
      </c>
      <c r="F3295">
        <v>34271.269999999997</v>
      </c>
      <c r="G3295">
        <v>28308.62</v>
      </c>
      <c r="H3295">
        <v>1416563.34</v>
      </c>
      <c r="I3295">
        <v>298371.01</v>
      </c>
      <c r="J3295">
        <v>2.1545000000000002E-2</v>
      </c>
    </row>
    <row r="3296" spans="1:10" x14ac:dyDescent="0.3">
      <c r="A3296" s="2">
        <v>45437</v>
      </c>
      <c r="B3296" t="s">
        <v>22</v>
      </c>
      <c r="C3296" t="s">
        <v>23</v>
      </c>
      <c r="D3296" t="s">
        <v>89</v>
      </c>
      <c r="E3296">
        <v>85.38</v>
      </c>
      <c r="F3296">
        <v>12817.61</v>
      </c>
      <c r="G3296">
        <v>14106.57</v>
      </c>
      <c r="H3296">
        <v>1204418.95</v>
      </c>
      <c r="I3296">
        <v>-110051.4</v>
      </c>
      <c r="J3296">
        <v>1.8318000000000001E-2</v>
      </c>
    </row>
    <row r="3297" spans="1:10" x14ac:dyDescent="0.3">
      <c r="A3297" s="2">
        <v>45437</v>
      </c>
      <c r="B3297" t="s">
        <v>24</v>
      </c>
      <c r="C3297" t="s">
        <v>25</v>
      </c>
      <c r="D3297" t="s">
        <v>89</v>
      </c>
      <c r="E3297">
        <v>52.4</v>
      </c>
      <c r="F3297">
        <v>47353.45</v>
      </c>
      <c r="G3297">
        <v>44469.87</v>
      </c>
      <c r="H3297">
        <v>2330221.19</v>
      </c>
      <c r="I3297">
        <v>151099.59</v>
      </c>
      <c r="J3297">
        <v>3.5439999999999999E-2</v>
      </c>
    </row>
    <row r="3298" spans="1:10" x14ac:dyDescent="0.3">
      <c r="A3298" s="2">
        <v>45437</v>
      </c>
      <c r="B3298" t="s">
        <v>26</v>
      </c>
      <c r="C3298" t="s">
        <v>27</v>
      </c>
      <c r="D3298" t="s">
        <v>89</v>
      </c>
      <c r="E3298">
        <v>66.56</v>
      </c>
      <c r="F3298">
        <v>15322.99</v>
      </c>
      <c r="G3298">
        <v>17245.62</v>
      </c>
      <c r="H3298">
        <v>1147868.47</v>
      </c>
      <c r="I3298">
        <v>-127970.25</v>
      </c>
      <c r="J3298">
        <v>1.7458000000000001E-2</v>
      </c>
    </row>
    <row r="3299" spans="1:10" x14ac:dyDescent="0.3">
      <c r="A3299" s="2">
        <v>45437</v>
      </c>
      <c r="B3299" t="s">
        <v>30</v>
      </c>
      <c r="C3299" t="s">
        <v>31</v>
      </c>
      <c r="D3299" t="s">
        <v>89</v>
      </c>
      <c r="E3299">
        <v>61.12</v>
      </c>
      <c r="F3299">
        <v>4937.3999999999996</v>
      </c>
      <c r="G3299">
        <v>5476.65</v>
      </c>
      <c r="H3299">
        <v>334732.84999999998</v>
      </c>
      <c r="I3299">
        <v>-32958.959999999999</v>
      </c>
      <c r="J3299">
        <v>5.091E-3</v>
      </c>
    </row>
    <row r="3300" spans="1:10" x14ac:dyDescent="0.3">
      <c r="A3300" s="2">
        <v>45437</v>
      </c>
      <c r="B3300" t="s">
        <v>32</v>
      </c>
      <c r="C3300" t="s">
        <v>33</v>
      </c>
      <c r="D3300" t="s">
        <v>89</v>
      </c>
      <c r="E3300">
        <v>72.19</v>
      </c>
      <c r="F3300">
        <v>49697.15</v>
      </c>
      <c r="G3300">
        <v>51431.21</v>
      </c>
      <c r="H3300">
        <v>3712819.05</v>
      </c>
      <c r="I3300">
        <v>-125181.79</v>
      </c>
      <c r="J3300">
        <v>5.6467999999999997E-2</v>
      </c>
    </row>
    <row r="3301" spans="1:10" x14ac:dyDescent="0.3">
      <c r="A3301" s="2">
        <v>45437</v>
      </c>
      <c r="B3301" t="s">
        <v>34</v>
      </c>
      <c r="C3301" t="s">
        <v>35</v>
      </c>
      <c r="D3301" t="s">
        <v>89</v>
      </c>
      <c r="E3301">
        <v>90.87</v>
      </c>
      <c r="F3301">
        <v>31138.67</v>
      </c>
      <c r="G3301">
        <v>34881.81</v>
      </c>
      <c r="H3301">
        <v>3169710.07</v>
      </c>
      <c r="I3301">
        <v>-340139.13</v>
      </c>
      <c r="J3301">
        <v>4.8208000000000001E-2</v>
      </c>
    </row>
    <row r="3302" spans="1:10" x14ac:dyDescent="0.3">
      <c r="A3302" s="2">
        <v>45437</v>
      </c>
      <c r="B3302" t="s">
        <v>36</v>
      </c>
      <c r="C3302" t="s">
        <v>37</v>
      </c>
      <c r="D3302" t="s">
        <v>90</v>
      </c>
      <c r="E3302">
        <v>72.430000000000007</v>
      </c>
      <c r="F3302">
        <v>31275.07</v>
      </c>
      <c r="G3302">
        <v>35706.53</v>
      </c>
      <c r="H3302">
        <v>2586223.9700000002</v>
      </c>
      <c r="I3302">
        <v>-320970.65000000002</v>
      </c>
      <c r="J3302">
        <v>3.9334000000000001E-2</v>
      </c>
    </row>
    <row r="3303" spans="1:10" x14ac:dyDescent="0.3">
      <c r="A3303" s="2">
        <v>45437</v>
      </c>
      <c r="B3303" t="s">
        <v>38</v>
      </c>
      <c r="C3303" t="s">
        <v>39</v>
      </c>
      <c r="D3303" t="s">
        <v>90</v>
      </c>
      <c r="E3303">
        <v>71.39</v>
      </c>
      <c r="F3303">
        <v>23427</v>
      </c>
      <c r="G3303">
        <v>26418.1</v>
      </c>
      <c r="H3303">
        <v>1885988.16</v>
      </c>
      <c r="I3303">
        <v>-213534.63</v>
      </c>
      <c r="J3303">
        <v>2.8684000000000001E-2</v>
      </c>
    </row>
    <row r="3304" spans="1:10" x14ac:dyDescent="0.3">
      <c r="A3304" s="2">
        <v>45437</v>
      </c>
      <c r="B3304" t="s">
        <v>40</v>
      </c>
      <c r="C3304" t="s">
        <v>41</v>
      </c>
      <c r="D3304" t="s">
        <v>90</v>
      </c>
      <c r="E3304">
        <v>5.29</v>
      </c>
      <c r="F3304">
        <v>34564.47</v>
      </c>
      <c r="G3304">
        <v>29514.63</v>
      </c>
      <c r="H3304">
        <v>156132.39000000001</v>
      </c>
      <c r="I3304">
        <v>26713.65</v>
      </c>
      <c r="J3304">
        <v>2.3749999999999999E-3</v>
      </c>
    </row>
    <row r="3305" spans="1:10" x14ac:dyDescent="0.3">
      <c r="A3305" s="2">
        <v>45437</v>
      </c>
      <c r="B3305" t="s">
        <v>42</v>
      </c>
      <c r="C3305" t="s">
        <v>43</v>
      </c>
      <c r="D3305" t="s">
        <v>90</v>
      </c>
      <c r="E3305">
        <v>99.37</v>
      </c>
      <c r="F3305">
        <v>22731.17</v>
      </c>
      <c r="G3305">
        <v>19807.169999999998</v>
      </c>
      <c r="H3305">
        <v>1968238.48</v>
      </c>
      <c r="I3305">
        <v>290557.88</v>
      </c>
      <c r="J3305">
        <v>2.9935E-2</v>
      </c>
    </row>
    <row r="3306" spans="1:10" x14ac:dyDescent="0.3">
      <c r="A3306" s="2">
        <v>45437</v>
      </c>
      <c r="B3306" t="s">
        <v>44</v>
      </c>
      <c r="C3306" t="s">
        <v>45</v>
      </c>
      <c r="D3306" t="s">
        <v>90</v>
      </c>
      <c r="E3306">
        <v>92.12</v>
      </c>
      <c r="F3306">
        <v>29489.73</v>
      </c>
      <c r="G3306">
        <v>35000.32</v>
      </c>
      <c r="H3306">
        <v>3224229.48</v>
      </c>
      <c r="I3306">
        <v>-507635.55</v>
      </c>
      <c r="J3306">
        <v>4.9036999999999997E-2</v>
      </c>
    </row>
    <row r="3307" spans="1:10" x14ac:dyDescent="0.3">
      <c r="A3307" s="2">
        <v>45437</v>
      </c>
      <c r="B3307" t="s">
        <v>46</v>
      </c>
      <c r="C3307" t="s">
        <v>47</v>
      </c>
      <c r="D3307" t="s">
        <v>90</v>
      </c>
      <c r="E3307">
        <v>45.21</v>
      </c>
      <c r="F3307">
        <v>5535.53</v>
      </c>
      <c r="G3307">
        <v>4622.0200000000004</v>
      </c>
      <c r="H3307">
        <v>208961.52</v>
      </c>
      <c r="I3307">
        <v>41299.79</v>
      </c>
      <c r="J3307">
        <v>3.1779999999999998E-3</v>
      </c>
    </row>
    <row r="3308" spans="1:10" x14ac:dyDescent="0.3">
      <c r="A3308" s="2">
        <v>45437</v>
      </c>
      <c r="B3308" t="s">
        <v>52</v>
      </c>
      <c r="C3308" t="s">
        <v>53</v>
      </c>
      <c r="D3308" t="s">
        <v>91</v>
      </c>
      <c r="E3308">
        <v>62.8</v>
      </c>
      <c r="F3308">
        <v>27428.97</v>
      </c>
      <c r="G3308">
        <v>22415.52</v>
      </c>
      <c r="H3308">
        <v>1407694.66</v>
      </c>
      <c r="I3308">
        <v>314844.65999999997</v>
      </c>
      <c r="J3308">
        <v>2.1409999999999998E-2</v>
      </c>
    </row>
    <row r="3309" spans="1:10" x14ac:dyDescent="0.3">
      <c r="A3309" s="2">
        <v>45437</v>
      </c>
      <c r="B3309" t="s">
        <v>54</v>
      </c>
      <c r="C3309" t="s">
        <v>55</v>
      </c>
      <c r="D3309" t="s">
        <v>91</v>
      </c>
      <c r="E3309">
        <v>45.95</v>
      </c>
      <c r="F3309">
        <v>14763.82</v>
      </c>
      <c r="G3309">
        <v>16535.39</v>
      </c>
      <c r="H3309">
        <v>759801.17</v>
      </c>
      <c r="I3309">
        <v>-81403.64</v>
      </c>
      <c r="J3309">
        <v>1.1556E-2</v>
      </c>
    </row>
    <row r="3310" spans="1:10" x14ac:dyDescent="0.3">
      <c r="A3310" s="2">
        <v>45437</v>
      </c>
      <c r="B3310" t="s">
        <v>56</v>
      </c>
      <c r="C3310" t="s">
        <v>57</v>
      </c>
      <c r="D3310" t="s">
        <v>58</v>
      </c>
      <c r="E3310">
        <v>61.64</v>
      </c>
      <c r="F3310">
        <v>37584.54</v>
      </c>
      <c r="G3310">
        <v>38852.9</v>
      </c>
      <c r="H3310">
        <v>2394892.7599999998</v>
      </c>
      <c r="I3310">
        <v>-78181.710000000006</v>
      </c>
      <c r="J3310">
        <v>3.6423999999999998E-2</v>
      </c>
    </row>
    <row r="3311" spans="1:10" x14ac:dyDescent="0.3">
      <c r="A3311" s="2">
        <v>45438</v>
      </c>
      <c r="B3311" t="s">
        <v>12</v>
      </c>
      <c r="C3311" t="s">
        <v>13</v>
      </c>
      <c r="D3311" t="s">
        <v>89</v>
      </c>
      <c r="E3311">
        <v>88.08</v>
      </c>
      <c r="F3311">
        <v>16633.57</v>
      </c>
      <c r="G3311">
        <v>16272.79</v>
      </c>
      <c r="H3311">
        <v>1433307.34</v>
      </c>
      <c r="I3311">
        <v>31777.5</v>
      </c>
      <c r="J3311">
        <v>2.1798999999999999E-2</v>
      </c>
    </row>
    <row r="3312" spans="1:10" x14ac:dyDescent="0.3">
      <c r="A3312" s="2">
        <v>45438</v>
      </c>
      <c r="B3312" t="s">
        <v>14</v>
      </c>
      <c r="C3312" t="s">
        <v>15</v>
      </c>
      <c r="D3312" t="s">
        <v>89</v>
      </c>
      <c r="E3312">
        <v>23.79</v>
      </c>
      <c r="F3312">
        <v>29170.18</v>
      </c>
      <c r="G3312">
        <v>25820.38</v>
      </c>
      <c r="H3312">
        <v>614266.84</v>
      </c>
      <c r="I3312">
        <v>79691.740000000005</v>
      </c>
      <c r="J3312">
        <v>9.3419999999999996E-3</v>
      </c>
    </row>
    <row r="3313" spans="1:10" x14ac:dyDescent="0.3">
      <c r="A3313" s="2">
        <v>45438</v>
      </c>
      <c r="B3313" t="s">
        <v>16</v>
      </c>
      <c r="C3313" t="s">
        <v>17</v>
      </c>
      <c r="D3313" t="s">
        <v>89</v>
      </c>
      <c r="E3313">
        <v>12.13</v>
      </c>
      <c r="F3313">
        <v>15787.6</v>
      </c>
      <c r="G3313">
        <v>14263.85</v>
      </c>
      <c r="H3313">
        <v>173020.5</v>
      </c>
      <c r="I3313">
        <v>18483.09</v>
      </c>
      <c r="J3313">
        <v>2.6310000000000001E-3</v>
      </c>
    </row>
    <row r="3314" spans="1:10" x14ac:dyDescent="0.3">
      <c r="A3314" s="2">
        <v>45438</v>
      </c>
      <c r="B3314" t="s">
        <v>18</v>
      </c>
      <c r="C3314" t="s">
        <v>19</v>
      </c>
      <c r="D3314" t="s">
        <v>89</v>
      </c>
      <c r="E3314">
        <v>77.44</v>
      </c>
      <c r="F3314">
        <v>35766.04</v>
      </c>
      <c r="G3314">
        <v>31581.25</v>
      </c>
      <c r="H3314">
        <v>2445652</v>
      </c>
      <c r="I3314">
        <v>324070.14</v>
      </c>
      <c r="J3314">
        <v>3.7196E-2</v>
      </c>
    </row>
    <row r="3315" spans="1:10" x14ac:dyDescent="0.3">
      <c r="A3315" s="2">
        <v>45438</v>
      </c>
      <c r="B3315" t="s">
        <v>22</v>
      </c>
      <c r="C3315" t="s">
        <v>23</v>
      </c>
      <c r="D3315" t="s">
        <v>89</v>
      </c>
      <c r="E3315">
        <v>58.44</v>
      </c>
      <c r="F3315">
        <v>24944.16</v>
      </c>
      <c r="G3315">
        <v>23908.9</v>
      </c>
      <c r="H3315">
        <v>1397236.12</v>
      </c>
      <c r="I3315">
        <v>60500.59</v>
      </c>
      <c r="J3315">
        <v>2.1250999999999999E-2</v>
      </c>
    </row>
    <row r="3316" spans="1:10" x14ac:dyDescent="0.3">
      <c r="A3316" s="2">
        <v>45438</v>
      </c>
      <c r="B3316" t="s">
        <v>24</v>
      </c>
      <c r="C3316" t="s">
        <v>25</v>
      </c>
      <c r="D3316" t="s">
        <v>89</v>
      </c>
      <c r="E3316">
        <v>46.25</v>
      </c>
      <c r="F3316">
        <v>32349.86</v>
      </c>
      <c r="G3316">
        <v>27499.17</v>
      </c>
      <c r="H3316">
        <v>1271836.6100000001</v>
      </c>
      <c r="I3316">
        <v>224344.41</v>
      </c>
      <c r="J3316">
        <v>1.9342999999999999E-2</v>
      </c>
    </row>
    <row r="3317" spans="1:10" x14ac:dyDescent="0.3">
      <c r="A3317" s="2">
        <v>45438</v>
      </c>
      <c r="B3317" t="s">
        <v>26</v>
      </c>
      <c r="C3317" t="s">
        <v>27</v>
      </c>
      <c r="D3317" t="s">
        <v>89</v>
      </c>
      <c r="E3317">
        <v>8.57</v>
      </c>
      <c r="F3317">
        <v>36214.019999999997</v>
      </c>
      <c r="G3317">
        <v>29251.19</v>
      </c>
      <c r="H3317">
        <v>250682.7</v>
      </c>
      <c r="I3317">
        <v>59671.45</v>
      </c>
      <c r="J3317">
        <v>3.813E-3</v>
      </c>
    </row>
    <row r="3318" spans="1:10" x14ac:dyDescent="0.3">
      <c r="A3318" s="2">
        <v>45438</v>
      </c>
      <c r="B3318" t="s">
        <v>28</v>
      </c>
      <c r="C3318" t="s">
        <v>29</v>
      </c>
      <c r="D3318" t="s">
        <v>89</v>
      </c>
      <c r="E3318">
        <v>35.119999999999997</v>
      </c>
      <c r="F3318">
        <v>27055.65</v>
      </c>
      <c r="G3318">
        <v>30392.17</v>
      </c>
      <c r="H3318">
        <v>1067373.01</v>
      </c>
      <c r="I3318">
        <v>-117178.58</v>
      </c>
      <c r="J3318">
        <v>1.6233999999999998E-2</v>
      </c>
    </row>
    <row r="3319" spans="1:10" x14ac:dyDescent="0.3">
      <c r="A3319" s="2">
        <v>45438</v>
      </c>
      <c r="B3319" t="s">
        <v>30</v>
      </c>
      <c r="C3319" t="s">
        <v>31</v>
      </c>
      <c r="D3319" t="s">
        <v>89</v>
      </c>
      <c r="E3319">
        <v>62.62</v>
      </c>
      <c r="F3319">
        <v>3188.28</v>
      </c>
      <c r="G3319">
        <v>2605.02</v>
      </c>
      <c r="H3319">
        <v>163126.35</v>
      </c>
      <c r="I3319">
        <v>36523.74</v>
      </c>
      <c r="J3319">
        <v>2.4810000000000001E-3</v>
      </c>
    </row>
    <row r="3320" spans="1:10" x14ac:dyDescent="0.3">
      <c r="A3320" s="2">
        <v>45438</v>
      </c>
      <c r="B3320" t="s">
        <v>32</v>
      </c>
      <c r="C3320" t="s">
        <v>33</v>
      </c>
      <c r="D3320" t="s">
        <v>89</v>
      </c>
      <c r="E3320">
        <v>69.209999999999994</v>
      </c>
      <c r="F3320">
        <v>22069.54</v>
      </c>
      <c r="G3320">
        <v>19702.34</v>
      </c>
      <c r="H3320">
        <v>1363598.95</v>
      </c>
      <c r="I3320">
        <v>163833.91</v>
      </c>
      <c r="J3320">
        <v>2.0739E-2</v>
      </c>
    </row>
    <row r="3321" spans="1:10" x14ac:dyDescent="0.3">
      <c r="A3321" s="2">
        <v>45438</v>
      </c>
      <c r="B3321" t="s">
        <v>34</v>
      </c>
      <c r="C3321" t="s">
        <v>35</v>
      </c>
      <c r="D3321" t="s">
        <v>89</v>
      </c>
      <c r="E3321">
        <v>47.06</v>
      </c>
      <c r="F3321">
        <v>37692.61</v>
      </c>
      <c r="G3321">
        <v>31732.47</v>
      </c>
      <c r="H3321">
        <v>1493330.04</v>
      </c>
      <c r="I3321">
        <v>280484.19</v>
      </c>
      <c r="J3321">
        <v>2.2712E-2</v>
      </c>
    </row>
    <row r="3322" spans="1:10" x14ac:dyDescent="0.3">
      <c r="A3322" s="2">
        <v>45438</v>
      </c>
      <c r="B3322" t="s">
        <v>36</v>
      </c>
      <c r="C3322" t="s">
        <v>37</v>
      </c>
      <c r="D3322" t="s">
        <v>90</v>
      </c>
      <c r="E3322">
        <v>80.64</v>
      </c>
      <c r="F3322">
        <v>7870.35</v>
      </c>
      <c r="G3322">
        <v>6934.29</v>
      </c>
      <c r="H3322">
        <v>559181.15</v>
      </c>
      <c r="I3322">
        <v>75483.88</v>
      </c>
      <c r="J3322">
        <v>8.5050000000000004E-3</v>
      </c>
    </row>
    <row r="3323" spans="1:10" x14ac:dyDescent="0.3">
      <c r="A3323" s="2">
        <v>45438</v>
      </c>
      <c r="B3323" t="s">
        <v>38</v>
      </c>
      <c r="C3323" t="s">
        <v>39</v>
      </c>
      <c r="D3323" t="s">
        <v>90</v>
      </c>
      <c r="E3323">
        <v>74.84</v>
      </c>
      <c r="F3323">
        <v>41033.89</v>
      </c>
      <c r="G3323">
        <v>48114.36</v>
      </c>
      <c r="H3323">
        <v>3600878.7</v>
      </c>
      <c r="I3323">
        <v>-529902.37</v>
      </c>
      <c r="J3323">
        <v>5.4766000000000002E-2</v>
      </c>
    </row>
    <row r="3324" spans="1:10" x14ac:dyDescent="0.3">
      <c r="A3324" s="2">
        <v>45438</v>
      </c>
      <c r="B3324" t="s">
        <v>40</v>
      </c>
      <c r="C3324" t="s">
        <v>41</v>
      </c>
      <c r="D3324" t="s">
        <v>90</v>
      </c>
      <c r="E3324">
        <v>34.49</v>
      </c>
      <c r="F3324">
        <v>36757.68</v>
      </c>
      <c r="G3324">
        <v>41867.46</v>
      </c>
      <c r="H3324">
        <v>1444008.7</v>
      </c>
      <c r="I3324">
        <v>-176236.31</v>
      </c>
      <c r="J3324">
        <v>2.1961999999999999E-2</v>
      </c>
    </row>
    <row r="3325" spans="1:10" x14ac:dyDescent="0.3">
      <c r="A3325" s="2">
        <v>45438</v>
      </c>
      <c r="B3325" t="s">
        <v>42</v>
      </c>
      <c r="C3325" t="s">
        <v>43</v>
      </c>
      <c r="D3325" t="s">
        <v>90</v>
      </c>
      <c r="E3325">
        <v>32.99</v>
      </c>
      <c r="F3325">
        <v>16850.68</v>
      </c>
      <c r="G3325">
        <v>18127.41</v>
      </c>
      <c r="H3325">
        <v>598023.26</v>
      </c>
      <c r="I3325">
        <v>-42119.32</v>
      </c>
      <c r="J3325">
        <v>9.0950000000000007E-3</v>
      </c>
    </row>
    <row r="3326" spans="1:10" x14ac:dyDescent="0.3">
      <c r="A3326" s="2">
        <v>45438</v>
      </c>
      <c r="B3326" t="s">
        <v>44</v>
      </c>
      <c r="C3326" t="s">
        <v>45</v>
      </c>
      <c r="D3326" t="s">
        <v>90</v>
      </c>
      <c r="E3326">
        <v>7.15</v>
      </c>
      <c r="F3326">
        <v>6007.78</v>
      </c>
      <c r="G3326">
        <v>5425</v>
      </c>
      <c r="H3326">
        <v>38788.75</v>
      </c>
      <c r="I3326">
        <v>4166.88</v>
      </c>
      <c r="J3326">
        <v>5.9000000000000003E-4</v>
      </c>
    </row>
    <row r="3327" spans="1:10" x14ac:dyDescent="0.3">
      <c r="A3327" s="2">
        <v>45438</v>
      </c>
      <c r="B3327" t="s">
        <v>46</v>
      </c>
      <c r="C3327" t="s">
        <v>47</v>
      </c>
      <c r="D3327" t="s">
        <v>90</v>
      </c>
      <c r="E3327">
        <v>26.18</v>
      </c>
      <c r="F3327">
        <v>3854.89</v>
      </c>
      <c r="G3327">
        <v>4105.92</v>
      </c>
      <c r="H3327">
        <v>107492.99</v>
      </c>
      <c r="I3327">
        <v>-6571.97</v>
      </c>
      <c r="J3327">
        <v>1.635E-3</v>
      </c>
    </row>
    <row r="3328" spans="1:10" x14ac:dyDescent="0.3">
      <c r="A3328" s="2">
        <v>45438</v>
      </c>
      <c r="B3328" t="s">
        <v>48</v>
      </c>
      <c r="C3328" t="s">
        <v>49</v>
      </c>
      <c r="D3328" t="s">
        <v>90</v>
      </c>
      <c r="E3328">
        <v>54.06</v>
      </c>
      <c r="F3328">
        <v>47191.77</v>
      </c>
      <c r="G3328">
        <v>39182.43</v>
      </c>
      <c r="H3328">
        <v>2118202.17</v>
      </c>
      <c r="I3328">
        <v>432984.92</v>
      </c>
      <c r="J3328">
        <v>3.2216000000000002E-2</v>
      </c>
    </row>
    <row r="3329" spans="1:10" x14ac:dyDescent="0.3">
      <c r="A3329" s="2">
        <v>45438</v>
      </c>
      <c r="B3329" t="s">
        <v>50</v>
      </c>
      <c r="C3329" t="s">
        <v>51</v>
      </c>
      <c r="D3329" t="s">
        <v>91</v>
      </c>
      <c r="E3329">
        <v>55.14</v>
      </c>
      <c r="F3329">
        <v>30152.83</v>
      </c>
      <c r="G3329">
        <v>31908.86</v>
      </c>
      <c r="H3329">
        <v>1759454.54</v>
      </c>
      <c r="I3329">
        <v>-96827.49</v>
      </c>
      <c r="J3329">
        <v>2.6759999999999999E-2</v>
      </c>
    </row>
    <row r="3330" spans="1:10" x14ac:dyDescent="0.3">
      <c r="A3330" s="2">
        <v>45438</v>
      </c>
      <c r="B3330" t="s">
        <v>52</v>
      </c>
      <c r="C3330" t="s">
        <v>53</v>
      </c>
      <c r="D3330" t="s">
        <v>91</v>
      </c>
      <c r="E3330">
        <v>72.31</v>
      </c>
      <c r="F3330">
        <v>7252.38</v>
      </c>
      <c r="G3330">
        <v>6817.41</v>
      </c>
      <c r="H3330">
        <v>492966.92</v>
      </c>
      <c r="I3330">
        <v>31452.68</v>
      </c>
      <c r="J3330">
        <v>7.4980000000000003E-3</v>
      </c>
    </row>
    <row r="3331" spans="1:10" x14ac:dyDescent="0.3">
      <c r="A3331" s="2">
        <v>45438</v>
      </c>
      <c r="B3331" t="s">
        <v>54</v>
      </c>
      <c r="C3331" t="s">
        <v>55</v>
      </c>
      <c r="D3331" t="s">
        <v>91</v>
      </c>
      <c r="E3331">
        <v>81.239999999999995</v>
      </c>
      <c r="F3331">
        <v>22175.31</v>
      </c>
      <c r="G3331">
        <v>21534.91</v>
      </c>
      <c r="H3331">
        <v>1749496.09</v>
      </c>
      <c r="I3331">
        <v>52026.1</v>
      </c>
      <c r="J3331">
        <v>2.6608E-2</v>
      </c>
    </row>
    <row r="3332" spans="1:10" x14ac:dyDescent="0.3">
      <c r="A3332" s="2">
        <v>45438</v>
      </c>
      <c r="B3332" t="s">
        <v>56</v>
      </c>
      <c r="C3332" t="s">
        <v>57</v>
      </c>
      <c r="D3332" t="s">
        <v>58</v>
      </c>
      <c r="E3332">
        <v>89.81</v>
      </c>
      <c r="F3332">
        <v>19201.759999999998</v>
      </c>
      <c r="G3332">
        <v>15819.56</v>
      </c>
      <c r="H3332">
        <v>1420754.68</v>
      </c>
      <c r="I3332">
        <v>303755.38</v>
      </c>
      <c r="J3332">
        <v>2.1607999999999999E-2</v>
      </c>
    </row>
    <row r="3333" spans="1:10" x14ac:dyDescent="0.3">
      <c r="A3333" s="2">
        <v>45438</v>
      </c>
      <c r="B3333" t="s">
        <v>59</v>
      </c>
      <c r="C3333" t="s">
        <v>60</v>
      </c>
      <c r="D3333" t="s">
        <v>58</v>
      </c>
      <c r="E3333">
        <v>77.63</v>
      </c>
      <c r="F3333">
        <v>4675.79</v>
      </c>
      <c r="G3333">
        <v>4553.37</v>
      </c>
      <c r="H3333">
        <v>353478.11</v>
      </c>
      <c r="I3333">
        <v>9503.4599999999991</v>
      </c>
      <c r="J3333">
        <v>5.3759999999999997E-3</v>
      </c>
    </row>
    <row r="3334" spans="1:10" x14ac:dyDescent="0.3">
      <c r="A3334" s="2">
        <v>45439</v>
      </c>
      <c r="B3334" t="s">
        <v>10</v>
      </c>
      <c r="C3334" t="s">
        <v>11</v>
      </c>
      <c r="D3334" t="s">
        <v>89</v>
      </c>
      <c r="E3334">
        <v>71.45</v>
      </c>
      <c r="F3334">
        <v>32636.09</v>
      </c>
      <c r="G3334">
        <v>31547.03</v>
      </c>
      <c r="H3334">
        <v>2254035.29</v>
      </c>
      <c r="I3334">
        <v>77813.34</v>
      </c>
      <c r="J3334">
        <v>3.4282E-2</v>
      </c>
    </row>
    <row r="3335" spans="1:10" x14ac:dyDescent="0.3">
      <c r="A3335" s="2">
        <v>45439</v>
      </c>
      <c r="B3335" t="s">
        <v>12</v>
      </c>
      <c r="C3335" t="s">
        <v>13</v>
      </c>
      <c r="D3335" t="s">
        <v>89</v>
      </c>
      <c r="E3335">
        <v>29.74</v>
      </c>
      <c r="F3335">
        <v>45622.37</v>
      </c>
      <c r="G3335">
        <v>37035.919999999998</v>
      </c>
      <c r="H3335">
        <v>1101448.26</v>
      </c>
      <c r="I3335">
        <v>255361.02</v>
      </c>
      <c r="J3335">
        <v>1.6752E-2</v>
      </c>
    </row>
    <row r="3336" spans="1:10" x14ac:dyDescent="0.3">
      <c r="A3336" s="2">
        <v>45439</v>
      </c>
      <c r="B3336" t="s">
        <v>14</v>
      </c>
      <c r="C3336" t="s">
        <v>15</v>
      </c>
      <c r="D3336" t="s">
        <v>89</v>
      </c>
      <c r="E3336">
        <v>44.17</v>
      </c>
      <c r="F3336">
        <v>25547.45</v>
      </c>
      <c r="G3336">
        <v>22504.81</v>
      </c>
      <c r="H3336">
        <v>994037.46</v>
      </c>
      <c r="I3336">
        <v>134393.41</v>
      </c>
      <c r="J3336">
        <v>1.5117999999999999E-2</v>
      </c>
    </row>
    <row r="3337" spans="1:10" x14ac:dyDescent="0.3">
      <c r="A3337" s="2">
        <v>45439</v>
      </c>
      <c r="B3337" t="s">
        <v>16</v>
      </c>
      <c r="C3337" t="s">
        <v>17</v>
      </c>
      <c r="D3337" t="s">
        <v>89</v>
      </c>
      <c r="E3337">
        <v>50.37</v>
      </c>
      <c r="F3337">
        <v>19133.63</v>
      </c>
      <c r="G3337">
        <v>17302.22</v>
      </c>
      <c r="H3337">
        <v>871512.82</v>
      </c>
      <c r="I3337">
        <v>92248.12</v>
      </c>
      <c r="J3337">
        <v>1.3254999999999999E-2</v>
      </c>
    </row>
    <row r="3338" spans="1:10" x14ac:dyDescent="0.3">
      <c r="A3338" s="2">
        <v>45439</v>
      </c>
      <c r="B3338" t="s">
        <v>18</v>
      </c>
      <c r="C3338" t="s">
        <v>19</v>
      </c>
      <c r="D3338" t="s">
        <v>89</v>
      </c>
      <c r="E3338">
        <v>79.06</v>
      </c>
      <c r="F3338">
        <v>26594.49</v>
      </c>
      <c r="G3338">
        <v>29592.6</v>
      </c>
      <c r="H3338">
        <v>2339590.96</v>
      </c>
      <c r="I3338">
        <v>-237030.58</v>
      </c>
      <c r="J3338">
        <v>3.5582999999999997E-2</v>
      </c>
    </row>
    <row r="3339" spans="1:10" x14ac:dyDescent="0.3">
      <c r="A3339" s="2">
        <v>45439</v>
      </c>
      <c r="B3339" t="s">
        <v>20</v>
      </c>
      <c r="C3339" t="s">
        <v>21</v>
      </c>
      <c r="D3339" t="s">
        <v>89</v>
      </c>
      <c r="E3339">
        <v>41.91</v>
      </c>
      <c r="F3339">
        <v>22724.68</v>
      </c>
      <c r="G3339">
        <v>25102.98</v>
      </c>
      <c r="H3339">
        <v>1052065.8899999999</v>
      </c>
      <c r="I3339">
        <v>-99674.55</v>
      </c>
      <c r="J3339">
        <v>1.6001000000000001E-2</v>
      </c>
    </row>
    <row r="3340" spans="1:10" x14ac:dyDescent="0.3">
      <c r="A3340" s="2">
        <v>45439</v>
      </c>
      <c r="B3340" t="s">
        <v>22</v>
      </c>
      <c r="C3340" t="s">
        <v>23</v>
      </c>
      <c r="D3340" t="s">
        <v>89</v>
      </c>
      <c r="E3340">
        <v>47.65</v>
      </c>
      <c r="F3340">
        <v>31016.33</v>
      </c>
      <c r="G3340">
        <v>28897.73</v>
      </c>
      <c r="H3340">
        <v>1376976.83</v>
      </c>
      <c r="I3340">
        <v>100951.29</v>
      </c>
      <c r="J3340">
        <v>2.0941999999999999E-2</v>
      </c>
    </row>
    <row r="3341" spans="1:10" x14ac:dyDescent="0.3">
      <c r="A3341" s="2">
        <v>45439</v>
      </c>
      <c r="B3341" t="s">
        <v>24</v>
      </c>
      <c r="C3341" t="s">
        <v>25</v>
      </c>
      <c r="D3341" t="s">
        <v>89</v>
      </c>
      <c r="E3341">
        <v>52.01</v>
      </c>
      <c r="F3341">
        <v>19898.03</v>
      </c>
      <c r="G3341">
        <v>19932.47</v>
      </c>
      <c r="H3341">
        <v>1036687.76</v>
      </c>
      <c r="I3341">
        <v>-1791.22</v>
      </c>
      <c r="J3341">
        <v>1.5767E-2</v>
      </c>
    </row>
    <row r="3342" spans="1:10" x14ac:dyDescent="0.3">
      <c r="A3342" s="2">
        <v>45439</v>
      </c>
      <c r="B3342" t="s">
        <v>26</v>
      </c>
      <c r="C3342" t="s">
        <v>27</v>
      </c>
      <c r="D3342" t="s">
        <v>89</v>
      </c>
      <c r="E3342">
        <v>78.39</v>
      </c>
      <c r="F3342">
        <v>43692.44</v>
      </c>
      <c r="G3342">
        <v>37826.769999999997</v>
      </c>
      <c r="H3342">
        <v>2965240.5</v>
      </c>
      <c r="I3342">
        <v>459809.87</v>
      </c>
      <c r="J3342">
        <v>4.5097999999999999E-2</v>
      </c>
    </row>
    <row r="3343" spans="1:10" x14ac:dyDescent="0.3">
      <c r="A3343" s="2">
        <v>45439</v>
      </c>
      <c r="B3343" t="s">
        <v>28</v>
      </c>
      <c r="C3343" t="s">
        <v>29</v>
      </c>
      <c r="D3343" t="s">
        <v>89</v>
      </c>
      <c r="E3343">
        <v>38.549999999999997</v>
      </c>
      <c r="F3343">
        <v>34486.81</v>
      </c>
      <c r="G3343">
        <v>30808.36</v>
      </c>
      <c r="H3343">
        <v>1187662.28</v>
      </c>
      <c r="I3343">
        <v>141804.25</v>
      </c>
      <c r="J3343">
        <v>1.8062999999999999E-2</v>
      </c>
    </row>
    <row r="3344" spans="1:10" x14ac:dyDescent="0.3">
      <c r="A3344" s="2">
        <v>45439</v>
      </c>
      <c r="B3344" t="s">
        <v>30</v>
      </c>
      <c r="C3344" t="s">
        <v>31</v>
      </c>
      <c r="D3344" t="s">
        <v>89</v>
      </c>
      <c r="E3344">
        <v>35.200000000000003</v>
      </c>
      <c r="F3344">
        <v>13530.43</v>
      </c>
      <c r="G3344">
        <v>15409.81</v>
      </c>
      <c r="H3344">
        <v>542425.31000000006</v>
      </c>
      <c r="I3344">
        <v>-66154.179999999993</v>
      </c>
      <c r="J3344">
        <v>8.2500000000000004E-3</v>
      </c>
    </row>
    <row r="3345" spans="1:10" x14ac:dyDescent="0.3">
      <c r="A3345" s="2">
        <v>45439</v>
      </c>
      <c r="B3345" t="s">
        <v>32</v>
      </c>
      <c r="C3345" t="s">
        <v>33</v>
      </c>
      <c r="D3345" t="s">
        <v>89</v>
      </c>
      <c r="E3345">
        <v>54.89</v>
      </c>
      <c r="F3345">
        <v>35136.32</v>
      </c>
      <c r="G3345">
        <v>40615.879999999997</v>
      </c>
      <c r="H3345">
        <v>2229405.65</v>
      </c>
      <c r="I3345">
        <v>-300773.05</v>
      </c>
      <c r="J3345">
        <v>3.3907E-2</v>
      </c>
    </row>
    <row r="3346" spans="1:10" x14ac:dyDescent="0.3">
      <c r="A3346" s="2">
        <v>45439</v>
      </c>
      <c r="B3346" t="s">
        <v>34</v>
      </c>
      <c r="C3346" t="s">
        <v>35</v>
      </c>
      <c r="D3346" t="s">
        <v>89</v>
      </c>
      <c r="E3346">
        <v>21.54</v>
      </c>
      <c r="F3346">
        <v>8294.58</v>
      </c>
      <c r="G3346">
        <v>8092.84</v>
      </c>
      <c r="H3346">
        <v>174319.77</v>
      </c>
      <c r="I3346">
        <v>4345.4799999999996</v>
      </c>
      <c r="J3346">
        <v>2.6510000000000001E-3</v>
      </c>
    </row>
    <row r="3347" spans="1:10" x14ac:dyDescent="0.3">
      <c r="A3347" s="2">
        <v>45439</v>
      </c>
      <c r="B3347" t="s">
        <v>36</v>
      </c>
      <c r="C3347" t="s">
        <v>37</v>
      </c>
      <c r="D3347" t="s">
        <v>90</v>
      </c>
      <c r="E3347">
        <v>88.91</v>
      </c>
      <c r="F3347">
        <v>7859.85</v>
      </c>
      <c r="G3347">
        <v>8616.14</v>
      </c>
      <c r="H3347">
        <v>766061.01</v>
      </c>
      <c r="I3347">
        <v>-67241.740000000005</v>
      </c>
      <c r="J3347">
        <v>1.1651E-2</v>
      </c>
    </row>
    <row r="3348" spans="1:10" x14ac:dyDescent="0.3">
      <c r="A3348" s="2">
        <v>45439</v>
      </c>
      <c r="B3348" t="s">
        <v>38</v>
      </c>
      <c r="C3348" t="s">
        <v>39</v>
      </c>
      <c r="D3348" t="s">
        <v>90</v>
      </c>
      <c r="E3348">
        <v>25.47</v>
      </c>
      <c r="F3348">
        <v>3786.93</v>
      </c>
      <c r="G3348">
        <v>4076.01</v>
      </c>
      <c r="H3348">
        <v>103815.97</v>
      </c>
      <c r="I3348">
        <v>-7362.87</v>
      </c>
      <c r="J3348">
        <v>1.5790000000000001E-3</v>
      </c>
    </row>
    <row r="3349" spans="1:10" x14ac:dyDescent="0.3">
      <c r="A3349" s="2">
        <v>45439</v>
      </c>
      <c r="B3349" t="s">
        <v>40</v>
      </c>
      <c r="C3349" t="s">
        <v>41</v>
      </c>
      <c r="D3349" t="s">
        <v>90</v>
      </c>
      <c r="E3349">
        <v>54.66</v>
      </c>
      <c r="F3349">
        <v>28867.58</v>
      </c>
      <c r="G3349">
        <v>31549.83</v>
      </c>
      <c r="H3349">
        <v>1724513.71</v>
      </c>
      <c r="I3349">
        <v>-146611.79</v>
      </c>
      <c r="J3349">
        <v>2.6228000000000001E-2</v>
      </c>
    </row>
    <row r="3350" spans="1:10" x14ac:dyDescent="0.3">
      <c r="A3350" s="2">
        <v>45439</v>
      </c>
      <c r="B3350" t="s">
        <v>42</v>
      </c>
      <c r="C3350" t="s">
        <v>43</v>
      </c>
      <c r="D3350" t="s">
        <v>90</v>
      </c>
      <c r="E3350">
        <v>16.97</v>
      </c>
      <c r="F3350">
        <v>24711.88</v>
      </c>
      <c r="G3350">
        <v>26216.87</v>
      </c>
      <c r="H3350">
        <v>444900.28</v>
      </c>
      <c r="I3350">
        <v>-25539.68</v>
      </c>
      <c r="J3350">
        <v>6.7660000000000003E-3</v>
      </c>
    </row>
    <row r="3351" spans="1:10" x14ac:dyDescent="0.3">
      <c r="A3351" s="2">
        <v>45439</v>
      </c>
      <c r="B3351" t="s">
        <v>44</v>
      </c>
      <c r="C3351" t="s">
        <v>45</v>
      </c>
      <c r="D3351" t="s">
        <v>90</v>
      </c>
      <c r="E3351">
        <v>59.22</v>
      </c>
      <c r="F3351">
        <v>23023.49</v>
      </c>
      <c r="G3351">
        <v>19716.79</v>
      </c>
      <c r="H3351">
        <v>1167628.3</v>
      </c>
      <c r="I3351">
        <v>195822.77</v>
      </c>
      <c r="J3351">
        <v>1.7757999999999999E-2</v>
      </c>
    </row>
    <row r="3352" spans="1:10" x14ac:dyDescent="0.3">
      <c r="A3352" s="2">
        <v>45439</v>
      </c>
      <c r="B3352" t="s">
        <v>46</v>
      </c>
      <c r="C3352" t="s">
        <v>47</v>
      </c>
      <c r="D3352" t="s">
        <v>90</v>
      </c>
      <c r="E3352">
        <v>22.97</v>
      </c>
      <c r="F3352">
        <v>37928.089999999997</v>
      </c>
      <c r="G3352">
        <v>33721.18</v>
      </c>
      <c r="H3352">
        <v>774575.5</v>
      </c>
      <c r="I3352">
        <v>96632.72</v>
      </c>
      <c r="J3352">
        <v>1.1781E-2</v>
      </c>
    </row>
    <row r="3353" spans="1:10" x14ac:dyDescent="0.3">
      <c r="A3353" s="2">
        <v>45439</v>
      </c>
      <c r="B3353" t="s">
        <v>48</v>
      </c>
      <c r="C3353" t="s">
        <v>49</v>
      </c>
      <c r="D3353" t="s">
        <v>90</v>
      </c>
      <c r="E3353">
        <v>34.9</v>
      </c>
      <c r="F3353">
        <v>49593.79</v>
      </c>
      <c r="G3353">
        <v>56685.59</v>
      </c>
      <c r="H3353">
        <v>1978327.09</v>
      </c>
      <c r="I3353">
        <v>-247503.82</v>
      </c>
      <c r="J3353">
        <v>3.0088E-2</v>
      </c>
    </row>
    <row r="3354" spans="1:10" x14ac:dyDescent="0.3">
      <c r="A3354" s="2">
        <v>45439</v>
      </c>
      <c r="B3354" t="s">
        <v>50</v>
      </c>
      <c r="C3354" t="s">
        <v>51</v>
      </c>
      <c r="D3354" t="s">
        <v>91</v>
      </c>
      <c r="E3354">
        <v>48.34</v>
      </c>
      <c r="F3354">
        <v>32664.89</v>
      </c>
      <c r="G3354">
        <v>38873.089999999997</v>
      </c>
      <c r="H3354">
        <v>1879125.17</v>
      </c>
      <c r="I3354">
        <v>-300104.39</v>
      </c>
      <c r="J3354">
        <v>2.8580000000000001E-2</v>
      </c>
    </row>
    <row r="3355" spans="1:10" x14ac:dyDescent="0.3">
      <c r="A3355" s="2">
        <v>45439</v>
      </c>
      <c r="B3355" t="s">
        <v>52</v>
      </c>
      <c r="C3355" t="s">
        <v>53</v>
      </c>
      <c r="D3355" t="s">
        <v>91</v>
      </c>
      <c r="E3355">
        <v>43.02</v>
      </c>
      <c r="F3355">
        <v>14813.44</v>
      </c>
      <c r="G3355">
        <v>13917.41</v>
      </c>
      <c r="H3355">
        <v>598726.98</v>
      </c>
      <c r="I3355">
        <v>38547.21</v>
      </c>
      <c r="J3355">
        <v>9.1059999999999995E-3</v>
      </c>
    </row>
    <row r="3356" spans="1:10" x14ac:dyDescent="0.3">
      <c r="A3356" s="2">
        <v>45439</v>
      </c>
      <c r="B3356" t="s">
        <v>54</v>
      </c>
      <c r="C3356" t="s">
        <v>55</v>
      </c>
      <c r="D3356" t="s">
        <v>91</v>
      </c>
      <c r="E3356">
        <v>8.14</v>
      </c>
      <c r="F3356">
        <v>8041.6</v>
      </c>
      <c r="G3356">
        <v>9482.4699999999993</v>
      </c>
      <c r="H3356">
        <v>77187.31</v>
      </c>
      <c r="I3356">
        <v>-11728.68</v>
      </c>
      <c r="J3356">
        <v>1.1739999999999999E-3</v>
      </c>
    </row>
    <row r="3357" spans="1:10" x14ac:dyDescent="0.3">
      <c r="A3357" s="2">
        <v>45439</v>
      </c>
      <c r="B3357" t="s">
        <v>56</v>
      </c>
      <c r="C3357" t="s">
        <v>57</v>
      </c>
      <c r="D3357" t="s">
        <v>58</v>
      </c>
      <c r="E3357">
        <v>76.87</v>
      </c>
      <c r="F3357">
        <v>23571.88</v>
      </c>
      <c r="G3357">
        <v>21049.43</v>
      </c>
      <c r="H3357">
        <v>1618069.68</v>
      </c>
      <c r="I3357">
        <v>193900.73</v>
      </c>
      <c r="J3357">
        <v>2.4608999999999999E-2</v>
      </c>
    </row>
    <row r="3358" spans="1:10" x14ac:dyDescent="0.3">
      <c r="A3358" s="2">
        <v>45439</v>
      </c>
      <c r="B3358" t="s">
        <v>59</v>
      </c>
      <c r="C3358" t="s">
        <v>60</v>
      </c>
      <c r="D3358" t="s">
        <v>58</v>
      </c>
      <c r="E3358">
        <v>81.150000000000006</v>
      </c>
      <c r="F3358">
        <v>10835.83</v>
      </c>
      <c r="G3358">
        <v>9997.64</v>
      </c>
      <c r="H3358">
        <v>811308.49</v>
      </c>
      <c r="I3358">
        <v>68019.12</v>
      </c>
      <c r="J3358">
        <v>1.2338999999999999E-2</v>
      </c>
    </row>
    <row r="3359" spans="1:10" x14ac:dyDescent="0.3">
      <c r="A3359" s="2">
        <v>45440</v>
      </c>
      <c r="B3359" t="s">
        <v>10</v>
      </c>
      <c r="C3359" t="s">
        <v>11</v>
      </c>
      <c r="D3359" t="s">
        <v>89</v>
      </c>
      <c r="E3359">
        <v>52.55</v>
      </c>
      <c r="F3359">
        <v>11778.94</v>
      </c>
      <c r="G3359">
        <v>12404.2</v>
      </c>
      <c r="H3359">
        <v>651840.71</v>
      </c>
      <c r="I3359">
        <v>-32857.410000000003</v>
      </c>
      <c r="J3359">
        <v>9.9139999999999992E-3</v>
      </c>
    </row>
    <row r="3360" spans="1:10" x14ac:dyDescent="0.3">
      <c r="A3360" s="2">
        <v>45440</v>
      </c>
      <c r="B3360" t="s">
        <v>12</v>
      </c>
      <c r="C3360" t="s">
        <v>13</v>
      </c>
      <c r="D3360" t="s">
        <v>89</v>
      </c>
      <c r="E3360">
        <v>76.400000000000006</v>
      </c>
      <c r="F3360">
        <v>39203.56</v>
      </c>
      <c r="G3360">
        <v>44840.02</v>
      </c>
      <c r="H3360">
        <v>3425777.53</v>
      </c>
      <c r="I3360">
        <v>-430625.54</v>
      </c>
      <c r="J3360">
        <v>5.2102999999999997E-2</v>
      </c>
    </row>
    <row r="3361" spans="1:10" x14ac:dyDescent="0.3">
      <c r="A3361" s="2">
        <v>45440</v>
      </c>
      <c r="B3361" t="s">
        <v>14</v>
      </c>
      <c r="C3361" t="s">
        <v>15</v>
      </c>
      <c r="D3361" t="s">
        <v>89</v>
      </c>
      <c r="E3361">
        <v>63.52</v>
      </c>
      <c r="F3361">
        <v>43191.74</v>
      </c>
      <c r="G3361">
        <v>47620.58</v>
      </c>
      <c r="H3361">
        <v>3024859.24</v>
      </c>
      <c r="I3361">
        <v>-281319.92</v>
      </c>
      <c r="J3361">
        <v>4.6004999999999997E-2</v>
      </c>
    </row>
    <row r="3362" spans="1:10" x14ac:dyDescent="0.3">
      <c r="A3362" s="2">
        <v>45440</v>
      </c>
      <c r="B3362" t="s">
        <v>16</v>
      </c>
      <c r="C3362" t="s">
        <v>17</v>
      </c>
      <c r="D3362" t="s">
        <v>89</v>
      </c>
      <c r="E3362">
        <v>50.91</v>
      </c>
      <c r="F3362">
        <v>44985.17</v>
      </c>
      <c r="G3362">
        <v>37063.339999999997</v>
      </c>
      <c r="H3362">
        <v>1886894.64</v>
      </c>
      <c r="I3362">
        <v>403300.37</v>
      </c>
      <c r="J3362">
        <v>2.8698000000000001E-2</v>
      </c>
    </row>
    <row r="3363" spans="1:10" x14ac:dyDescent="0.3">
      <c r="A3363" s="2">
        <v>45440</v>
      </c>
      <c r="B3363" t="s">
        <v>18</v>
      </c>
      <c r="C3363" t="s">
        <v>19</v>
      </c>
      <c r="D3363" t="s">
        <v>89</v>
      </c>
      <c r="E3363">
        <v>53</v>
      </c>
      <c r="F3363">
        <v>29384.41</v>
      </c>
      <c r="G3363">
        <v>33153.199999999997</v>
      </c>
      <c r="H3363">
        <v>1757119.6</v>
      </c>
      <c r="I3363">
        <v>-199745.87</v>
      </c>
      <c r="J3363">
        <v>2.6724000000000001E-2</v>
      </c>
    </row>
    <row r="3364" spans="1:10" x14ac:dyDescent="0.3">
      <c r="A3364" s="2">
        <v>45440</v>
      </c>
      <c r="B3364" t="s">
        <v>20</v>
      </c>
      <c r="C3364" t="s">
        <v>21</v>
      </c>
      <c r="D3364" t="s">
        <v>89</v>
      </c>
      <c r="E3364">
        <v>94.32</v>
      </c>
      <c r="F3364">
        <v>24513.759999999998</v>
      </c>
      <c r="G3364">
        <v>23786.31</v>
      </c>
      <c r="H3364">
        <v>2243524.7599999998</v>
      </c>
      <c r="I3364">
        <v>68613.08</v>
      </c>
      <c r="J3364">
        <v>3.4122E-2</v>
      </c>
    </row>
    <row r="3365" spans="1:10" x14ac:dyDescent="0.3">
      <c r="A3365" s="2">
        <v>45440</v>
      </c>
      <c r="B3365" t="s">
        <v>22</v>
      </c>
      <c r="C3365" t="s">
        <v>23</v>
      </c>
      <c r="D3365" t="s">
        <v>89</v>
      </c>
      <c r="E3365">
        <v>7.93</v>
      </c>
      <c r="F3365">
        <v>43224.32</v>
      </c>
      <c r="G3365">
        <v>40228.54</v>
      </c>
      <c r="H3365">
        <v>319012.32</v>
      </c>
      <c r="I3365">
        <v>23756.54</v>
      </c>
      <c r="J3365">
        <v>4.8520000000000004E-3</v>
      </c>
    </row>
    <row r="3366" spans="1:10" x14ac:dyDescent="0.3">
      <c r="A3366" s="2">
        <v>45440</v>
      </c>
      <c r="B3366" t="s">
        <v>24</v>
      </c>
      <c r="C3366" t="s">
        <v>25</v>
      </c>
      <c r="D3366" t="s">
        <v>89</v>
      </c>
      <c r="E3366">
        <v>92.18</v>
      </c>
      <c r="F3366">
        <v>20826.03</v>
      </c>
      <c r="G3366">
        <v>24289.13</v>
      </c>
      <c r="H3366">
        <v>2238972</v>
      </c>
      <c r="I3366">
        <v>-319228.56</v>
      </c>
      <c r="J3366">
        <v>3.4053E-2</v>
      </c>
    </row>
    <row r="3367" spans="1:10" x14ac:dyDescent="0.3">
      <c r="A3367" s="2">
        <v>45440</v>
      </c>
      <c r="B3367" t="s">
        <v>26</v>
      </c>
      <c r="C3367" t="s">
        <v>27</v>
      </c>
      <c r="D3367" t="s">
        <v>89</v>
      </c>
      <c r="E3367">
        <v>67.28</v>
      </c>
      <c r="F3367">
        <v>31173.27</v>
      </c>
      <c r="G3367">
        <v>32144.95</v>
      </c>
      <c r="H3367">
        <v>2162712.2400000002</v>
      </c>
      <c r="I3367">
        <v>-65374.63</v>
      </c>
      <c r="J3367">
        <v>3.2892999999999999E-2</v>
      </c>
    </row>
    <row r="3368" spans="1:10" x14ac:dyDescent="0.3">
      <c r="A3368" s="2">
        <v>45440</v>
      </c>
      <c r="B3368" t="s">
        <v>28</v>
      </c>
      <c r="C3368" t="s">
        <v>29</v>
      </c>
      <c r="D3368" t="s">
        <v>89</v>
      </c>
      <c r="E3368">
        <v>87.11</v>
      </c>
      <c r="F3368">
        <v>11762.47</v>
      </c>
      <c r="G3368">
        <v>10787.56</v>
      </c>
      <c r="H3368">
        <v>939704.35</v>
      </c>
      <c r="I3368">
        <v>84924.41</v>
      </c>
      <c r="J3368">
        <v>1.4291999999999999E-2</v>
      </c>
    </row>
    <row r="3369" spans="1:10" x14ac:dyDescent="0.3">
      <c r="A3369" s="2">
        <v>45440</v>
      </c>
      <c r="B3369" t="s">
        <v>30</v>
      </c>
      <c r="C3369" t="s">
        <v>31</v>
      </c>
      <c r="D3369" t="s">
        <v>89</v>
      </c>
      <c r="E3369">
        <v>24.38</v>
      </c>
      <c r="F3369">
        <v>19908.02</v>
      </c>
      <c r="G3369">
        <v>23101.599999999999</v>
      </c>
      <c r="H3369">
        <v>563217.01</v>
      </c>
      <c r="I3369">
        <v>-77859.48</v>
      </c>
      <c r="J3369">
        <v>8.5660000000000007E-3</v>
      </c>
    </row>
    <row r="3370" spans="1:10" x14ac:dyDescent="0.3">
      <c r="A3370" s="2">
        <v>45440</v>
      </c>
      <c r="B3370" t="s">
        <v>32</v>
      </c>
      <c r="C3370" t="s">
        <v>33</v>
      </c>
      <c r="D3370" t="s">
        <v>89</v>
      </c>
      <c r="E3370">
        <v>25.59</v>
      </c>
      <c r="F3370">
        <v>37099.879999999997</v>
      </c>
      <c r="G3370">
        <v>29947.68</v>
      </c>
      <c r="H3370">
        <v>766361.13</v>
      </c>
      <c r="I3370">
        <v>183024.8</v>
      </c>
      <c r="J3370">
        <v>1.1656E-2</v>
      </c>
    </row>
    <row r="3371" spans="1:10" x14ac:dyDescent="0.3">
      <c r="A3371" s="2">
        <v>45440</v>
      </c>
      <c r="B3371" t="s">
        <v>34</v>
      </c>
      <c r="C3371" t="s">
        <v>35</v>
      </c>
      <c r="D3371" t="s">
        <v>89</v>
      </c>
      <c r="E3371">
        <v>5.28</v>
      </c>
      <c r="F3371">
        <v>29177.87</v>
      </c>
      <c r="G3371">
        <v>23731.79</v>
      </c>
      <c r="H3371">
        <v>125303.85</v>
      </c>
      <c r="I3371">
        <v>28755.3</v>
      </c>
      <c r="J3371">
        <v>1.9059999999999999E-3</v>
      </c>
    </row>
    <row r="3372" spans="1:10" x14ac:dyDescent="0.3">
      <c r="A3372" s="2">
        <v>45440</v>
      </c>
      <c r="B3372" t="s">
        <v>36</v>
      </c>
      <c r="C3372" t="s">
        <v>37</v>
      </c>
      <c r="D3372" t="s">
        <v>90</v>
      </c>
      <c r="E3372">
        <v>46.04</v>
      </c>
      <c r="F3372">
        <v>8656</v>
      </c>
      <c r="G3372">
        <v>7992.13</v>
      </c>
      <c r="H3372">
        <v>367957.67</v>
      </c>
      <c r="I3372">
        <v>30564.57</v>
      </c>
      <c r="J3372">
        <v>5.5960000000000003E-3</v>
      </c>
    </row>
    <row r="3373" spans="1:10" x14ac:dyDescent="0.3">
      <c r="A3373" s="2">
        <v>45440</v>
      </c>
      <c r="B3373" t="s">
        <v>38</v>
      </c>
      <c r="C3373" t="s">
        <v>39</v>
      </c>
      <c r="D3373" t="s">
        <v>90</v>
      </c>
      <c r="E3373">
        <v>61.61</v>
      </c>
      <c r="F3373">
        <v>2179.73</v>
      </c>
      <c r="G3373">
        <v>2102.83</v>
      </c>
      <c r="H3373">
        <v>129555.36</v>
      </c>
      <c r="I3373">
        <v>4737.8100000000004</v>
      </c>
      <c r="J3373">
        <v>1.97E-3</v>
      </c>
    </row>
    <row r="3374" spans="1:10" x14ac:dyDescent="0.3">
      <c r="A3374" s="2">
        <v>45440</v>
      </c>
      <c r="B3374" t="s">
        <v>40</v>
      </c>
      <c r="C3374" t="s">
        <v>41</v>
      </c>
      <c r="D3374" t="s">
        <v>90</v>
      </c>
      <c r="E3374">
        <v>85.12</v>
      </c>
      <c r="F3374">
        <v>44615.17</v>
      </c>
      <c r="G3374">
        <v>47089.07</v>
      </c>
      <c r="H3374">
        <v>4008221.64</v>
      </c>
      <c r="I3374">
        <v>-210578.37</v>
      </c>
      <c r="J3374">
        <v>6.0961000000000001E-2</v>
      </c>
    </row>
    <row r="3375" spans="1:10" x14ac:dyDescent="0.3">
      <c r="A3375" s="2">
        <v>45440</v>
      </c>
      <c r="B3375" t="s">
        <v>42</v>
      </c>
      <c r="C3375" t="s">
        <v>43</v>
      </c>
      <c r="D3375" t="s">
        <v>90</v>
      </c>
      <c r="E3375">
        <v>5.14</v>
      </c>
      <c r="F3375">
        <v>25664.39</v>
      </c>
      <c r="G3375">
        <v>28498.81</v>
      </c>
      <c r="H3375">
        <v>146483.88</v>
      </c>
      <c r="I3375">
        <v>-14568.92</v>
      </c>
      <c r="J3375">
        <v>2.2279999999999999E-3</v>
      </c>
    </row>
    <row r="3376" spans="1:10" x14ac:dyDescent="0.3">
      <c r="A3376" s="2">
        <v>45440</v>
      </c>
      <c r="B3376" t="s">
        <v>44</v>
      </c>
      <c r="C3376" t="s">
        <v>45</v>
      </c>
      <c r="D3376" t="s">
        <v>90</v>
      </c>
      <c r="E3376">
        <v>53.2</v>
      </c>
      <c r="F3376">
        <v>41625.910000000003</v>
      </c>
      <c r="G3376">
        <v>44563.89</v>
      </c>
      <c r="H3376">
        <v>2370798.9500000002</v>
      </c>
      <c r="I3376">
        <v>-156300.54</v>
      </c>
      <c r="J3376">
        <v>3.6056999999999999E-2</v>
      </c>
    </row>
    <row r="3377" spans="1:10" x14ac:dyDescent="0.3">
      <c r="A3377" s="2">
        <v>45440</v>
      </c>
      <c r="B3377" t="s">
        <v>46</v>
      </c>
      <c r="C3377" t="s">
        <v>47</v>
      </c>
      <c r="D3377" t="s">
        <v>90</v>
      </c>
      <c r="E3377">
        <v>80.33</v>
      </c>
      <c r="F3377">
        <v>33851.31</v>
      </c>
      <c r="G3377">
        <v>34272.269999999997</v>
      </c>
      <c r="H3377">
        <v>2753091.45</v>
      </c>
      <c r="I3377">
        <v>-33815.72</v>
      </c>
      <c r="J3377">
        <v>4.1871999999999999E-2</v>
      </c>
    </row>
    <row r="3378" spans="1:10" x14ac:dyDescent="0.3">
      <c r="A3378" s="2">
        <v>45440</v>
      </c>
      <c r="B3378" t="s">
        <v>48</v>
      </c>
      <c r="C3378" t="s">
        <v>49</v>
      </c>
      <c r="D3378" t="s">
        <v>90</v>
      </c>
      <c r="E3378">
        <v>56.71</v>
      </c>
      <c r="F3378">
        <v>9602.58</v>
      </c>
      <c r="G3378">
        <v>7773.12</v>
      </c>
      <c r="H3378">
        <v>440813.64</v>
      </c>
      <c r="I3378">
        <v>103748.68</v>
      </c>
      <c r="J3378">
        <v>6.7039999999999999E-3</v>
      </c>
    </row>
    <row r="3379" spans="1:10" x14ac:dyDescent="0.3">
      <c r="A3379" s="2">
        <v>45440</v>
      </c>
      <c r="B3379" t="s">
        <v>50</v>
      </c>
      <c r="C3379" t="s">
        <v>51</v>
      </c>
      <c r="D3379" t="s">
        <v>91</v>
      </c>
      <c r="E3379">
        <v>38.700000000000003</v>
      </c>
      <c r="F3379">
        <v>34601.410000000003</v>
      </c>
      <c r="G3379">
        <v>34005.06</v>
      </c>
      <c r="H3379">
        <v>1315995.82</v>
      </c>
      <c r="I3379">
        <v>23078.75</v>
      </c>
      <c r="J3379">
        <v>2.0015000000000002E-2</v>
      </c>
    </row>
    <row r="3380" spans="1:10" x14ac:dyDescent="0.3">
      <c r="A3380" s="2">
        <v>45440</v>
      </c>
      <c r="B3380" t="s">
        <v>52</v>
      </c>
      <c r="C3380" t="s">
        <v>53</v>
      </c>
      <c r="D3380" t="s">
        <v>91</v>
      </c>
      <c r="E3380">
        <v>6.35</v>
      </c>
      <c r="F3380">
        <v>2883.55</v>
      </c>
      <c r="G3380">
        <v>2389.77</v>
      </c>
      <c r="H3380">
        <v>15175.04</v>
      </c>
      <c r="I3380">
        <v>3135.5</v>
      </c>
      <c r="J3380">
        <v>2.31E-4</v>
      </c>
    </row>
    <row r="3381" spans="1:10" x14ac:dyDescent="0.3">
      <c r="A3381" s="2">
        <v>45440</v>
      </c>
      <c r="B3381" t="s">
        <v>54</v>
      </c>
      <c r="C3381" t="s">
        <v>55</v>
      </c>
      <c r="D3381" t="s">
        <v>91</v>
      </c>
      <c r="E3381">
        <v>74.17</v>
      </c>
      <c r="F3381">
        <v>5475.62</v>
      </c>
      <c r="G3381">
        <v>6242.93</v>
      </c>
      <c r="H3381">
        <v>463038.12</v>
      </c>
      <c r="I3381">
        <v>-56911.38</v>
      </c>
      <c r="J3381">
        <v>7.0419999999999996E-3</v>
      </c>
    </row>
    <row r="3382" spans="1:10" x14ac:dyDescent="0.3">
      <c r="A3382" s="2">
        <v>45440</v>
      </c>
      <c r="B3382" t="s">
        <v>56</v>
      </c>
      <c r="C3382" t="s">
        <v>57</v>
      </c>
      <c r="D3382" t="s">
        <v>58</v>
      </c>
      <c r="E3382">
        <v>35.24</v>
      </c>
      <c r="F3382">
        <v>44206.66</v>
      </c>
      <c r="G3382">
        <v>47738.21</v>
      </c>
      <c r="H3382">
        <v>1682294.52</v>
      </c>
      <c r="I3382">
        <v>-124451.82</v>
      </c>
      <c r="J3382">
        <v>2.5586000000000001E-2</v>
      </c>
    </row>
    <row r="3383" spans="1:10" x14ac:dyDescent="0.3">
      <c r="A3383" s="2">
        <v>45440</v>
      </c>
      <c r="B3383" t="s">
        <v>59</v>
      </c>
      <c r="C3383" t="s">
        <v>60</v>
      </c>
      <c r="D3383" t="s">
        <v>58</v>
      </c>
      <c r="E3383">
        <v>74.69</v>
      </c>
      <c r="F3383">
        <v>28207.85</v>
      </c>
      <c r="G3383">
        <v>27592.35</v>
      </c>
      <c r="H3383">
        <v>2060872.62</v>
      </c>
      <c r="I3383">
        <v>45971.69</v>
      </c>
      <c r="J3383">
        <v>3.1343999999999997E-2</v>
      </c>
    </row>
    <row r="3384" spans="1:10" x14ac:dyDescent="0.3">
      <c r="A3384" s="2">
        <v>45441</v>
      </c>
      <c r="B3384" t="s">
        <v>10</v>
      </c>
      <c r="C3384" t="s">
        <v>11</v>
      </c>
      <c r="D3384" t="s">
        <v>89</v>
      </c>
      <c r="E3384">
        <v>15.51</v>
      </c>
      <c r="F3384">
        <v>44243.38</v>
      </c>
      <c r="G3384">
        <v>40843.79</v>
      </c>
      <c r="H3384">
        <v>633487.18000000005</v>
      </c>
      <c r="I3384">
        <v>52727.64</v>
      </c>
      <c r="J3384">
        <v>9.6349999999999995E-3</v>
      </c>
    </row>
    <row r="3385" spans="1:10" x14ac:dyDescent="0.3">
      <c r="A3385" s="2">
        <v>45441</v>
      </c>
      <c r="B3385" t="s">
        <v>12</v>
      </c>
      <c r="C3385" t="s">
        <v>13</v>
      </c>
      <c r="D3385" t="s">
        <v>89</v>
      </c>
      <c r="E3385">
        <v>12.26</v>
      </c>
      <c r="F3385">
        <v>6190.03</v>
      </c>
      <c r="G3385">
        <v>6976.92</v>
      </c>
      <c r="H3385">
        <v>85537.04</v>
      </c>
      <c r="I3385">
        <v>-9647.27</v>
      </c>
      <c r="J3385">
        <v>1.3010000000000001E-3</v>
      </c>
    </row>
    <row r="3386" spans="1:10" x14ac:dyDescent="0.3">
      <c r="A3386" s="2">
        <v>45441</v>
      </c>
      <c r="B3386" t="s">
        <v>14</v>
      </c>
      <c r="C3386" t="s">
        <v>15</v>
      </c>
      <c r="D3386" t="s">
        <v>89</v>
      </c>
      <c r="E3386">
        <v>25.83</v>
      </c>
      <c r="F3386">
        <v>34805.870000000003</v>
      </c>
      <c r="G3386">
        <v>29551.05</v>
      </c>
      <c r="H3386">
        <v>763303.62</v>
      </c>
      <c r="I3386">
        <v>135732</v>
      </c>
      <c r="J3386">
        <v>1.1609E-2</v>
      </c>
    </row>
    <row r="3387" spans="1:10" x14ac:dyDescent="0.3">
      <c r="A3387" s="2">
        <v>45441</v>
      </c>
      <c r="B3387" t="s">
        <v>16</v>
      </c>
      <c r="C3387" t="s">
        <v>17</v>
      </c>
      <c r="D3387" t="s">
        <v>89</v>
      </c>
      <c r="E3387">
        <v>66.48</v>
      </c>
      <c r="F3387">
        <v>49217.43</v>
      </c>
      <c r="G3387">
        <v>43156.97</v>
      </c>
      <c r="H3387">
        <v>2869075.37</v>
      </c>
      <c r="I3387">
        <v>402899.38</v>
      </c>
      <c r="J3387">
        <v>4.3636000000000001E-2</v>
      </c>
    </row>
    <row r="3388" spans="1:10" x14ac:dyDescent="0.3">
      <c r="A3388" s="2">
        <v>45441</v>
      </c>
      <c r="B3388" t="s">
        <v>18</v>
      </c>
      <c r="C3388" t="s">
        <v>19</v>
      </c>
      <c r="D3388" t="s">
        <v>89</v>
      </c>
      <c r="E3388">
        <v>62.26</v>
      </c>
      <c r="F3388">
        <v>2808.02</v>
      </c>
      <c r="G3388">
        <v>3348.74</v>
      </c>
      <c r="H3388">
        <v>208492.55</v>
      </c>
      <c r="I3388">
        <v>-33665.230000000003</v>
      </c>
      <c r="J3388">
        <v>3.1710000000000002E-3</v>
      </c>
    </row>
    <row r="3389" spans="1:10" x14ac:dyDescent="0.3">
      <c r="A3389" s="2">
        <v>45441</v>
      </c>
      <c r="B3389" t="s">
        <v>20</v>
      </c>
      <c r="C3389" t="s">
        <v>21</v>
      </c>
      <c r="D3389" t="s">
        <v>89</v>
      </c>
      <c r="E3389">
        <v>74.290000000000006</v>
      </c>
      <c r="F3389">
        <v>13530.94</v>
      </c>
      <c r="G3389">
        <v>13664.67</v>
      </c>
      <c r="H3389">
        <v>1015148.33</v>
      </c>
      <c r="I3389">
        <v>-9934.7999999999993</v>
      </c>
      <c r="J3389">
        <v>1.5439E-2</v>
      </c>
    </row>
    <row r="3390" spans="1:10" x14ac:dyDescent="0.3">
      <c r="A3390" s="2">
        <v>45441</v>
      </c>
      <c r="B3390" t="s">
        <v>22</v>
      </c>
      <c r="C3390" t="s">
        <v>23</v>
      </c>
      <c r="D3390" t="s">
        <v>89</v>
      </c>
      <c r="E3390">
        <v>32.24</v>
      </c>
      <c r="F3390">
        <v>46217.87</v>
      </c>
      <c r="G3390">
        <v>54600.41</v>
      </c>
      <c r="H3390">
        <v>1760317.22</v>
      </c>
      <c r="I3390">
        <v>-270253.09000000003</v>
      </c>
      <c r="J3390">
        <v>2.6773000000000002E-2</v>
      </c>
    </row>
    <row r="3391" spans="1:10" x14ac:dyDescent="0.3">
      <c r="A3391" s="2">
        <v>45441</v>
      </c>
      <c r="B3391" t="s">
        <v>24</v>
      </c>
      <c r="C3391" t="s">
        <v>25</v>
      </c>
      <c r="D3391" t="s">
        <v>89</v>
      </c>
      <c r="E3391">
        <v>88.15</v>
      </c>
      <c r="F3391">
        <v>18668.84</v>
      </c>
      <c r="G3391">
        <v>17445.3</v>
      </c>
      <c r="H3391">
        <v>1537803.2</v>
      </c>
      <c r="I3391">
        <v>107855.05</v>
      </c>
      <c r="J3391">
        <v>2.3387999999999999E-2</v>
      </c>
    </row>
    <row r="3392" spans="1:10" x14ac:dyDescent="0.3">
      <c r="A3392" s="2">
        <v>45441</v>
      </c>
      <c r="B3392" t="s">
        <v>26</v>
      </c>
      <c r="C3392" t="s">
        <v>27</v>
      </c>
      <c r="D3392" t="s">
        <v>89</v>
      </c>
      <c r="E3392">
        <v>50.97</v>
      </c>
      <c r="F3392">
        <v>6428.18</v>
      </c>
      <c r="G3392">
        <v>5928.03</v>
      </c>
      <c r="H3392">
        <v>302151.69</v>
      </c>
      <c r="I3392">
        <v>25492.65</v>
      </c>
      <c r="J3392">
        <v>4.5950000000000001E-3</v>
      </c>
    </row>
    <row r="3393" spans="1:10" x14ac:dyDescent="0.3">
      <c r="A3393" s="2">
        <v>45441</v>
      </c>
      <c r="B3393" t="s">
        <v>28</v>
      </c>
      <c r="C3393" t="s">
        <v>29</v>
      </c>
      <c r="D3393" t="s">
        <v>89</v>
      </c>
      <c r="E3393">
        <v>66.14</v>
      </c>
      <c r="F3393">
        <v>22958.61</v>
      </c>
      <c r="G3393">
        <v>19949.53</v>
      </c>
      <c r="H3393">
        <v>1319461.9099999999</v>
      </c>
      <c r="I3393">
        <v>199020.55</v>
      </c>
      <c r="J3393">
        <v>2.0067999999999999E-2</v>
      </c>
    </row>
    <row r="3394" spans="1:10" x14ac:dyDescent="0.3">
      <c r="A3394" s="2">
        <v>45441</v>
      </c>
      <c r="B3394" t="s">
        <v>30</v>
      </c>
      <c r="C3394" t="s">
        <v>31</v>
      </c>
      <c r="D3394" t="s">
        <v>89</v>
      </c>
      <c r="E3394">
        <v>98.82</v>
      </c>
      <c r="F3394">
        <v>12226.37</v>
      </c>
      <c r="G3394">
        <v>11204.29</v>
      </c>
      <c r="H3394">
        <v>1107207.94</v>
      </c>
      <c r="I3394">
        <v>101001.95</v>
      </c>
      <c r="J3394">
        <v>1.6840000000000001E-2</v>
      </c>
    </row>
    <row r="3395" spans="1:10" x14ac:dyDescent="0.3">
      <c r="A3395" s="2">
        <v>45441</v>
      </c>
      <c r="B3395" t="s">
        <v>32</v>
      </c>
      <c r="C3395" t="s">
        <v>33</v>
      </c>
      <c r="D3395" t="s">
        <v>89</v>
      </c>
      <c r="E3395">
        <v>6.44</v>
      </c>
      <c r="F3395">
        <v>5673.8</v>
      </c>
      <c r="G3395">
        <v>4688.63</v>
      </c>
      <c r="H3395">
        <v>30194.78</v>
      </c>
      <c r="I3395">
        <v>6344.49</v>
      </c>
      <c r="J3395">
        <v>4.5899999999999999E-4</v>
      </c>
    </row>
    <row r="3396" spans="1:10" x14ac:dyDescent="0.3">
      <c r="A3396" s="2">
        <v>45441</v>
      </c>
      <c r="B3396" t="s">
        <v>34</v>
      </c>
      <c r="C3396" t="s">
        <v>35</v>
      </c>
      <c r="D3396" t="s">
        <v>89</v>
      </c>
      <c r="E3396">
        <v>40.270000000000003</v>
      </c>
      <c r="F3396">
        <v>33196.26</v>
      </c>
      <c r="G3396">
        <v>34752.06</v>
      </c>
      <c r="H3396">
        <v>1399465.46</v>
      </c>
      <c r="I3396">
        <v>-62652.07</v>
      </c>
      <c r="J3396">
        <v>2.1284000000000001E-2</v>
      </c>
    </row>
    <row r="3397" spans="1:10" x14ac:dyDescent="0.3">
      <c r="A3397" s="2">
        <v>45441</v>
      </c>
      <c r="B3397" t="s">
        <v>36</v>
      </c>
      <c r="C3397" t="s">
        <v>37</v>
      </c>
      <c r="D3397" t="s">
        <v>90</v>
      </c>
      <c r="E3397">
        <v>93.83</v>
      </c>
      <c r="F3397">
        <v>23662.16</v>
      </c>
      <c r="G3397">
        <v>24454.43</v>
      </c>
      <c r="H3397">
        <v>2294559.17</v>
      </c>
      <c r="I3397">
        <v>-74338.69</v>
      </c>
      <c r="J3397">
        <v>3.4897999999999998E-2</v>
      </c>
    </row>
    <row r="3398" spans="1:10" x14ac:dyDescent="0.3">
      <c r="A3398" s="2">
        <v>45441</v>
      </c>
      <c r="B3398" t="s">
        <v>38</v>
      </c>
      <c r="C3398" t="s">
        <v>39</v>
      </c>
      <c r="D3398" t="s">
        <v>90</v>
      </c>
      <c r="E3398">
        <v>6.46</v>
      </c>
      <c r="F3398">
        <v>22402.74</v>
      </c>
      <c r="G3398">
        <v>21815.45</v>
      </c>
      <c r="H3398">
        <v>140927.81</v>
      </c>
      <c r="I3398">
        <v>3793.89</v>
      </c>
      <c r="J3398">
        <v>2.1429999999999999E-3</v>
      </c>
    </row>
    <row r="3399" spans="1:10" x14ac:dyDescent="0.3">
      <c r="A3399" s="2">
        <v>45441</v>
      </c>
      <c r="B3399" t="s">
        <v>40</v>
      </c>
      <c r="C3399" t="s">
        <v>41</v>
      </c>
      <c r="D3399" t="s">
        <v>90</v>
      </c>
      <c r="E3399">
        <v>47.07</v>
      </c>
      <c r="F3399">
        <v>45538.65</v>
      </c>
      <c r="G3399">
        <v>47650.84</v>
      </c>
      <c r="H3399">
        <v>2242925.04</v>
      </c>
      <c r="I3399">
        <v>-99420.78</v>
      </c>
      <c r="J3399">
        <v>3.4112999999999997E-2</v>
      </c>
    </row>
    <row r="3400" spans="1:10" x14ac:dyDescent="0.3">
      <c r="A3400" s="2">
        <v>45441</v>
      </c>
      <c r="B3400" t="s">
        <v>42</v>
      </c>
      <c r="C3400" t="s">
        <v>43</v>
      </c>
      <c r="D3400" t="s">
        <v>90</v>
      </c>
      <c r="E3400">
        <v>84.01</v>
      </c>
      <c r="F3400">
        <v>40731.69</v>
      </c>
      <c r="G3400">
        <v>48438.74</v>
      </c>
      <c r="H3400">
        <v>4069338.55</v>
      </c>
      <c r="I3400">
        <v>-647469.27</v>
      </c>
      <c r="J3400">
        <v>6.1891000000000002E-2</v>
      </c>
    </row>
    <row r="3401" spans="1:10" x14ac:dyDescent="0.3">
      <c r="A3401" s="2">
        <v>45441</v>
      </c>
      <c r="B3401" t="s">
        <v>44</v>
      </c>
      <c r="C3401" t="s">
        <v>45</v>
      </c>
      <c r="D3401" t="s">
        <v>90</v>
      </c>
      <c r="E3401">
        <v>57.43</v>
      </c>
      <c r="F3401">
        <v>40413.660000000003</v>
      </c>
      <c r="G3401">
        <v>36086.15</v>
      </c>
      <c r="H3401">
        <v>2072427.59</v>
      </c>
      <c r="I3401">
        <v>248528.9</v>
      </c>
      <c r="J3401">
        <v>3.1519999999999999E-2</v>
      </c>
    </row>
    <row r="3402" spans="1:10" x14ac:dyDescent="0.3">
      <c r="A3402" s="2">
        <v>45441</v>
      </c>
      <c r="B3402" t="s">
        <v>46</v>
      </c>
      <c r="C3402" t="s">
        <v>47</v>
      </c>
      <c r="D3402" t="s">
        <v>90</v>
      </c>
      <c r="E3402">
        <v>91.57</v>
      </c>
      <c r="F3402">
        <v>20677.62</v>
      </c>
      <c r="G3402">
        <v>20566.490000000002</v>
      </c>
      <c r="H3402">
        <v>1883273.49</v>
      </c>
      <c r="I3402">
        <v>10176.17</v>
      </c>
      <c r="J3402">
        <v>2.8642999999999998E-2</v>
      </c>
    </row>
    <row r="3403" spans="1:10" x14ac:dyDescent="0.3">
      <c r="A3403" s="2">
        <v>45441</v>
      </c>
      <c r="B3403" t="s">
        <v>48</v>
      </c>
      <c r="C3403" t="s">
        <v>49</v>
      </c>
      <c r="D3403" t="s">
        <v>90</v>
      </c>
      <c r="E3403">
        <v>90.75</v>
      </c>
      <c r="F3403">
        <v>6436.58</v>
      </c>
      <c r="G3403">
        <v>6650.01</v>
      </c>
      <c r="H3403">
        <v>603488.41</v>
      </c>
      <c r="I3403">
        <v>-19368.77</v>
      </c>
      <c r="J3403">
        <v>9.1780000000000004E-3</v>
      </c>
    </row>
    <row r="3404" spans="1:10" x14ac:dyDescent="0.3">
      <c r="A3404" s="2">
        <v>45441</v>
      </c>
      <c r="B3404" t="s">
        <v>50</v>
      </c>
      <c r="C3404" t="s">
        <v>51</v>
      </c>
      <c r="D3404" t="s">
        <v>91</v>
      </c>
      <c r="E3404">
        <v>87.66</v>
      </c>
      <c r="F3404">
        <v>36200.629999999997</v>
      </c>
      <c r="G3404">
        <v>33338.43</v>
      </c>
      <c r="H3404">
        <v>2922446.77</v>
      </c>
      <c r="I3404">
        <v>250900.45</v>
      </c>
      <c r="J3404">
        <v>4.4447E-2</v>
      </c>
    </row>
    <row r="3405" spans="1:10" x14ac:dyDescent="0.3">
      <c r="A3405" s="2">
        <v>45441</v>
      </c>
      <c r="B3405" t="s">
        <v>52</v>
      </c>
      <c r="C3405" t="s">
        <v>53</v>
      </c>
      <c r="D3405" t="s">
        <v>91</v>
      </c>
      <c r="E3405">
        <v>57.39</v>
      </c>
      <c r="F3405">
        <v>17332.89</v>
      </c>
      <c r="G3405">
        <v>14045.23</v>
      </c>
      <c r="H3405">
        <v>806055.75</v>
      </c>
      <c r="I3405">
        <v>188678.81</v>
      </c>
      <c r="J3405">
        <v>1.2259000000000001E-2</v>
      </c>
    </row>
    <row r="3406" spans="1:10" x14ac:dyDescent="0.3">
      <c r="A3406" s="2">
        <v>45441</v>
      </c>
      <c r="B3406" t="s">
        <v>54</v>
      </c>
      <c r="C3406" t="s">
        <v>55</v>
      </c>
      <c r="D3406" t="s">
        <v>91</v>
      </c>
      <c r="E3406">
        <v>31.51</v>
      </c>
      <c r="F3406">
        <v>3041.13</v>
      </c>
      <c r="G3406">
        <v>3324.93</v>
      </c>
      <c r="H3406">
        <v>104768.54</v>
      </c>
      <c r="I3406">
        <v>-8942.5400000000009</v>
      </c>
      <c r="J3406">
        <v>1.593E-3</v>
      </c>
    </row>
    <row r="3407" spans="1:10" x14ac:dyDescent="0.3">
      <c r="A3407" s="2">
        <v>45441</v>
      </c>
      <c r="B3407" t="s">
        <v>56</v>
      </c>
      <c r="C3407" t="s">
        <v>57</v>
      </c>
      <c r="D3407" t="s">
        <v>58</v>
      </c>
      <c r="E3407">
        <v>95.9</v>
      </c>
      <c r="F3407">
        <v>14343.89</v>
      </c>
      <c r="G3407">
        <v>14566.12</v>
      </c>
      <c r="H3407">
        <v>1396890.91</v>
      </c>
      <c r="I3407">
        <v>-21311.86</v>
      </c>
      <c r="J3407">
        <v>2.1245E-2</v>
      </c>
    </row>
    <row r="3408" spans="1:10" x14ac:dyDescent="0.3">
      <c r="A3408" s="2">
        <v>45441</v>
      </c>
      <c r="B3408" t="s">
        <v>59</v>
      </c>
      <c r="C3408" t="s">
        <v>60</v>
      </c>
      <c r="D3408" t="s">
        <v>58</v>
      </c>
      <c r="E3408">
        <v>66.239999999999995</v>
      </c>
      <c r="F3408">
        <v>14806.46</v>
      </c>
      <c r="G3408">
        <v>14483.09</v>
      </c>
      <c r="H3408">
        <v>959359.88</v>
      </c>
      <c r="I3408">
        <v>21420.03</v>
      </c>
      <c r="J3408">
        <v>1.4591E-2</v>
      </c>
    </row>
    <row r="3409" spans="1:10" x14ac:dyDescent="0.3">
      <c r="A3409" s="2">
        <v>45442</v>
      </c>
      <c r="B3409" t="s">
        <v>10</v>
      </c>
      <c r="C3409" t="s">
        <v>11</v>
      </c>
      <c r="D3409" t="s">
        <v>89</v>
      </c>
      <c r="E3409">
        <v>65.23</v>
      </c>
      <c r="F3409">
        <v>5135.2</v>
      </c>
      <c r="G3409">
        <v>5169.0600000000004</v>
      </c>
      <c r="H3409">
        <v>337177.78</v>
      </c>
      <c r="I3409">
        <v>-2208.69</v>
      </c>
      <c r="J3409">
        <v>5.1279999999999997E-3</v>
      </c>
    </row>
    <row r="3410" spans="1:10" x14ac:dyDescent="0.3">
      <c r="A3410" s="2">
        <v>45442</v>
      </c>
      <c r="B3410" t="s">
        <v>12</v>
      </c>
      <c r="C3410" t="s">
        <v>13</v>
      </c>
      <c r="D3410" t="s">
        <v>89</v>
      </c>
      <c r="E3410">
        <v>88.08</v>
      </c>
      <c r="F3410">
        <v>17607.88</v>
      </c>
      <c r="G3410">
        <v>18748</v>
      </c>
      <c r="H3410">
        <v>1651323.84</v>
      </c>
      <c r="I3410">
        <v>-100421.77</v>
      </c>
      <c r="J3410">
        <v>2.5114999999999998E-2</v>
      </c>
    </row>
    <row r="3411" spans="1:10" x14ac:dyDescent="0.3">
      <c r="A3411" s="2">
        <v>45442</v>
      </c>
      <c r="B3411" t="s">
        <v>16</v>
      </c>
      <c r="C3411" t="s">
        <v>17</v>
      </c>
      <c r="D3411" t="s">
        <v>89</v>
      </c>
      <c r="E3411">
        <v>60.84</v>
      </c>
      <c r="F3411">
        <v>5439.99</v>
      </c>
      <c r="G3411">
        <v>4751.1499999999996</v>
      </c>
      <c r="H3411">
        <v>289059.96999999997</v>
      </c>
      <c r="I3411">
        <v>41909.03</v>
      </c>
      <c r="J3411">
        <v>4.3959999999999997E-3</v>
      </c>
    </row>
    <row r="3412" spans="1:10" x14ac:dyDescent="0.3">
      <c r="A3412" s="2">
        <v>45442</v>
      </c>
      <c r="B3412" t="s">
        <v>18</v>
      </c>
      <c r="C3412" t="s">
        <v>19</v>
      </c>
      <c r="D3412" t="s">
        <v>89</v>
      </c>
      <c r="E3412">
        <v>85.87</v>
      </c>
      <c r="F3412">
        <v>5248.19</v>
      </c>
      <c r="G3412">
        <v>5183.42</v>
      </c>
      <c r="H3412">
        <v>445100.28</v>
      </c>
      <c r="I3412">
        <v>5561.8</v>
      </c>
      <c r="J3412">
        <v>6.77E-3</v>
      </c>
    </row>
    <row r="3413" spans="1:10" x14ac:dyDescent="0.3">
      <c r="A3413" s="2">
        <v>45442</v>
      </c>
      <c r="B3413" t="s">
        <v>20</v>
      </c>
      <c r="C3413" t="s">
        <v>21</v>
      </c>
      <c r="D3413" t="s">
        <v>89</v>
      </c>
      <c r="E3413">
        <v>34.24</v>
      </c>
      <c r="F3413">
        <v>25274.19</v>
      </c>
      <c r="G3413">
        <v>21586.65</v>
      </c>
      <c r="H3413">
        <v>739126.9</v>
      </c>
      <c r="I3413">
        <v>126261.37</v>
      </c>
      <c r="J3413">
        <v>1.1240999999999999E-2</v>
      </c>
    </row>
    <row r="3414" spans="1:10" x14ac:dyDescent="0.3">
      <c r="A3414" s="2">
        <v>45442</v>
      </c>
      <c r="B3414" t="s">
        <v>22</v>
      </c>
      <c r="C3414" t="s">
        <v>23</v>
      </c>
      <c r="D3414" t="s">
        <v>89</v>
      </c>
      <c r="E3414">
        <v>19.86</v>
      </c>
      <c r="F3414">
        <v>3103.81</v>
      </c>
      <c r="G3414">
        <v>3511.81</v>
      </c>
      <c r="H3414">
        <v>69744.55</v>
      </c>
      <c r="I3414">
        <v>-8102.88</v>
      </c>
      <c r="J3414">
        <v>1.0610000000000001E-3</v>
      </c>
    </row>
    <row r="3415" spans="1:10" x14ac:dyDescent="0.3">
      <c r="A3415" s="2">
        <v>45442</v>
      </c>
      <c r="B3415" t="s">
        <v>24</v>
      </c>
      <c r="C3415" t="s">
        <v>61</v>
      </c>
      <c r="D3415" t="s">
        <v>89</v>
      </c>
      <c r="E3415">
        <v>59.49</v>
      </c>
      <c r="F3415">
        <v>49565.96</v>
      </c>
      <c r="G3415">
        <v>58968.480000000003</v>
      </c>
      <c r="H3415">
        <v>3508034.88</v>
      </c>
      <c r="I3415">
        <v>-559355.91</v>
      </c>
      <c r="J3415">
        <v>5.3353999999999999E-2</v>
      </c>
    </row>
    <row r="3416" spans="1:10" x14ac:dyDescent="0.3">
      <c r="A3416" s="2">
        <v>45442</v>
      </c>
      <c r="B3416" t="s">
        <v>26</v>
      </c>
      <c r="C3416" t="s">
        <v>27</v>
      </c>
      <c r="D3416" t="s">
        <v>89</v>
      </c>
      <c r="E3416">
        <v>8.9600000000000009</v>
      </c>
      <c r="F3416">
        <v>44681.43</v>
      </c>
      <c r="G3416">
        <v>42684.49</v>
      </c>
      <c r="H3416">
        <v>382453.03</v>
      </c>
      <c r="I3416">
        <v>17892.580000000002</v>
      </c>
      <c r="J3416">
        <v>5.8170000000000001E-3</v>
      </c>
    </row>
    <row r="3417" spans="1:10" x14ac:dyDescent="0.3">
      <c r="A3417" s="2">
        <v>45442</v>
      </c>
      <c r="B3417" t="s">
        <v>28</v>
      </c>
      <c r="C3417" t="s">
        <v>29</v>
      </c>
      <c r="D3417" t="s">
        <v>89</v>
      </c>
      <c r="E3417">
        <v>60.14</v>
      </c>
      <c r="F3417">
        <v>13234.07</v>
      </c>
      <c r="G3417">
        <v>11135.06</v>
      </c>
      <c r="H3417">
        <v>669662.51</v>
      </c>
      <c r="I3417">
        <v>126234.46</v>
      </c>
      <c r="J3417">
        <v>1.0185E-2</v>
      </c>
    </row>
    <row r="3418" spans="1:10" x14ac:dyDescent="0.3">
      <c r="A3418" s="2">
        <v>45442</v>
      </c>
      <c r="B3418" t="s">
        <v>30</v>
      </c>
      <c r="C3418" t="s">
        <v>31</v>
      </c>
      <c r="D3418" t="s">
        <v>89</v>
      </c>
      <c r="E3418">
        <v>95.03</v>
      </c>
      <c r="F3418">
        <v>20607.88</v>
      </c>
      <c r="G3418">
        <v>18505.490000000002</v>
      </c>
      <c r="H3418">
        <v>1758576.71</v>
      </c>
      <c r="I3418">
        <v>199790.12</v>
      </c>
      <c r="J3418">
        <v>2.6745999999999999E-2</v>
      </c>
    </row>
    <row r="3419" spans="1:10" x14ac:dyDescent="0.3">
      <c r="A3419" s="2">
        <v>45442</v>
      </c>
      <c r="B3419" t="s">
        <v>32</v>
      </c>
      <c r="C3419" t="s">
        <v>33</v>
      </c>
      <c r="D3419" t="s">
        <v>89</v>
      </c>
      <c r="E3419">
        <v>59.78</v>
      </c>
      <c r="F3419">
        <v>1392.58</v>
      </c>
      <c r="G3419">
        <v>1405.4</v>
      </c>
      <c r="H3419">
        <v>84014.81</v>
      </c>
      <c r="I3419">
        <v>-766.38</v>
      </c>
      <c r="J3419">
        <v>1.2780000000000001E-3</v>
      </c>
    </row>
    <row r="3420" spans="1:10" x14ac:dyDescent="0.3">
      <c r="A3420" s="2">
        <v>45442</v>
      </c>
      <c r="B3420" t="s">
        <v>34</v>
      </c>
      <c r="C3420" t="s">
        <v>35</v>
      </c>
      <c r="D3420" t="s">
        <v>89</v>
      </c>
      <c r="E3420">
        <v>25.61</v>
      </c>
      <c r="F3420">
        <v>39505.589999999997</v>
      </c>
      <c r="G3420">
        <v>32319.53</v>
      </c>
      <c r="H3420">
        <v>827703.16</v>
      </c>
      <c r="I3420">
        <v>184035</v>
      </c>
      <c r="J3420">
        <v>1.2588999999999999E-2</v>
      </c>
    </row>
    <row r="3421" spans="1:10" x14ac:dyDescent="0.3">
      <c r="A3421" s="2">
        <v>45442</v>
      </c>
      <c r="B3421" t="s">
        <v>36</v>
      </c>
      <c r="C3421" t="s">
        <v>37</v>
      </c>
      <c r="D3421" t="s">
        <v>90</v>
      </c>
      <c r="E3421">
        <v>74.72</v>
      </c>
      <c r="F3421">
        <v>24342.18</v>
      </c>
      <c r="G3421">
        <v>22327.21</v>
      </c>
      <c r="H3421">
        <v>1668289.13</v>
      </c>
      <c r="I3421">
        <v>150558.56</v>
      </c>
      <c r="J3421">
        <v>2.5373E-2</v>
      </c>
    </row>
    <row r="3422" spans="1:10" x14ac:dyDescent="0.3">
      <c r="A3422" s="2">
        <v>45442</v>
      </c>
      <c r="B3422" t="s">
        <v>38</v>
      </c>
      <c r="C3422" t="s">
        <v>39</v>
      </c>
      <c r="D3422" t="s">
        <v>90</v>
      </c>
      <c r="E3422">
        <v>25.28</v>
      </c>
      <c r="F3422">
        <v>25143.08</v>
      </c>
      <c r="G3422">
        <v>28917.55</v>
      </c>
      <c r="H3422">
        <v>731035.66</v>
      </c>
      <c r="I3422">
        <v>-95418.6</v>
      </c>
      <c r="J3422">
        <v>1.1117999999999999E-2</v>
      </c>
    </row>
    <row r="3423" spans="1:10" x14ac:dyDescent="0.3">
      <c r="A3423" s="2">
        <v>45442</v>
      </c>
      <c r="B3423" t="s">
        <v>40</v>
      </c>
      <c r="C3423" t="s">
        <v>41</v>
      </c>
      <c r="D3423" t="s">
        <v>90</v>
      </c>
      <c r="E3423">
        <v>39.590000000000003</v>
      </c>
      <c r="F3423">
        <v>48253.31</v>
      </c>
      <c r="G3423">
        <v>41458.199999999997</v>
      </c>
      <c r="H3423">
        <v>1641330.14</v>
      </c>
      <c r="I3423">
        <v>269018.40000000002</v>
      </c>
      <c r="J3423">
        <v>2.4962999999999999E-2</v>
      </c>
    </row>
    <row r="3424" spans="1:10" x14ac:dyDescent="0.3">
      <c r="A3424" s="2">
        <v>45442</v>
      </c>
      <c r="B3424" t="s">
        <v>44</v>
      </c>
      <c r="C3424" t="s">
        <v>45</v>
      </c>
      <c r="D3424" t="s">
        <v>90</v>
      </c>
      <c r="E3424">
        <v>34.54</v>
      </c>
      <c r="F3424">
        <v>23364.81</v>
      </c>
      <c r="G3424">
        <v>21006.2</v>
      </c>
      <c r="H3424">
        <v>725554.15</v>
      </c>
      <c r="I3424">
        <v>81466.39</v>
      </c>
      <c r="J3424">
        <v>1.1035E-2</v>
      </c>
    </row>
    <row r="3425" spans="1:10" x14ac:dyDescent="0.3">
      <c r="A3425" s="2">
        <v>45442</v>
      </c>
      <c r="B3425" t="s">
        <v>46</v>
      </c>
      <c r="C3425" t="s">
        <v>47</v>
      </c>
      <c r="D3425" t="s">
        <v>90</v>
      </c>
      <c r="E3425">
        <v>77</v>
      </c>
      <c r="F3425">
        <v>15607.26</v>
      </c>
      <c r="G3425">
        <v>16664.759999999998</v>
      </c>
      <c r="H3425">
        <v>1283186.52</v>
      </c>
      <c r="I3425">
        <v>-81427.5</v>
      </c>
      <c r="J3425">
        <v>1.9515999999999999E-2</v>
      </c>
    </row>
    <row r="3426" spans="1:10" x14ac:dyDescent="0.3">
      <c r="A3426" s="2">
        <v>45442</v>
      </c>
      <c r="B3426" t="s">
        <v>50</v>
      </c>
      <c r="C3426" t="s">
        <v>51</v>
      </c>
      <c r="D3426" t="s">
        <v>91</v>
      </c>
      <c r="E3426">
        <v>84.04</v>
      </c>
      <c r="F3426">
        <v>11898.43</v>
      </c>
      <c r="G3426">
        <v>11665.71</v>
      </c>
      <c r="H3426">
        <v>980386.27</v>
      </c>
      <c r="I3426">
        <v>19557.79</v>
      </c>
      <c r="J3426">
        <v>1.4911000000000001E-2</v>
      </c>
    </row>
    <row r="3427" spans="1:10" x14ac:dyDescent="0.3">
      <c r="A3427" s="2">
        <v>45442</v>
      </c>
      <c r="B3427" t="s">
        <v>52</v>
      </c>
      <c r="C3427" t="s">
        <v>53</v>
      </c>
      <c r="D3427" t="s">
        <v>91</v>
      </c>
      <c r="E3427">
        <v>89.56</v>
      </c>
      <c r="F3427">
        <v>43618.78</v>
      </c>
      <c r="G3427">
        <v>36378.550000000003</v>
      </c>
      <c r="H3427">
        <v>3258062.94</v>
      </c>
      <c r="I3427">
        <v>648435</v>
      </c>
      <c r="J3427">
        <v>4.9551999999999999E-2</v>
      </c>
    </row>
    <row r="3428" spans="1:10" x14ac:dyDescent="0.3">
      <c r="A3428" s="2">
        <v>45442</v>
      </c>
      <c r="B3428" t="s">
        <v>54</v>
      </c>
      <c r="C3428" t="s">
        <v>55</v>
      </c>
      <c r="D3428" t="s">
        <v>91</v>
      </c>
      <c r="E3428">
        <v>15.96</v>
      </c>
      <c r="F3428">
        <v>40715.07</v>
      </c>
      <c r="G3428">
        <v>40856.44</v>
      </c>
      <c r="H3428">
        <v>652068.78</v>
      </c>
      <c r="I3428">
        <v>-2256.27</v>
      </c>
      <c r="J3428">
        <v>9.9170000000000005E-3</v>
      </c>
    </row>
    <row r="3429" spans="1:10" x14ac:dyDescent="0.3">
      <c r="A3429" s="2">
        <v>45442</v>
      </c>
      <c r="B3429" t="s">
        <v>56</v>
      </c>
      <c r="C3429" t="s">
        <v>57</v>
      </c>
      <c r="D3429" t="s">
        <v>58</v>
      </c>
      <c r="E3429">
        <v>77.459999999999994</v>
      </c>
      <c r="F3429">
        <v>6554.42</v>
      </c>
      <c r="G3429">
        <v>7467.02</v>
      </c>
      <c r="H3429">
        <v>578395.37</v>
      </c>
      <c r="I3429">
        <v>-70690</v>
      </c>
      <c r="J3429">
        <v>8.7969999999999993E-3</v>
      </c>
    </row>
    <row r="3430" spans="1:10" x14ac:dyDescent="0.3">
      <c r="A3430" s="2">
        <v>45442</v>
      </c>
      <c r="B3430" t="s">
        <v>59</v>
      </c>
      <c r="C3430" t="s">
        <v>60</v>
      </c>
      <c r="D3430" t="s">
        <v>58</v>
      </c>
      <c r="E3430">
        <v>43.5</v>
      </c>
      <c r="F3430">
        <v>33988.21</v>
      </c>
      <c r="G3430">
        <v>29390.240000000002</v>
      </c>
      <c r="H3430">
        <v>1278475.44</v>
      </c>
      <c r="I3430">
        <v>200011.69</v>
      </c>
      <c r="J3430">
        <v>1.9443999999999999E-2</v>
      </c>
    </row>
    <row r="3431" spans="1:10" x14ac:dyDescent="0.3">
      <c r="A3431" s="2">
        <v>45443</v>
      </c>
      <c r="B3431" t="s">
        <v>12</v>
      </c>
      <c r="C3431" t="s">
        <v>13</v>
      </c>
      <c r="D3431" t="s">
        <v>89</v>
      </c>
      <c r="E3431">
        <v>65.28</v>
      </c>
      <c r="F3431">
        <v>9141.7099999999991</v>
      </c>
      <c r="G3431">
        <v>8736.0400000000009</v>
      </c>
      <c r="H3431">
        <v>570288.68999999994</v>
      </c>
      <c r="I3431">
        <v>26482.14</v>
      </c>
      <c r="J3431">
        <v>8.6739999999999994E-3</v>
      </c>
    </row>
    <row r="3432" spans="1:10" x14ac:dyDescent="0.3">
      <c r="A3432" s="2">
        <v>45443</v>
      </c>
      <c r="B3432" t="s">
        <v>16</v>
      </c>
      <c r="C3432" t="s">
        <v>17</v>
      </c>
      <c r="D3432" t="s">
        <v>89</v>
      </c>
      <c r="E3432">
        <v>27.31</v>
      </c>
      <c r="F3432">
        <v>11121.35</v>
      </c>
      <c r="G3432">
        <v>12463.58</v>
      </c>
      <c r="H3432">
        <v>340380.37</v>
      </c>
      <c r="I3432">
        <v>-36656.300000000003</v>
      </c>
      <c r="J3432">
        <v>5.1770000000000002E-3</v>
      </c>
    </row>
    <row r="3433" spans="1:10" x14ac:dyDescent="0.3">
      <c r="A3433" s="2">
        <v>45443</v>
      </c>
      <c r="B3433" t="s">
        <v>18</v>
      </c>
      <c r="C3433" t="s">
        <v>19</v>
      </c>
      <c r="D3433" t="s">
        <v>89</v>
      </c>
      <c r="E3433">
        <v>18.670000000000002</v>
      </c>
      <c r="F3433">
        <v>20393.84</v>
      </c>
      <c r="G3433">
        <v>22219.43</v>
      </c>
      <c r="H3433">
        <v>414836.76</v>
      </c>
      <c r="I3433">
        <v>-34083.769999999997</v>
      </c>
      <c r="J3433">
        <v>6.3090000000000004E-3</v>
      </c>
    </row>
    <row r="3434" spans="1:10" x14ac:dyDescent="0.3">
      <c r="A3434" s="2">
        <v>45443</v>
      </c>
      <c r="B3434" t="s">
        <v>20</v>
      </c>
      <c r="C3434" t="s">
        <v>21</v>
      </c>
      <c r="D3434" t="s">
        <v>89</v>
      </c>
      <c r="E3434">
        <v>77.28</v>
      </c>
      <c r="F3434">
        <v>46995.63</v>
      </c>
      <c r="G3434">
        <v>51337.32</v>
      </c>
      <c r="H3434">
        <v>3967348.09</v>
      </c>
      <c r="I3434">
        <v>-335525.8</v>
      </c>
      <c r="J3434">
        <v>6.0338999999999997E-2</v>
      </c>
    </row>
    <row r="3435" spans="1:10" x14ac:dyDescent="0.3">
      <c r="A3435" s="2">
        <v>45443</v>
      </c>
      <c r="B3435" t="s">
        <v>22</v>
      </c>
      <c r="C3435" t="s">
        <v>23</v>
      </c>
      <c r="D3435" t="s">
        <v>89</v>
      </c>
      <c r="E3435">
        <v>83.76</v>
      </c>
      <c r="F3435">
        <v>30593.68</v>
      </c>
      <c r="G3435">
        <v>25757.64</v>
      </c>
      <c r="H3435">
        <v>2157459.9300000002</v>
      </c>
      <c r="I3435">
        <v>405066.71</v>
      </c>
      <c r="J3435">
        <v>3.2813000000000002E-2</v>
      </c>
    </row>
    <row r="3436" spans="1:10" x14ac:dyDescent="0.3">
      <c r="A3436" s="2">
        <v>45443</v>
      </c>
      <c r="B3436" t="s">
        <v>24</v>
      </c>
      <c r="C3436" t="s">
        <v>25</v>
      </c>
      <c r="D3436" t="s">
        <v>89</v>
      </c>
      <c r="E3436">
        <v>10.93</v>
      </c>
      <c r="F3436">
        <v>990.26</v>
      </c>
      <c r="G3436">
        <v>874.54</v>
      </c>
      <c r="H3436">
        <v>9558.7199999999993</v>
      </c>
      <c r="I3436">
        <v>1264.82</v>
      </c>
      <c r="J3436">
        <v>1.45E-4</v>
      </c>
    </row>
    <row r="3437" spans="1:10" x14ac:dyDescent="0.3">
      <c r="A3437" s="2">
        <v>45443</v>
      </c>
      <c r="B3437" t="s">
        <v>26</v>
      </c>
      <c r="C3437" t="s">
        <v>27</v>
      </c>
      <c r="D3437" t="s">
        <v>89</v>
      </c>
      <c r="E3437">
        <v>42.02</v>
      </c>
      <c r="F3437">
        <v>11643.82</v>
      </c>
      <c r="G3437">
        <v>9938.4699999999993</v>
      </c>
      <c r="H3437">
        <v>417614.51</v>
      </c>
      <c r="I3437">
        <v>71658.81</v>
      </c>
      <c r="J3437">
        <v>6.3509999999999999E-3</v>
      </c>
    </row>
    <row r="3438" spans="1:10" x14ac:dyDescent="0.3">
      <c r="A3438" s="2">
        <v>45443</v>
      </c>
      <c r="B3438" t="s">
        <v>28</v>
      </c>
      <c r="C3438" t="s">
        <v>29</v>
      </c>
      <c r="D3438" t="s">
        <v>89</v>
      </c>
      <c r="E3438">
        <v>14.15</v>
      </c>
      <c r="F3438">
        <v>30932.6</v>
      </c>
      <c r="G3438">
        <v>31903.5</v>
      </c>
      <c r="H3438">
        <v>451434.53</v>
      </c>
      <c r="I3438">
        <v>-13738.24</v>
      </c>
      <c r="J3438">
        <v>6.8659999999999997E-3</v>
      </c>
    </row>
    <row r="3439" spans="1:10" x14ac:dyDescent="0.3">
      <c r="A3439" s="2">
        <v>45443</v>
      </c>
      <c r="B3439" t="s">
        <v>30</v>
      </c>
      <c r="C3439" t="s">
        <v>31</v>
      </c>
      <c r="D3439" t="s">
        <v>89</v>
      </c>
      <c r="E3439">
        <v>79.17</v>
      </c>
      <c r="F3439">
        <v>3443.44</v>
      </c>
      <c r="G3439">
        <v>2760.56</v>
      </c>
      <c r="H3439">
        <v>218553.54</v>
      </c>
      <c r="I3439">
        <v>54063.61</v>
      </c>
      <c r="J3439">
        <v>3.3240000000000001E-3</v>
      </c>
    </row>
    <row r="3440" spans="1:10" x14ac:dyDescent="0.3">
      <c r="A3440" s="2">
        <v>45443</v>
      </c>
      <c r="B3440" t="s">
        <v>32</v>
      </c>
      <c r="C3440" t="s">
        <v>33</v>
      </c>
      <c r="D3440" t="s">
        <v>89</v>
      </c>
      <c r="E3440">
        <v>5.44</v>
      </c>
      <c r="F3440">
        <v>36777.629999999997</v>
      </c>
      <c r="G3440">
        <v>34438.959999999999</v>
      </c>
      <c r="H3440">
        <v>187347.94</v>
      </c>
      <c r="I3440">
        <v>12722.36</v>
      </c>
      <c r="J3440">
        <v>2.849E-3</v>
      </c>
    </row>
    <row r="3441" spans="1:10" x14ac:dyDescent="0.3">
      <c r="A3441" s="2">
        <v>45443</v>
      </c>
      <c r="B3441" t="s">
        <v>36</v>
      </c>
      <c r="C3441" t="s">
        <v>37</v>
      </c>
      <c r="D3441" t="s">
        <v>90</v>
      </c>
      <c r="E3441">
        <v>39.67</v>
      </c>
      <c r="F3441">
        <v>2729.86</v>
      </c>
      <c r="G3441">
        <v>2632.45</v>
      </c>
      <c r="H3441">
        <v>104429.29</v>
      </c>
      <c r="I3441">
        <v>3864.25</v>
      </c>
      <c r="J3441">
        <v>1.588E-3</v>
      </c>
    </row>
    <row r="3442" spans="1:10" x14ac:dyDescent="0.3">
      <c r="A3442" s="2">
        <v>45443</v>
      </c>
      <c r="B3442" t="s">
        <v>38</v>
      </c>
      <c r="C3442" t="s">
        <v>39</v>
      </c>
      <c r="D3442" t="s">
        <v>90</v>
      </c>
      <c r="E3442">
        <v>44.95</v>
      </c>
      <c r="F3442">
        <v>43702.879999999997</v>
      </c>
      <c r="G3442">
        <v>41171.51</v>
      </c>
      <c r="H3442">
        <v>1850659.37</v>
      </c>
      <c r="I3442">
        <v>113785.08</v>
      </c>
      <c r="J3442">
        <v>2.8146999999999998E-2</v>
      </c>
    </row>
    <row r="3443" spans="1:10" x14ac:dyDescent="0.3">
      <c r="A3443" s="2">
        <v>45443</v>
      </c>
      <c r="B3443" t="s">
        <v>40</v>
      </c>
      <c r="C3443" t="s">
        <v>41</v>
      </c>
      <c r="D3443" t="s">
        <v>90</v>
      </c>
      <c r="E3443">
        <v>18.100000000000001</v>
      </c>
      <c r="F3443">
        <v>18924.37</v>
      </c>
      <c r="G3443">
        <v>22583.9</v>
      </c>
      <c r="H3443">
        <v>408768.59</v>
      </c>
      <c r="I3443">
        <v>-66237.490000000005</v>
      </c>
      <c r="J3443">
        <v>6.2170000000000003E-3</v>
      </c>
    </row>
    <row r="3444" spans="1:10" x14ac:dyDescent="0.3">
      <c r="A3444" s="2">
        <v>45443</v>
      </c>
      <c r="B3444" t="s">
        <v>42</v>
      </c>
      <c r="C3444" t="s">
        <v>43</v>
      </c>
      <c r="D3444" t="s">
        <v>90</v>
      </c>
      <c r="E3444">
        <v>69.59</v>
      </c>
      <c r="F3444">
        <v>48692.28</v>
      </c>
      <c r="G3444">
        <v>44733.75</v>
      </c>
      <c r="H3444">
        <v>3113021.66</v>
      </c>
      <c r="I3444">
        <v>275474.09999999998</v>
      </c>
      <c r="J3444">
        <v>4.7345999999999999E-2</v>
      </c>
    </row>
    <row r="3445" spans="1:10" x14ac:dyDescent="0.3">
      <c r="A3445" s="2">
        <v>45443</v>
      </c>
      <c r="B3445" t="s">
        <v>44</v>
      </c>
      <c r="C3445" t="s">
        <v>45</v>
      </c>
      <c r="D3445" t="s">
        <v>90</v>
      </c>
      <c r="E3445">
        <v>14.38</v>
      </c>
      <c r="F3445">
        <v>9312.77</v>
      </c>
      <c r="G3445">
        <v>8573.41</v>
      </c>
      <c r="H3445">
        <v>123285.64</v>
      </c>
      <c r="I3445">
        <v>10632</v>
      </c>
      <c r="J3445">
        <v>1.8749999999999999E-3</v>
      </c>
    </row>
    <row r="3446" spans="1:10" x14ac:dyDescent="0.3">
      <c r="A3446" s="2">
        <v>45443</v>
      </c>
      <c r="B3446" t="s">
        <v>46</v>
      </c>
      <c r="C3446" t="s">
        <v>47</v>
      </c>
      <c r="D3446" t="s">
        <v>90</v>
      </c>
      <c r="E3446">
        <v>59.75</v>
      </c>
      <c r="F3446">
        <v>45839.68</v>
      </c>
      <c r="G3446">
        <v>41390.910000000003</v>
      </c>
      <c r="H3446">
        <v>2473106.87</v>
      </c>
      <c r="I3446">
        <v>265814.01</v>
      </c>
      <c r="J3446">
        <v>3.7613000000000001E-2</v>
      </c>
    </row>
    <row r="3447" spans="1:10" x14ac:dyDescent="0.3">
      <c r="A3447" s="2">
        <v>45443</v>
      </c>
      <c r="B3447" t="s">
        <v>50</v>
      </c>
      <c r="C3447" t="s">
        <v>51</v>
      </c>
      <c r="D3447" t="s">
        <v>91</v>
      </c>
      <c r="E3447">
        <v>68.849999999999994</v>
      </c>
      <c r="F3447">
        <v>14751.95</v>
      </c>
      <c r="G3447">
        <v>13130.26</v>
      </c>
      <c r="H3447">
        <v>904018.4</v>
      </c>
      <c r="I3447">
        <v>111653.36</v>
      </c>
      <c r="J3447">
        <v>1.3749000000000001E-2</v>
      </c>
    </row>
    <row r="3448" spans="1:10" x14ac:dyDescent="0.3">
      <c r="A3448" s="2">
        <v>45443</v>
      </c>
      <c r="B3448" t="s">
        <v>52</v>
      </c>
      <c r="C3448" t="s">
        <v>53</v>
      </c>
      <c r="D3448" t="s">
        <v>91</v>
      </c>
      <c r="E3448">
        <v>38.08</v>
      </c>
      <c r="F3448">
        <v>22323.05</v>
      </c>
      <c r="G3448">
        <v>18618.439999999999</v>
      </c>
      <c r="H3448">
        <v>708990.2</v>
      </c>
      <c r="I3448">
        <v>141071.54999999999</v>
      </c>
      <c r="J3448">
        <v>1.0782999999999999E-2</v>
      </c>
    </row>
    <row r="3449" spans="1:10" x14ac:dyDescent="0.3">
      <c r="A3449" s="2">
        <v>45443</v>
      </c>
      <c r="B3449" t="s">
        <v>54</v>
      </c>
      <c r="C3449" t="s">
        <v>55</v>
      </c>
      <c r="D3449" t="s">
        <v>91</v>
      </c>
      <c r="E3449">
        <v>81.08</v>
      </c>
      <c r="F3449">
        <v>27234.63</v>
      </c>
      <c r="G3449">
        <v>32288.5</v>
      </c>
      <c r="H3449">
        <v>2617951.58</v>
      </c>
      <c r="I3449">
        <v>-409767.78</v>
      </c>
      <c r="J3449">
        <v>3.9815999999999997E-2</v>
      </c>
    </row>
    <row r="3450" spans="1:10" x14ac:dyDescent="0.3">
      <c r="A3450" s="2">
        <v>45443</v>
      </c>
      <c r="B3450" t="s">
        <v>56</v>
      </c>
      <c r="C3450" t="s">
        <v>57</v>
      </c>
      <c r="D3450" t="s">
        <v>58</v>
      </c>
      <c r="E3450">
        <v>70.34</v>
      </c>
      <c r="F3450">
        <v>8702.74</v>
      </c>
      <c r="G3450">
        <v>8745.2900000000009</v>
      </c>
      <c r="H3450">
        <v>615143.69999999995</v>
      </c>
      <c r="I3450">
        <v>-2992.97</v>
      </c>
      <c r="J3450">
        <v>9.3559999999999997E-3</v>
      </c>
    </row>
    <row r="3451" spans="1:10" x14ac:dyDescent="0.3">
      <c r="A3451" s="2">
        <v>45443</v>
      </c>
      <c r="B3451" t="s">
        <v>59</v>
      </c>
      <c r="C3451" t="s">
        <v>60</v>
      </c>
      <c r="D3451" t="s">
        <v>58</v>
      </c>
      <c r="E3451">
        <v>13.1</v>
      </c>
      <c r="F3451">
        <v>37182.730000000003</v>
      </c>
      <c r="G3451">
        <v>35236.550000000003</v>
      </c>
      <c r="H3451">
        <v>461598.81</v>
      </c>
      <c r="I3451">
        <v>25494.959999999999</v>
      </c>
      <c r="J3451">
        <v>7.0200000000000002E-3</v>
      </c>
    </row>
    <row r="3452" spans="1:10" x14ac:dyDescent="0.3">
      <c r="A3452" s="2">
        <v>45444</v>
      </c>
      <c r="B3452" t="s">
        <v>10</v>
      </c>
      <c r="C3452" t="s">
        <v>11</v>
      </c>
      <c r="D3452" t="s">
        <v>89</v>
      </c>
      <c r="E3452">
        <v>46.19</v>
      </c>
      <c r="F3452">
        <v>39338.879999999997</v>
      </c>
      <c r="G3452">
        <v>37989.93</v>
      </c>
      <c r="H3452">
        <v>1754754.87</v>
      </c>
      <c r="I3452">
        <v>62308</v>
      </c>
      <c r="J3452">
        <v>2.6688E-2</v>
      </c>
    </row>
    <row r="3453" spans="1:10" x14ac:dyDescent="0.3">
      <c r="A3453" s="2">
        <v>45444</v>
      </c>
      <c r="B3453" t="s">
        <v>12</v>
      </c>
      <c r="C3453" t="s">
        <v>13</v>
      </c>
      <c r="D3453" t="s">
        <v>89</v>
      </c>
      <c r="E3453">
        <v>76.47</v>
      </c>
      <c r="F3453">
        <v>39668.370000000003</v>
      </c>
      <c r="G3453">
        <v>44924</v>
      </c>
      <c r="H3453">
        <v>3435338.28</v>
      </c>
      <c r="I3453">
        <v>-401898.03</v>
      </c>
      <c r="J3453">
        <v>5.2248000000000003E-2</v>
      </c>
    </row>
    <row r="3454" spans="1:10" x14ac:dyDescent="0.3">
      <c r="A3454" s="2">
        <v>45444</v>
      </c>
      <c r="B3454" t="s">
        <v>14</v>
      </c>
      <c r="C3454" t="s">
        <v>15</v>
      </c>
      <c r="D3454" t="s">
        <v>89</v>
      </c>
      <c r="E3454">
        <v>12.42</v>
      </c>
      <c r="F3454">
        <v>5418.7</v>
      </c>
      <c r="G3454">
        <v>6046.04</v>
      </c>
      <c r="H3454">
        <v>75091.820000000007</v>
      </c>
      <c r="I3454">
        <v>-7791.56</v>
      </c>
      <c r="J3454">
        <v>1.142E-3</v>
      </c>
    </row>
    <row r="3455" spans="1:10" x14ac:dyDescent="0.3">
      <c r="A3455" s="2">
        <v>45444</v>
      </c>
      <c r="B3455" t="s">
        <v>16</v>
      </c>
      <c r="C3455" t="s">
        <v>17</v>
      </c>
      <c r="D3455" t="s">
        <v>89</v>
      </c>
      <c r="E3455">
        <v>18.38</v>
      </c>
      <c r="F3455">
        <v>2650.14</v>
      </c>
      <c r="G3455">
        <v>2214.5300000000002</v>
      </c>
      <c r="H3455">
        <v>40703.06</v>
      </c>
      <c r="I3455">
        <v>8006.51</v>
      </c>
      <c r="J3455">
        <v>6.1899999999999998E-4</v>
      </c>
    </row>
    <row r="3456" spans="1:10" x14ac:dyDescent="0.3">
      <c r="A3456" s="2">
        <v>45444</v>
      </c>
      <c r="B3456" t="s">
        <v>18</v>
      </c>
      <c r="C3456" t="s">
        <v>19</v>
      </c>
      <c r="D3456" t="s">
        <v>89</v>
      </c>
      <c r="E3456">
        <v>34.78</v>
      </c>
      <c r="F3456">
        <v>34482.22</v>
      </c>
      <c r="G3456">
        <v>35284.959999999999</v>
      </c>
      <c r="H3456">
        <v>1227210.9099999999</v>
      </c>
      <c r="I3456">
        <v>-27919.3</v>
      </c>
      <c r="J3456">
        <v>1.8665000000000001E-2</v>
      </c>
    </row>
    <row r="3457" spans="1:10" x14ac:dyDescent="0.3">
      <c r="A3457" s="2">
        <v>45444</v>
      </c>
      <c r="B3457" t="s">
        <v>22</v>
      </c>
      <c r="C3457" t="s">
        <v>23</v>
      </c>
      <c r="D3457" t="s">
        <v>89</v>
      </c>
      <c r="E3457">
        <v>9.64</v>
      </c>
      <c r="F3457">
        <v>30158.23</v>
      </c>
      <c r="G3457">
        <v>29748.77</v>
      </c>
      <c r="H3457">
        <v>286778.14</v>
      </c>
      <c r="I3457">
        <v>3947.19</v>
      </c>
      <c r="J3457">
        <v>4.3620000000000004E-3</v>
      </c>
    </row>
    <row r="3458" spans="1:10" x14ac:dyDescent="0.3">
      <c r="A3458" s="2">
        <v>45444</v>
      </c>
      <c r="B3458" t="s">
        <v>24</v>
      </c>
      <c r="C3458" t="s">
        <v>25</v>
      </c>
      <c r="D3458" t="s">
        <v>89</v>
      </c>
      <c r="E3458">
        <v>93.71</v>
      </c>
      <c r="F3458">
        <v>37625.410000000003</v>
      </c>
      <c r="G3458">
        <v>39378.94</v>
      </c>
      <c r="H3458">
        <v>3690200.47</v>
      </c>
      <c r="I3458">
        <v>-164323.29999999999</v>
      </c>
      <c r="J3458">
        <v>5.6124E-2</v>
      </c>
    </row>
    <row r="3459" spans="1:10" x14ac:dyDescent="0.3">
      <c r="A3459" s="2">
        <v>45444</v>
      </c>
      <c r="B3459" t="s">
        <v>26</v>
      </c>
      <c r="C3459" t="s">
        <v>27</v>
      </c>
      <c r="D3459" t="s">
        <v>89</v>
      </c>
      <c r="E3459">
        <v>94.35</v>
      </c>
      <c r="F3459">
        <v>7445.48</v>
      </c>
      <c r="G3459">
        <v>7801.86</v>
      </c>
      <c r="H3459">
        <v>736105.49</v>
      </c>
      <c r="I3459">
        <v>-33624.449999999997</v>
      </c>
      <c r="J3459">
        <v>1.1195E-2</v>
      </c>
    </row>
    <row r="3460" spans="1:10" x14ac:dyDescent="0.3">
      <c r="A3460" s="2">
        <v>45444</v>
      </c>
      <c r="B3460" t="s">
        <v>28</v>
      </c>
      <c r="C3460" t="s">
        <v>29</v>
      </c>
      <c r="D3460" t="s">
        <v>89</v>
      </c>
      <c r="E3460">
        <v>15.27</v>
      </c>
      <c r="F3460">
        <v>30331.55</v>
      </c>
      <c r="G3460">
        <v>34966.720000000001</v>
      </c>
      <c r="H3460">
        <v>533941.81000000006</v>
      </c>
      <c r="I3460">
        <v>-70779.05</v>
      </c>
      <c r="J3460">
        <v>8.1209999999999997E-3</v>
      </c>
    </row>
    <row r="3461" spans="1:10" x14ac:dyDescent="0.3">
      <c r="A3461" s="2">
        <v>45444</v>
      </c>
      <c r="B3461" t="s">
        <v>30</v>
      </c>
      <c r="C3461" t="s">
        <v>31</v>
      </c>
      <c r="D3461" t="s">
        <v>89</v>
      </c>
      <c r="E3461">
        <v>98.88</v>
      </c>
      <c r="F3461">
        <v>11344.58</v>
      </c>
      <c r="G3461">
        <v>12217.27</v>
      </c>
      <c r="H3461">
        <v>1208043.6599999999</v>
      </c>
      <c r="I3461">
        <v>-86291.59</v>
      </c>
      <c r="J3461">
        <v>1.8373E-2</v>
      </c>
    </row>
    <row r="3462" spans="1:10" x14ac:dyDescent="0.3">
      <c r="A3462" s="2">
        <v>45444</v>
      </c>
      <c r="B3462" t="s">
        <v>32</v>
      </c>
      <c r="C3462" t="s">
        <v>33</v>
      </c>
      <c r="D3462" t="s">
        <v>89</v>
      </c>
      <c r="E3462">
        <v>65.510000000000005</v>
      </c>
      <c r="F3462">
        <v>29856.5</v>
      </c>
      <c r="G3462">
        <v>27860.15</v>
      </c>
      <c r="H3462">
        <v>1825118.43</v>
      </c>
      <c r="I3462">
        <v>130780.89</v>
      </c>
      <c r="J3462">
        <v>2.7758000000000001E-2</v>
      </c>
    </row>
    <row r="3463" spans="1:10" x14ac:dyDescent="0.3">
      <c r="A3463" s="2">
        <v>45444</v>
      </c>
      <c r="B3463" t="s">
        <v>34</v>
      </c>
      <c r="C3463" t="s">
        <v>35</v>
      </c>
      <c r="D3463" t="s">
        <v>89</v>
      </c>
      <c r="E3463">
        <v>62.66</v>
      </c>
      <c r="F3463">
        <v>26915.18</v>
      </c>
      <c r="G3463">
        <v>24067.25</v>
      </c>
      <c r="H3463">
        <v>1508053.89</v>
      </c>
      <c r="I3463">
        <v>178451.29</v>
      </c>
      <c r="J3463">
        <v>2.2936000000000002E-2</v>
      </c>
    </row>
    <row r="3464" spans="1:10" x14ac:dyDescent="0.3">
      <c r="A3464" s="2">
        <v>45444</v>
      </c>
      <c r="B3464" t="s">
        <v>36</v>
      </c>
      <c r="C3464" t="s">
        <v>37</v>
      </c>
      <c r="D3464" t="s">
        <v>90</v>
      </c>
      <c r="E3464">
        <v>71.58</v>
      </c>
      <c r="F3464">
        <v>38441.18</v>
      </c>
      <c r="G3464">
        <v>35353.629999999997</v>
      </c>
      <c r="H3464">
        <v>2530612.84</v>
      </c>
      <c r="I3464">
        <v>221006.83</v>
      </c>
      <c r="J3464">
        <v>3.8488000000000001E-2</v>
      </c>
    </row>
    <row r="3465" spans="1:10" x14ac:dyDescent="0.3">
      <c r="A3465" s="2">
        <v>45444</v>
      </c>
      <c r="B3465" t="s">
        <v>38</v>
      </c>
      <c r="C3465" t="s">
        <v>39</v>
      </c>
      <c r="D3465" t="s">
        <v>90</v>
      </c>
      <c r="E3465">
        <v>8.15</v>
      </c>
      <c r="F3465">
        <v>20080.96</v>
      </c>
      <c r="G3465">
        <v>22833.13</v>
      </c>
      <c r="H3465">
        <v>186090.01</v>
      </c>
      <c r="I3465">
        <v>-22430.19</v>
      </c>
      <c r="J3465">
        <v>2.8300000000000001E-3</v>
      </c>
    </row>
    <row r="3466" spans="1:10" x14ac:dyDescent="0.3">
      <c r="A3466" s="2">
        <v>45444</v>
      </c>
      <c r="B3466" t="s">
        <v>40</v>
      </c>
      <c r="C3466" t="s">
        <v>41</v>
      </c>
      <c r="D3466" t="s">
        <v>90</v>
      </c>
      <c r="E3466">
        <v>68.62</v>
      </c>
      <c r="F3466">
        <v>24254.59</v>
      </c>
      <c r="G3466">
        <v>26105</v>
      </c>
      <c r="H3466">
        <v>1791325.1</v>
      </c>
      <c r="I3466">
        <v>-126975.13</v>
      </c>
      <c r="J3466">
        <v>2.7244000000000001E-2</v>
      </c>
    </row>
    <row r="3467" spans="1:10" x14ac:dyDescent="0.3">
      <c r="A3467" s="2">
        <v>45444</v>
      </c>
      <c r="B3467" t="s">
        <v>42</v>
      </c>
      <c r="C3467" t="s">
        <v>43</v>
      </c>
      <c r="D3467" t="s">
        <v>90</v>
      </c>
      <c r="E3467">
        <v>48.01</v>
      </c>
      <c r="F3467">
        <v>48230.03</v>
      </c>
      <c r="G3467">
        <v>55590.42</v>
      </c>
      <c r="H3467">
        <v>2668896.06</v>
      </c>
      <c r="I3467">
        <v>-353372.32</v>
      </c>
      <c r="J3467">
        <v>4.0591000000000002E-2</v>
      </c>
    </row>
    <row r="3468" spans="1:10" x14ac:dyDescent="0.3">
      <c r="A3468" s="2">
        <v>45444</v>
      </c>
      <c r="B3468" t="s">
        <v>44</v>
      </c>
      <c r="C3468" t="s">
        <v>45</v>
      </c>
      <c r="D3468" t="s">
        <v>90</v>
      </c>
      <c r="E3468">
        <v>91.46</v>
      </c>
      <c r="F3468">
        <v>31080.52</v>
      </c>
      <c r="G3468">
        <v>28382.05</v>
      </c>
      <c r="H3468">
        <v>2595822.29</v>
      </c>
      <c r="I3468">
        <v>246802.07</v>
      </c>
      <c r="J3468">
        <v>3.9480000000000001E-2</v>
      </c>
    </row>
    <row r="3469" spans="1:10" x14ac:dyDescent="0.3">
      <c r="A3469" s="2">
        <v>45444</v>
      </c>
      <c r="B3469" t="s">
        <v>46</v>
      </c>
      <c r="C3469" t="s">
        <v>47</v>
      </c>
      <c r="D3469" t="s">
        <v>90</v>
      </c>
      <c r="E3469">
        <v>10.94</v>
      </c>
      <c r="F3469">
        <v>2512.6</v>
      </c>
      <c r="G3469">
        <v>2163.79</v>
      </c>
      <c r="H3469">
        <v>23671.86</v>
      </c>
      <c r="I3469">
        <v>3815.98</v>
      </c>
      <c r="J3469">
        <v>3.6000000000000002E-4</v>
      </c>
    </row>
    <row r="3470" spans="1:10" x14ac:dyDescent="0.3">
      <c r="A3470" s="2">
        <v>45444</v>
      </c>
      <c r="B3470" t="s">
        <v>48</v>
      </c>
      <c r="C3470" t="s">
        <v>49</v>
      </c>
      <c r="D3470" t="s">
        <v>90</v>
      </c>
      <c r="E3470">
        <v>9.25</v>
      </c>
      <c r="F3470">
        <v>39156.71</v>
      </c>
      <c r="G3470">
        <v>32792.46</v>
      </c>
      <c r="H3470">
        <v>303330.26</v>
      </c>
      <c r="I3470">
        <v>58869.31</v>
      </c>
      <c r="J3470">
        <v>4.6129999999999999E-3</v>
      </c>
    </row>
    <row r="3471" spans="1:10" x14ac:dyDescent="0.3">
      <c r="A3471" s="2">
        <v>45444</v>
      </c>
      <c r="B3471" t="s">
        <v>50</v>
      </c>
      <c r="C3471" t="s">
        <v>51</v>
      </c>
      <c r="D3471" t="s">
        <v>91</v>
      </c>
      <c r="E3471">
        <v>50.75</v>
      </c>
      <c r="F3471">
        <v>9405.7000000000007</v>
      </c>
      <c r="G3471">
        <v>9849.77</v>
      </c>
      <c r="H3471">
        <v>499875.83</v>
      </c>
      <c r="I3471">
        <v>-22536.55</v>
      </c>
      <c r="J3471">
        <v>7.6030000000000004E-3</v>
      </c>
    </row>
    <row r="3472" spans="1:10" x14ac:dyDescent="0.3">
      <c r="A3472" s="2">
        <v>45444</v>
      </c>
      <c r="B3472" t="s">
        <v>52</v>
      </c>
      <c r="C3472" t="s">
        <v>53</v>
      </c>
      <c r="D3472" t="s">
        <v>91</v>
      </c>
      <c r="E3472">
        <v>41.31</v>
      </c>
      <c r="F3472">
        <v>9795.1</v>
      </c>
      <c r="G3472">
        <v>11061.97</v>
      </c>
      <c r="H3472">
        <v>456969.98</v>
      </c>
      <c r="I3472">
        <v>-52334.400000000001</v>
      </c>
      <c r="J3472">
        <v>6.9499999999999996E-3</v>
      </c>
    </row>
    <row r="3473" spans="1:10" x14ac:dyDescent="0.3">
      <c r="A3473" s="2">
        <v>45444</v>
      </c>
      <c r="B3473" t="s">
        <v>54</v>
      </c>
      <c r="C3473" t="s">
        <v>55</v>
      </c>
      <c r="D3473" t="s">
        <v>91</v>
      </c>
      <c r="E3473">
        <v>24.68</v>
      </c>
      <c r="F3473">
        <v>14561.98</v>
      </c>
      <c r="G3473">
        <v>12813.55</v>
      </c>
      <c r="H3473">
        <v>316238.40999999997</v>
      </c>
      <c r="I3473">
        <v>43151.25</v>
      </c>
      <c r="J3473">
        <v>4.81E-3</v>
      </c>
    </row>
    <row r="3474" spans="1:10" x14ac:dyDescent="0.3">
      <c r="A3474" s="2">
        <v>45444</v>
      </c>
      <c r="B3474" t="s">
        <v>56</v>
      </c>
      <c r="C3474" t="s">
        <v>57</v>
      </c>
      <c r="D3474" t="s">
        <v>58</v>
      </c>
      <c r="E3474">
        <v>75.239999999999995</v>
      </c>
      <c r="F3474">
        <v>40231.089999999997</v>
      </c>
      <c r="G3474">
        <v>32844.99</v>
      </c>
      <c r="H3474">
        <v>2471257.0499999998</v>
      </c>
      <c r="I3474">
        <v>555730.16</v>
      </c>
      <c r="J3474">
        <v>3.7585E-2</v>
      </c>
    </row>
    <row r="3475" spans="1:10" x14ac:dyDescent="0.3">
      <c r="A3475" s="2">
        <v>45444</v>
      </c>
      <c r="B3475" t="s">
        <v>59</v>
      </c>
      <c r="C3475" t="s">
        <v>60</v>
      </c>
      <c r="D3475" t="s">
        <v>58</v>
      </c>
      <c r="E3475">
        <v>98.17</v>
      </c>
      <c r="F3475">
        <v>10210.43</v>
      </c>
      <c r="G3475">
        <v>11101.98</v>
      </c>
      <c r="H3475">
        <v>1089881.3799999999</v>
      </c>
      <c r="I3475">
        <v>-87523.46</v>
      </c>
      <c r="J3475">
        <v>1.6576E-2</v>
      </c>
    </row>
    <row r="3476" spans="1:10" x14ac:dyDescent="0.3">
      <c r="A3476" s="2">
        <v>45445</v>
      </c>
      <c r="B3476" t="s">
        <v>10</v>
      </c>
      <c r="C3476" t="s">
        <v>11</v>
      </c>
      <c r="D3476" t="s">
        <v>89</v>
      </c>
      <c r="E3476">
        <v>19.43</v>
      </c>
      <c r="F3476">
        <v>48803.16</v>
      </c>
      <c r="G3476">
        <v>51254.12</v>
      </c>
      <c r="H3476">
        <v>995867.55</v>
      </c>
      <c r="I3476">
        <v>-47622.15</v>
      </c>
      <c r="J3476">
        <v>1.5146E-2</v>
      </c>
    </row>
    <row r="3477" spans="1:10" x14ac:dyDescent="0.3">
      <c r="A3477" s="2">
        <v>45445</v>
      </c>
      <c r="B3477" t="s">
        <v>12</v>
      </c>
      <c r="C3477" t="s">
        <v>13</v>
      </c>
      <c r="D3477" t="s">
        <v>89</v>
      </c>
      <c r="E3477">
        <v>40.74</v>
      </c>
      <c r="F3477">
        <v>49570.26</v>
      </c>
      <c r="G3477">
        <v>52857.84</v>
      </c>
      <c r="H3477">
        <v>2153428.4</v>
      </c>
      <c r="I3477">
        <v>-133936.01</v>
      </c>
      <c r="J3477">
        <v>3.2751000000000002E-2</v>
      </c>
    </row>
    <row r="3478" spans="1:10" x14ac:dyDescent="0.3">
      <c r="A3478" s="2">
        <v>45445</v>
      </c>
      <c r="B3478" t="s">
        <v>14</v>
      </c>
      <c r="C3478" t="s">
        <v>15</v>
      </c>
      <c r="D3478" t="s">
        <v>89</v>
      </c>
      <c r="E3478">
        <v>57.93</v>
      </c>
      <c r="F3478">
        <v>44368.41</v>
      </c>
      <c r="G3478">
        <v>53192.85</v>
      </c>
      <c r="H3478">
        <v>3081461.8</v>
      </c>
      <c r="I3478">
        <v>-511199.81</v>
      </c>
      <c r="J3478">
        <v>4.6865999999999998E-2</v>
      </c>
    </row>
    <row r="3479" spans="1:10" x14ac:dyDescent="0.3">
      <c r="A3479" s="2">
        <v>45445</v>
      </c>
      <c r="B3479" t="s">
        <v>16</v>
      </c>
      <c r="C3479" t="s">
        <v>17</v>
      </c>
      <c r="D3479" t="s">
        <v>89</v>
      </c>
      <c r="E3479">
        <v>38.979999999999997</v>
      </c>
      <c r="F3479">
        <v>15494.26</v>
      </c>
      <c r="G3479">
        <v>16481.900000000001</v>
      </c>
      <c r="H3479">
        <v>642464.46</v>
      </c>
      <c r="I3479">
        <v>-38498.21</v>
      </c>
      <c r="J3479">
        <v>9.7710000000000002E-3</v>
      </c>
    </row>
    <row r="3480" spans="1:10" x14ac:dyDescent="0.3">
      <c r="A3480" s="2">
        <v>45445</v>
      </c>
      <c r="B3480" t="s">
        <v>22</v>
      </c>
      <c r="C3480" t="s">
        <v>23</v>
      </c>
      <c r="D3480" t="s">
        <v>89</v>
      </c>
      <c r="E3480">
        <v>27.95</v>
      </c>
      <c r="F3480">
        <v>17012.759999999998</v>
      </c>
      <c r="G3480">
        <v>17532.11</v>
      </c>
      <c r="H3480">
        <v>490022.47</v>
      </c>
      <c r="I3480">
        <v>-14515.83</v>
      </c>
      <c r="J3480">
        <v>7.4530000000000004E-3</v>
      </c>
    </row>
    <row r="3481" spans="1:10" x14ac:dyDescent="0.3">
      <c r="A3481" s="2">
        <v>45445</v>
      </c>
      <c r="B3481" t="s">
        <v>24</v>
      </c>
      <c r="C3481" t="s">
        <v>25</v>
      </c>
      <c r="D3481" t="s">
        <v>89</v>
      </c>
      <c r="E3481">
        <v>41.48</v>
      </c>
      <c r="F3481">
        <v>49319.31</v>
      </c>
      <c r="G3481">
        <v>55632.91</v>
      </c>
      <c r="H3481">
        <v>2307653.11</v>
      </c>
      <c r="I3481">
        <v>-261888.13</v>
      </c>
      <c r="J3481">
        <v>3.5097000000000003E-2</v>
      </c>
    </row>
    <row r="3482" spans="1:10" x14ac:dyDescent="0.3">
      <c r="A3482" s="2">
        <v>45445</v>
      </c>
      <c r="B3482" t="s">
        <v>26</v>
      </c>
      <c r="C3482" t="s">
        <v>27</v>
      </c>
      <c r="D3482" t="s">
        <v>89</v>
      </c>
      <c r="E3482">
        <v>27.37</v>
      </c>
      <c r="F3482">
        <v>27875.84</v>
      </c>
      <c r="G3482">
        <v>28409.29</v>
      </c>
      <c r="H3482">
        <v>777562.27</v>
      </c>
      <c r="I3482">
        <v>-14600.53</v>
      </c>
      <c r="J3482">
        <v>1.1826E-2</v>
      </c>
    </row>
    <row r="3483" spans="1:10" x14ac:dyDescent="0.3">
      <c r="A3483" s="2">
        <v>45445</v>
      </c>
      <c r="B3483" t="s">
        <v>28</v>
      </c>
      <c r="C3483" t="s">
        <v>29</v>
      </c>
      <c r="D3483" t="s">
        <v>89</v>
      </c>
      <c r="E3483">
        <v>69.58</v>
      </c>
      <c r="F3483">
        <v>33934.089999999997</v>
      </c>
      <c r="G3483">
        <v>31256.51</v>
      </c>
      <c r="H3483">
        <v>2174827.9700000002</v>
      </c>
      <c r="I3483">
        <v>186306.02</v>
      </c>
      <c r="J3483">
        <v>3.3077000000000002E-2</v>
      </c>
    </row>
    <row r="3484" spans="1:10" x14ac:dyDescent="0.3">
      <c r="A3484" s="2">
        <v>45445</v>
      </c>
      <c r="B3484" t="s">
        <v>30</v>
      </c>
      <c r="C3484" t="s">
        <v>31</v>
      </c>
      <c r="D3484" t="s">
        <v>89</v>
      </c>
      <c r="E3484">
        <v>86.27</v>
      </c>
      <c r="F3484">
        <v>23322.55</v>
      </c>
      <c r="G3484">
        <v>27739.93</v>
      </c>
      <c r="H3484">
        <v>2393123.7599999998</v>
      </c>
      <c r="I3484">
        <v>-381087.37</v>
      </c>
      <c r="J3484">
        <v>3.6396999999999999E-2</v>
      </c>
    </row>
    <row r="3485" spans="1:10" x14ac:dyDescent="0.3">
      <c r="A3485" s="2">
        <v>45445</v>
      </c>
      <c r="B3485" t="s">
        <v>34</v>
      </c>
      <c r="C3485" t="s">
        <v>35</v>
      </c>
      <c r="D3485" t="s">
        <v>89</v>
      </c>
      <c r="E3485">
        <v>77.38</v>
      </c>
      <c r="F3485">
        <v>2758.41</v>
      </c>
      <c r="G3485">
        <v>2372.4299999999998</v>
      </c>
      <c r="H3485">
        <v>183578.63</v>
      </c>
      <c r="I3485">
        <v>29867.13</v>
      </c>
      <c r="J3485">
        <v>2.7920000000000002E-3</v>
      </c>
    </row>
    <row r="3486" spans="1:10" x14ac:dyDescent="0.3">
      <c r="A3486" s="2">
        <v>45445</v>
      </c>
      <c r="B3486" t="s">
        <v>36</v>
      </c>
      <c r="C3486" t="s">
        <v>37</v>
      </c>
      <c r="D3486" t="s">
        <v>90</v>
      </c>
      <c r="E3486">
        <v>25.39</v>
      </c>
      <c r="F3486">
        <v>2810.82</v>
      </c>
      <c r="G3486">
        <v>2311.37</v>
      </c>
      <c r="H3486">
        <v>58685.68</v>
      </c>
      <c r="I3486">
        <v>12681.04</v>
      </c>
      <c r="J3486">
        <v>8.9300000000000002E-4</v>
      </c>
    </row>
    <row r="3487" spans="1:10" x14ac:dyDescent="0.3">
      <c r="A3487" s="2">
        <v>45445</v>
      </c>
      <c r="B3487" t="s">
        <v>38</v>
      </c>
      <c r="C3487" t="s">
        <v>39</v>
      </c>
      <c r="D3487" t="s">
        <v>90</v>
      </c>
      <c r="E3487">
        <v>41.78</v>
      </c>
      <c r="F3487">
        <v>21856.51</v>
      </c>
      <c r="G3487">
        <v>22140.97</v>
      </c>
      <c r="H3487">
        <v>925049.73</v>
      </c>
      <c r="I3487">
        <v>-11884.74</v>
      </c>
      <c r="J3487">
        <v>1.4069E-2</v>
      </c>
    </row>
    <row r="3488" spans="1:10" x14ac:dyDescent="0.3">
      <c r="A3488" s="2">
        <v>45445</v>
      </c>
      <c r="B3488" t="s">
        <v>40</v>
      </c>
      <c r="C3488" t="s">
        <v>41</v>
      </c>
      <c r="D3488" t="s">
        <v>90</v>
      </c>
      <c r="E3488">
        <v>38.020000000000003</v>
      </c>
      <c r="F3488">
        <v>8870.65</v>
      </c>
      <c r="G3488">
        <v>9305.5400000000009</v>
      </c>
      <c r="H3488">
        <v>353796.63</v>
      </c>
      <c r="I3488">
        <v>-16534.52</v>
      </c>
      <c r="J3488">
        <v>5.3810000000000004E-3</v>
      </c>
    </row>
    <row r="3489" spans="1:10" x14ac:dyDescent="0.3">
      <c r="A3489" s="2">
        <v>45445</v>
      </c>
      <c r="B3489" t="s">
        <v>42</v>
      </c>
      <c r="C3489" t="s">
        <v>43</v>
      </c>
      <c r="D3489" t="s">
        <v>90</v>
      </c>
      <c r="E3489">
        <v>60.43</v>
      </c>
      <c r="F3489">
        <v>36703.56</v>
      </c>
      <c r="G3489">
        <v>33825.199999999997</v>
      </c>
      <c r="H3489">
        <v>2044056.84</v>
      </c>
      <c r="I3489">
        <v>173939.29</v>
      </c>
      <c r="J3489">
        <v>3.1088000000000001E-2</v>
      </c>
    </row>
    <row r="3490" spans="1:10" x14ac:dyDescent="0.3">
      <c r="A3490" s="2">
        <v>45445</v>
      </c>
      <c r="B3490" t="s">
        <v>44</v>
      </c>
      <c r="C3490" t="s">
        <v>45</v>
      </c>
      <c r="D3490" t="s">
        <v>90</v>
      </c>
      <c r="E3490">
        <v>72.45</v>
      </c>
      <c r="F3490">
        <v>41149.730000000003</v>
      </c>
      <c r="G3490">
        <v>38661.82</v>
      </c>
      <c r="H3490">
        <v>2801048.86</v>
      </c>
      <c r="I3490">
        <v>180249.08</v>
      </c>
      <c r="J3490">
        <v>4.2601E-2</v>
      </c>
    </row>
    <row r="3491" spans="1:10" x14ac:dyDescent="0.3">
      <c r="A3491" s="2">
        <v>45445</v>
      </c>
      <c r="B3491" t="s">
        <v>46</v>
      </c>
      <c r="C3491" t="s">
        <v>47</v>
      </c>
      <c r="D3491" t="s">
        <v>90</v>
      </c>
      <c r="E3491">
        <v>35.71</v>
      </c>
      <c r="F3491">
        <v>24843.16</v>
      </c>
      <c r="G3491">
        <v>27058.31</v>
      </c>
      <c r="H3491">
        <v>966252.25</v>
      </c>
      <c r="I3491">
        <v>-79103.009999999995</v>
      </c>
      <c r="J3491">
        <v>1.4696000000000001E-2</v>
      </c>
    </row>
    <row r="3492" spans="1:10" x14ac:dyDescent="0.3">
      <c r="A3492" s="2">
        <v>45445</v>
      </c>
      <c r="B3492" t="s">
        <v>48</v>
      </c>
      <c r="C3492" t="s">
        <v>49</v>
      </c>
      <c r="D3492" t="s">
        <v>90</v>
      </c>
      <c r="E3492">
        <v>87.11</v>
      </c>
      <c r="F3492">
        <v>3349.69</v>
      </c>
      <c r="G3492">
        <v>3180.94</v>
      </c>
      <c r="H3492">
        <v>277091.68</v>
      </c>
      <c r="I3492">
        <v>14699.81</v>
      </c>
      <c r="J3492">
        <v>4.2139999999999999E-3</v>
      </c>
    </row>
    <row r="3493" spans="1:10" x14ac:dyDescent="0.3">
      <c r="A3493" s="2">
        <v>45445</v>
      </c>
      <c r="B3493" t="s">
        <v>52</v>
      </c>
      <c r="C3493" t="s">
        <v>53</v>
      </c>
      <c r="D3493" t="s">
        <v>91</v>
      </c>
      <c r="E3493">
        <v>42.03</v>
      </c>
      <c r="F3493">
        <v>25370.76</v>
      </c>
      <c r="G3493">
        <v>28234.69</v>
      </c>
      <c r="H3493">
        <v>1186704.02</v>
      </c>
      <c r="I3493">
        <v>-120370.98</v>
      </c>
      <c r="J3493">
        <v>1.8048999999999999E-2</v>
      </c>
    </row>
    <row r="3494" spans="1:10" x14ac:dyDescent="0.3">
      <c r="A3494" s="2">
        <v>45445</v>
      </c>
      <c r="B3494" t="s">
        <v>54</v>
      </c>
      <c r="C3494" t="s">
        <v>55</v>
      </c>
      <c r="D3494" t="s">
        <v>91</v>
      </c>
      <c r="E3494">
        <v>20.46</v>
      </c>
      <c r="F3494">
        <v>31977.119999999999</v>
      </c>
      <c r="G3494">
        <v>27601.39</v>
      </c>
      <c r="H3494">
        <v>564724.43999999994</v>
      </c>
      <c r="I3494">
        <v>89527.44</v>
      </c>
      <c r="J3494">
        <v>8.5889999999999994E-3</v>
      </c>
    </row>
    <row r="3495" spans="1:10" x14ac:dyDescent="0.3">
      <c r="A3495" s="2">
        <v>45445</v>
      </c>
      <c r="B3495" t="s">
        <v>56</v>
      </c>
      <c r="C3495" t="s">
        <v>57</v>
      </c>
      <c r="D3495" t="s">
        <v>58</v>
      </c>
      <c r="E3495">
        <v>82.91</v>
      </c>
      <c r="F3495">
        <v>48953.62</v>
      </c>
      <c r="G3495">
        <v>56372.03</v>
      </c>
      <c r="H3495">
        <v>4673805.01</v>
      </c>
      <c r="I3495">
        <v>-615060.37</v>
      </c>
      <c r="J3495">
        <v>7.1083999999999994E-2</v>
      </c>
    </row>
    <row r="3496" spans="1:10" x14ac:dyDescent="0.3">
      <c r="A3496" s="2">
        <v>45445</v>
      </c>
      <c r="B3496" t="s">
        <v>59</v>
      </c>
      <c r="C3496" t="s">
        <v>60</v>
      </c>
      <c r="D3496" t="s">
        <v>58</v>
      </c>
      <c r="E3496">
        <v>64.849999999999994</v>
      </c>
      <c r="F3496">
        <v>15769.43</v>
      </c>
      <c r="G3496">
        <v>13230.84</v>
      </c>
      <c r="H3496">
        <v>858019.97</v>
      </c>
      <c r="I3496">
        <v>164627.56</v>
      </c>
      <c r="J3496">
        <v>1.3050000000000001E-2</v>
      </c>
    </row>
    <row r="3497" spans="1:10" x14ac:dyDescent="0.3">
      <c r="A3497" s="2">
        <v>45446</v>
      </c>
      <c r="B3497" t="s">
        <v>10</v>
      </c>
      <c r="C3497" t="s">
        <v>11</v>
      </c>
      <c r="D3497" t="s">
        <v>89</v>
      </c>
      <c r="E3497">
        <v>99.04</v>
      </c>
      <c r="F3497">
        <v>11367.99</v>
      </c>
      <c r="G3497">
        <v>11369</v>
      </c>
      <c r="H3497">
        <v>1125985.76</v>
      </c>
      <c r="I3497">
        <v>-100.03</v>
      </c>
      <c r="J3497">
        <v>1.7125000000000001E-2</v>
      </c>
    </row>
    <row r="3498" spans="1:10" x14ac:dyDescent="0.3">
      <c r="A3498" s="2">
        <v>45446</v>
      </c>
      <c r="B3498" t="s">
        <v>12</v>
      </c>
      <c r="C3498" t="s">
        <v>13</v>
      </c>
      <c r="D3498" t="s">
        <v>89</v>
      </c>
      <c r="E3498">
        <v>92.61</v>
      </c>
      <c r="F3498">
        <v>32263.53</v>
      </c>
      <c r="G3498">
        <v>33554.69</v>
      </c>
      <c r="H3498">
        <v>3107499.84</v>
      </c>
      <c r="I3498">
        <v>-119574.33</v>
      </c>
      <c r="J3498">
        <v>4.7261999999999998E-2</v>
      </c>
    </row>
    <row r="3499" spans="1:10" x14ac:dyDescent="0.3">
      <c r="A3499" s="2">
        <v>45446</v>
      </c>
      <c r="B3499" t="s">
        <v>14</v>
      </c>
      <c r="C3499" t="s">
        <v>15</v>
      </c>
      <c r="D3499" t="s">
        <v>89</v>
      </c>
      <c r="E3499">
        <v>13.53</v>
      </c>
      <c r="F3499">
        <v>33375.01</v>
      </c>
      <c r="G3499">
        <v>36766.769999999997</v>
      </c>
      <c r="H3499">
        <v>497454.4</v>
      </c>
      <c r="I3499">
        <v>-45890.51</v>
      </c>
      <c r="J3499">
        <v>7.5659999999999998E-3</v>
      </c>
    </row>
    <row r="3500" spans="1:10" x14ac:dyDescent="0.3">
      <c r="A3500" s="2">
        <v>45446</v>
      </c>
      <c r="B3500" t="s">
        <v>16</v>
      </c>
      <c r="C3500" t="s">
        <v>17</v>
      </c>
      <c r="D3500" t="s">
        <v>89</v>
      </c>
      <c r="E3500">
        <v>73.209999999999994</v>
      </c>
      <c r="F3500">
        <v>46467.38</v>
      </c>
      <c r="G3500">
        <v>38173.86</v>
      </c>
      <c r="H3500">
        <v>2794708.29</v>
      </c>
      <c r="I3500">
        <v>607168.6</v>
      </c>
      <c r="J3500">
        <v>4.2505000000000001E-2</v>
      </c>
    </row>
    <row r="3501" spans="1:10" x14ac:dyDescent="0.3">
      <c r="A3501" s="2">
        <v>45446</v>
      </c>
      <c r="B3501" t="s">
        <v>18</v>
      </c>
      <c r="C3501" t="s">
        <v>19</v>
      </c>
      <c r="D3501" t="s">
        <v>89</v>
      </c>
      <c r="E3501">
        <v>96.4</v>
      </c>
      <c r="F3501">
        <v>3098.58</v>
      </c>
      <c r="G3501">
        <v>3528.53</v>
      </c>
      <c r="H3501">
        <v>340150.29</v>
      </c>
      <c r="I3501">
        <v>-41447.18</v>
      </c>
      <c r="J3501">
        <v>5.1729999999999996E-3</v>
      </c>
    </row>
    <row r="3502" spans="1:10" x14ac:dyDescent="0.3">
      <c r="A3502" s="2">
        <v>45446</v>
      </c>
      <c r="B3502" t="s">
        <v>20</v>
      </c>
      <c r="C3502" t="s">
        <v>21</v>
      </c>
      <c r="D3502" t="s">
        <v>89</v>
      </c>
      <c r="E3502">
        <v>6.57</v>
      </c>
      <c r="F3502">
        <v>14998.39</v>
      </c>
      <c r="G3502">
        <v>12098.87</v>
      </c>
      <c r="H3502">
        <v>79489.58</v>
      </c>
      <c r="I3502">
        <v>19049.849999999999</v>
      </c>
      <c r="J3502">
        <v>1.209E-3</v>
      </c>
    </row>
    <row r="3503" spans="1:10" x14ac:dyDescent="0.3">
      <c r="A3503" s="2">
        <v>45446</v>
      </c>
      <c r="B3503" t="s">
        <v>24</v>
      </c>
      <c r="C3503" t="s">
        <v>25</v>
      </c>
      <c r="D3503" t="s">
        <v>89</v>
      </c>
      <c r="E3503">
        <v>47.54</v>
      </c>
      <c r="F3503">
        <v>23304.45</v>
      </c>
      <c r="G3503">
        <v>18664.32</v>
      </c>
      <c r="H3503">
        <v>887301.77</v>
      </c>
      <c r="I3503">
        <v>220591.78</v>
      </c>
      <c r="J3503">
        <v>1.3495E-2</v>
      </c>
    </row>
    <row r="3504" spans="1:10" x14ac:dyDescent="0.3">
      <c r="A3504" s="2">
        <v>45446</v>
      </c>
      <c r="B3504" t="s">
        <v>26</v>
      </c>
      <c r="C3504" t="s">
        <v>27</v>
      </c>
      <c r="D3504" t="s">
        <v>89</v>
      </c>
      <c r="E3504">
        <v>45.26</v>
      </c>
      <c r="F3504">
        <v>13794.22</v>
      </c>
      <c r="G3504">
        <v>12201.01</v>
      </c>
      <c r="H3504">
        <v>552217.71</v>
      </c>
      <c r="I3504">
        <v>72108.679999999993</v>
      </c>
      <c r="J3504">
        <v>8.3990000000000002E-3</v>
      </c>
    </row>
    <row r="3505" spans="1:10" x14ac:dyDescent="0.3">
      <c r="A3505" s="2">
        <v>45446</v>
      </c>
      <c r="B3505" t="s">
        <v>28</v>
      </c>
      <c r="C3505" t="s">
        <v>29</v>
      </c>
      <c r="D3505" t="s">
        <v>89</v>
      </c>
      <c r="E3505">
        <v>39.200000000000003</v>
      </c>
      <c r="F3505">
        <v>41491.96</v>
      </c>
      <c r="G3505">
        <v>42124.22</v>
      </c>
      <c r="H3505">
        <v>1651269.42</v>
      </c>
      <c r="I3505">
        <v>-24784.59</v>
      </c>
      <c r="J3505">
        <v>2.5114000000000001E-2</v>
      </c>
    </row>
    <row r="3506" spans="1:10" x14ac:dyDescent="0.3">
      <c r="A3506" s="2">
        <v>45446</v>
      </c>
      <c r="B3506" t="s">
        <v>30</v>
      </c>
      <c r="C3506" t="s">
        <v>62</v>
      </c>
      <c r="D3506" t="s">
        <v>89</v>
      </c>
      <c r="E3506">
        <v>82.96</v>
      </c>
      <c r="F3506">
        <v>19445.39</v>
      </c>
      <c r="G3506">
        <v>20789.61</v>
      </c>
      <c r="H3506">
        <v>1724706.05</v>
      </c>
      <c r="I3506">
        <v>-111516.49</v>
      </c>
      <c r="J3506">
        <v>2.6231000000000001E-2</v>
      </c>
    </row>
    <row r="3507" spans="1:10" x14ac:dyDescent="0.3">
      <c r="A3507" s="2">
        <v>45446</v>
      </c>
      <c r="B3507" t="s">
        <v>34</v>
      </c>
      <c r="C3507" t="s">
        <v>35</v>
      </c>
      <c r="D3507" t="s">
        <v>89</v>
      </c>
      <c r="E3507">
        <v>79.209999999999994</v>
      </c>
      <c r="F3507">
        <v>10290.629999999999</v>
      </c>
      <c r="G3507">
        <v>9306.52</v>
      </c>
      <c r="H3507">
        <v>737169.45</v>
      </c>
      <c r="I3507">
        <v>77951.350000000006</v>
      </c>
      <c r="J3507">
        <v>1.1212E-2</v>
      </c>
    </row>
    <row r="3508" spans="1:10" x14ac:dyDescent="0.3">
      <c r="A3508" s="2">
        <v>45446</v>
      </c>
      <c r="B3508" t="s">
        <v>36</v>
      </c>
      <c r="C3508" t="s">
        <v>37</v>
      </c>
      <c r="D3508" t="s">
        <v>90</v>
      </c>
      <c r="E3508">
        <v>30.51</v>
      </c>
      <c r="F3508">
        <v>34641.620000000003</v>
      </c>
      <c r="G3508">
        <v>31076.89</v>
      </c>
      <c r="H3508">
        <v>948155.91</v>
      </c>
      <c r="I3508">
        <v>108759.91</v>
      </c>
      <c r="J3508">
        <v>1.4420000000000001E-2</v>
      </c>
    </row>
    <row r="3509" spans="1:10" x14ac:dyDescent="0.3">
      <c r="A3509" s="2">
        <v>45446</v>
      </c>
      <c r="B3509" t="s">
        <v>38</v>
      </c>
      <c r="C3509" t="s">
        <v>39</v>
      </c>
      <c r="D3509" t="s">
        <v>90</v>
      </c>
      <c r="E3509">
        <v>71.98</v>
      </c>
      <c r="F3509">
        <v>4388.57</v>
      </c>
      <c r="G3509">
        <v>4776.2700000000004</v>
      </c>
      <c r="H3509">
        <v>343795.91</v>
      </c>
      <c r="I3509">
        <v>-27906.65</v>
      </c>
      <c r="J3509">
        <v>5.2290000000000001E-3</v>
      </c>
    </row>
    <row r="3510" spans="1:10" x14ac:dyDescent="0.3">
      <c r="A3510" s="2">
        <v>45446</v>
      </c>
      <c r="B3510" t="s">
        <v>40</v>
      </c>
      <c r="C3510" t="s">
        <v>41</v>
      </c>
      <c r="D3510" t="s">
        <v>90</v>
      </c>
      <c r="E3510">
        <v>91</v>
      </c>
      <c r="F3510">
        <v>642.35</v>
      </c>
      <c r="G3510">
        <v>633.44000000000005</v>
      </c>
      <c r="H3510">
        <v>57643.040000000001</v>
      </c>
      <c r="I3510">
        <v>810.81</v>
      </c>
      <c r="J3510">
        <v>8.7699999999999996E-4</v>
      </c>
    </row>
    <row r="3511" spans="1:10" x14ac:dyDescent="0.3">
      <c r="A3511" s="2">
        <v>45446</v>
      </c>
      <c r="B3511" t="s">
        <v>42</v>
      </c>
      <c r="C3511" t="s">
        <v>43</v>
      </c>
      <c r="D3511" t="s">
        <v>90</v>
      </c>
      <c r="E3511">
        <v>66.36</v>
      </c>
      <c r="F3511">
        <v>42087.14</v>
      </c>
      <c r="G3511">
        <v>45869.17</v>
      </c>
      <c r="H3511">
        <v>3043878.12</v>
      </c>
      <c r="I3511">
        <v>-250975.51</v>
      </c>
      <c r="J3511">
        <v>4.6294000000000002E-2</v>
      </c>
    </row>
    <row r="3512" spans="1:10" x14ac:dyDescent="0.3">
      <c r="A3512" s="2">
        <v>45446</v>
      </c>
      <c r="B3512" t="s">
        <v>44</v>
      </c>
      <c r="C3512" t="s">
        <v>45</v>
      </c>
      <c r="D3512" t="s">
        <v>90</v>
      </c>
      <c r="E3512">
        <v>67.59</v>
      </c>
      <c r="F3512">
        <v>35821.089999999997</v>
      </c>
      <c r="G3512">
        <v>41001.18</v>
      </c>
      <c r="H3512">
        <v>2771269.76</v>
      </c>
      <c r="I3512">
        <v>-350122.28</v>
      </c>
      <c r="J3512">
        <v>4.2147999999999998E-2</v>
      </c>
    </row>
    <row r="3513" spans="1:10" x14ac:dyDescent="0.3">
      <c r="A3513" s="2">
        <v>45446</v>
      </c>
      <c r="B3513" t="s">
        <v>46</v>
      </c>
      <c r="C3513" t="s">
        <v>47</v>
      </c>
      <c r="D3513" t="s">
        <v>90</v>
      </c>
      <c r="E3513">
        <v>8.27</v>
      </c>
      <c r="F3513">
        <v>14559.74</v>
      </c>
      <c r="G3513">
        <v>12470.31</v>
      </c>
      <c r="H3513">
        <v>103129.46</v>
      </c>
      <c r="I3513">
        <v>17279.59</v>
      </c>
      <c r="J3513">
        <v>1.5679999999999999E-3</v>
      </c>
    </row>
    <row r="3514" spans="1:10" x14ac:dyDescent="0.3">
      <c r="A3514" s="2">
        <v>45446</v>
      </c>
      <c r="B3514" t="s">
        <v>48</v>
      </c>
      <c r="C3514" t="s">
        <v>49</v>
      </c>
      <c r="D3514" t="s">
        <v>90</v>
      </c>
      <c r="E3514">
        <v>14.26</v>
      </c>
      <c r="F3514">
        <v>2204.75</v>
      </c>
      <c r="G3514">
        <v>1873.51</v>
      </c>
      <c r="H3514">
        <v>26716.25</v>
      </c>
      <c r="I3514">
        <v>4723.4799999999996</v>
      </c>
      <c r="J3514">
        <v>4.06E-4</v>
      </c>
    </row>
    <row r="3515" spans="1:10" x14ac:dyDescent="0.3">
      <c r="A3515" s="2">
        <v>45446</v>
      </c>
      <c r="B3515" t="s">
        <v>50</v>
      </c>
      <c r="C3515" t="s">
        <v>51</v>
      </c>
      <c r="D3515" t="s">
        <v>91</v>
      </c>
      <c r="E3515">
        <v>8.32</v>
      </c>
      <c r="F3515">
        <v>49348.37</v>
      </c>
      <c r="G3515">
        <v>57391.78</v>
      </c>
      <c r="H3515">
        <v>477499.61</v>
      </c>
      <c r="I3515">
        <v>-66921.17</v>
      </c>
      <c r="J3515">
        <v>7.2620000000000002E-3</v>
      </c>
    </row>
    <row r="3516" spans="1:10" x14ac:dyDescent="0.3">
      <c r="A3516" s="2">
        <v>45446</v>
      </c>
      <c r="B3516" t="s">
        <v>54</v>
      </c>
      <c r="C3516" t="s">
        <v>55</v>
      </c>
      <c r="D3516" t="s">
        <v>91</v>
      </c>
      <c r="E3516">
        <v>99.93</v>
      </c>
      <c r="F3516">
        <v>20214.150000000001</v>
      </c>
      <c r="G3516">
        <v>16828.95</v>
      </c>
      <c r="H3516">
        <v>1681716.97</v>
      </c>
      <c r="I3516">
        <v>338283.04</v>
      </c>
      <c r="J3516">
        <v>2.5576999999999999E-2</v>
      </c>
    </row>
    <row r="3517" spans="1:10" x14ac:dyDescent="0.3">
      <c r="A3517" s="2">
        <v>45446</v>
      </c>
      <c r="B3517" t="s">
        <v>54</v>
      </c>
      <c r="C3517" t="s">
        <v>55</v>
      </c>
      <c r="D3517" t="s">
        <v>91</v>
      </c>
      <c r="E3517">
        <v>99.93</v>
      </c>
      <c r="F3517">
        <v>20214.150000000001</v>
      </c>
      <c r="G3517">
        <v>16828.95</v>
      </c>
      <c r="H3517">
        <v>1681716.97</v>
      </c>
      <c r="I3517">
        <v>338283.04</v>
      </c>
      <c r="J3517">
        <v>2.5576999999999999E-2</v>
      </c>
    </row>
    <row r="3518" spans="1:10" x14ac:dyDescent="0.3">
      <c r="A3518" s="2">
        <v>45446</v>
      </c>
      <c r="B3518" t="s">
        <v>56</v>
      </c>
      <c r="C3518" t="s">
        <v>57</v>
      </c>
      <c r="D3518" t="s">
        <v>58</v>
      </c>
      <c r="E3518">
        <v>84.78</v>
      </c>
      <c r="F3518">
        <v>32828.01</v>
      </c>
      <c r="G3518">
        <v>31944.38</v>
      </c>
      <c r="H3518">
        <v>2708244.54</v>
      </c>
      <c r="I3518">
        <v>74914.149999999994</v>
      </c>
      <c r="J3518">
        <v>4.1189999999999997E-2</v>
      </c>
    </row>
    <row r="3519" spans="1:10" x14ac:dyDescent="0.3">
      <c r="A3519" s="2">
        <v>45446</v>
      </c>
      <c r="B3519" t="s">
        <v>59</v>
      </c>
      <c r="C3519" t="s">
        <v>60</v>
      </c>
      <c r="D3519" t="s">
        <v>58</v>
      </c>
      <c r="E3519">
        <v>36.61</v>
      </c>
      <c r="F3519">
        <v>31656.65</v>
      </c>
      <c r="G3519">
        <v>26596.79</v>
      </c>
      <c r="H3519">
        <v>973708.48</v>
      </c>
      <c r="I3519">
        <v>185241.47</v>
      </c>
      <c r="J3519">
        <v>1.4808999999999999E-2</v>
      </c>
    </row>
    <row r="3520" spans="1:10" x14ac:dyDescent="0.3">
      <c r="A3520" s="2">
        <v>45447</v>
      </c>
      <c r="B3520" t="s">
        <v>10</v>
      </c>
      <c r="C3520" t="s">
        <v>11</v>
      </c>
      <c r="D3520" t="s">
        <v>89</v>
      </c>
      <c r="E3520">
        <v>82.89</v>
      </c>
      <c r="F3520">
        <v>4149.33</v>
      </c>
      <c r="G3520">
        <v>4689.17</v>
      </c>
      <c r="H3520">
        <v>388685.3</v>
      </c>
      <c r="I3520">
        <v>-44747.34</v>
      </c>
      <c r="J3520">
        <v>5.9119999999999997E-3</v>
      </c>
    </row>
    <row r="3521" spans="1:10" x14ac:dyDescent="0.3">
      <c r="A3521" s="2">
        <v>45447</v>
      </c>
      <c r="B3521" t="s">
        <v>12</v>
      </c>
      <c r="C3521" t="s">
        <v>13</v>
      </c>
      <c r="D3521" t="s">
        <v>89</v>
      </c>
      <c r="E3521">
        <v>38.42</v>
      </c>
      <c r="F3521">
        <v>23320.41</v>
      </c>
      <c r="G3521">
        <v>20025.02</v>
      </c>
      <c r="H3521">
        <v>769361.27</v>
      </c>
      <c r="I3521">
        <v>126608.88</v>
      </c>
      <c r="J3521">
        <v>1.1701E-2</v>
      </c>
    </row>
    <row r="3522" spans="1:10" x14ac:dyDescent="0.3">
      <c r="A3522" s="2">
        <v>45447</v>
      </c>
      <c r="B3522" t="s">
        <v>14</v>
      </c>
      <c r="C3522" t="s">
        <v>15</v>
      </c>
      <c r="D3522" t="s">
        <v>89</v>
      </c>
      <c r="E3522">
        <v>59.06</v>
      </c>
      <c r="F3522">
        <v>29348.29</v>
      </c>
      <c r="G3522">
        <v>34529.08</v>
      </c>
      <c r="H3522">
        <v>2039287.46</v>
      </c>
      <c r="I3522">
        <v>-305977.46000000002</v>
      </c>
      <c r="J3522">
        <v>3.1015999999999998E-2</v>
      </c>
    </row>
    <row r="3523" spans="1:10" x14ac:dyDescent="0.3">
      <c r="A3523" s="2">
        <v>45447</v>
      </c>
      <c r="B3523" t="s">
        <v>16</v>
      </c>
      <c r="C3523" t="s">
        <v>17</v>
      </c>
      <c r="D3523" t="s">
        <v>89</v>
      </c>
      <c r="E3523">
        <v>32.78</v>
      </c>
      <c r="F3523">
        <v>15923.7</v>
      </c>
      <c r="G3523">
        <v>14758.56</v>
      </c>
      <c r="H3523">
        <v>483785.6</v>
      </c>
      <c r="I3523">
        <v>38193.29</v>
      </c>
      <c r="J3523">
        <v>7.358E-3</v>
      </c>
    </row>
    <row r="3524" spans="1:10" x14ac:dyDescent="0.3">
      <c r="A3524" s="2">
        <v>45447</v>
      </c>
      <c r="B3524" t="s">
        <v>18</v>
      </c>
      <c r="C3524" t="s">
        <v>19</v>
      </c>
      <c r="D3524" t="s">
        <v>89</v>
      </c>
      <c r="E3524">
        <v>90.03</v>
      </c>
      <c r="F3524">
        <v>12515.11</v>
      </c>
      <c r="G3524">
        <v>14924.03</v>
      </c>
      <c r="H3524">
        <v>1343610.42</v>
      </c>
      <c r="I3524">
        <v>-216875.07</v>
      </c>
      <c r="J3524">
        <v>2.0434999999999998E-2</v>
      </c>
    </row>
    <row r="3525" spans="1:10" x14ac:dyDescent="0.3">
      <c r="A3525" s="2">
        <v>45447</v>
      </c>
      <c r="B3525" t="s">
        <v>20</v>
      </c>
      <c r="C3525" t="s">
        <v>21</v>
      </c>
      <c r="D3525" t="s">
        <v>89</v>
      </c>
      <c r="E3525">
        <v>37.32</v>
      </c>
      <c r="F3525">
        <v>26356.17</v>
      </c>
      <c r="G3525">
        <v>27571.15</v>
      </c>
      <c r="H3525">
        <v>1028955.32</v>
      </c>
      <c r="I3525">
        <v>-45343.05</v>
      </c>
      <c r="J3525">
        <v>1.5649E-2</v>
      </c>
    </row>
    <row r="3526" spans="1:10" x14ac:dyDescent="0.3">
      <c r="A3526" s="2">
        <v>45447</v>
      </c>
      <c r="B3526" t="s">
        <v>22</v>
      </c>
      <c r="C3526" t="s">
        <v>23</v>
      </c>
      <c r="D3526" t="s">
        <v>89</v>
      </c>
      <c r="E3526">
        <v>29.45</v>
      </c>
      <c r="F3526">
        <v>8225.1200000000008</v>
      </c>
      <c r="G3526">
        <v>7624.15</v>
      </c>
      <c r="H3526">
        <v>224531.22</v>
      </c>
      <c r="I3526">
        <v>17698.57</v>
      </c>
      <c r="J3526">
        <v>3.4150000000000001E-3</v>
      </c>
    </row>
    <row r="3527" spans="1:10" x14ac:dyDescent="0.3">
      <c r="A3527" s="2">
        <v>45447</v>
      </c>
      <c r="B3527" t="s">
        <v>24</v>
      </c>
      <c r="C3527" t="s">
        <v>25</v>
      </c>
      <c r="D3527" t="s">
        <v>89</v>
      </c>
      <c r="E3527">
        <v>26.81</v>
      </c>
      <c r="F3527">
        <v>43250.27</v>
      </c>
      <c r="G3527">
        <v>42477.15</v>
      </c>
      <c r="H3527">
        <v>1138812.3899999999</v>
      </c>
      <c r="I3527">
        <v>20727.349999999999</v>
      </c>
      <c r="J3527">
        <v>1.7319999999999999E-2</v>
      </c>
    </row>
    <row r="3528" spans="1:10" x14ac:dyDescent="0.3">
      <c r="A3528" s="2">
        <v>45447</v>
      </c>
      <c r="B3528" t="s">
        <v>26</v>
      </c>
      <c r="C3528" t="s">
        <v>27</v>
      </c>
      <c r="D3528" t="s">
        <v>89</v>
      </c>
      <c r="E3528">
        <v>27.44</v>
      </c>
      <c r="F3528">
        <v>11752.35</v>
      </c>
      <c r="G3528">
        <v>13712.8</v>
      </c>
      <c r="H3528">
        <v>376279.23</v>
      </c>
      <c r="I3528">
        <v>-53794.75</v>
      </c>
      <c r="J3528">
        <v>5.7229999999999998E-3</v>
      </c>
    </row>
    <row r="3529" spans="1:10" x14ac:dyDescent="0.3">
      <c r="A3529" s="2">
        <v>45447</v>
      </c>
      <c r="B3529" t="s">
        <v>26</v>
      </c>
      <c r="C3529" t="s">
        <v>27</v>
      </c>
      <c r="D3529" t="s">
        <v>89</v>
      </c>
      <c r="E3529">
        <v>27.44</v>
      </c>
      <c r="F3529">
        <v>11752.35</v>
      </c>
      <c r="G3529">
        <v>13712.8</v>
      </c>
      <c r="H3529">
        <v>376279.23</v>
      </c>
      <c r="I3529">
        <v>-53794.75</v>
      </c>
      <c r="J3529">
        <v>5.7229999999999998E-3</v>
      </c>
    </row>
    <row r="3530" spans="1:10" x14ac:dyDescent="0.3">
      <c r="A3530" s="2">
        <v>45447</v>
      </c>
      <c r="B3530" t="s">
        <v>28</v>
      </c>
      <c r="C3530" t="s">
        <v>29</v>
      </c>
      <c r="D3530" t="s">
        <v>89</v>
      </c>
      <c r="E3530">
        <v>37.44</v>
      </c>
      <c r="F3530">
        <v>26481.58</v>
      </c>
      <c r="G3530">
        <v>31435.360000000001</v>
      </c>
      <c r="H3530">
        <v>1176939.8799999999</v>
      </c>
      <c r="I3530">
        <v>-185469.52</v>
      </c>
      <c r="J3530">
        <v>1.7899999999999999E-2</v>
      </c>
    </row>
    <row r="3531" spans="1:10" x14ac:dyDescent="0.3">
      <c r="A3531" s="2">
        <v>45447</v>
      </c>
      <c r="B3531" t="s">
        <v>30</v>
      </c>
      <c r="C3531" t="s">
        <v>31</v>
      </c>
      <c r="D3531" t="s">
        <v>89</v>
      </c>
      <c r="E3531">
        <v>62.34</v>
      </c>
      <c r="F3531">
        <v>40008.9</v>
      </c>
      <c r="G3531">
        <v>44344.76</v>
      </c>
      <c r="H3531">
        <v>2764452.34</v>
      </c>
      <c r="I3531">
        <v>-270297.51</v>
      </c>
      <c r="J3531">
        <v>4.2044999999999999E-2</v>
      </c>
    </row>
    <row r="3532" spans="1:10" x14ac:dyDescent="0.3">
      <c r="A3532" s="2">
        <v>45447</v>
      </c>
      <c r="B3532" t="s">
        <v>32</v>
      </c>
      <c r="C3532" t="s">
        <v>33</v>
      </c>
      <c r="D3532" t="s">
        <v>89</v>
      </c>
      <c r="E3532">
        <v>13.87</v>
      </c>
      <c r="F3532">
        <v>6140.86</v>
      </c>
      <c r="G3532">
        <v>5157.6099999999997</v>
      </c>
      <c r="H3532">
        <v>71536.05</v>
      </c>
      <c r="I3532">
        <v>13637.68</v>
      </c>
      <c r="J3532">
        <v>1.088E-3</v>
      </c>
    </row>
    <row r="3533" spans="1:10" x14ac:dyDescent="0.3">
      <c r="A3533" s="2">
        <v>45447</v>
      </c>
      <c r="B3533" t="s">
        <v>34</v>
      </c>
      <c r="C3533" t="s">
        <v>35</v>
      </c>
      <c r="D3533" t="s">
        <v>89</v>
      </c>
      <c r="E3533">
        <v>44.12</v>
      </c>
      <c r="F3533">
        <v>9501.19</v>
      </c>
      <c r="G3533">
        <v>10101.75</v>
      </c>
      <c r="H3533">
        <v>445689.21</v>
      </c>
      <c r="I3533">
        <v>-26496.71</v>
      </c>
      <c r="J3533">
        <v>6.7780000000000002E-3</v>
      </c>
    </row>
    <row r="3534" spans="1:10" x14ac:dyDescent="0.3">
      <c r="A3534" s="2">
        <v>45447</v>
      </c>
      <c r="B3534" t="s">
        <v>36</v>
      </c>
      <c r="C3534" t="s">
        <v>37</v>
      </c>
      <c r="D3534" t="s">
        <v>90</v>
      </c>
      <c r="E3534">
        <v>78.02</v>
      </c>
      <c r="F3534">
        <v>22251.68</v>
      </c>
      <c r="G3534">
        <v>23368.23</v>
      </c>
      <c r="H3534">
        <v>1823189.3</v>
      </c>
      <c r="I3534">
        <v>-87113.23</v>
      </c>
      <c r="J3534">
        <v>2.7729E-2</v>
      </c>
    </row>
    <row r="3535" spans="1:10" x14ac:dyDescent="0.3">
      <c r="A3535" s="2">
        <v>45447</v>
      </c>
      <c r="B3535" t="s">
        <v>38</v>
      </c>
      <c r="C3535" t="s">
        <v>39</v>
      </c>
      <c r="D3535" t="s">
        <v>90</v>
      </c>
      <c r="E3535">
        <v>78.349999999999994</v>
      </c>
      <c r="F3535">
        <v>42459.48</v>
      </c>
      <c r="G3535">
        <v>48673.96</v>
      </c>
      <c r="H3535">
        <v>3813604.77</v>
      </c>
      <c r="I3535">
        <v>-486904.51</v>
      </c>
      <c r="J3535">
        <v>5.8000999999999997E-2</v>
      </c>
    </row>
    <row r="3536" spans="1:10" x14ac:dyDescent="0.3">
      <c r="A3536" s="2">
        <v>45447</v>
      </c>
      <c r="B3536" t="s">
        <v>40</v>
      </c>
      <c r="C3536" t="s">
        <v>41</v>
      </c>
      <c r="D3536" t="s">
        <v>90</v>
      </c>
      <c r="E3536">
        <v>67.48</v>
      </c>
      <c r="F3536">
        <v>32773.58</v>
      </c>
      <c r="G3536">
        <v>34935.879999999997</v>
      </c>
      <c r="H3536">
        <v>2357473.1800000002</v>
      </c>
      <c r="I3536">
        <v>-145912</v>
      </c>
      <c r="J3536">
        <v>3.5854999999999998E-2</v>
      </c>
    </row>
    <row r="3537" spans="1:10" x14ac:dyDescent="0.3">
      <c r="A3537" s="2">
        <v>45447</v>
      </c>
      <c r="B3537" t="s">
        <v>42</v>
      </c>
      <c r="C3537" t="s">
        <v>43</v>
      </c>
      <c r="D3537" t="s">
        <v>90</v>
      </c>
      <c r="E3537">
        <v>91.52</v>
      </c>
      <c r="F3537">
        <v>8367.4699999999993</v>
      </c>
      <c r="G3537">
        <v>8353.27</v>
      </c>
      <c r="H3537">
        <v>764491.27</v>
      </c>
      <c r="I3537">
        <v>1299.58</v>
      </c>
      <c r="J3537">
        <v>1.1627E-2</v>
      </c>
    </row>
    <row r="3538" spans="1:10" x14ac:dyDescent="0.3">
      <c r="A3538" s="2">
        <v>45447</v>
      </c>
      <c r="B3538" t="s">
        <v>44</v>
      </c>
      <c r="C3538" t="s">
        <v>45</v>
      </c>
      <c r="D3538" t="s">
        <v>90</v>
      </c>
      <c r="E3538">
        <v>82.45</v>
      </c>
      <c r="F3538">
        <v>8974.42</v>
      </c>
      <c r="G3538">
        <v>9926.56</v>
      </c>
      <c r="H3538">
        <v>818444.87</v>
      </c>
      <c r="I3538">
        <v>-78503.94</v>
      </c>
      <c r="J3538">
        <v>1.2448000000000001E-2</v>
      </c>
    </row>
    <row r="3539" spans="1:10" x14ac:dyDescent="0.3">
      <c r="A3539" s="2">
        <v>45447</v>
      </c>
      <c r="B3539" t="s">
        <v>46</v>
      </c>
      <c r="C3539" t="s">
        <v>47</v>
      </c>
      <c r="D3539" t="s">
        <v>90</v>
      </c>
      <c r="E3539">
        <v>82.53</v>
      </c>
      <c r="F3539">
        <v>27030.87</v>
      </c>
      <c r="G3539">
        <v>22546.560000000001</v>
      </c>
      <c r="H3539">
        <v>1860767.6</v>
      </c>
      <c r="I3539">
        <v>370090.1</v>
      </c>
      <c r="J3539">
        <v>2.8299999999999999E-2</v>
      </c>
    </row>
    <row r="3540" spans="1:10" x14ac:dyDescent="0.3">
      <c r="A3540" s="2">
        <v>45447</v>
      </c>
      <c r="B3540" t="s">
        <v>48</v>
      </c>
      <c r="C3540" t="s">
        <v>49</v>
      </c>
      <c r="D3540" t="s">
        <v>90</v>
      </c>
      <c r="E3540">
        <v>55.81</v>
      </c>
      <c r="F3540">
        <v>2650.99</v>
      </c>
      <c r="G3540">
        <v>2413.5100000000002</v>
      </c>
      <c r="H3540">
        <v>134697.99</v>
      </c>
      <c r="I3540">
        <v>13253.76</v>
      </c>
      <c r="J3540">
        <v>2.049E-3</v>
      </c>
    </row>
    <row r="3541" spans="1:10" x14ac:dyDescent="0.3">
      <c r="A3541" s="2">
        <v>45447</v>
      </c>
      <c r="B3541" t="s">
        <v>52</v>
      </c>
      <c r="C3541" t="s">
        <v>53</v>
      </c>
      <c r="D3541" t="s">
        <v>91</v>
      </c>
      <c r="E3541">
        <v>50.1</v>
      </c>
      <c r="F3541">
        <v>32152.16</v>
      </c>
      <c r="G3541">
        <v>32778.36</v>
      </c>
      <c r="H3541">
        <v>1642195.84</v>
      </c>
      <c r="I3541">
        <v>-31372.62</v>
      </c>
      <c r="J3541">
        <v>2.4976000000000002E-2</v>
      </c>
    </row>
    <row r="3542" spans="1:10" x14ac:dyDescent="0.3">
      <c r="A3542" s="2">
        <v>45447</v>
      </c>
      <c r="B3542" t="s">
        <v>54</v>
      </c>
      <c r="C3542" t="s">
        <v>55</v>
      </c>
      <c r="D3542" t="s">
        <v>91</v>
      </c>
      <c r="E3542">
        <v>41.9</v>
      </c>
      <c r="F3542">
        <v>43052.2</v>
      </c>
      <c r="G3542">
        <v>50386.28</v>
      </c>
      <c r="H3542">
        <v>2111185.13</v>
      </c>
      <c r="I3542">
        <v>-307297.95</v>
      </c>
      <c r="J3542">
        <v>3.2108999999999999E-2</v>
      </c>
    </row>
    <row r="3543" spans="1:10" x14ac:dyDescent="0.3">
      <c r="A3543" s="2">
        <v>45447</v>
      </c>
      <c r="B3543" t="s">
        <v>59</v>
      </c>
      <c r="C3543" t="s">
        <v>60</v>
      </c>
      <c r="D3543" t="s">
        <v>58</v>
      </c>
      <c r="E3543">
        <v>8.52</v>
      </c>
      <c r="F3543">
        <v>39120.800000000003</v>
      </c>
      <c r="G3543">
        <v>41834.17</v>
      </c>
      <c r="H3543">
        <v>356427.13</v>
      </c>
      <c r="I3543">
        <v>-23117.91</v>
      </c>
      <c r="J3543">
        <v>5.4209999999999996E-3</v>
      </c>
    </row>
    <row r="3544" spans="1:10" x14ac:dyDescent="0.3">
      <c r="A3544" s="2">
        <v>45448</v>
      </c>
      <c r="B3544" t="s">
        <v>10</v>
      </c>
      <c r="C3544" t="s">
        <v>11</v>
      </c>
      <c r="D3544" t="s">
        <v>89</v>
      </c>
      <c r="E3544">
        <v>36.979999999999997</v>
      </c>
      <c r="F3544">
        <v>40846.15</v>
      </c>
      <c r="G3544">
        <v>44176.99</v>
      </c>
      <c r="H3544">
        <v>1633665.09</v>
      </c>
      <c r="I3544">
        <v>-123174.46</v>
      </c>
      <c r="J3544">
        <v>2.4846E-2</v>
      </c>
    </row>
    <row r="3545" spans="1:10" x14ac:dyDescent="0.3">
      <c r="A3545" s="2">
        <v>45448</v>
      </c>
      <c r="B3545" t="s">
        <v>12</v>
      </c>
      <c r="C3545" t="s">
        <v>13</v>
      </c>
      <c r="D3545" t="s">
        <v>89</v>
      </c>
      <c r="E3545">
        <v>41.56</v>
      </c>
      <c r="F3545">
        <v>11280.82</v>
      </c>
      <c r="G3545">
        <v>13532.65</v>
      </c>
      <c r="H3545">
        <v>562416.93000000005</v>
      </c>
      <c r="I3545">
        <v>-93586.05</v>
      </c>
      <c r="J3545">
        <v>8.5540000000000008E-3</v>
      </c>
    </row>
    <row r="3546" spans="1:10" x14ac:dyDescent="0.3">
      <c r="A3546" s="2">
        <v>45448</v>
      </c>
      <c r="B3546" t="s">
        <v>14</v>
      </c>
      <c r="C3546" t="s">
        <v>15</v>
      </c>
      <c r="D3546" t="s">
        <v>89</v>
      </c>
      <c r="E3546">
        <v>75.81</v>
      </c>
      <c r="F3546">
        <v>6301.63</v>
      </c>
      <c r="G3546">
        <v>6073.12</v>
      </c>
      <c r="H3546">
        <v>460403.23</v>
      </c>
      <c r="I3546">
        <v>17323.34</v>
      </c>
      <c r="J3546">
        <v>7.0020000000000004E-3</v>
      </c>
    </row>
    <row r="3547" spans="1:10" x14ac:dyDescent="0.3">
      <c r="A3547" s="2">
        <v>45448</v>
      </c>
      <c r="B3547" t="s">
        <v>16</v>
      </c>
      <c r="C3547" t="s">
        <v>17</v>
      </c>
      <c r="D3547" t="s">
        <v>89</v>
      </c>
      <c r="E3547">
        <v>76.83</v>
      </c>
      <c r="F3547">
        <v>14726.38</v>
      </c>
      <c r="G3547">
        <v>16239.16</v>
      </c>
      <c r="H3547">
        <v>1247654.6599999999</v>
      </c>
      <c r="I3547">
        <v>-116226.89</v>
      </c>
      <c r="J3547">
        <v>1.8976E-2</v>
      </c>
    </row>
    <row r="3548" spans="1:10" x14ac:dyDescent="0.3">
      <c r="A3548" s="2">
        <v>45448</v>
      </c>
      <c r="B3548" t="s">
        <v>18</v>
      </c>
      <c r="C3548" t="s">
        <v>19</v>
      </c>
      <c r="D3548" t="s">
        <v>89</v>
      </c>
      <c r="E3548">
        <v>26.79</v>
      </c>
      <c r="F3548">
        <v>4173.67</v>
      </c>
      <c r="G3548">
        <v>4744.57</v>
      </c>
      <c r="H3548">
        <v>127107.03</v>
      </c>
      <c r="I3548">
        <v>-15294.41</v>
      </c>
      <c r="J3548">
        <v>1.933E-3</v>
      </c>
    </row>
    <row r="3549" spans="1:10" x14ac:dyDescent="0.3">
      <c r="A3549" s="2">
        <v>45448</v>
      </c>
      <c r="B3549" t="s">
        <v>20</v>
      </c>
      <c r="C3549" t="s">
        <v>21</v>
      </c>
      <c r="D3549" t="s">
        <v>89</v>
      </c>
      <c r="E3549">
        <v>11.56</v>
      </c>
      <c r="F3549">
        <v>21421.37</v>
      </c>
      <c r="G3549">
        <v>18189.84</v>
      </c>
      <c r="H3549">
        <v>210274.55</v>
      </c>
      <c r="I3549">
        <v>37356.49</v>
      </c>
      <c r="J3549">
        <v>3.1979999999999999E-3</v>
      </c>
    </row>
    <row r="3550" spans="1:10" x14ac:dyDescent="0.3">
      <c r="A3550" s="2">
        <v>45448</v>
      </c>
      <c r="B3550" t="s">
        <v>24</v>
      </c>
      <c r="C3550" t="s">
        <v>25</v>
      </c>
      <c r="D3550" t="s">
        <v>89</v>
      </c>
      <c r="E3550">
        <v>54.84</v>
      </c>
      <c r="F3550">
        <v>41890.32</v>
      </c>
      <c r="G3550">
        <v>33960.49</v>
      </c>
      <c r="H3550">
        <v>1862393.27</v>
      </c>
      <c r="I3550">
        <v>434871.88</v>
      </c>
      <c r="J3550">
        <v>2.8324999999999999E-2</v>
      </c>
    </row>
    <row r="3551" spans="1:10" x14ac:dyDescent="0.3">
      <c r="A3551" s="2">
        <v>45448</v>
      </c>
      <c r="B3551" t="s">
        <v>26</v>
      </c>
      <c r="C3551" t="s">
        <v>27</v>
      </c>
      <c r="D3551" t="s">
        <v>89</v>
      </c>
      <c r="E3551">
        <v>35.47</v>
      </c>
      <c r="F3551">
        <v>31689.72</v>
      </c>
      <c r="G3551">
        <v>31034.799999999999</v>
      </c>
      <c r="H3551">
        <v>1100804.3600000001</v>
      </c>
      <c r="I3551">
        <v>23230.01</v>
      </c>
      <c r="J3551">
        <v>1.6742E-2</v>
      </c>
    </row>
    <row r="3552" spans="1:10" x14ac:dyDescent="0.3">
      <c r="A3552" s="2">
        <v>45448</v>
      </c>
      <c r="B3552" t="s">
        <v>28</v>
      </c>
      <c r="C3552" t="s">
        <v>29</v>
      </c>
      <c r="D3552" t="s">
        <v>89</v>
      </c>
      <c r="E3552">
        <v>66.56</v>
      </c>
      <c r="F3552">
        <v>2910.16</v>
      </c>
      <c r="G3552">
        <v>3222.89</v>
      </c>
      <c r="H3552">
        <v>214515.56</v>
      </c>
      <c r="I3552">
        <v>-20815.310000000001</v>
      </c>
      <c r="J3552">
        <v>3.2629999999999998E-3</v>
      </c>
    </row>
    <row r="3553" spans="1:10" x14ac:dyDescent="0.3">
      <c r="A3553" s="2">
        <v>45448</v>
      </c>
      <c r="B3553" t="s">
        <v>30</v>
      </c>
      <c r="C3553" t="s">
        <v>31</v>
      </c>
      <c r="D3553" t="s">
        <v>89</v>
      </c>
      <c r="E3553">
        <v>10.86</v>
      </c>
      <c r="F3553">
        <v>34645.26</v>
      </c>
      <c r="G3553">
        <v>40491.550000000003</v>
      </c>
      <c r="H3553">
        <v>439738.23</v>
      </c>
      <c r="I3553">
        <v>-63490.71</v>
      </c>
      <c r="J3553">
        <v>6.6880000000000004E-3</v>
      </c>
    </row>
    <row r="3554" spans="1:10" x14ac:dyDescent="0.3">
      <c r="A3554" s="2">
        <v>45448</v>
      </c>
      <c r="B3554" t="s">
        <v>32</v>
      </c>
      <c r="C3554" t="s">
        <v>33</v>
      </c>
      <c r="D3554" t="s">
        <v>89</v>
      </c>
      <c r="E3554">
        <v>55.34</v>
      </c>
      <c r="F3554">
        <v>27175.82</v>
      </c>
      <c r="G3554">
        <v>26132.85</v>
      </c>
      <c r="H3554">
        <v>1446191.92</v>
      </c>
      <c r="I3554">
        <v>57717.96</v>
      </c>
      <c r="J3554">
        <v>2.1995000000000001E-2</v>
      </c>
    </row>
    <row r="3555" spans="1:10" x14ac:dyDescent="0.3">
      <c r="A3555" s="2">
        <v>45448</v>
      </c>
      <c r="B3555" t="s">
        <v>34</v>
      </c>
      <c r="C3555" t="s">
        <v>35</v>
      </c>
      <c r="D3555" t="s">
        <v>89</v>
      </c>
      <c r="E3555">
        <v>91.03</v>
      </c>
      <c r="F3555">
        <v>7954.18</v>
      </c>
      <c r="G3555">
        <v>7265.04</v>
      </c>
      <c r="H3555">
        <v>661336.59</v>
      </c>
      <c r="I3555">
        <v>62732.41</v>
      </c>
      <c r="J3555">
        <v>1.0057999999999999E-2</v>
      </c>
    </row>
    <row r="3556" spans="1:10" x14ac:dyDescent="0.3">
      <c r="A3556" s="2">
        <v>45448</v>
      </c>
      <c r="B3556" t="s">
        <v>36</v>
      </c>
      <c r="C3556" t="s">
        <v>37</v>
      </c>
      <c r="D3556" t="s">
        <v>90</v>
      </c>
      <c r="E3556">
        <v>5.8</v>
      </c>
      <c r="F3556">
        <v>7361.83</v>
      </c>
      <c r="G3556">
        <v>8235.81</v>
      </c>
      <c r="H3556">
        <v>47767.7</v>
      </c>
      <c r="I3556">
        <v>-5069.08</v>
      </c>
      <c r="J3556">
        <v>7.2599999999999997E-4</v>
      </c>
    </row>
    <row r="3557" spans="1:10" x14ac:dyDescent="0.3">
      <c r="A3557" s="2">
        <v>45448</v>
      </c>
      <c r="B3557" t="s">
        <v>38</v>
      </c>
      <c r="C3557" t="s">
        <v>39</v>
      </c>
      <c r="D3557" t="s">
        <v>90</v>
      </c>
      <c r="E3557">
        <v>39.79</v>
      </c>
      <c r="F3557">
        <v>40736.15</v>
      </c>
      <c r="G3557">
        <v>33266.120000000003</v>
      </c>
      <c r="H3557">
        <v>1323658.9099999999</v>
      </c>
      <c r="I3557">
        <v>297232.49</v>
      </c>
      <c r="J3557">
        <v>2.0132000000000001E-2</v>
      </c>
    </row>
    <row r="3558" spans="1:10" x14ac:dyDescent="0.3">
      <c r="A3558" s="2">
        <v>45448</v>
      </c>
      <c r="B3558" t="s">
        <v>40</v>
      </c>
      <c r="C3558" t="s">
        <v>41</v>
      </c>
      <c r="D3558" t="s">
        <v>90</v>
      </c>
      <c r="E3558">
        <v>95.99</v>
      </c>
      <c r="F3558">
        <v>7902.57</v>
      </c>
      <c r="G3558">
        <v>8106.11</v>
      </c>
      <c r="H3558">
        <v>778105.5</v>
      </c>
      <c r="I3558">
        <v>-19537.8</v>
      </c>
      <c r="J3558">
        <v>1.1834000000000001E-2</v>
      </c>
    </row>
    <row r="3559" spans="1:10" x14ac:dyDescent="0.3">
      <c r="A3559" s="2">
        <v>45448</v>
      </c>
      <c r="B3559" t="s">
        <v>42</v>
      </c>
      <c r="C3559" t="s">
        <v>43</v>
      </c>
      <c r="D3559" t="s">
        <v>90</v>
      </c>
      <c r="E3559">
        <v>19.600000000000001</v>
      </c>
      <c r="F3559">
        <v>36505.67</v>
      </c>
      <c r="G3559">
        <v>40494.519999999997</v>
      </c>
      <c r="H3559">
        <v>793692.59</v>
      </c>
      <c r="I3559">
        <v>-78181.460000000006</v>
      </c>
      <c r="J3559">
        <v>1.2071E-2</v>
      </c>
    </row>
    <row r="3560" spans="1:10" x14ac:dyDescent="0.3">
      <c r="A3560" s="2">
        <v>45448</v>
      </c>
      <c r="B3560" t="s">
        <v>44</v>
      </c>
      <c r="C3560" t="s">
        <v>45</v>
      </c>
      <c r="D3560" t="s">
        <v>90</v>
      </c>
      <c r="E3560">
        <v>51.03</v>
      </c>
      <c r="F3560">
        <v>30963.06</v>
      </c>
      <c r="G3560">
        <v>26025.58</v>
      </c>
      <c r="H3560">
        <v>1328085.3500000001</v>
      </c>
      <c r="I3560">
        <v>251959.6</v>
      </c>
      <c r="J3560">
        <v>2.0199000000000002E-2</v>
      </c>
    </row>
    <row r="3561" spans="1:10" x14ac:dyDescent="0.3">
      <c r="A3561" s="2">
        <v>45448</v>
      </c>
      <c r="B3561" t="s">
        <v>46</v>
      </c>
      <c r="C3561" t="s">
        <v>47</v>
      </c>
      <c r="D3561" t="s">
        <v>90</v>
      </c>
      <c r="E3561">
        <v>44.53</v>
      </c>
      <c r="F3561">
        <v>28564.47</v>
      </c>
      <c r="G3561">
        <v>24487.62</v>
      </c>
      <c r="H3561">
        <v>1090433.72</v>
      </c>
      <c r="I3561">
        <v>181542.13</v>
      </c>
      <c r="J3561">
        <v>1.6584000000000002E-2</v>
      </c>
    </row>
    <row r="3562" spans="1:10" x14ac:dyDescent="0.3">
      <c r="A3562" s="2">
        <v>45448</v>
      </c>
      <c r="B3562" t="s">
        <v>48</v>
      </c>
      <c r="C3562" t="s">
        <v>49</v>
      </c>
      <c r="D3562" t="s">
        <v>90</v>
      </c>
      <c r="E3562">
        <v>47.04</v>
      </c>
      <c r="F3562">
        <v>14616.98</v>
      </c>
      <c r="G3562">
        <v>11703.05</v>
      </c>
      <c r="H3562">
        <v>550511.47</v>
      </c>
      <c r="I3562">
        <v>137071.26999999999</v>
      </c>
      <c r="J3562">
        <v>8.3730000000000002E-3</v>
      </c>
    </row>
    <row r="3563" spans="1:10" x14ac:dyDescent="0.3">
      <c r="A3563" s="2">
        <v>45448</v>
      </c>
      <c r="B3563" t="s">
        <v>50</v>
      </c>
      <c r="C3563" t="s">
        <v>51</v>
      </c>
      <c r="D3563" t="s">
        <v>91</v>
      </c>
      <c r="E3563">
        <v>5.83</v>
      </c>
      <c r="F3563">
        <v>4705.6899999999996</v>
      </c>
      <c r="G3563">
        <v>4755.8500000000004</v>
      </c>
      <c r="H3563">
        <v>27726.61</v>
      </c>
      <c r="I3563">
        <v>-292.43</v>
      </c>
      <c r="J3563">
        <v>4.2200000000000001E-4</v>
      </c>
    </row>
    <row r="3564" spans="1:10" x14ac:dyDescent="0.3">
      <c r="A3564" s="2">
        <v>45448</v>
      </c>
      <c r="B3564" t="s">
        <v>52</v>
      </c>
      <c r="C3564" t="s">
        <v>53</v>
      </c>
      <c r="D3564" t="s">
        <v>91</v>
      </c>
      <c r="E3564">
        <v>73.87</v>
      </c>
      <c r="F3564">
        <v>8480.32</v>
      </c>
      <c r="G3564">
        <v>8126.74</v>
      </c>
      <c r="H3564">
        <v>600322.28</v>
      </c>
      <c r="I3564">
        <v>26118.95</v>
      </c>
      <c r="J3564">
        <v>9.1299999999999992E-3</v>
      </c>
    </row>
    <row r="3565" spans="1:10" x14ac:dyDescent="0.3">
      <c r="A3565" s="2">
        <v>45448</v>
      </c>
      <c r="B3565" t="s">
        <v>54</v>
      </c>
      <c r="C3565" t="s">
        <v>55</v>
      </c>
      <c r="D3565" t="s">
        <v>91</v>
      </c>
      <c r="E3565">
        <v>91.87</v>
      </c>
      <c r="F3565">
        <v>27311.85</v>
      </c>
      <c r="G3565">
        <v>22594.14</v>
      </c>
      <c r="H3565">
        <v>2075723.64</v>
      </c>
      <c r="I3565">
        <v>433416.02</v>
      </c>
      <c r="J3565">
        <v>3.1570000000000001E-2</v>
      </c>
    </row>
    <row r="3566" spans="1:10" x14ac:dyDescent="0.3">
      <c r="A3566" s="2">
        <v>45448</v>
      </c>
      <c r="B3566" t="s">
        <v>56</v>
      </c>
      <c r="C3566" t="s">
        <v>57</v>
      </c>
      <c r="D3566" t="s">
        <v>58</v>
      </c>
      <c r="E3566">
        <v>85.09</v>
      </c>
      <c r="F3566">
        <v>2002.51</v>
      </c>
      <c r="G3566">
        <v>2387.58</v>
      </c>
      <c r="H3566">
        <v>203159.18</v>
      </c>
      <c r="I3566">
        <v>-32765.61</v>
      </c>
      <c r="J3566">
        <v>3.0899999999999999E-3</v>
      </c>
    </row>
    <row r="3567" spans="1:10" x14ac:dyDescent="0.3">
      <c r="A3567" s="2">
        <v>45448</v>
      </c>
      <c r="B3567" t="s">
        <v>59</v>
      </c>
      <c r="C3567" t="s">
        <v>60</v>
      </c>
      <c r="D3567" t="s">
        <v>58</v>
      </c>
      <c r="E3567">
        <v>39.47</v>
      </c>
      <c r="F3567">
        <v>28379.64</v>
      </c>
      <c r="G3567">
        <v>25624.44</v>
      </c>
      <c r="H3567">
        <v>1011396.65</v>
      </c>
      <c r="I3567">
        <v>108747.74</v>
      </c>
      <c r="J3567">
        <v>1.5382E-2</v>
      </c>
    </row>
    <row r="3568" spans="1:10" x14ac:dyDescent="0.3">
      <c r="A3568" s="2">
        <v>45449</v>
      </c>
      <c r="B3568" t="s">
        <v>10</v>
      </c>
      <c r="C3568" t="s">
        <v>11</v>
      </c>
      <c r="D3568" t="s">
        <v>89</v>
      </c>
      <c r="E3568">
        <v>51.04</v>
      </c>
      <c r="F3568">
        <v>43384.19</v>
      </c>
      <c r="G3568">
        <v>37413.370000000003</v>
      </c>
      <c r="H3568">
        <v>1909578.4</v>
      </c>
      <c r="I3568">
        <v>304750.65000000002</v>
      </c>
      <c r="J3568">
        <v>2.9042999999999999E-2</v>
      </c>
    </row>
    <row r="3569" spans="1:10" x14ac:dyDescent="0.3">
      <c r="A3569" s="2">
        <v>45449</v>
      </c>
      <c r="B3569" t="s">
        <v>12</v>
      </c>
      <c r="C3569" t="s">
        <v>13</v>
      </c>
      <c r="D3569" t="s">
        <v>89</v>
      </c>
      <c r="E3569">
        <v>90.6</v>
      </c>
      <c r="F3569">
        <v>4199.75</v>
      </c>
      <c r="G3569">
        <v>4230.42</v>
      </c>
      <c r="H3569">
        <v>383276.05</v>
      </c>
      <c r="I3569">
        <v>-2778.7</v>
      </c>
      <c r="J3569">
        <v>5.829E-3</v>
      </c>
    </row>
    <row r="3570" spans="1:10" x14ac:dyDescent="0.3">
      <c r="A3570" s="2">
        <v>45449</v>
      </c>
      <c r="B3570" t="s">
        <v>14</v>
      </c>
      <c r="C3570" t="s">
        <v>15</v>
      </c>
      <c r="D3570" t="s">
        <v>89</v>
      </c>
      <c r="E3570">
        <v>97.24</v>
      </c>
      <c r="F3570">
        <v>118.65</v>
      </c>
      <c r="G3570">
        <v>136.69</v>
      </c>
      <c r="H3570">
        <v>13291.74</v>
      </c>
      <c r="I3570">
        <v>-1754.21</v>
      </c>
      <c r="J3570">
        <v>2.02E-4</v>
      </c>
    </row>
    <row r="3571" spans="1:10" x14ac:dyDescent="0.3">
      <c r="A3571" s="2">
        <v>45449</v>
      </c>
      <c r="B3571" t="s">
        <v>16</v>
      </c>
      <c r="C3571" t="s">
        <v>17</v>
      </c>
      <c r="D3571" t="s">
        <v>89</v>
      </c>
      <c r="E3571">
        <v>35.43</v>
      </c>
      <c r="F3571">
        <v>25169.25</v>
      </c>
      <c r="G3571">
        <v>25146.47</v>
      </c>
      <c r="H3571">
        <v>890939.43</v>
      </c>
      <c r="I3571">
        <v>807.1</v>
      </c>
      <c r="J3571">
        <v>1.355E-2</v>
      </c>
    </row>
    <row r="3572" spans="1:10" x14ac:dyDescent="0.3">
      <c r="A3572" s="2">
        <v>45449</v>
      </c>
      <c r="B3572" t="s">
        <v>18</v>
      </c>
      <c r="C3572" t="s">
        <v>19</v>
      </c>
      <c r="D3572" t="s">
        <v>89</v>
      </c>
      <c r="E3572">
        <v>27.34</v>
      </c>
      <c r="F3572">
        <v>38911.79</v>
      </c>
      <c r="G3572">
        <v>37593.78</v>
      </c>
      <c r="H3572">
        <v>1027813.95</v>
      </c>
      <c r="I3572">
        <v>36034.39</v>
      </c>
      <c r="J3572">
        <v>1.5632E-2</v>
      </c>
    </row>
    <row r="3573" spans="1:10" x14ac:dyDescent="0.3">
      <c r="A3573" s="2">
        <v>45449</v>
      </c>
      <c r="B3573" t="s">
        <v>20</v>
      </c>
      <c r="C3573" t="s">
        <v>21</v>
      </c>
      <c r="D3573" t="s">
        <v>89</v>
      </c>
      <c r="E3573">
        <v>91.64</v>
      </c>
      <c r="F3573">
        <v>30754.76</v>
      </c>
      <c r="G3573">
        <v>25143.83</v>
      </c>
      <c r="H3573">
        <v>2304180.58</v>
      </c>
      <c r="I3573">
        <v>514185.63</v>
      </c>
      <c r="J3573">
        <v>3.5043999999999999E-2</v>
      </c>
    </row>
    <row r="3574" spans="1:10" x14ac:dyDescent="0.3">
      <c r="A3574" s="2">
        <v>45449</v>
      </c>
      <c r="B3574" t="s">
        <v>22</v>
      </c>
      <c r="C3574" t="s">
        <v>23</v>
      </c>
      <c r="D3574" t="s">
        <v>89</v>
      </c>
      <c r="E3574">
        <v>21.59</v>
      </c>
      <c r="F3574">
        <v>18929.53</v>
      </c>
      <c r="G3574">
        <v>19934.82</v>
      </c>
      <c r="H3574">
        <v>430392.76</v>
      </c>
      <c r="I3574">
        <v>-21704.21</v>
      </c>
      <c r="J3574">
        <v>6.5459999999999997E-3</v>
      </c>
    </row>
    <row r="3575" spans="1:10" x14ac:dyDescent="0.3">
      <c r="A3575" s="2">
        <v>45449</v>
      </c>
      <c r="B3575" t="s">
        <v>24</v>
      </c>
      <c r="C3575" t="s">
        <v>25</v>
      </c>
      <c r="D3575" t="s">
        <v>89</v>
      </c>
      <c r="E3575">
        <v>80.239999999999995</v>
      </c>
      <c r="F3575">
        <v>24647.919999999998</v>
      </c>
      <c r="G3575">
        <v>29419.599999999999</v>
      </c>
      <c r="H3575">
        <v>2360628.7000000002</v>
      </c>
      <c r="I3575">
        <v>-382879.6</v>
      </c>
      <c r="J3575">
        <v>3.5902999999999997E-2</v>
      </c>
    </row>
    <row r="3576" spans="1:10" x14ac:dyDescent="0.3">
      <c r="A3576" s="2">
        <v>45449</v>
      </c>
      <c r="B3576" t="s">
        <v>26</v>
      </c>
      <c r="C3576" t="s">
        <v>27</v>
      </c>
      <c r="D3576" t="s">
        <v>89</v>
      </c>
      <c r="E3576">
        <v>43.67</v>
      </c>
      <c r="F3576">
        <v>23399.360000000001</v>
      </c>
      <c r="G3576">
        <v>25430.11</v>
      </c>
      <c r="H3576">
        <v>1110532.8999999999</v>
      </c>
      <c r="I3576">
        <v>-88682.85</v>
      </c>
      <c r="J3576">
        <v>1.6889999999999999E-2</v>
      </c>
    </row>
    <row r="3577" spans="1:10" x14ac:dyDescent="0.3">
      <c r="A3577" s="2">
        <v>45449</v>
      </c>
      <c r="B3577" t="s">
        <v>28</v>
      </c>
      <c r="C3577" t="s">
        <v>29</v>
      </c>
      <c r="D3577" t="s">
        <v>89</v>
      </c>
      <c r="E3577">
        <v>85.02</v>
      </c>
      <c r="F3577">
        <v>26065.81</v>
      </c>
      <c r="G3577">
        <v>29703.65</v>
      </c>
      <c r="H3577">
        <v>2525404.3199999998</v>
      </c>
      <c r="I3577">
        <v>-309289.15999999997</v>
      </c>
      <c r="J3577">
        <v>3.8408999999999999E-2</v>
      </c>
    </row>
    <row r="3578" spans="1:10" x14ac:dyDescent="0.3">
      <c r="A3578" s="2">
        <v>45449</v>
      </c>
      <c r="B3578" t="s">
        <v>30</v>
      </c>
      <c r="C3578" t="s">
        <v>31</v>
      </c>
      <c r="D3578" t="s">
        <v>89</v>
      </c>
      <c r="E3578">
        <v>65</v>
      </c>
      <c r="F3578">
        <v>6421.94</v>
      </c>
      <c r="G3578">
        <v>7349.89</v>
      </c>
      <c r="H3578">
        <v>477742.85</v>
      </c>
      <c r="I3578">
        <v>-60316.75</v>
      </c>
      <c r="J3578">
        <v>7.2659999999999999E-3</v>
      </c>
    </row>
    <row r="3579" spans="1:10" x14ac:dyDescent="0.3">
      <c r="A3579" s="2">
        <v>45449</v>
      </c>
      <c r="B3579" t="s">
        <v>32</v>
      </c>
      <c r="C3579" t="s">
        <v>33</v>
      </c>
      <c r="D3579" t="s">
        <v>89</v>
      </c>
      <c r="E3579">
        <v>73.41</v>
      </c>
      <c r="F3579">
        <v>7783.07</v>
      </c>
      <c r="G3579">
        <v>6538.17</v>
      </c>
      <c r="H3579">
        <v>479967.06</v>
      </c>
      <c r="I3579">
        <v>91388.11</v>
      </c>
      <c r="J3579">
        <v>7.3000000000000001E-3</v>
      </c>
    </row>
    <row r="3580" spans="1:10" x14ac:dyDescent="0.3">
      <c r="A3580" s="2">
        <v>45449</v>
      </c>
      <c r="B3580" t="s">
        <v>34</v>
      </c>
      <c r="C3580" t="s">
        <v>35</v>
      </c>
      <c r="D3580" t="s">
        <v>89</v>
      </c>
      <c r="E3580">
        <v>21.36</v>
      </c>
      <c r="F3580">
        <v>48925.64</v>
      </c>
      <c r="G3580">
        <v>41810.879999999997</v>
      </c>
      <c r="H3580">
        <v>893080.4</v>
      </c>
      <c r="I3580">
        <v>151971.26999999999</v>
      </c>
      <c r="J3580">
        <v>1.3583E-2</v>
      </c>
    </row>
    <row r="3581" spans="1:10" x14ac:dyDescent="0.3">
      <c r="A3581" s="2">
        <v>45449</v>
      </c>
      <c r="B3581" t="s">
        <v>36</v>
      </c>
      <c r="C3581" t="s">
        <v>37</v>
      </c>
      <c r="D3581" t="s">
        <v>90</v>
      </c>
      <c r="E3581">
        <v>54.77</v>
      </c>
      <c r="F3581">
        <v>48164.06</v>
      </c>
      <c r="G3581">
        <v>53272.89</v>
      </c>
      <c r="H3581">
        <v>2917756.19</v>
      </c>
      <c r="I3581">
        <v>-279810.62</v>
      </c>
      <c r="J3581">
        <v>4.4375999999999999E-2</v>
      </c>
    </row>
    <row r="3582" spans="1:10" x14ac:dyDescent="0.3">
      <c r="A3582" s="2">
        <v>45449</v>
      </c>
      <c r="B3582" t="s">
        <v>38</v>
      </c>
      <c r="C3582" t="s">
        <v>39</v>
      </c>
      <c r="D3582" t="s">
        <v>90</v>
      </c>
      <c r="E3582">
        <v>71.48</v>
      </c>
      <c r="F3582">
        <v>27368</v>
      </c>
      <c r="G3582">
        <v>23131.89</v>
      </c>
      <c r="H3582">
        <v>1653467.5</v>
      </c>
      <c r="I3582">
        <v>302797.14</v>
      </c>
      <c r="J3582">
        <v>2.5148E-2</v>
      </c>
    </row>
    <row r="3583" spans="1:10" x14ac:dyDescent="0.3">
      <c r="A3583" s="2">
        <v>45449</v>
      </c>
      <c r="B3583" t="s">
        <v>38</v>
      </c>
      <c r="C3583" t="s">
        <v>39</v>
      </c>
      <c r="D3583" t="s">
        <v>90</v>
      </c>
      <c r="E3583">
        <v>71.48</v>
      </c>
      <c r="F3583">
        <v>27368</v>
      </c>
      <c r="G3583">
        <v>23131.89</v>
      </c>
      <c r="H3583">
        <v>1653467.5</v>
      </c>
      <c r="I3583">
        <v>302797.14</v>
      </c>
      <c r="J3583">
        <v>2.5148E-2</v>
      </c>
    </row>
    <row r="3584" spans="1:10" x14ac:dyDescent="0.3">
      <c r="A3584" s="2">
        <v>45449</v>
      </c>
      <c r="B3584" t="s">
        <v>40</v>
      </c>
      <c r="C3584" t="s">
        <v>41</v>
      </c>
      <c r="D3584" t="s">
        <v>90</v>
      </c>
      <c r="E3584">
        <v>91.85</v>
      </c>
      <c r="F3584">
        <v>43834.879999999997</v>
      </c>
      <c r="G3584">
        <v>37087.81</v>
      </c>
      <c r="H3584">
        <v>3406515.35</v>
      </c>
      <c r="I3584">
        <v>619718.38</v>
      </c>
      <c r="J3584">
        <v>5.1810000000000002E-2</v>
      </c>
    </row>
    <row r="3585" spans="1:10" x14ac:dyDescent="0.3">
      <c r="A3585" s="2">
        <v>45449</v>
      </c>
      <c r="B3585" t="s">
        <v>42</v>
      </c>
      <c r="C3585" t="s">
        <v>43</v>
      </c>
      <c r="D3585" t="s">
        <v>90</v>
      </c>
      <c r="E3585">
        <v>11.96</v>
      </c>
      <c r="F3585">
        <v>17922.310000000001</v>
      </c>
      <c r="G3585">
        <v>17654.53</v>
      </c>
      <c r="H3585">
        <v>211148.18</v>
      </c>
      <c r="I3585">
        <v>3202.65</v>
      </c>
      <c r="J3585">
        <v>3.2109999999999999E-3</v>
      </c>
    </row>
    <row r="3586" spans="1:10" x14ac:dyDescent="0.3">
      <c r="A3586" s="2">
        <v>45449</v>
      </c>
      <c r="B3586" t="s">
        <v>44</v>
      </c>
      <c r="C3586" t="s">
        <v>45</v>
      </c>
      <c r="D3586" t="s">
        <v>90</v>
      </c>
      <c r="E3586">
        <v>89.26</v>
      </c>
      <c r="F3586">
        <v>41017.230000000003</v>
      </c>
      <c r="G3586">
        <v>42748.21</v>
      </c>
      <c r="H3586">
        <v>3815705.22</v>
      </c>
      <c r="I3586">
        <v>-154507.26999999999</v>
      </c>
      <c r="J3586">
        <v>5.8033000000000001E-2</v>
      </c>
    </row>
    <row r="3587" spans="1:10" x14ac:dyDescent="0.3">
      <c r="A3587" s="2">
        <v>45449</v>
      </c>
      <c r="B3587" t="s">
        <v>48</v>
      </c>
      <c r="C3587" t="s">
        <v>49</v>
      </c>
      <c r="D3587" t="s">
        <v>90</v>
      </c>
      <c r="E3587">
        <v>66.11</v>
      </c>
      <c r="F3587">
        <v>31432.880000000001</v>
      </c>
      <c r="G3587">
        <v>32106.91</v>
      </c>
      <c r="H3587">
        <v>2122587.8199999998</v>
      </c>
      <c r="I3587">
        <v>-44560.12</v>
      </c>
      <c r="J3587">
        <v>3.2281999999999998E-2</v>
      </c>
    </row>
    <row r="3588" spans="1:10" x14ac:dyDescent="0.3">
      <c r="A3588" s="2">
        <v>45449</v>
      </c>
      <c r="B3588" t="s">
        <v>50</v>
      </c>
      <c r="C3588" t="s">
        <v>51</v>
      </c>
      <c r="D3588" t="s">
        <v>91</v>
      </c>
      <c r="E3588">
        <v>14.54</v>
      </c>
      <c r="F3588">
        <v>15483.61</v>
      </c>
      <c r="G3588">
        <v>12877.17</v>
      </c>
      <c r="H3588">
        <v>187234.05</v>
      </c>
      <c r="I3588">
        <v>37897.64</v>
      </c>
      <c r="J3588">
        <v>2.8479999999999998E-3</v>
      </c>
    </row>
    <row r="3589" spans="1:10" x14ac:dyDescent="0.3">
      <c r="A3589" s="2">
        <v>45449</v>
      </c>
      <c r="B3589" t="s">
        <v>52</v>
      </c>
      <c r="C3589" t="s">
        <v>53</v>
      </c>
      <c r="D3589" t="s">
        <v>91</v>
      </c>
      <c r="E3589">
        <v>97.79</v>
      </c>
      <c r="F3589">
        <v>9313.75</v>
      </c>
      <c r="G3589">
        <v>10137.86</v>
      </c>
      <c r="H3589">
        <v>991381.33</v>
      </c>
      <c r="I3589">
        <v>-80589.72</v>
      </c>
      <c r="J3589">
        <v>1.5077999999999999E-2</v>
      </c>
    </row>
    <row r="3590" spans="1:10" x14ac:dyDescent="0.3">
      <c r="A3590" s="2">
        <v>45449</v>
      </c>
      <c r="B3590" t="s">
        <v>54</v>
      </c>
      <c r="C3590" t="s">
        <v>55</v>
      </c>
      <c r="D3590" t="s">
        <v>91</v>
      </c>
      <c r="E3590">
        <v>53.09</v>
      </c>
      <c r="F3590">
        <v>10104.870000000001</v>
      </c>
      <c r="G3590">
        <v>11742.5</v>
      </c>
      <c r="H3590">
        <v>623409.32999999996</v>
      </c>
      <c r="I3590">
        <v>-86941.78</v>
      </c>
      <c r="J3590">
        <v>9.4809999999999998E-3</v>
      </c>
    </row>
    <row r="3591" spans="1:10" x14ac:dyDescent="0.3">
      <c r="A3591" s="2">
        <v>45449</v>
      </c>
      <c r="B3591" t="s">
        <v>56</v>
      </c>
      <c r="C3591" t="s">
        <v>57</v>
      </c>
      <c r="D3591" t="s">
        <v>58</v>
      </c>
      <c r="E3591">
        <v>87.85</v>
      </c>
      <c r="F3591">
        <v>17801.080000000002</v>
      </c>
      <c r="G3591">
        <v>16265.82</v>
      </c>
      <c r="H3591">
        <v>1428952.29</v>
      </c>
      <c r="I3591">
        <v>134872.59</v>
      </c>
      <c r="J3591">
        <v>2.1732999999999999E-2</v>
      </c>
    </row>
    <row r="3592" spans="1:10" x14ac:dyDescent="0.3">
      <c r="A3592" s="2">
        <v>45449</v>
      </c>
      <c r="B3592" t="s">
        <v>59</v>
      </c>
      <c r="C3592" t="s">
        <v>60</v>
      </c>
      <c r="D3592" t="s">
        <v>58</v>
      </c>
      <c r="E3592">
        <v>20.38</v>
      </c>
      <c r="F3592">
        <v>15273.15</v>
      </c>
      <c r="G3592">
        <v>17208.82</v>
      </c>
      <c r="H3592">
        <v>350715.75</v>
      </c>
      <c r="I3592">
        <v>-39448.949999999997</v>
      </c>
      <c r="J3592">
        <v>5.3340000000000002E-3</v>
      </c>
    </row>
    <row r="3593" spans="1:10" x14ac:dyDescent="0.3">
      <c r="A3593" s="2">
        <v>45450</v>
      </c>
      <c r="B3593" t="s">
        <v>14</v>
      </c>
      <c r="C3593" t="s">
        <v>15</v>
      </c>
      <c r="D3593" t="s">
        <v>89</v>
      </c>
      <c r="E3593">
        <v>85.71</v>
      </c>
      <c r="F3593">
        <v>10763.37</v>
      </c>
      <c r="G3593">
        <v>11049.75</v>
      </c>
      <c r="H3593">
        <v>947074.07</v>
      </c>
      <c r="I3593">
        <v>-24545.63</v>
      </c>
      <c r="J3593">
        <v>1.4404E-2</v>
      </c>
    </row>
    <row r="3594" spans="1:10" x14ac:dyDescent="0.3">
      <c r="A3594" s="2">
        <v>45450</v>
      </c>
      <c r="B3594" t="s">
        <v>16</v>
      </c>
      <c r="C3594" t="s">
        <v>17</v>
      </c>
      <c r="D3594" t="s">
        <v>89</v>
      </c>
      <c r="E3594">
        <v>23.56</v>
      </c>
      <c r="F3594">
        <v>16747.05</v>
      </c>
      <c r="G3594">
        <v>17810.599999999999</v>
      </c>
      <c r="H3594">
        <v>419617.74</v>
      </c>
      <c r="I3594">
        <v>-25057.24</v>
      </c>
      <c r="J3594">
        <v>6.3819999999999997E-3</v>
      </c>
    </row>
    <row r="3595" spans="1:10" x14ac:dyDescent="0.3">
      <c r="A3595" s="2">
        <v>45450</v>
      </c>
      <c r="B3595" t="s">
        <v>18</v>
      </c>
      <c r="C3595" t="s">
        <v>19</v>
      </c>
      <c r="D3595" t="s">
        <v>89</v>
      </c>
      <c r="E3595">
        <v>34.590000000000003</v>
      </c>
      <c r="F3595">
        <v>26551.13</v>
      </c>
      <c r="G3595">
        <v>30164.97</v>
      </c>
      <c r="H3595">
        <v>1043406.31</v>
      </c>
      <c r="I3595">
        <v>-125002.73</v>
      </c>
      <c r="J3595">
        <v>1.5869000000000001E-2</v>
      </c>
    </row>
    <row r="3596" spans="1:10" x14ac:dyDescent="0.3">
      <c r="A3596" s="2">
        <v>45450</v>
      </c>
      <c r="B3596" t="s">
        <v>20</v>
      </c>
      <c r="C3596" t="s">
        <v>21</v>
      </c>
      <c r="D3596" t="s">
        <v>89</v>
      </c>
      <c r="E3596">
        <v>57.93</v>
      </c>
      <c r="F3596">
        <v>20574.580000000002</v>
      </c>
      <c r="G3596">
        <v>23797.49</v>
      </c>
      <c r="H3596">
        <v>1378588.6</v>
      </c>
      <c r="I3596">
        <v>-186703.18</v>
      </c>
      <c r="J3596">
        <v>2.0967E-2</v>
      </c>
    </row>
    <row r="3597" spans="1:10" x14ac:dyDescent="0.3">
      <c r="A3597" s="2">
        <v>45450</v>
      </c>
      <c r="B3597" t="s">
        <v>22</v>
      </c>
      <c r="C3597" t="s">
        <v>23</v>
      </c>
      <c r="D3597" t="s">
        <v>89</v>
      </c>
      <c r="E3597">
        <v>11.64</v>
      </c>
      <c r="F3597">
        <v>46591.85</v>
      </c>
      <c r="G3597">
        <v>41578.199999999997</v>
      </c>
      <c r="H3597">
        <v>483970.25</v>
      </c>
      <c r="I3597">
        <v>58358.89</v>
      </c>
      <c r="J3597">
        <v>7.3610000000000004E-3</v>
      </c>
    </row>
    <row r="3598" spans="1:10" x14ac:dyDescent="0.3">
      <c r="A3598" s="2">
        <v>45450</v>
      </c>
      <c r="B3598" t="s">
        <v>24</v>
      </c>
      <c r="C3598" t="s">
        <v>25</v>
      </c>
      <c r="D3598" t="s">
        <v>89</v>
      </c>
      <c r="E3598">
        <v>82.98</v>
      </c>
      <c r="F3598">
        <v>26935.08</v>
      </c>
      <c r="G3598">
        <v>29857.74</v>
      </c>
      <c r="H3598">
        <v>2477595.27</v>
      </c>
      <c r="I3598">
        <v>-242522.33</v>
      </c>
      <c r="J3598">
        <v>3.7682E-2</v>
      </c>
    </row>
    <row r="3599" spans="1:10" x14ac:dyDescent="0.3">
      <c r="A3599" s="2">
        <v>45450</v>
      </c>
      <c r="B3599" t="s">
        <v>26</v>
      </c>
      <c r="C3599" t="s">
        <v>27</v>
      </c>
      <c r="D3599" t="s">
        <v>89</v>
      </c>
      <c r="E3599">
        <v>16.84</v>
      </c>
      <c r="F3599">
        <v>4140.6499999999996</v>
      </c>
      <c r="G3599">
        <v>3567.93</v>
      </c>
      <c r="H3599">
        <v>60083.94</v>
      </c>
      <c r="I3599">
        <v>9644.6</v>
      </c>
      <c r="J3599">
        <v>9.1399999999999999E-4</v>
      </c>
    </row>
    <row r="3600" spans="1:10" x14ac:dyDescent="0.3">
      <c r="A3600" s="2">
        <v>45450</v>
      </c>
      <c r="B3600" t="s">
        <v>28</v>
      </c>
      <c r="C3600" t="s">
        <v>29</v>
      </c>
      <c r="D3600" t="s">
        <v>89</v>
      </c>
      <c r="E3600">
        <v>49.85</v>
      </c>
      <c r="F3600">
        <v>16539.11</v>
      </c>
      <c r="G3600">
        <v>15311.85</v>
      </c>
      <c r="H3600">
        <v>763295.72</v>
      </c>
      <c r="I3600">
        <v>61178.91</v>
      </c>
      <c r="J3600">
        <v>1.1609E-2</v>
      </c>
    </row>
    <row r="3601" spans="1:10" x14ac:dyDescent="0.3">
      <c r="A3601" s="2">
        <v>45450</v>
      </c>
      <c r="B3601" t="s">
        <v>30</v>
      </c>
      <c r="C3601" t="s">
        <v>31</v>
      </c>
      <c r="D3601" t="s">
        <v>89</v>
      </c>
      <c r="E3601">
        <v>63.52</v>
      </c>
      <c r="F3601">
        <v>5210</v>
      </c>
      <c r="G3601">
        <v>6112.86</v>
      </c>
      <c r="H3601">
        <v>388288.87</v>
      </c>
      <c r="I3601">
        <v>-57349.67</v>
      </c>
      <c r="J3601">
        <v>5.9049999999999997E-3</v>
      </c>
    </row>
    <row r="3602" spans="1:10" x14ac:dyDescent="0.3">
      <c r="A3602" s="2">
        <v>45450</v>
      </c>
      <c r="B3602" t="s">
        <v>32</v>
      </c>
      <c r="C3602" t="s">
        <v>33</v>
      </c>
      <c r="D3602" t="s">
        <v>89</v>
      </c>
      <c r="E3602">
        <v>83.05</v>
      </c>
      <c r="F3602">
        <v>11843.93</v>
      </c>
      <c r="G3602">
        <v>9945.82</v>
      </c>
      <c r="H3602">
        <v>826000.35</v>
      </c>
      <c r="I3602">
        <v>157638.04</v>
      </c>
      <c r="J3602">
        <v>1.2563E-2</v>
      </c>
    </row>
    <row r="3603" spans="1:10" x14ac:dyDescent="0.3">
      <c r="A3603" s="2">
        <v>45450</v>
      </c>
      <c r="B3603" t="s">
        <v>36</v>
      </c>
      <c r="C3603" t="s">
        <v>37</v>
      </c>
      <c r="D3603" t="s">
        <v>90</v>
      </c>
      <c r="E3603">
        <v>21.31</v>
      </c>
      <c r="F3603">
        <v>29742.82</v>
      </c>
      <c r="G3603">
        <v>24852.71</v>
      </c>
      <c r="H3603">
        <v>529611.25</v>
      </c>
      <c r="I3603">
        <v>104208.24</v>
      </c>
      <c r="J3603">
        <v>8.0549999999999997E-3</v>
      </c>
    </row>
    <row r="3604" spans="1:10" x14ac:dyDescent="0.3">
      <c r="A3604" s="2">
        <v>45450</v>
      </c>
      <c r="B3604" t="s">
        <v>38</v>
      </c>
      <c r="C3604" t="s">
        <v>39</v>
      </c>
      <c r="D3604" t="s">
        <v>90</v>
      </c>
      <c r="E3604">
        <v>12.46</v>
      </c>
      <c r="F3604">
        <v>33514.559999999998</v>
      </c>
      <c r="G3604">
        <v>33664.29</v>
      </c>
      <c r="H3604">
        <v>419457.05</v>
      </c>
      <c r="I3604">
        <v>-1865.64</v>
      </c>
      <c r="J3604">
        <v>6.3800000000000003E-3</v>
      </c>
    </row>
    <row r="3605" spans="1:10" x14ac:dyDescent="0.3">
      <c r="A3605" s="2">
        <v>45450</v>
      </c>
      <c r="B3605" t="s">
        <v>40</v>
      </c>
      <c r="C3605" t="s">
        <v>41</v>
      </c>
      <c r="D3605" t="s">
        <v>90</v>
      </c>
      <c r="E3605">
        <v>90.26</v>
      </c>
      <c r="F3605">
        <v>22547.43</v>
      </c>
      <c r="G3605">
        <v>22445.08</v>
      </c>
      <c r="H3605">
        <v>2025892.92</v>
      </c>
      <c r="I3605">
        <v>9238.11</v>
      </c>
      <c r="J3605">
        <v>3.0811999999999999E-2</v>
      </c>
    </row>
    <row r="3606" spans="1:10" x14ac:dyDescent="0.3">
      <c r="A3606" s="2">
        <v>45450</v>
      </c>
      <c r="B3606" t="s">
        <v>42</v>
      </c>
      <c r="C3606" t="s">
        <v>43</v>
      </c>
      <c r="D3606" t="s">
        <v>90</v>
      </c>
      <c r="E3606">
        <v>14.22</v>
      </c>
      <c r="F3606">
        <v>12239.39</v>
      </c>
      <c r="G3606">
        <v>13501.36</v>
      </c>
      <c r="H3606">
        <v>191989.34</v>
      </c>
      <c r="I3606">
        <v>-17945.21</v>
      </c>
      <c r="J3606">
        <v>2.9199999999999999E-3</v>
      </c>
    </row>
    <row r="3607" spans="1:10" x14ac:dyDescent="0.3">
      <c r="A3607" s="2">
        <v>45450</v>
      </c>
      <c r="B3607" t="s">
        <v>44</v>
      </c>
      <c r="C3607" t="s">
        <v>45</v>
      </c>
      <c r="D3607" t="s">
        <v>90</v>
      </c>
      <c r="E3607">
        <v>53.04</v>
      </c>
      <c r="F3607">
        <v>18999.68</v>
      </c>
      <c r="G3607">
        <v>21847.81</v>
      </c>
      <c r="H3607">
        <v>1158807.8400000001</v>
      </c>
      <c r="I3607">
        <v>-151064.82</v>
      </c>
      <c r="J3607">
        <v>1.7624000000000001E-2</v>
      </c>
    </row>
    <row r="3608" spans="1:10" x14ac:dyDescent="0.3">
      <c r="A3608" s="2">
        <v>45450</v>
      </c>
      <c r="B3608" t="s">
        <v>46</v>
      </c>
      <c r="C3608" t="s">
        <v>47</v>
      </c>
      <c r="D3608" t="s">
        <v>90</v>
      </c>
      <c r="E3608">
        <v>59.68</v>
      </c>
      <c r="F3608">
        <v>33695.620000000003</v>
      </c>
      <c r="G3608">
        <v>27216.37</v>
      </c>
      <c r="H3608">
        <v>1624272.96</v>
      </c>
      <c r="I3608">
        <v>386681.64</v>
      </c>
      <c r="J3608">
        <v>2.4704E-2</v>
      </c>
    </row>
    <row r="3609" spans="1:10" x14ac:dyDescent="0.3">
      <c r="A3609" s="2">
        <v>45450</v>
      </c>
      <c r="B3609" t="s">
        <v>48</v>
      </c>
      <c r="C3609" t="s">
        <v>49</v>
      </c>
      <c r="D3609" t="s">
        <v>90</v>
      </c>
      <c r="E3609">
        <v>17.91</v>
      </c>
      <c r="F3609">
        <v>38166.93</v>
      </c>
      <c r="G3609">
        <v>34421.08</v>
      </c>
      <c r="H3609">
        <v>616481.54</v>
      </c>
      <c r="I3609">
        <v>67088.17</v>
      </c>
      <c r="J3609">
        <v>9.3760000000000007E-3</v>
      </c>
    </row>
    <row r="3610" spans="1:10" x14ac:dyDescent="0.3">
      <c r="A3610" s="2">
        <v>45450</v>
      </c>
      <c r="B3610" t="s">
        <v>50</v>
      </c>
      <c r="C3610" t="s">
        <v>51</v>
      </c>
      <c r="D3610" t="s">
        <v>91</v>
      </c>
      <c r="E3610">
        <v>54.44</v>
      </c>
      <c r="F3610">
        <v>25749.57</v>
      </c>
      <c r="G3610">
        <v>22766.23</v>
      </c>
      <c r="H3610">
        <v>1239393.56</v>
      </c>
      <c r="I3610">
        <v>162413.03</v>
      </c>
      <c r="J3610">
        <v>1.8849999999999999E-2</v>
      </c>
    </row>
    <row r="3611" spans="1:10" x14ac:dyDescent="0.3">
      <c r="A3611" s="2">
        <v>45450</v>
      </c>
      <c r="B3611" t="s">
        <v>52</v>
      </c>
      <c r="C3611" t="s">
        <v>53</v>
      </c>
      <c r="D3611" t="s">
        <v>91</v>
      </c>
      <c r="E3611">
        <v>41.81</v>
      </c>
      <c r="F3611">
        <v>10852.21</v>
      </c>
      <c r="G3611">
        <v>12533.81</v>
      </c>
      <c r="H3611">
        <v>524038.6</v>
      </c>
      <c r="I3611">
        <v>-70307.7</v>
      </c>
      <c r="J3611">
        <v>7.9699999999999997E-3</v>
      </c>
    </row>
    <row r="3612" spans="1:10" x14ac:dyDescent="0.3">
      <c r="A3612" s="2">
        <v>45450</v>
      </c>
      <c r="B3612" t="s">
        <v>54</v>
      </c>
      <c r="C3612" t="s">
        <v>55</v>
      </c>
      <c r="D3612" t="s">
        <v>91</v>
      </c>
      <c r="E3612">
        <v>58.11</v>
      </c>
      <c r="F3612">
        <v>42802.94</v>
      </c>
      <c r="G3612">
        <v>50568.94</v>
      </c>
      <c r="H3612">
        <v>2938561.1</v>
      </c>
      <c r="I3612">
        <v>-451282.26</v>
      </c>
      <c r="J3612">
        <v>4.4692999999999997E-2</v>
      </c>
    </row>
    <row r="3613" spans="1:10" x14ac:dyDescent="0.3">
      <c r="A3613" s="2">
        <v>45450</v>
      </c>
      <c r="B3613" t="s">
        <v>56</v>
      </c>
      <c r="C3613" t="s">
        <v>57</v>
      </c>
      <c r="D3613" t="s">
        <v>58</v>
      </c>
      <c r="E3613">
        <v>44.99</v>
      </c>
      <c r="F3613">
        <v>418.05</v>
      </c>
      <c r="G3613">
        <v>419.96</v>
      </c>
      <c r="H3613">
        <v>18894</v>
      </c>
      <c r="I3613">
        <v>-85.93</v>
      </c>
      <c r="J3613">
        <v>2.8699999999999998E-4</v>
      </c>
    </row>
    <row r="3614" spans="1:10" x14ac:dyDescent="0.3">
      <c r="A3614" s="2">
        <v>45450</v>
      </c>
      <c r="B3614" t="s">
        <v>59</v>
      </c>
      <c r="C3614" t="s">
        <v>60</v>
      </c>
      <c r="D3614" t="s">
        <v>58</v>
      </c>
      <c r="E3614">
        <v>17.23</v>
      </c>
      <c r="F3614">
        <v>25926.19</v>
      </c>
      <c r="G3614">
        <v>23072.71</v>
      </c>
      <c r="H3614">
        <v>397542.79</v>
      </c>
      <c r="I3614">
        <v>49165.46</v>
      </c>
      <c r="J3614">
        <v>6.0460000000000002E-3</v>
      </c>
    </row>
    <row r="3615" spans="1:10" x14ac:dyDescent="0.3">
      <c r="A3615" s="2">
        <v>45451</v>
      </c>
      <c r="B3615" t="s">
        <v>10</v>
      </c>
      <c r="C3615" t="s">
        <v>11</v>
      </c>
      <c r="D3615" t="s">
        <v>89</v>
      </c>
      <c r="E3615">
        <v>24.59</v>
      </c>
      <c r="F3615">
        <v>42290.58</v>
      </c>
      <c r="G3615">
        <v>46819.95</v>
      </c>
      <c r="H3615">
        <v>1151302.57</v>
      </c>
      <c r="I3615">
        <v>-111377.21</v>
      </c>
      <c r="J3615">
        <v>1.7510000000000001E-2</v>
      </c>
    </row>
    <row r="3616" spans="1:10" x14ac:dyDescent="0.3">
      <c r="A3616" s="2">
        <v>45451</v>
      </c>
      <c r="B3616" t="s">
        <v>12</v>
      </c>
      <c r="C3616" t="s">
        <v>13</v>
      </c>
      <c r="D3616" t="s">
        <v>89</v>
      </c>
      <c r="E3616">
        <v>22.32</v>
      </c>
      <c r="F3616">
        <v>40079.5</v>
      </c>
      <c r="G3616">
        <v>37557.49</v>
      </c>
      <c r="H3616">
        <v>838283.18</v>
      </c>
      <c r="I3616">
        <v>56291.26</v>
      </c>
      <c r="J3616">
        <v>1.2749E-2</v>
      </c>
    </row>
    <row r="3617" spans="1:10" x14ac:dyDescent="0.3">
      <c r="A3617" s="2">
        <v>45451</v>
      </c>
      <c r="B3617" t="s">
        <v>14</v>
      </c>
      <c r="C3617" t="s">
        <v>15</v>
      </c>
      <c r="D3617" t="s">
        <v>89</v>
      </c>
      <c r="E3617">
        <v>78.53</v>
      </c>
      <c r="F3617">
        <v>5530.32</v>
      </c>
      <c r="G3617">
        <v>4898.75</v>
      </c>
      <c r="H3617">
        <v>384698.84</v>
      </c>
      <c r="I3617">
        <v>49597.19</v>
      </c>
      <c r="J3617">
        <v>5.8510000000000003E-3</v>
      </c>
    </row>
    <row r="3618" spans="1:10" x14ac:dyDescent="0.3">
      <c r="A3618" s="2">
        <v>45451</v>
      </c>
      <c r="B3618" t="s">
        <v>16</v>
      </c>
      <c r="C3618" t="s">
        <v>17</v>
      </c>
      <c r="D3618" t="s">
        <v>89</v>
      </c>
      <c r="E3618">
        <v>94.78</v>
      </c>
      <c r="F3618">
        <v>14380.5</v>
      </c>
      <c r="G3618">
        <v>12851.99</v>
      </c>
      <c r="H3618">
        <v>1218111.6100000001</v>
      </c>
      <c r="I3618">
        <v>144872.18</v>
      </c>
      <c r="J3618">
        <v>1.8526000000000001E-2</v>
      </c>
    </row>
    <row r="3619" spans="1:10" x14ac:dyDescent="0.3">
      <c r="A3619" s="2">
        <v>45451</v>
      </c>
      <c r="B3619" t="s">
        <v>18</v>
      </c>
      <c r="C3619" t="s">
        <v>19</v>
      </c>
      <c r="D3619" t="s">
        <v>89</v>
      </c>
      <c r="E3619">
        <v>35.950000000000003</v>
      </c>
      <c r="F3619">
        <v>15090.09</v>
      </c>
      <c r="G3619">
        <v>16568.32</v>
      </c>
      <c r="H3619">
        <v>595631.1</v>
      </c>
      <c r="I3619">
        <v>-53142.37</v>
      </c>
      <c r="J3619">
        <v>9.0589999999999993E-3</v>
      </c>
    </row>
    <row r="3620" spans="1:10" x14ac:dyDescent="0.3">
      <c r="A3620" s="2">
        <v>45451</v>
      </c>
      <c r="B3620" t="s">
        <v>20</v>
      </c>
      <c r="C3620" t="s">
        <v>21</v>
      </c>
      <c r="D3620" t="s">
        <v>89</v>
      </c>
      <c r="E3620">
        <v>57.98</v>
      </c>
      <c r="F3620">
        <v>8861.1299999999992</v>
      </c>
      <c r="G3620">
        <v>9776.11</v>
      </c>
      <c r="H3620">
        <v>566818.86</v>
      </c>
      <c r="I3620">
        <v>-53050.54</v>
      </c>
      <c r="J3620">
        <v>8.6210000000000002E-3</v>
      </c>
    </row>
    <row r="3621" spans="1:10" x14ac:dyDescent="0.3">
      <c r="A3621" s="2">
        <v>45451</v>
      </c>
      <c r="B3621" t="s">
        <v>22</v>
      </c>
      <c r="C3621" t="s">
        <v>23</v>
      </c>
      <c r="D3621" t="s">
        <v>89</v>
      </c>
      <c r="E3621">
        <v>78.11</v>
      </c>
      <c r="F3621">
        <v>17035.27</v>
      </c>
      <c r="G3621">
        <v>15045.53</v>
      </c>
      <c r="H3621">
        <v>1175206.3500000001</v>
      </c>
      <c r="I3621">
        <v>155418.59</v>
      </c>
      <c r="J3621">
        <v>1.7874000000000001E-2</v>
      </c>
    </row>
    <row r="3622" spans="1:10" x14ac:dyDescent="0.3">
      <c r="A3622" s="2">
        <v>45451</v>
      </c>
      <c r="B3622" t="s">
        <v>24</v>
      </c>
      <c r="C3622" t="s">
        <v>25</v>
      </c>
      <c r="D3622" t="s">
        <v>89</v>
      </c>
      <c r="E3622">
        <v>25.82</v>
      </c>
      <c r="F3622">
        <v>24529.59</v>
      </c>
      <c r="G3622">
        <v>22238.42</v>
      </c>
      <c r="H3622">
        <v>574196</v>
      </c>
      <c r="I3622">
        <v>59158.01</v>
      </c>
      <c r="J3622">
        <v>8.7329999999999994E-3</v>
      </c>
    </row>
    <row r="3623" spans="1:10" x14ac:dyDescent="0.3">
      <c r="A3623" s="2">
        <v>45451</v>
      </c>
      <c r="B3623" t="s">
        <v>26</v>
      </c>
      <c r="C3623" t="s">
        <v>27</v>
      </c>
      <c r="D3623" t="s">
        <v>89</v>
      </c>
      <c r="E3623">
        <v>78.8</v>
      </c>
      <c r="F3623">
        <v>12460.26</v>
      </c>
      <c r="G3623">
        <v>14274.07</v>
      </c>
      <c r="H3623">
        <v>1124796.72</v>
      </c>
      <c r="I3623">
        <v>-142928.23000000001</v>
      </c>
      <c r="J3623">
        <v>1.7107000000000001E-2</v>
      </c>
    </row>
    <row r="3624" spans="1:10" x14ac:dyDescent="0.3">
      <c r="A3624" s="2">
        <v>45451</v>
      </c>
      <c r="B3624" t="s">
        <v>28</v>
      </c>
      <c r="C3624" t="s">
        <v>29</v>
      </c>
      <c r="D3624" t="s">
        <v>89</v>
      </c>
      <c r="E3624">
        <v>84.69</v>
      </c>
      <c r="F3624">
        <v>18346.89</v>
      </c>
      <c r="G3624">
        <v>20287.5</v>
      </c>
      <c r="H3624">
        <v>1718148.38</v>
      </c>
      <c r="I3624">
        <v>-164350.26</v>
      </c>
      <c r="J3624">
        <v>2.6131000000000001E-2</v>
      </c>
    </row>
    <row r="3625" spans="1:10" x14ac:dyDescent="0.3">
      <c r="A3625" s="2">
        <v>45451</v>
      </c>
      <c r="B3625" t="s">
        <v>30</v>
      </c>
      <c r="C3625" t="s">
        <v>31</v>
      </c>
      <c r="D3625" t="s">
        <v>89</v>
      </c>
      <c r="E3625">
        <v>46.86</v>
      </c>
      <c r="F3625">
        <v>34011.42</v>
      </c>
      <c r="G3625">
        <v>33387.599999999999</v>
      </c>
      <c r="H3625">
        <v>1564542.94</v>
      </c>
      <c r="I3625">
        <v>29232.21</v>
      </c>
      <c r="J3625">
        <v>2.3795E-2</v>
      </c>
    </row>
    <row r="3626" spans="1:10" x14ac:dyDescent="0.3">
      <c r="A3626" s="2">
        <v>45451</v>
      </c>
      <c r="B3626" t="s">
        <v>34</v>
      </c>
      <c r="C3626" t="s">
        <v>35</v>
      </c>
      <c r="D3626" t="s">
        <v>89</v>
      </c>
      <c r="E3626">
        <v>74.92</v>
      </c>
      <c r="F3626">
        <v>5685.41</v>
      </c>
      <c r="G3626">
        <v>6555.89</v>
      </c>
      <c r="H3626">
        <v>491167.28</v>
      </c>
      <c r="I3626">
        <v>-65216.36</v>
      </c>
      <c r="J3626">
        <v>7.4700000000000001E-3</v>
      </c>
    </row>
    <row r="3627" spans="1:10" x14ac:dyDescent="0.3">
      <c r="A3627" s="2">
        <v>45451</v>
      </c>
      <c r="B3627" t="s">
        <v>36</v>
      </c>
      <c r="C3627" t="s">
        <v>37</v>
      </c>
      <c r="D3627" t="s">
        <v>90</v>
      </c>
      <c r="E3627">
        <v>46.38</v>
      </c>
      <c r="F3627">
        <v>17994.73</v>
      </c>
      <c r="G3627">
        <v>20460.34</v>
      </c>
      <c r="H3627">
        <v>948950.57</v>
      </c>
      <c r="I3627">
        <v>-114354.99</v>
      </c>
      <c r="J3627">
        <v>1.4433E-2</v>
      </c>
    </row>
    <row r="3628" spans="1:10" x14ac:dyDescent="0.3">
      <c r="A3628" s="2">
        <v>45451</v>
      </c>
      <c r="B3628" t="s">
        <v>38</v>
      </c>
      <c r="C3628" t="s">
        <v>39</v>
      </c>
      <c r="D3628" t="s">
        <v>90</v>
      </c>
      <c r="E3628">
        <v>38.22</v>
      </c>
      <c r="F3628">
        <v>25038.51</v>
      </c>
      <c r="G3628">
        <v>27087.06</v>
      </c>
      <c r="H3628">
        <v>1035267.43</v>
      </c>
      <c r="I3628">
        <v>-78295.58</v>
      </c>
      <c r="J3628">
        <v>1.5744999999999999E-2</v>
      </c>
    </row>
    <row r="3629" spans="1:10" x14ac:dyDescent="0.3">
      <c r="A3629" s="2">
        <v>45451</v>
      </c>
      <c r="B3629" t="s">
        <v>40</v>
      </c>
      <c r="C3629" t="s">
        <v>41</v>
      </c>
      <c r="D3629" t="s">
        <v>90</v>
      </c>
      <c r="E3629">
        <v>62.15</v>
      </c>
      <c r="F3629">
        <v>14699.56</v>
      </c>
      <c r="G3629">
        <v>12153.81</v>
      </c>
      <c r="H3629">
        <v>755359.29</v>
      </c>
      <c r="I3629">
        <v>158218.35999999999</v>
      </c>
      <c r="J3629">
        <v>1.1488E-2</v>
      </c>
    </row>
    <row r="3630" spans="1:10" x14ac:dyDescent="0.3">
      <c r="A3630" s="2">
        <v>45451</v>
      </c>
      <c r="B3630" t="s">
        <v>42</v>
      </c>
      <c r="C3630" t="s">
        <v>43</v>
      </c>
      <c r="D3630" t="s">
        <v>90</v>
      </c>
      <c r="E3630">
        <v>6.97</v>
      </c>
      <c r="F3630">
        <v>43017.96</v>
      </c>
      <c r="G3630">
        <v>50980.47</v>
      </c>
      <c r="H3630">
        <v>355333.88</v>
      </c>
      <c r="I3630">
        <v>-55498.69</v>
      </c>
      <c r="J3630">
        <v>5.4039999999999999E-3</v>
      </c>
    </row>
    <row r="3631" spans="1:10" x14ac:dyDescent="0.3">
      <c r="A3631" s="2">
        <v>45451</v>
      </c>
      <c r="B3631" t="s">
        <v>48</v>
      </c>
      <c r="C3631" t="s">
        <v>49</v>
      </c>
      <c r="D3631" t="s">
        <v>90</v>
      </c>
      <c r="E3631">
        <v>31.81</v>
      </c>
      <c r="F3631">
        <v>18690.650000000001</v>
      </c>
      <c r="G3631">
        <v>18221.46</v>
      </c>
      <c r="H3631">
        <v>579624.64</v>
      </c>
      <c r="I3631">
        <v>14924.93</v>
      </c>
      <c r="J3631">
        <v>8.8159999999999992E-3</v>
      </c>
    </row>
    <row r="3632" spans="1:10" x14ac:dyDescent="0.3">
      <c r="A3632" s="2">
        <v>45451</v>
      </c>
      <c r="B3632" t="s">
        <v>50</v>
      </c>
      <c r="C3632" t="s">
        <v>51</v>
      </c>
      <c r="D3632" t="s">
        <v>91</v>
      </c>
      <c r="E3632">
        <v>69.569999999999993</v>
      </c>
      <c r="F3632">
        <v>8246.0499999999993</v>
      </c>
      <c r="G3632">
        <v>8966.75</v>
      </c>
      <c r="H3632">
        <v>623816.80000000005</v>
      </c>
      <c r="I3632">
        <v>-50139.1</v>
      </c>
      <c r="J3632">
        <v>9.4879999999999999E-3</v>
      </c>
    </row>
    <row r="3633" spans="1:10" x14ac:dyDescent="0.3">
      <c r="A3633" s="2">
        <v>45451</v>
      </c>
      <c r="B3633" t="s">
        <v>52</v>
      </c>
      <c r="C3633" t="s">
        <v>53</v>
      </c>
      <c r="D3633" t="s">
        <v>91</v>
      </c>
      <c r="E3633">
        <v>44.06</v>
      </c>
      <c r="F3633">
        <v>18849.96</v>
      </c>
      <c r="G3633">
        <v>15936.01</v>
      </c>
      <c r="H3633">
        <v>702140.6</v>
      </c>
      <c r="I3633">
        <v>128388.64</v>
      </c>
      <c r="J3633">
        <v>1.0678999999999999E-2</v>
      </c>
    </row>
    <row r="3634" spans="1:10" x14ac:dyDescent="0.3">
      <c r="A3634" s="2">
        <v>45451</v>
      </c>
      <c r="B3634" t="s">
        <v>54</v>
      </c>
      <c r="C3634" t="s">
        <v>55</v>
      </c>
      <c r="D3634" t="s">
        <v>91</v>
      </c>
      <c r="E3634">
        <v>37.72</v>
      </c>
      <c r="F3634">
        <v>9884.9699999999993</v>
      </c>
      <c r="G3634">
        <v>10537.94</v>
      </c>
      <c r="H3634">
        <v>397491.1</v>
      </c>
      <c r="I3634">
        <v>-24630.03</v>
      </c>
      <c r="J3634">
        <v>6.045E-3</v>
      </c>
    </row>
    <row r="3635" spans="1:10" x14ac:dyDescent="0.3">
      <c r="A3635" s="2">
        <v>45451</v>
      </c>
      <c r="B3635" t="s">
        <v>56</v>
      </c>
      <c r="C3635" t="s">
        <v>57</v>
      </c>
      <c r="D3635" t="s">
        <v>58</v>
      </c>
      <c r="E3635">
        <v>93.33</v>
      </c>
      <c r="F3635">
        <v>8929.0499999999993</v>
      </c>
      <c r="G3635">
        <v>10660.5</v>
      </c>
      <c r="H3635">
        <v>994944.46</v>
      </c>
      <c r="I3635">
        <v>-161596.23000000001</v>
      </c>
      <c r="J3635">
        <v>1.5132E-2</v>
      </c>
    </row>
    <row r="3636" spans="1:10" x14ac:dyDescent="0.3">
      <c r="A3636" s="2">
        <v>45451</v>
      </c>
      <c r="B3636" t="s">
        <v>59</v>
      </c>
      <c r="C3636" t="s">
        <v>60</v>
      </c>
      <c r="D3636" t="s">
        <v>58</v>
      </c>
      <c r="E3636">
        <v>69.349999999999994</v>
      </c>
      <c r="F3636">
        <v>1619.98</v>
      </c>
      <c r="G3636">
        <v>1558.07</v>
      </c>
      <c r="H3636">
        <v>108052.15</v>
      </c>
      <c r="I3636">
        <v>4293.46</v>
      </c>
      <c r="J3636">
        <v>1.6429999999999999E-3</v>
      </c>
    </row>
    <row r="3637" spans="1:10" x14ac:dyDescent="0.3">
      <c r="A3637" s="2">
        <v>45452</v>
      </c>
      <c r="B3637" t="s">
        <v>10</v>
      </c>
      <c r="C3637" t="s">
        <v>11</v>
      </c>
      <c r="D3637" t="s">
        <v>89</v>
      </c>
      <c r="E3637">
        <v>89.02</v>
      </c>
      <c r="F3637">
        <v>22002.59</v>
      </c>
      <c r="G3637">
        <v>24659.43</v>
      </c>
      <c r="H3637">
        <v>2195182.46</v>
      </c>
      <c r="I3637">
        <v>-236511.9</v>
      </c>
      <c r="J3637">
        <v>3.3387E-2</v>
      </c>
    </row>
    <row r="3638" spans="1:10" x14ac:dyDescent="0.3">
      <c r="A3638" s="2">
        <v>45452</v>
      </c>
      <c r="B3638" t="s">
        <v>12</v>
      </c>
      <c r="C3638" t="s">
        <v>13</v>
      </c>
      <c r="D3638" t="s">
        <v>89</v>
      </c>
      <c r="E3638">
        <v>82.39</v>
      </c>
      <c r="F3638">
        <v>36364.58</v>
      </c>
      <c r="G3638">
        <v>33372.9</v>
      </c>
      <c r="H3638">
        <v>2749593.23</v>
      </c>
      <c r="I3638">
        <v>246484.52</v>
      </c>
      <c r="J3638">
        <v>4.1819000000000002E-2</v>
      </c>
    </row>
    <row r="3639" spans="1:10" x14ac:dyDescent="0.3">
      <c r="A3639" s="2">
        <v>45452</v>
      </c>
      <c r="B3639" t="s">
        <v>14</v>
      </c>
      <c r="C3639" t="s">
        <v>15</v>
      </c>
      <c r="D3639" t="s">
        <v>89</v>
      </c>
      <c r="E3639">
        <v>12.69</v>
      </c>
      <c r="F3639">
        <v>17045.82</v>
      </c>
      <c r="G3639">
        <v>14229.13</v>
      </c>
      <c r="H3639">
        <v>180567.66</v>
      </c>
      <c r="I3639">
        <v>35743.800000000003</v>
      </c>
      <c r="J3639">
        <v>2.7460000000000002E-3</v>
      </c>
    </row>
    <row r="3640" spans="1:10" x14ac:dyDescent="0.3">
      <c r="A3640" s="2">
        <v>45452</v>
      </c>
      <c r="B3640" t="s">
        <v>16</v>
      </c>
      <c r="C3640" t="s">
        <v>17</v>
      </c>
      <c r="D3640" t="s">
        <v>89</v>
      </c>
      <c r="E3640">
        <v>67.930000000000007</v>
      </c>
      <c r="F3640">
        <v>36333.83</v>
      </c>
      <c r="G3640">
        <v>33055.67</v>
      </c>
      <c r="H3640">
        <v>2245471.66</v>
      </c>
      <c r="I3640">
        <v>222685.41</v>
      </c>
      <c r="J3640">
        <v>3.4151000000000001E-2</v>
      </c>
    </row>
    <row r="3641" spans="1:10" x14ac:dyDescent="0.3">
      <c r="A3641" s="2">
        <v>45452</v>
      </c>
      <c r="B3641" t="s">
        <v>18</v>
      </c>
      <c r="C3641" t="s">
        <v>19</v>
      </c>
      <c r="D3641" t="s">
        <v>89</v>
      </c>
      <c r="E3641">
        <v>31.25</v>
      </c>
      <c r="F3641">
        <v>24222.1</v>
      </c>
      <c r="G3641">
        <v>28960.69</v>
      </c>
      <c r="H3641">
        <v>905021.56</v>
      </c>
      <c r="I3641">
        <v>-148080.94</v>
      </c>
      <c r="J3641">
        <v>1.3764E-2</v>
      </c>
    </row>
    <row r="3642" spans="1:10" x14ac:dyDescent="0.3">
      <c r="A3642" s="2">
        <v>45452</v>
      </c>
      <c r="B3642" t="s">
        <v>20</v>
      </c>
      <c r="C3642" t="s">
        <v>21</v>
      </c>
      <c r="D3642" t="s">
        <v>89</v>
      </c>
      <c r="E3642">
        <v>40.340000000000003</v>
      </c>
      <c r="F3642">
        <v>37543.72</v>
      </c>
      <c r="G3642">
        <v>36980.410000000003</v>
      </c>
      <c r="H3642">
        <v>1491789.74</v>
      </c>
      <c r="I3642">
        <v>22723.93</v>
      </c>
      <c r="J3642">
        <v>2.2689000000000001E-2</v>
      </c>
    </row>
    <row r="3643" spans="1:10" x14ac:dyDescent="0.3">
      <c r="A3643" s="2">
        <v>45452</v>
      </c>
      <c r="B3643" t="s">
        <v>24</v>
      </c>
      <c r="C3643" t="s">
        <v>25</v>
      </c>
      <c r="D3643" t="s">
        <v>89</v>
      </c>
      <c r="E3643">
        <v>78.61</v>
      </c>
      <c r="F3643">
        <v>36833.26</v>
      </c>
      <c r="G3643">
        <v>33976.239999999998</v>
      </c>
      <c r="H3643">
        <v>2670872.23</v>
      </c>
      <c r="I3643">
        <v>224590.34</v>
      </c>
      <c r="J3643">
        <v>4.0620999999999997E-2</v>
      </c>
    </row>
    <row r="3644" spans="1:10" x14ac:dyDescent="0.3">
      <c r="A3644" s="2">
        <v>45452</v>
      </c>
      <c r="B3644" t="s">
        <v>26</v>
      </c>
      <c r="C3644" t="s">
        <v>27</v>
      </c>
      <c r="D3644" t="s">
        <v>89</v>
      </c>
      <c r="E3644">
        <v>76.7</v>
      </c>
      <c r="F3644">
        <v>21013.82</v>
      </c>
      <c r="G3644">
        <v>23393.37</v>
      </c>
      <c r="H3644">
        <v>1794271.48</v>
      </c>
      <c r="I3644">
        <v>-182511.48</v>
      </c>
      <c r="J3644">
        <v>2.7289000000000001E-2</v>
      </c>
    </row>
    <row r="3645" spans="1:10" x14ac:dyDescent="0.3">
      <c r="A3645" s="2">
        <v>45452</v>
      </c>
      <c r="B3645" t="s">
        <v>28</v>
      </c>
      <c r="C3645" t="s">
        <v>29</v>
      </c>
      <c r="D3645" t="s">
        <v>89</v>
      </c>
      <c r="E3645">
        <v>74.599999999999994</v>
      </c>
      <c r="F3645">
        <v>41609.550000000003</v>
      </c>
      <c r="G3645">
        <v>43291.45</v>
      </c>
      <c r="H3645">
        <v>3229542.17</v>
      </c>
      <c r="I3645">
        <v>-125469.74</v>
      </c>
      <c r="J3645">
        <v>4.9118000000000002E-2</v>
      </c>
    </row>
    <row r="3646" spans="1:10" x14ac:dyDescent="0.3">
      <c r="A3646" s="2">
        <v>45452</v>
      </c>
      <c r="B3646" t="s">
        <v>30</v>
      </c>
      <c r="C3646" t="s">
        <v>31</v>
      </c>
      <c r="D3646" t="s">
        <v>89</v>
      </c>
      <c r="E3646">
        <v>93.49</v>
      </c>
      <c r="F3646">
        <v>25070.33</v>
      </c>
      <c r="G3646">
        <v>20313.32</v>
      </c>
      <c r="H3646">
        <v>1899092.29</v>
      </c>
      <c r="I3646">
        <v>444732.86</v>
      </c>
      <c r="J3646">
        <v>2.8882999999999999E-2</v>
      </c>
    </row>
    <row r="3647" spans="1:10" x14ac:dyDescent="0.3">
      <c r="A3647" s="2">
        <v>45452</v>
      </c>
      <c r="B3647" t="s">
        <v>34</v>
      </c>
      <c r="C3647" t="s">
        <v>72</v>
      </c>
      <c r="D3647" t="s">
        <v>89</v>
      </c>
      <c r="E3647">
        <v>21.46</v>
      </c>
      <c r="F3647">
        <v>48923.66</v>
      </c>
      <c r="G3647">
        <v>46392.19</v>
      </c>
      <c r="H3647">
        <v>995576.4</v>
      </c>
      <c r="I3647">
        <v>54325.35</v>
      </c>
      <c r="J3647">
        <v>1.5141999999999999E-2</v>
      </c>
    </row>
    <row r="3648" spans="1:10" x14ac:dyDescent="0.3">
      <c r="A3648" s="2">
        <v>45452</v>
      </c>
      <c r="B3648" t="s">
        <v>36</v>
      </c>
      <c r="C3648" t="s">
        <v>37</v>
      </c>
      <c r="D3648" t="s">
        <v>90</v>
      </c>
      <c r="E3648">
        <v>91.07</v>
      </c>
      <c r="F3648">
        <v>18506.009999999998</v>
      </c>
      <c r="G3648">
        <v>20276.02</v>
      </c>
      <c r="H3648">
        <v>1846537.14</v>
      </c>
      <c r="I3648">
        <v>-161194.81</v>
      </c>
      <c r="J3648">
        <v>2.8084000000000001E-2</v>
      </c>
    </row>
    <row r="3649" spans="1:10" x14ac:dyDescent="0.3">
      <c r="A3649" s="2">
        <v>45452</v>
      </c>
      <c r="B3649" t="s">
        <v>38</v>
      </c>
      <c r="C3649" t="s">
        <v>39</v>
      </c>
      <c r="D3649" t="s">
        <v>90</v>
      </c>
      <c r="E3649">
        <v>46.65</v>
      </c>
      <c r="F3649">
        <v>142</v>
      </c>
      <c r="G3649">
        <v>169.27</v>
      </c>
      <c r="H3649">
        <v>7896.45</v>
      </c>
      <c r="I3649">
        <v>-1272.1500000000001</v>
      </c>
      <c r="J3649">
        <v>1.2E-4</v>
      </c>
    </row>
    <row r="3650" spans="1:10" x14ac:dyDescent="0.3">
      <c r="A3650" s="2">
        <v>45452</v>
      </c>
      <c r="B3650" t="s">
        <v>40</v>
      </c>
      <c r="C3650" t="s">
        <v>41</v>
      </c>
      <c r="D3650" t="s">
        <v>90</v>
      </c>
      <c r="E3650">
        <v>55.18</v>
      </c>
      <c r="F3650">
        <v>37899.49</v>
      </c>
      <c r="G3650">
        <v>34455.72</v>
      </c>
      <c r="H3650">
        <v>1901266.63</v>
      </c>
      <c r="I3650">
        <v>190027.23</v>
      </c>
      <c r="J3650">
        <v>2.8916000000000001E-2</v>
      </c>
    </row>
    <row r="3651" spans="1:10" x14ac:dyDescent="0.3">
      <c r="A3651" s="2">
        <v>45452</v>
      </c>
      <c r="B3651" t="s">
        <v>42</v>
      </c>
      <c r="C3651" t="s">
        <v>43</v>
      </c>
      <c r="D3651" t="s">
        <v>90</v>
      </c>
      <c r="E3651">
        <v>65.77</v>
      </c>
      <c r="F3651">
        <v>37797.56</v>
      </c>
      <c r="G3651">
        <v>39503.160000000003</v>
      </c>
      <c r="H3651">
        <v>2598122.83</v>
      </c>
      <c r="I3651">
        <v>-112177.31</v>
      </c>
      <c r="J3651">
        <v>3.9515000000000002E-2</v>
      </c>
    </row>
    <row r="3652" spans="1:10" x14ac:dyDescent="0.3">
      <c r="A3652" s="2">
        <v>45452</v>
      </c>
      <c r="B3652" t="s">
        <v>44</v>
      </c>
      <c r="C3652" t="s">
        <v>45</v>
      </c>
      <c r="D3652" t="s">
        <v>90</v>
      </c>
      <c r="E3652">
        <v>60.18</v>
      </c>
      <c r="F3652">
        <v>26475.45</v>
      </c>
      <c r="G3652">
        <v>24839.24</v>
      </c>
      <c r="H3652">
        <v>1494825.46</v>
      </c>
      <c r="I3652">
        <v>98467.12</v>
      </c>
      <c r="J3652">
        <v>2.2734999999999998E-2</v>
      </c>
    </row>
    <row r="3653" spans="1:10" x14ac:dyDescent="0.3">
      <c r="A3653" s="2">
        <v>45452</v>
      </c>
      <c r="B3653" t="s">
        <v>46</v>
      </c>
      <c r="C3653" t="s">
        <v>47</v>
      </c>
      <c r="D3653" t="s">
        <v>90</v>
      </c>
      <c r="E3653">
        <v>28.7</v>
      </c>
      <c r="F3653">
        <v>1876.51</v>
      </c>
      <c r="G3653">
        <v>2107.9</v>
      </c>
      <c r="H3653">
        <v>60496.73</v>
      </c>
      <c r="I3653">
        <v>-6640.89</v>
      </c>
      <c r="J3653">
        <v>9.2000000000000003E-4</v>
      </c>
    </row>
    <row r="3654" spans="1:10" x14ac:dyDescent="0.3">
      <c r="A3654" s="2">
        <v>45452</v>
      </c>
      <c r="B3654" t="s">
        <v>48</v>
      </c>
      <c r="C3654" t="s">
        <v>49</v>
      </c>
      <c r="D3654" t="s">
        <v>90</v>
      </c>
      <c r="E3654">
        <v>62.35</v>
      </c>
      <c r="F3654">
        <v>1272.78</v>
      </c>
      <c r="G3654">
        <v>1497.8</v>
      </c>
      <c r="H3654">
        <v>93387.83</v>
      </c>
      <c r="I3654">
        <v>-14030</v>
      </c>
      <c r="J3654">
        <v>1.42E-3</v>
      </c>
    </row>
    <row r="3655" spans="1:10" x14ac:dyDescent="0.3">
      <c r="A3655" s="2">
        <v>45452</v>
      </c>
      <c r="B3655" t="s">
        <v>50</v>
      </c>
      <c r="C3655" t="s">
        <v>51</v>
      </c>
      <c r="D3655" t="s">
        <v>91</v>
      </c>
      <c r="E3655">
        <v>73.849999999999994</v>
      </c>
      <c r="F3655">
        <v>2894.53</v>
      </c>
      <c r="G3655">
        <v>2772.51</v>
      </c>
      <c r="H3655">
        <v>204749.86</v>
      </c>
      <c r="I3655">
        <v>9011.18</v>
      </c>
      <c r="J3655">
        <v>3.114E-3</v>
      </c>
    </row>
    <row r="3656" spans="1:10" x14ac:dyDescent="0.3">
      <c r="A3656" s="2">
        <v>45452</v>
      </c>
      <c r="B3656" t="s">
        <v>52</v>
      </c>
      <c r="C3656" t="s">
        <v>53</v>
      </c>
      <c r="D3656" t="s">
        <v>91</v>
      </c>
      <c r="E3656">
        <v>98.19</v>
      </c>
      <c r="F3656">
        <v>40330.75</v>
      </c>
      <c r="G3656">
        <v>40948.559999999998</v>
      </c>
      <c r="H3656">
        <v>4020739.11</v>
      </c>
      <c r="I3656">
        <v>-60662.76</v>
      </c>
      <c r="J3656">
        <v>6.1150999999999997E-2</v>
      </c>
    </row>
    <row r="3657" spans="1:10" x14ac:dyDescent="0.3">
      <c r="A3657" s="2">
        <v>45452</v>
      </c>
      <c r="B3657" t="s">
        <v>54</v>
      </c>
      <c r="C3657" t="s">
        <v>55</v>
      </c>
      <c r="D3657" t="s">
        <v>91</v>
      </c>
      <c r="E3657">
        <v>59.74</v>
      </c>
      <c r="F3657">
        <v>13253.19</v>
      </c>
      <c r="G3657">
        <v>12883.18</v>
      </c>
      <c r="H3657">
        <v>769641.17</v>
      </c>
      <c r="I3657">
        <v>22104.400000000001</v>
      </c>
      <c r="J3657">
        <v>1.1705E-2</v>
      </c>
    </row>
    <row r="3658" spans="1:10" x14ac:dyDescent="0.3">
      <c r="A3658" s="2">
        <v>45452</v>
      </c>
      <c r="B3658" t="s">
        <v>56</v>
      </c>
      <c r="C3658" t="s">
        <v>57</v>
      </c>
      <c r="D3658" t="s">
        <v>58</v>
      </c>
      <c r="E3658">
        <v>29.35</v>
      </c>
      <c r="F3658">
        <v>19407.93</v>
      </c>
      <c r="G3658">
        <v>15955.9</v>
      </c>
      <c r="H3658">
        <v>468305.67</v>
      </c>
      <c r="I3658">
        <v>101317.08</v>
      </c>
      <c r="J3658">
        <v>7.1219999999999999E-3</v>
      </c>
    </row>
    <row r="3659" spans="1:10" x14ac:dyDescent="0.3">
      <c r="A3659" s="2">
        <v>45452</v>
      </c>
      <c r="B3659" t="s">
        <v>59</v>
      </c>
      <c r="C3659" t="s">
        <v>60</v>
      </c>
      <c r="D3659" t="s">
        <v>58</v>
      </c>
      <c r="E3659">
        <v>15.55</v>
      </c>
      <c r="F3659">
        <v>26835.33</v>
      </c>
      <c r="G3659">
        <v>25856.99</v>
      </c>
      <c r="H3659">
        <v>402076.19</v>
      </c>
      <c r="I3659">
        <v>15213.19</v>
      </c>
      <c r="J3659">
        <v>6.1149999999999998E-3</v>
      </c>
    </row>
    <row r="3660" spans="1:10" x14ac:dyDescent="0.3">
      <c r="A3660" s="2">
        <v>45453</v>
      </c>
      <c r="B3660" t="s">
        <v>10</v>
      </c>
      <c r="C3660" t="s">
        <v>11</v>
      </c>
      <c r="D3660" t="s">
        <v>89</v>
      </c>
      <c r="E3660">
        <v>24.37</v>
      </c>
      <c r="F3660">
        <v>27545.61</v>
      </c>
      <c r="G3660">
        <v>27278.959999999999</v>
      </c>
      <c r="H3660">
        <v>664788.26</v>
      </c>
      <c r="I3660">
        <v>6498.26</v>
      </c>
      <c r="J3660">
        <v>1.0111E-2</v>
      </c>
    </row>
    <row r="3661" spans="1:10" x14ac:dyDescent="0.3">
      <c r="A3661" s="2">
        <v>45453</v>
      </c>
      <c r="B3661" t="s">
        <v>12</v>
      </c>
      <c r="C3661" t="s">
        <v>13</v>
      </c>
      <c r="D3661" t="s">
        <v>89</v>
      </c>
      <c r="E3661">
        <v>53.27</v>
      </c>
      <c r="F3661">
        <v>35608.239999999998</v>
      </c>
      <c r="G3661">
        <v>33541.67</v>
      </c>
      <c r="H3661">
        <v>1786764.76</v>
      </c>
      <c r="I3661">
        <v>110086.18</v>
      </c>
      <c r="J3661">
        <v>2.7175000000000001E-2</v>
      </c>
    </row>
    <row r="3662" spans="1:10" x14ac:dyDescent="0.3">
      <c r="A3662" s="2">
        <v>45453</v>
      </c>
      <c r="B3662" t="s">
        <v>14</v>
      </c>
      <c r="C3662" t="s">
        <v>15</v>
      </c>
      <c r="D3662" t="s">
        <v>89</v>
      </c>
      <c r="E3662">
        <v>20.3</v>
      </c>
      <c r="F3662">
        <v>34869.67</v>
      </c>
      <c r="G3662">
        <v>31630.21</v>
      </c>
      <c r="H3662">
        <v>642093.26</v>
      </c>
      <c r="I3662">
        <v>65761.039999999994</v>
      </c>
      <c r="J3662">
        <v>9.7660000000000004E-3</v>
      </c>
    </row>
    <row r="3663" spans="1:10" x14ac:dyDescent="0.3">
      <c r="A3663" s="2">
        <v>45453</v>
      </c>
      <c r="B3663" t="s">
        <v>16</v>
      </c>
      <c r="C3663" t="s">
        <v>17</v>
      </c>
      <c r="D3663" t="s">
        <v>89</v>
      </c>
      <c r="E3663">
        <v>26.23</v>
      </c>
      <c r="F3663">
        <v>36047.339999999997</v>
      </c>
      <c r="G3663">
        <v>35871.050000000003</v>
      </c>
      <c r="H3663">
        <v>940897.64</v>
      </c>
      <c r="I3663">
        <v>4624.09</v>
      </c>
      <c r="J3663">
        <v>1.431E-2</v>
      </c>
    </row>
    <row r="3664" spans="1:10" x14ac:dyDescent="0.3">
      <c r="A3664" s="2">
        <v>45453</v>
      </c>
      <c r="B3664" t="s">
        <v>18</v>
      </c>
      <c r="C3664" t="s">
        <v>19</v>
      </c>
      <c r="D3664" t="s">
        <v>89</v>
      </c>
      <c r="E3664">
        <v>51.3</v>
      </c>
      <c r="F3664">
        <v>36085.46</v>
      </c>
      <c r="G3664">
        <v>37151.74</v>
      </c>
      <c r="H3664">
        <v>1905884.26</v>
      </c>
      <c r="I3664">
        <v>-54700.160000000003</v>
      </c>
      <c r="J3664">
        <v>2.8986999999999999E-2</v>
      </c>
    </row>
    <row r="3665" spans="1:10" x14ac:dyDescent="0.3">
      <c r="A3665" s="2">
        <v>45453</v>
      </c>
      <c r="B3665" t="s">
        <v>22</v>
      </c>
      <c r="C3665" t="s">
        <v>23</v>
      </c>
      <c r="D3665" t="s">
        <v>89</v>
      </c>
      <c r="E3665">
        <v>87.95</v>
      </c>
      <c r="F3665">
        <v>49485.14</v>
      </c>
      <c r="G3665">
        <v>48898.65</v>
      </c>
      <c r="H3665">
        <v>4300636.2699999996</v>
      </c>
      <c r="I3665">
        <v>51581.8</v>
      </c>
      <c r="J3665">
        <v>6.5407999999999994E-2</v>
      </c>
    </row>
    <row r="3666" spans="1:10" x14ac:dyDescent="0.3">
      <c r="A3666" s="2">
        <v>45453</v>
      </c>
      <c r="B3666" t="s">
        <v>24</v>
      </c>
      <c r="C3666" t="s">
        <v>61</v>
      </c>
      <c r="D3666" t="s">
        <v>89</v>
      </c>
      <c r="E3666">
        <v>40.85</v>
      </c>
      <c r="F3666">
        <v>29724.959999999999</v>
      </c>
      <c r="G3666">
        <v>23896.13</v>
      </c>
      <c r="H3666">
        <v>976156.91</v>
      </c>
      <c r="I3666">
        <v>238107.71</v>
      </c>
      <c r="J3666">
        <v>1.4846E-2</v>
      </c>
    </row>
    <row r="3667" spans="1:10" x14ac:dyDescent="0.3">
      <c r="A3667" s="2">
        <v>45453</v>
      </c>
      <c r="B3667" t="s">
        <v>26</v>
      </c>
      <c r="C3667" t="s">
        <v>27</v>
      </c>
      <c r="D3667" t="s">
        <v>89</v>
      </c>
      <c r="E3667">
        <v>63.13</v>
      </c>
      <c r="F3667">
        <v>38519.21</v>
      </c>
      <c r="G3667">
        <v>40333.9</v>
      </c>
      <c r="H3667">
        <v>2546279.11</v>
      </c>
      <c r="I3667">
        <v>-114561.38</v>
      </c>
      <c r="J3667">
        <v>3.8725999999999997E-2</v>
      </c>
    </row>
    <row r="3668" spans="1:10" x14ac:dyDescent="0.3">
      <c r="A3668" s="2">
        <v>45453</v>
      </c>
      <c r="B3668" t="s">
        <v>28</v>
      </c>
      <c r="C3668" t="s">
        <v>29</v>
      </c>
      <c r="D3668" t="s">
        <v>89</v>
      </c>
      <c r="E3668">
        <v>87.33</v>
      </c>
      <c r="F3668">
        <v>12821.75</v>
      </c>
      <c r="G3668">
        <v>12082.82</v>
      </c>
      <c r="H3668">
        <v>1055192.67</v>
      </c>
      <c r="I3668">
        <v>64530.76</v>
      </c>
      <c r="J3668">
        <v>1.6048E-2</v>
      </c>
    </row>
    <row r="3669" spans="1:10" x14ac:dyDescent="0.3">
      <c r="A3669" s="2">
        <v>45453</v>
      </c>
      <c r="B3669" t="s">
        <v>30</v>
      </c>
      <c r="C3669" t="s">
        <v>31</v>
      </c>
      <c r="D3669" t="s">
        <v>89</v>
      </c>
      <c r="E3669">
        <v>64.08</v>
      </c>
      <c r="F3669">
        <v>38685.26</v>
      </c>
      <c r="G3669">
        <v>39839.519999999997</v>
      </c>
      <c r="H3669">
        <v>2552916.44</v>
      </c>
      <c r="I3669">
        <v>-73964.98</v>
      </c>
      <c r="J3669">
        <v>3.8827E-2</v>
      </c>
    </row>
    <row r="3670" spans="1:10" x14ac:dyDescent="0.3">
      <c r="A3670" s="2">
        <v>45453</v>
      </c>
      <c r="B3670" t="s">
        <v>32</v>
      </c>
      <c r="C3670" t="s">
        <v>33</v>
      </c>
      <c r="D3670" t="s">
        <v>89</v>
      </c>
      <c r="E3670">
        <v>60.79</v>
      </c>
      <c r="F3670">
        <v>2098.7800000000002</v>
      </c>
      <c r="G3670">
        <v>1690.16</v>
      </c>
      <c r="H3670">
        <v>102744.83</v>
      </c>
      <c r="I3670">
        <v>24840.01</v>
      </c>
      <c r="J3670">
        <v>1.5629999999999999E-3</v>
      </c>
    </row>
    <row r="3671" spans="1:10" x14ac:dyDescent="0.3">
      <c r="A3671" s="2">
        <v>45453</v>
      </c>
      <c r="B3671" t="s">
        <v>34</v>
      </c>
      <c r="C3671" t="s">
        <v>35</v>
      </c>
      <c r="D3671" t="s">
        <v>89</v>
      </c>
      <c r="E3671">
        <v>66.83</v>
      </c>
      <c r="F3671">
        <v>3203.85</v>
      </c>
      <c r="G3671">
        <v>2742.72</v>
      </c>
      <c r="H3671">
        <v>183295.98</v>
      </c>
      <c r="I3671">
        <v>30817.32</v>
      </c>
      <c r="J3671">
        <v>2.7880000000000001E-3</v>
      </c>
    </row>
    <row r="3672" spans="1:10" x14ac:dyDescent="0.3">
      <c r="A3672" s="2">
        <v>45453</v>
      </c>
      <c r="B3672" t="s">
        <v>36</v>
      </c>
      <c r="C3672" t="s">
        <v>37</v>
      </c>
      <c r="D3672" t="s">
        <v>90</v>
      </c>
      <c r="E3672">
        <v>80.510000000000005</v>
      </c>
      <c r="F3672">
        <v>11475.51</v>
      </c>
      <c r="G3672">
        <v>11614.9</v>
      </c>
      <c r="H3672">
        <v>935115.6</v>
      </c>
      <c r="I3672">
        <v>-11222.29</v>
      </c>
      <c r="J3672">
        <v>1.4222E-2</v>
      </c>
    </row>
    <row r="3673" spans="1:10" x14ac:dyDescent="0.3">
      <c r="A3673" s="2">
        <v>45453</v>
      </c>
      <c r="B3673" t="s">
        <v>38</v>
      </c>
      <c r="C3673" t="s">
        <v>39</v>
      </c>
      <c r="D3673" t="s">
        <v>90</v>
      </c>
      <c r="E3673">
        <v>53</v>
      </c>
      <c r="F3673">
        <v>48089.36</v>
      </c>
      <c r="G3673">
        <v>42983.57</v>
      </c>
      <c r="H3673">
        <v>2278129.21</v>
      </c>
      <c r="I3673">
        <v>270606.87</v>
      </c>
      <c r="J3673">
        <v>3.4647999999999998E-2</v>
      </c>
    </row>
    <row r="3674" spans="1:10" x14ac:dyDescent="0.3">
      <c r="A3674" s="2">
        <v>45453</v>
      </c>
      <c r="B3674" t="s">
        <v>40</v>
      </c>
      <c r="C3674" t="s">
        <v>41</v>
      </c>
      <c r="D3674" t="s">
        <v>90</v>
      </c>
      <c r="E3674">
        <v>23.03</v>
      </c>
      <c r="F3674">
        <v>5359.62</v>
      </c>
      <c r="G3674">
        <v>4493.3900000000003</v>
      </c>
      <c r="H3674">
        <v>103482.77</v>
      </c>
      <c r="I3674">
        <v>19949.28</v>
      </c>
      <c r="J3674">
        <v>1.5740000000000001E-3</v>
      </c>
    </row>
    <row r="3675" spans="1:10" x14ac:dyDescent="0.3">
      <c r="A3675" s="2">
        <v>45453</v>
      </c>
      <c r="B3675" t="s">
        <v>44</v>
      </c>
      <c r="C3675" t="s">
        <v>45</v>
      </c>
      <c r="D3675" t="s">
        <v>90</v>
      </c>
      <c r="E3675">
        <v>22.74</v>
      </c>
      <c r="F3675">
        <v>24988.99</v>
      </c>
      <c r="G3675">
        <v>28432</v>
      </c>
      <c r="H3675">
        <v>646543.68000000005</v>
      </c>
      <c r="I3675">
        <v>-78294.05</v>
      </c>
      <c r="J3675">
        <v>9.8329999999999997E-3</v>
      </c>
    </row>
    <row r="3676" spans="1:10" x14ac:dyDescent="0.3">
      <c r="A3676" s="2">
        <v>45453</v>
      </c>
      <c r="B3676" t="s">
        <v>48</v>
      </c>
      <c r="C3676" t="s">
        <v>49</v>
      </c>
      <c r="D3676" t="s">
        <v>90</v>
      </c>
      <c r="E3676">
        <v>89.51</v>
      </c>
      <c r="F3676">
        <v>39006.99</v>
      </c>
      <c r="G3676">
        <v>43354.6</v>
      </c>
      <c r="H3676">
        <v>3880670.25</v>
      </c>
      <c r="I3676">
        <v>-389154.57</v>
      </c>
      <c r="J3676">
        <v>5.9020999999999997E-2</v>
      </c>
    </row>
    <row r="3677" spans="1:10" x14ac:dyDescent="0.3">
      <c r="A3677" s="2">
        <v>45453</v>
      </c>
      <c r="B3677" t="s">
        <v>50</v>
      </c>
      <c r="C3677" t="s">
        <v>51</v>
      </c>
      <c r="D3677" t="s">
        <v>91</v>
      </c>
      <c r="E3677">
        <v>98.53</v>
      </c>
      <c r="F3677">
        <v>30886.37</v>
      </c>
      <c r="G3677">
        <v>35018.06</v>
      </c>
      <c r="H3677">
        <v>3450329.45</v>
      </c>
      <c r="I3677">
        <v>-407095.42</v>
      </c>
      <c r="J3677">
        <v>5.2476000000000002E-2</v>
      </c>
    </row>
    <row r="3678" spans="1:10" x14ac:dyDescent="0.3">
      <c r="A3678" s="2">
        <v>45453</v>
      </c>
      <c r="B3678" t="s">
        <v>52</v>
      </c>
      <c r="C3678" t="s">
        <v>53</v>
      </c>
      <c r="D3678" t="s">
        <v>91</v>
      </c>
      <c r="E3678">
        <v>96.9</v>
      </c>
      <c r="F3678">
        <v>29190.2</v>
      </c>
      <c r="G3678">
        <v>34172.93</v>
      </c>
      <c r="H3678">
        <v>3311356.92</v>
      </c>
      <c r="I3678">
        <v>-482826.54</v>
      </c>
      <c r="J3678">
        <v>5.0361999999999997E-2</v>
      </c>
    </row>
    <row r="3679" spans="1:10" x14ac:dyDescent="0.3">
      <c r="A3679" s="2">
        <v>45453</v>
      </c>
      <c r="B3679" t="s">
        <v>54</v>
      </c>
      <c r="C3679" t="s">
        <v>55</v>
      </c>
      <c r="D3679" t="s">
        <v>91</v>
      </c>
      <c r="E3679">
        <v>80.12</v>
      </c>
      <c r="F3679">
        <v>38806.639999999999</v>
      </c>
      <c r="G3679">
        <v>42406.76</v>
      </c>
      <c r="H3679">
        <v>3397629.61</v>
      </c>
      <c r="I3679">
        <v>-288441.61</v>
      </c>
      <c r="J3679">
        <v>5.1674999999999999E-2</v>
      </c>
    </row>
    <row r="3680" spans="1:10" x14ac:dyDescent="0.3">
      <c r="A3680" s="2">
        <v>45453</v>
      </c>
      <c r="B3680" t="s">
        <v>56</v>
      </c>
      <c r="C3680" t="s">
        <v>57</v>
      </c>
      <c r="D3680" t="s">
        <v>58</v>
      </c>
      <c r="E3680">
        <v>78.08</v>
      </c>
      <c r="F3680">
        <v>15437.91</v>
      </c>
      <c r="G3680">
        <v>13901.31</v>
      </c>
      <c r="H3680">
        <v>1085414.28</v>
      </c>
      <c r="I3680">
        <v>119977.73</v>
      </c>
      <c r="J3680">
        <v>1.6507999999999998E-2</v>
      </c>
    </row>
    <row r="3681" spans="1:10" x14ac:dyDescent="0.3">
      <c r="A3681" s="2">
        <v>45453</v>
      </c>
      <c r="B3681" t="s">
        <v>59</v>
      </c>
      <c r="C3681" t="s">
        <v>60</v>
      </c>
      <c r="D3681" t="s">
        <v>58</v>
      </c>
      <c r="E3681">
        <v>51.07</v>
      </c>
      <c r="F3681">
        <v>9623.48</v>
      </c>
      <c r="G3681">
        <v>10133.15</v>
      </c>
      <c r="H3681">
        <v>517499.97</v>
      </c>
      <c r="I3681">
        <v>-26028.85</v>
      </c>
      <c r="J3681">
        <v>7.8709999999999995E-3</v>
      </c>
    </row>
    <row r="3682" spans="1:10" x14ac:dyDescent="0.3">
      <c r="A3682" s="2">
        <v>45454</v>
      </c>
      <c r="B3682" t="s">
        <v>12</v>
      </c>
      <c r="C3682" t="s">
        <v>13</v>
      </c>
      <c r="D3682" t="s">
        <v>89</v>
      </c>
      <c r="E3682">
        <v>39.619999999999997</v>
      </c>
      <c r="F3682">
        <v>16008.12</v>
      </c>
      <c r="G3682">
        <v>18981.849999999999</v>
      </c>
      <c r="H3682">
        <v>752060.9</v>
      </c>
      <c r="I3682">
        <v>-117819.18</v>
      </c>
      <c r="J3682">
        <v>1.1438E-2</v>
      </c>
    </row>
    <row r="3683" spans="1:10" x14ac:dyDescent="0.3">
      <c r="A3683" s="2">
        <v>45454</v>
      </c>
      <c r="B3683" t="s">
        <v>14</v>
      </c>
      <c r="C3683" t="s">
        <v>15</v>
      </c>
      <c r="D3683" t="s">
        <v>89</v>
      </c>
      <c r="E3683">
        <v>91.2</v>
      </c>
      <c r="F3683">
        <v>28796.89</v>
      </c>
      <c r="G3683">
        <v>27065.32</v>
      </c>
      <c r="H3683">
        <v>2468357.1800000002</v>
      </c>
      <c r="I3683">
        <v>157919.18</v>
      </c>
      <c r="J3683">
        <v>3.7540999999999998E-2</v>
      </c>
    </row>
    <row r="3684" spans="1:10" x14ac:dyDescent="0.3">
      <c r="A3684" s="2">
        <v>45454</v>
      </c>
      <c r="B3684" t="s">
        <v>16</v>
      </c>
      <c r="C3684" t="s">
        <v>17</v>
      </c>
      <c r="D3684" t="s">
        <v>89</v>
      </c>
      <c r="E3684">
        <v>25.98</v>
      </c>
      <c r="F3684">
        <v>27184.05</v>
      </c>
      <c r="G3684">
        <v>29231.3</v>
      </c>
      <c r="H3684">
        <v>759429.17</v>
      </c>
      <c r="I3684">
        <v>-53187.56</v>
      </c>
      <c r="J3684">
        <v>1.155E-2</v>
      </c>
    </row>
    <row r="3685" spans="1:10" x14ac:dyDescent="0.3">
      <c r="A3685" s="2">
        <v>45454</v>
      </c>
      <c r="B3685" t="s">
        <v>18</v>
      </c>
      <c r="C3685" t="s">
        <v>19</v>
      </c>
      <c r="D3685" t="s">
        <v>89</v>
      </c>
      <c r="E3685">
        <v>63.83</v>
      </c>
      <c r="F3685">
        <v>36204.97</v>
      </c>
      <c r="G3685">
        <v>30508.15</v>
      </c>
      <c r="H3685">
        <v>1947335.21</v>
      </c>
      <c r="I3685">
        <v>363628.02</v>
      </c>
      <c r="J3685">
        <v>2.9617000000000001E-2</v>
      </c>
    </row>
    <row r="3686" spans="1:10" x14ac:dyDescent="0.3">
      <c r="A3686" s="2">
        <v>45454</v>
      </c>
      <c r="B3686" t="s">
        <v>20</v>
      </c>
      <c r="C3686" t="s">
        <v>21</v>
      </c>
      <c r="D3686" t="s">
        <v>89</v>
      </c>
      <c r="E3686">
        <v>33.020000000000003</v>
      </c>
      <c r="F3686">
        <v>21395.74</v>
      </c>
      <c r="G3686">
        <v>17909.580000000002</v>
      </c>
      <c r="H3686">
        <v>591374.32999999996</v>
      </c>
      <c r="I3686">
        <v>115113</v>
      </c>
      <c r="J3686">
        <v>8.9940000000000003E-3</v>
      </c>
    </row>
    <row r="3687" spans="1:10" x14ac:dyDescent="0.3">
      <c r="A3687" s="2">
        <v>45454</v>
      </c>
      <c r="B3687" t="s">
        <v>22</v>
      </c>
      <c r="C3687" t="s">
        <v>23</v>
      </c>
      <c r="D3687" t="s">
        <v>89</v>
      </c>
      <c r="E3687">
        <v>91.52</v>
      </c>
      <c r="F3687">
        <v>19556.61</v>
      </c>
      <c r="G3687">
        <v>19840.8</v>
      </c>
      <c r="H3687">
        <v>1815830.02</v>
      </c>
      <c r="I3687">
        <v>-26009.07</v>
      </c>
      <c r="J3687">
        <v>2.7616999999999999E-2</v>
      </c>
    </row>
    <row r="3688" spans="1:10" x14ac:dyDescent="0.3">
      <c r="A3688" s="2">
        <v>45454</v>
      </c>
      <c r="B3688" t="s">
        <v>24</v>
      </c>
      <c r="C3688" t="s">
        <v>25</v>
      </c>
      <c r="D3688" t="s">
        <v>89</v>
      </c>
      <c r="E3688">
        <v>45.43</v>
      </c>
      <c r="F3688">
        <v>18041.650000000001</v>
      </c>
      <c r="G3688">
        <v>18912.84</v>
      </c>
      <c r="H3688">
        <v>859210.32</v>
      </c>
      <c r="I3688">
        <v>-39578.160000000003</v>
      </c>
      <c r="J3688">
        <v>1.3068E-2</v>
      </c>
    </row>
    <row r="3689" spans="1:10" x14ac:dyDescent="0.3">
      <c r="A3689" s="2">
        <v>45454</v>
      </c>
      <c r="B3689" t="s">
        <v>26</v>
      </c>
      <c r="C3689" t="s">
        <v>27</v>
      </c>
      <c r="D3689" t="s">
        <v>89</v>
      </c>
      <c r="E3689">
        <v>84.3</v>
      </c>
      <c r="F3689">
        <v>9066.65</v>
      </c>
      <c r="G3689">
        <v>8635.7900000000009</v>
      </c>
      <c r="H3689">
        <v>727997.1</v>
      </c>
      <c r="I3689">
        <v>36321.5</v>
      </c>
      <c r="J3689">
        <v>1.1072E-2</v>
      </c>
    </row>
    <row r="3690" spans="1:10" x14ac:dyDescent="0.3">
      <c r="A3690" s="2">
        <v>45454</v>
      </c>
      <c r="B3690" t="s">
        <v>28</v>
      </c>
      <c r="C3690" t="s">
        <v>29</v>
      </c>
      <c r="D3690" t="s">
        <v>89</v>
      </c>
      <c r="E3690">
        <v>27.2</v>
      </c>
      <c r="F3690">
        <v>10911.81</v>
      </c>
      <c r="G3690">
        <v>10192.290000000001</v>
      </c>
      <c r="H3690">
        <v>277230.28999999998</v>
      </c>
      <c r="I3690">
        <v>19570.939999999999</v>
      </c>
      <c r="J3690">
        <v>4.2160000000000001E-3</v>
      </c>
    </row>
    <row r="3691" spans="1:10" x14ac:dyDescent="0.3">
      <c r="A3691" s="2">
        <v>45454</v>
      </c>
      <c r="B3691" t="s">
        <v>30</v>
      </c>
      <c r="C3691" t="s">
        <v>31</v>
      </c>
      <c r="D3691" t="s">
        <v>89</v>
      </c>
      <c r="E3691">
        <v>45.94</v>
      </c>
      <c r="F3691">
        <v>40765.199999999997</v>
      </c>
      <c r="G3691">
        <v>48041.63</v>
      </c>
      <c r="H3691">
        <v>2207032.48</v>
      </c>
      <c r="I3691">
        <v>-334279.19</v>
      </c>
      <c r="J3691">
        <v>3.3567E-2</v>
      </c>
    </row>
    <row r="3692" spans="1:10" x14ac:dyDescent="0.3">
      <c r="A3692" s="2">
        <v>45454</v>
      </c>
      <c r="B3692" t="s">
        <v>32</v>
      </c>
      <c r="C3692" t="s">
        <v>33</v>
      </c>
      <c r="D3692" t="s">
        <v>89</v>
      </c>
      <c r="E3692">
        <v>76.069999999999993</v>
      </c>
      <c r="F3692">
        <v>11348.59</v>
      </c>
      <c r="G3692">
        <v>11896.02</v>
      </c>
      <c r="H3692">
        <v>904930.24</v>
      </c>
      <c r="I3692">
        <v>-41643</v>
      </c>
      <c r="J3692">
        <v>1.3762999999999999E-2</v>
      </c>
    </row>
    <row r="3693" spans="1:10" x14ac:dyDescent="0.3">
      <c r="A3693" s="2">
        <v>45454</v>
      </c>
      <c r="B3693" t="s">
        <v>34</v>
      </c>
      <c r="C3693" t="s">
        <v>35</v>
      </c>
      <c r="D3693" t="s">
        <v>89</v>
      </c>
      <c r="E3693">
        <v>56.9</v>
      </c>
      <c r="F3693">
        <v>33320.69</v>
      </c>
      <c r="G3693">
        <v>33622.82</v>
      </c>
      <c r="H3693">
        <v>1913138.46</v>
      </c>
      <c r="I3693">
        <v>-17191.2</v>
      </c>
      <c r="J3693">
        <v>2.9097000000000001E-2</v>
      </c>
    </row>
    <row r="3694" spans="1:10" x14ac:dyDescent="0.3">
      <c r="A3694" s="2">
        <v>45454</v>
      </c>
      <c r="B3694" t="s">
        <v>36</v>
      </c>
      <c r="C3694" t="s">
        <v>37</v>
      </c>
      <c r="D3694" t="s">
        <v>90</v>
      </c>
      <c r="E3694">
        <v>55.13</v>
      </c>
      <c r="F3694">
        <v>15386.1</v>
      </c>
      <c r="G3694">
        <v>13994.39</v>
      </c>
      <c r="H3694">
        <v>771510.72</v>
      </c>
      <c r="I3694">
        <v>76724.97</v>
      </c>
      <c r="J3694">
        <v>1.1734E-2</v>
      </c>
    </row>
    <row r="3695" spans="1:10" x14ac:dyDescent="0.3">
      <c r="A3695" s="2">
        <v>45454</v>
      </c>
      <c r="B3695" t="s">
        <v>38</v>
      </c>
      <c r="C3695" t="s">
        <v>39</v>
      </c>
      <c r="D3695" t="s">
        <v>90</v>
      </c>
      <c r="E3695">
        <v>59.32</v>
      </c>
      <c r="F3695">
        <v>42432.71</v>
      </c>
      <c r="G3695">
        <v>40478.519999999997</v>
      </c>
      <c r="H3695">
        <v>2401185.81</v>
      </c>
      <c r="I3695">
        <v>115922.55</v>
      </c>
      <c r="J3695">
        <v>3.6519999999999997E-2</v>
      </c>
    </row>
    <row r="3696" spans="1:10" x14ac:dyDescent="0.3">
      <c r="A3696" s="2">
        <v>45454</v>
      </c>
      <c r="B3696" t="s">
        <v>40</v>
      </c>
      <c r="C3696" t="s">
        <v>41</v>
      </c>
      <c r="D3696" t="s">
        <v>90</v>
      </c>
      <c r="E3696">
        <v>60.58</v>
      </c>
      <c r="F3696">
        <v>47456.27</v>
      </c>
      <c r="G3696">
        <v>40357.56</v>
      </c>
      <c r="H3696">
        <v>2444860.98</v>
      </c>
      <c r="I3696">
        <v>430039.85</v>
      </c>
      <c r="J3696">
        <v>3.7184000000000002E-2</v>
      </c>
    </row>
    <row r="3697" spans="1:10" x14ac:dyDescent="0.3">
      <c r="A3697" s="2">
        <v>45454</v>
      </c>
      <c r="B3697" t="s">
        <v>42</v>
      </c>
      <c r="C3697" t="s">
        <v>43</v>
      </c>
      <c r="D3697" t="s">
        <v>90</v>
      </c>
      <c r="E3697">
        <v>68.73</v>
      </c>
      <c r="F3697">
        <v>2416.77</v>
      </c>
      <c r="G3697">
        <v>2737.71</v>
      </c>
      <c r="H3697">
        <v>188162.81</v>
      </c>
      <c r="I3697">
        <v>-22058.21</v>
      </c>
      <c r="J3697">
        <v>2.862E-3</v>
      </c>
    </row>
    <row r="3698" spans="1:10" x14ac:dyDescent="0.3">
      <c r="A3698" s="2">
        <v>45454</v>
      </c>
      <c r="B3698" t="s">
        <v>44</v>
      </c>
      <c r="C3698" t="s">
        <v>45</v>
      </c>
      <c r="D3698" t="s">
        <v>90</v>
      </c>
      <c r="E3698">
        <v>6.91</v>
      </c>
      <c r="F3698">
        <v>40953.54</v>
      </c>
      <c r="G3698">
        <v>39006.93</v>
      </c>
      <c r="H3698">
        <v>269537.89</v>
      </c>
      <c r="I3698">
        <v>13451.08</v>
      </c>
      <c r="J3698">
        <v>4.0990000000000002E-3</v>
      </c>
    </row>
    <row r="3699" spans="1:10" x14ac:dyDescent="0.3">
      <c r="A3699" s="2">
        <v>45454</v>
      </c>
      <c r="B3699" t="s">
        <v>46</v>
      </c>
      <c r="C3699" t="s">
        <v>47</v>
      </c>
      <c r="D3699" t="s">
        <v>90</v>
      </c>
      <c r="E3699">
        <v>45.42</v>
      </c>
      <c r="F3699">
        <v>48588.21</v>
      </c>
      <c r="G3699">
        <v>44120.6</v>
      </c>
      <c r="H3699">
        <v>2003957.65</v>
      </c>
      <c r="I3699">
        <v>202918.85</v>
      </c>
      <c r="J3699">
        <v>3.0478000000000002E-2</v>
      </c>
    </row>
    <row r="3700" spans="1:10" x14ac:dyDescent="0.3">
      <c r="A3700" s="2">
        <v>45454</v>
      </c>
      <c r="B3700" t="s">
        <v>48</v>
      </c>
      <c r="C3700" t="s">
        <v>49</v>
      </c>
      <c r="D3700" t="s">
        <v>90</v>
      </c>
      <c r="E3700">
        <v>66.02</v>
      </c>
      <c r="F3700">
        <v>32856.22</v>
      </c>
      <c r="G3700">
        <v>30215.8</v>
      </c>
      <c r="H3700">
        <v>1994847.12</v>
      </c>
      <c r="I3700">
        <v>174320.53</v>
      </c>
      <c r="J3700">
        <v>3.0339999999999999E-2</v>
      </c>
    </row>
    <row r="3701" spans="1:10" x14ac:dyDescent="0.3">
      <c r="A3701" s="2">
        <v>45454</v>
      </c>
      <c r="B3701" t="s">
        <v>50</v>
      </c>
      <c r="C3701" t="s">
        <v>51</v>
      </c>
      <c r="D3701" t="s">
        <v>91</v>
      </c>
      <c r="E3701">
        <v>86.46</v>
      </c>
      <c r="F3701">
        <v>19195.34</v>
      </c>
      <c r="G3701">
        <v>15634.85</v>
      </c>
      <c r="H3701">
        <v>1351789.13</v>
      </c>
      <c r="I3701">
        <v>307839.96999999997</v>
      </c>
      <c r="J3701">
        <v>2.0559000000000001E-2</v>
      </c>
    </row>
    <row r="3702" spans="1:10" x14ac:dyDescent="0.3">
      <c r="A3702" s="2">
        <v>45454</v>
      </c>
      <c r="B3702" t="s">
        <v>52</v>
      </c>
      <c r="C3702" t="s">
        <v>53</v>
      </c>
      <c r="D3702" t="s">
        <v>91</v>
      </c>
      <c r="E3702">
        <v>89.07</v>
      </c>
      <c r="F3702">
        <v>19143.310000000001</v>
      </c>
      <c r="G3702">
        <v>19456.330000000002</v>
      </c>
      <c r="H3702">
        <v>1732975.31</v>
      </c>
      <c r="I3702">
        <v>-27880.69</v>
      </c>
      <c r="J3702">
        <v>2.6356999999999998E-2</v>
      </c>
    </row>
    <row r="3703" spans="1:10" x14ac:dyDescent="0.3">
      <c r="A3703" s="2">
        <v>45454</v>
      </c>
      <c r="B3703" t="s">
        <v>56</v>
      </c>
      <c r="C3703" t="s">
        <v>57</v>
      </c>
      <c r="D3703" t="s">
        <v>58</v>
      </c>
      <c r="E3703">
        <v>9.52</v>
      </c>
      <c r="F3703">
        <v>4200.53</v>
      </c>
      <c r="G3703">
        <v>4222.78</v>
      </c>
      <c r="H3703">
        <v>40200.870000000003</v>
      </c>
      <c r="I3703">
        <v>-211.82</v>
      </c>
      <c r="J3703">
        <v>6.11E-4</v>
      </c>
    </row>
    <row r="3704" spans="1:10" x14ac:dyDescent="0.3">
      <c r="A3704" s="2">
        <v>45454</v>
      </c>
      <c r="B3704" t="s">
        <v>59</v>
      </c>
      <c r="C3704" t="s">
        <v>60</v>
      </c>
      <c r="D3704" t="s">
        <v>58</v>
      </c>
      <c r="E3704">
        <v>24.64</v>
      </c>
      <c r="F3704">
        <v>24822.36</v>
      </c>
      <c r="G3704">
        <v>28125.98</v>
      </c>
      <c r="H3704">
        <v>693024.15</v>
      </c>
      <c r="I3704">
        <v>-81401.2</v>
      </c>
      <c r="J3704">
        <v>1.0540000000000001E-2</v>
      </c>
    </row>
    <row r="3705" spans="1:10" x14ac:dyDescent="0.3">
      <c r="A3705" s="2">
        <v>45455</v>
      </c>
      <c r="B3705" t="s">
        <v>10</v>
      </c>
      <c r="C3705" t="s">
        <v>11</v>
      </c>
      <c r="D3705" t="s">
        <v>89</v>
      </c>
      <c r="E3705">
        <v>27.21</v>
      </c>
      <c r="F3705">
        <v>10558</v>
      </c>
      <c r="G3705">
        <v>12008.05</v>
      </c>
      <c r="H3705">
        <v>326739.03999999998</v>
      </c>
      <c r="I3705">
        <v>-39455.86</v>
      </c>
      <c r="J3705">
        <v>4.9690000000000003E-3</v>
      </c>
    </row>
    <row r="3706" spans="1:10" x14ac:dyDescent="0.3">
      <c r="A3706" s="2">
        <v>45455</v>
      </c>
      <c r="B3706" t="s">
        <v>12</v>
      </c>
      <c r="C3706" t="s">
        <v>13</v>
      </c>
      <c r="D3706" t="s">
        <v>89</v>
      </c>
      <c r="E3706">
        <v>96.33</v>
      </c>
      <c r="F3706">
        <v>28175.42</v>
      </c>
      <c r="G3706">
        <v>32555.3</v>
      </c>
      <c r="H3706">
        <v>3136052.05</v>
      </c>
      <c r="I3706">
        <v>-421913.84</v>
      </c>
      <c r="J3706">
        <v>4.7696000000000002E-2</v>
      </c>
    </row>
    <row r="3707" spans="1:10" x14ac:dyDescent="0.3">
      <c r="A3707" s="2">
        <v>45455</v>
      </c>
      <c r="B3707" t="s">
        <v>14</v>
      </c>
      <c r="C3707" t="s">
        <v>15</v>
      </c>
      <c r="D3707" t="s">
        <v>89</v>
      </c>
      <c r="E3707">
        <v>41.09</v>
      </c>
      <c r="F3707">
        <v>3115.46</v>
      </c>
      <c r="G3707">
        <v>2524.15</v>
      </c>
      <c r="H3707">
        <v>103717.32</v>
      </c>
      <c r="I3707">
        <v>24296.93</v>
      </c>
      <c r="J3707">
        <v>1.5770000000000001E-3</v>
      </c>
    </row>
    <row r="3708" spans="1:10" x14ac:dyDescent="0.3">
      <c r="A3708" s="2">
        <v>45455</v>
      </c>
      <c r="B3708" t="s">
        <v>16</v>
      </c>
      <c r="C3708" t="s">
        <v>17</v>
      </c>
      <c r="D3708" t="s">
        <v>89</v>
      </c>
      <c r="E3708">
        <v>85.98</v>
      </c>
      <c r="F3708">
        <v>14562.2</v>
      </c>
      <c r="G3708">
        <v>16257.97</v>
      </c>
      <c r="H3708">
        <v>1397860.26</v>
      </c>
      <c r="I3708">
        <v>-145802.29999999999</v>
      </c>
      <c r="J3708">
        <v>2.1260000000000001E-2</v>
      </c>
    </row>
    <row r="3709" spans="1:10" x14ac:dyDescent="0.3">
      <c r="A3709" s="2">
        <v>45455</v>
      </c>
      <c r="B3709" t="s">
        <v>20</v>
      </c>
      <c r="C3709" t="s">
        <v>21</v>
      </c>
      <c r="D3709" t="s">
        <v>89</v>
      </c>
      <c r="E3709">
        <v>48.94</v>
      </c>
      <c r="F3709">
        <v>45662.17</v>
      </c>
      <c r="G3709">
        <v>39956.71</v>
      </c>
      <c r="H3709">
        <v>1955481.39</v>
      </c>
      <c r="I3709">
        <v>279225.21000000002</v>
      </c>
      <c r="J3709">
        <v>2.9741E-2</v>
      </c>
    </row>
    <row r="3710" spans="1:10" x14ac:dyDescent="0.3">
      <c r="A3710" s="2">
        <v>45455</v>
      </c>
      <c r="B3710" t="s">
        <v>22</v>
      </c>
      <c r="C3710" t="s">
        <v>23</v>
      </c>
      <c r="D3710" t="s">
        <v>89</v>
      </c>
      <c r="E3710">
        <v>87.38</v>
      </c>
      <c r="F3710">
        <v>16117.62</v>
      </c>
      <c r="G3710">
        <v>16739.68</v>
      </c>
      <c r="H3710">
        <v>1462713.24</v>
      </c>
      <c r="I3710">
        <v>-54355.6</v>
      </c>
      <c r="J3710">
        <v>2.2245999999999998E-2</v>
      </c>
    </row>
    <row r="3711" spans="1:10" x14ac:dyDescent="0.3">
      <c r="A3711" s="2">
        <v>45455</v>
      </c>
      <c r="B3711" t="s">
        <v>24</v>
      </c>
      <c r="C3711" t="s">
        <v>25</v>
      </c>
      <c r="D3711" t="s">
        <v>89</v>
      </c>
      <c r="E3711">
        <v>36.65</v>
      </c>
      <c r="F3711">
        <v>21793.3</v>
      </c>
      <c r="G3711">
        <v>22107.74</v>
      </c>
      <c r="H3711">
        <v>810248.67</v>
      </c>
      <c r="I3711">
        <v>-11524.23</v>
      </c>
      <c r="J3711">
        <v>1.2323000000000001E-2</v>
      </c>
    </row>
    <row r="3712" spans="1:10" x14ac:dyDescent="0.3">
      <c r="A3712" s="2">
        <v>45455</v>
      </c>
      <c r="B3712" t="s">
        <v>26</v>
      </c>
      <c r="C3712" t="s">
        <v>27</v>
      </c>
      <c r="D3712" t="s">
        <v>89</v>
      </c>
      <c r="E3712">
        <v>26.33</v>
      </c>
      <c r="F3712">
        <v>38012.99</v>
      </c>
      <c r="G3712">
        <v>41051.42</v>
      </c>
      <c r="H3712">
        <v>1080883.8899999999</v>
      </c>
      <c r="I3712">
        <v>-80001.86</v>
      </c>
      <c r="J3712">
        <v>1.6438999999999999E-2</v>
      </c>
    </row>
    <row r="3713" spans="1:10" x14ac:dyDescent="0.3">
      <c r="A3713" s="2">
        <v>45455</v>
      </c>
      <c r="B3713" t="s">
        <v>28</v>
      </c>
      <c r="C3713" t="s">
        <v>29</v>
      </c>
      <c r="D3713" t="s">
        <v>89</v>
      </c>
      <c r="E3713">
        <v>80.31</v>
      </c>
      <c r="F3713">
        <v>14440.35</v>
      </c>
      <c r="G3713">
        <v>16031.75</v>
      </c>
      <c r="H3713">
        <v>1287509.8400000001</v>
      </c>
      <c r="I3713">
        <v>-127805.33</v>
      </c>
      <c r="J3713">
        <v>1.9581999999999999E-2</v>
      </c>
    </row>
    <row r="3714" spans="1:10" x14ac:dyDescent="0.3">
      <c r="A3714" s="2">
        <v>45455</v>
      </c>
      <c r="B3714" t="s">
        <v>32</v>
      </c>
      <c r="C3714" t="s">
        <v>33</v>
      </c>
      <c r="D3714" t="s">
        <v>89</v>
      </c>
      <c r="E3714">
        <v>51.57</v>
      </c>
      <c r="F3714">
        <v>34020.25</v>
      </c>
      <c r="G3714">
        <v>31115.31</v>
      </c>
      <c r="H3714">
        <v>1604616.54</v>
      </c>
      <c r="I3714">
        <v>149807.76</v>
      </c>
      <c r="J3714">
        <v>2.4405E-2</v>
      </c>
    </row>
    <row r="3715" spans="1:10" x14ac:dyDescent="0.3">
      <c r="A3715" s="2">
        <v>45455</v>
      </c>
      <c r="B3715" t="s">
        <v>34</v>
      </c>
      <c r="C3715" t="s">
        <v>35</v>
      </c>
      <c r="D3715" t="s">
        <v>89</v>
      </c>
      <c r="E3715">
        <v>19.41</v>
      </c>
      <c r="F3715">
        <v>37446.239999999998</v>
      </c>
      <c r="G3715">
        <v>37000.11</v>
      </c>
      <c r="H3715">
        <v>718172.14</v>
      </c>
      <c r="I3715">
        <v>8659.3799999999992</v>
      </c>
      <c r="J3715">
        <v>1.0923E-2</v>
      </c>
    </row>
    <row r="3716" spans="1:10" x14ac:dyDescent="0.3">
      <c r="A3716" s="2">
        <v>45455</v>
      </c>
      <c r="B3716" t="s">
        <v>36</v>
      </c>
      <c r="C3716" t="s">
        <v>37</v>
      </c>
      <c r="D3716" t="s">
        <v>90</v>
      </c>
      <c r="E3716">
        <v>6.92</v>
      </c>
      <c r="F3716">
        <v>8991.94</v>
      </c>
      <c r="G3716">
        <v>7562.58</v>
      </c>
      <c r="H3716">
        <v>52333.05</v>
      </c>
      <c r="I3716">
        <v>9891.17</v>
      </c>
      <c r="J3716">
        <v>7.9600000000000005E-4</v>
      </c>
    </row>
    <row r="3717" spans="1:10" x14ac:dyDescent="0.3">
      <c r="A3717" s="2">
        <v>45455</v>
      </c>
      <c r="B3717" t="s">
        <v>38</v>
      </c>
      <c r="C3717" t="s">
        <v>39</v>
      </c>
      <c r="D3717" t="s">
        <v>90</v>
      </c>
      <c r="E3717">
        <v>57.77</v>
      </c>
      <c r="F3717">
        <v>45562.89</v>
      </c>
      <c r="G3717">
        <v>38249.53</v>
      </c>
      <c r="H3717">
        <v>2209675.35</v>
      </c>
      <c r="I3717">
        <v>422492.81</v>
      </c>
      <c r="J3717">
        <v>3.3606999999999998E-2</v>
      </c>
    </row>
    <row r="3718" spans="1:10" x14ac:dyDescent="0.3">
      <c r="A3718" s="2">
        <v>45455</v>
      </c>
      <c r="B3718" t="s">
        <v>42</v>
      </c>
      <c r="C3718" t="s">
        <v>43</v>
      </c>
      <c r="D3718" t="s">
        <v>90</v>
      </c>
      <c r="E3718">
        <v>77.75</v>
      </c>
      <c r="F3718">
        <v>48001.21</v>
      </c>
      <c r="G3718">
        <v>51437.98</v>
      </c>
      <c r="H3718">
        <v>3999302.95</v>
      </c>
      <c r="I3718">
        <v>-267208.87</v>
      </c>
      <c r="J3718">
        <v>6.0824999999999997E-2</v>
      </c>
    </row>
    <row r="3719" spans="1:10" x14ac:dyDescent="0.3">
      <c r="A3719" s="2">
        <v>45455</v>
      </c>
      <c r="B3719" t="s">
        <v>44</v>
      </c>
      <c r="C3719" t="s">
        <v>45</v>
      </c>
      <c r="D3719" t="s">
        <v>90</v>
      </c>
      <c r="E3719">
        <v>37.08</v>
      </c>
      <c r="F3719">
        <v>39658.97</v>
      </c>
      <c r="G3719">
        <v>38302.97</v>
      </c>
      <c r="H3719">
        <v>1420274.13</v>
      </c>
      <c r="I3719">
        <v>50280.480000000003</v>
      </c>
      <c r="J3719">
        <v>2.1600999999999999E-2</v>
      </c>
    </row>
    <row r="3720" spans="1:10" x14ac:dyDescent="0.3">
      <c r="A3720" s="2">
        <v>45455</v>
      </c>
      <c r="B3720" t="s">
        <v>46</v>
      </c>
      <c r="C3720" t="s">
        <v>47</v>
      </c>
      <c r="D3720" t="s">
        <v>90</v>
      </c>
      <c r="E3720">
        <v>12.87</v>
      </c>
      <c r="F3720">
        <v>22760.51</v>
      </c>
      <c r="G3720">
        <v>19810.64</v>
      </c>
      <c r="H3720">
        <v>254962.94</v>
      </c>
      <c r="I3720">
        <v>37964.83</v>
      </c>
      <c r="J3720">
        <v>3.8779999999999999E-3</v>
      </c>
    </row>
    <row r="3721" spans="1:10" x14ac:dyDescent="0.3">
      <c r="A3721" s="2">
        <v>45455</v>
      </c>
      <c r="B3721" t="s">
        <v>48</v>
      </c>
      <c r="C3721" t="s">
        <v>49</v>
      </c>
      <c r="D3721" t="s">
        <v>90</v>
      </c>
      <c r="E3721">
        <v>20.36</v>
      </c>
      <c r="F3721">
        <v>19060.11</v>
      </c>
      <c r="G3721">
        <v>21953.27</v>
      </c>
      <c r="H3721">
        <v>446968.58</v>
      </c>
      <c r="I3721">
        <v>-58904.74</v>
      </c>
      <c r="J3721">
        <v>6.7980000000000002E-3</v>
      </c>
    </row>
    <row r="3722" spans="1:10" x14ac:dyDescent="0.3">
      <c r="A3722" s="2">
        <v>45455</v>
      </c>
      <c r="B3722" t="s">
        <v>52</v>
      </c>
      <c r="C3722" t="s">
        <v>53</v>
      </c>
      <c r="D3722" t="s">
        <v>91</v>
      </c>
      <c r="E3722">
        <v>54.84</v>
      </c>
      <c r="F3722">
        <v>5429.6</v>
      </c>
      <c r="G3722">
        <v>5580.52</v>
      </c>
      <c r="H3722">
        <v>306035.71999999997</v>
      </c>
      <c r="I3722">
        <v>-8276.4500000000007</v>
      </c>
      <c r="J3722">
        <v>4.6540000000000002E-3</v>
      </c>
    </row>
    <row r="3723" spans="1:10" x14ac:dyDescent="0.3">
      <c r="A3723" s="2">
        <v>45455</v>
      </c>
      <c r="B3723" t="s">
        <v>56</v>
      </c>
      <c r="C3723" t="s">
        <v>57</v>
      </c>
      <c r="D3723" t="s">
        <v>58</v>
      </c>
      <c r="E3723">
        <v>25.69</v>
      </c>
      <c r="F3723">
        <v>46102.36</v>
      </c>
      <c r="G3723">
        <v>45237.16</v>
      </c>
      <c r="H3723">
        <v>1162142.6399999999</v>
      </c>
      <c r="I3723">
        <v>22226.99</v>
      </c>
      <c r="J3723">
        <v>1.7675E-2</v>
      </c>
    </row>
    <row r="3724" spans="1:10" x14ac:dyDescent="0.3">
      <c r="A3724" s="2">
        <v>45455</v>
      </c>
      <c r="B3724" t="s">
        <v>59</v>
      </c>
      <c r="C3724" t="s">
        <v>60</v>
      </c>
      <c r="D3724" t="s">
        <v>58</v>
      </c>
      <c r="E3724">
        <v>46.11</v>
      </c>
      <c r="F3724">
        <v>44380.78</v>
      </c>
      <c r="G3724">
        <v>44967.32</v>
      </c>
      <c r="H3724">
        <v>2073443.13</v>
      </c>
      <c r="I3724">
        <v>-27045.360000000001</v>
      </c>
      <c r="J3724">
        <v>3.1535000000000001E-2</v>
      </c>
    </row>
    <row r="3725" spans="1:10" x14ac:dyDescent="0.3">
      <c r="A3725" s="2">
        <v>45456</v>
      </c>
      <c r="B3725" t="s">
        <v>10</v>
      </c>
      <c r="C3725" t="s">
        <v>11</v>
      </c>
      <c r="D3725" t="s">
        <v>89</v>
      </c>
      <c r="E3725">
        <v>87.01</v>
      </c>
      <c r="F3725">
        <v>37731.19</v>
      </c>
      <c r="G3725">
        <v>34783.58</v>
      </c>
      <c r="H3725">
        <v>3026519.3</v>
      </c>
      <c r="I3725">
        <v>256471.55</v>
      </c>
      <c r="J3725">
        <v>4.6030000000000001E-2</v>
      </c>
    </row>
    <row r="3726" spans="1:10" x14ac:dyDescent="0.3">
      <c r="A3726" s="2">
        <v>45456</v>
      </c>
      <c r="B3726" t="s">
        <v>14</v>
      </c>
      <c r="C3726" t="s">
        <v>15</v>
      </c>
      <c r="D3726" t="s">
        <v>89</v>
      </c>
      <c r="E3726">
        <v>64.819999999999993</v>
      </c>
      <c r="F3726">
        <v>49484.66</v>
      </c>
      <c r="G3726">
        <v>54696.88</v>
      </c>
      <c r="H3726">
        <v>3545451.76</v>
      </c>
      <c r="I3726">
        <v>-337856.1</v>
      </c>
      <c r="J3726">
        <v>5.3922999999999999E-2</v>
      </c>
    </row>
    <row r="3727" spans="1:10" x14ac:dyDescent="0.3">
      <c r="A3727" s="2">
        <v>45456</v>
      </c>
      <c r="B3727" t="s">
        <v>16</v>
      </c>
      <c r="C3727" t="s">
        <v>17</v>
      </c>
      <c r="D3727" t="s">
        <v>89</v>
      </c>
      <c r="E3727">
        <v>58.9</v>
      </c>
      <c r="F3727">
        <v>38461.67</v>
      </c>
      <c r="G3727">
        <v>33339.620000000003</v>
      </c>
      <c r="H3727">
        <v>1963703.62</v>
      </c>
      <c r="I3727">
        <v>301688.74</v>
      </c>
      <c r="J3727">
        <v>2.9866E-2</v>
      </c>
    </row>
    <row r="3728" spans="1:10" x14ac:dyDescent="0.3">
      <c r="A3728" s="2">
        <v>45456</v>
      </c>
      <c r="B3728" t="s">
        <v>18</v>
      </c>
      <c r="C3728" t="s">
        <v>19</v>
      </c>
      <c r="D3728" t="s">
        <v>89</v>
      </c>
      <c r="E3728">
        <v>90.06</v>
      </c>
      <c r="F3728">
        <v>5392.17</v>
      </c>
      <c r="G3728">
        <v>4409.74</v>
      </c>
      <c r="H3728">
        <v>397141.18</v>
      </c>
      <c r="I3728">
        <v>88477.65</v>
      </c>
      <c r="J3728">
        <v>6.0400000000000002E-3</v>
      </c>
    </row>
    <row r="3729" spans="1:10" x14ac:dyDescent="0.3">
      <c r="A3729" s="2">
        <v>45456</v>
      </c>
      <c r="B3729" t="s">
        <v>20</v>
      </c>
      <c r="C3729" t="s">
        <v>21</v>
      </c>
      <c r="D3729" t="s">
        <v>89</v>
      </c>
      <c r="E3729">
        <v>75.790000000000006</v>
      </c>
      <c r="F3729">
        <v>14604.68</v>
      </c>
      <c r="G3729">
        <v>13776.73</v>
      </c>
      <c r="H3729">
        <v>1044138.37</v>
      </c>
      <c r="I3729">
        <v>62750.33</v>
      </c>
      <c r="J3729">
        <v>1.5879999999999998E-2</v>
      </c>
    </row>
    <row r="3730" spans="1:10" x14ac:dyDescent="0.3">
      <c r="A3730" s="2">
        <v>45456</v>
      </c>
      <c r="B3730" t="s">
        <v>22</v>
      </c>
      <c r="C3730" t="s">
        <v>23</v>
      </c>
      <c r="D3730" t="s">
        <v>89</v>
      </c>
      <c r="E3730">
        <v>43.15</v>
      </c>
      <c r="F3730">
        <v>10974.34</v>
      </c>
      <c r="G3730">
        <v>10599.64</v>
      </c>
      <c r="H3730">
        <v>457374.47</v>
      </c>
      <c r="I3730">
        <v>16168.31</v>
      </c>
      <c r="J3730">
        <v>6.9560000000000004E-3</v>
      </c>
    </row>
    <row r="3731" spans="1:10" x14ac:dyDescent="0.3">
      <c r="A3731" s="2">
        <v>45456</v>
      </c>
      <c r="B3731" t="s">
        <v>26</v>
      </c>
      <c r="C3731" t="s">
        <v>27</v>
      </c>
      <c r="D3731" t="s">
        <v>89</v>
      </c>
      <c r="E3731">
        <v>68.91</v>
      </c>
      <c r="F3731">
        <v>46456.38</v>
      </c>
      <c r="G3731">
        <v>50159.78</v>
      </c>
      <c r="H3731">
        <v>3456510.44</v>
      </c>
      <c r="I3731">
        <v>-255201.29</v>
      </c>
      <c r="J3731">
        <v>5.2569999999999999E-2</v>
      </c>
    </row>
    <row r="3732" spans="1:10" x14ac:dyDescent="0.3">
      <c r="A3732" s="2">
        <v>45456</v>
      </c>
      <c r="B3732" t="s">
        <v>28</v>
      </c>
      <c r="C3732" t="s">
        <v>29</v>
      </c>
      <c r="D3732" t="s">
        <v>89</v>
      </c>
      <c r="E3732">
        <v>86.33</v>
      </c>
      <c r="F3732">
        <v>977.66</v>
      </c>
      <c r="G3732">
        <v>820.41</v>
      </c>
      <c r="H3732">
        <v>70826</v>
      </c>
      <c r="I3732">
        <v>13575.39</v>
      </c>
      <c r="J3732">
        <v>1.077E-3</v>
      </c>
    </row>
    <row r="3733" spans="1:10" x14ac:dyDescent="0.3">
      <c r="A3733" s="2">
        <v>45456</v>
      </c>
      <c r="B3733" t="s">
        <v>30</v>
      </c>
      <c r="C3733" t="s">
        <v>31</v>
      </c>
      <c r="D3733" t="s">
        <v>89</v>
      </c>
      <c r="E3733">
        <v>56.01</v>
      </c>
      <c r="F3733">
        <v>30280.05</v>
      </c>
      <c r="G3733">
        <v>30137.33</v>
      </c>
      <c r="H3733">
        <v>1687991.85</v>
      </c>
      <c r="I3733">
        <v>7993.75</v>
      </c>
      <c r="J3733">
        <v>2.5673000000000001E-2</v>
      </c>
    </row>
    <row r="3734" spans="1:10" x14ac:dyDescent="0.3">
      <c r="A3734" s="2">
        <v>45456</v>
      </c>
      <c r="B3734" t="s">
        <v>32</v>
      </c>
      <c r="C3734" t="s">
        <v>33</v>
      </c>
      <c r="D3734" t="s">
        <v>89</v>
      </c>
      <c r="E3734">
        <v>83.91</v>
      </c>
      <c r="F3734">
        <v>15921.42</v>
      </c>
      <c r="G3734">
        <v>13230.12</v>
      </c>
      <c r="H3734">
        <v>1110139.3700000001</v>
      </c>
      <c r="I3734">
        <v>225826.98</v>
      </c>
      <c r="J3734">
        <v>1.6884E-2</v>
      </c>
    </row>
    <row r="3735" spans="1:10" x14ac:dyDescent="0.3">
      <c r="A3735" s="2">
        <v>45456</v>
      </c>
      <c r="B3735" t="s">
        <v>34</v>
      </c>
      <c r="C3735" t="s">
        <v>35</v>
      </c>
      <c r="D3735" t="s">
        <v>89</v>
      </c>
      <c r="E3735">
        <v>5.16</v>
      </c>
      <c r="F3735">
        <v>19476.03</v>
      </c>
      <c r="G3735">
        <v>17983.23</v>
      </c>
      <c r="H3735">
        <v>92793.47</v>
      </c>
      <c r="I3735">
        <v>7702.85</v>
      </c>
      <c r="J3735">
        <v>1.4109999999999999E-3</v>
      </c>
    </row>
    <row r="3736" spans="1:10" x14ac:dyDescent="0.3">
      <c r="A3736" s="2">
        <v>45456</v>
      </c>
      <c r="B3736" t="s">
        <v>38</v>
      </c>
      <c r="C3736" t="s">
        <v>39</v>
      </c>
      <c r="D3736" t="s">
        <v>90</v>
      </c>
      <c r="E3736">
        <v>28.89</v>
      </c>
      <c r="F3736">
        <v>45059.06</v>
      </c>
      <c r="G3736">
        <v>39486.959999999999</v>
      </c>
      <c r="H3736">
        <v>1140778.27</v>
      </c>
      <c r="I3736">
        <v>160977.97</v>
      </c>
      <c r="J3736">
        <v>1.7350000000000001E-2</v>
      </c>
    </row>
    <row r="3737" spans="1:10" x14ac:dyDescent="0.3">
      <c r="A3737" s="2">
        <v>45456</v>
      </c>
      <c r="B3737" t="s">
        <v>40</v>
      </c>
      <c r="C3737" t="s">
        <v>41</v>
      </c>
      <c r="D3737" t="s">
        <v>90</v>
      </c>
      <c r="E3737">
        <v>33.61</v>
      </c>
      <c r="F3737">
        <v>7067.96</v>
      </c>
      <c r="G3737">
        <v>7509.02</v>
      </c>
      <c r="H3737">
        <v>252378.16</v>
      </c>
      <c r="I3737">
        <v>-14824.03</v>
      </c>
      <c r="J3737">
        <v>3.8379999999999998E-3</v>
      </c>
    </row>
    <row r="3738" spans="1:10" x14ac:dyDescent="0.3">
      <c r="A3738" s="2">
        <v>45456</v>
      </c>
      <c r="B3738" t="s">
        <v>42</v>
      </c>
      <c r="C3738" t="s">
        <v>43</v>
      </c>
      <c r="D3738" t="s">
        <v>90</v>
      </c>
      <c r="E3738">
        <v>34.56</v>
      </c>
      <c r="F3738">
        <v>28428.17</v>
      </c>
      <c r="G3738">
        <v>25548.560000000001</v>
      </c>
      <c r="H3738">
        <v>882958.23</v>
      </c>
      <c r="I3738">
        <v>99519.32</v>
      </c>
      <c r="J3738">
        <v>1.3429E-2</v>
      </c>
    </row>
    <row r="3739" spans="1:10" x14ac:dyDescent="0.3">
      <c r="A3739" s="2">
        <v>45456</v>
      </c>
      <c r="B3739" t="s">
        <v>44</v>
      </c>
      <c r="C3739" t="s">
        <v>45</v>
      </c>
      <c r="D3739" t="s">
        <v>90</v>
      </c>
      <c r="E3739">
        <v>91.16</v>
      </c>
      <c r="F3739">
        <v>9803.6200000000008</v>
      </c>
      <c r="G3739">
        <v>8170.22</v>
      </c>
      <c r="H3739">
        <v>744797.26</v>
      </c>
      <c r="I3739">
        <v>148900.74</v>
      </c>
      <c r="J3739">
        <v>1.1328E-2</v>
      </c>
    </row>
    <row r="3740" spans="1:10" x14ac:dyDescent="0.3">
      <c r="A3740" s="2">
        <v>45456</v>
      </c>
      <c r="B3740" t="s">
        <v>46</v>
      </c>
      <c r="C3740" t="s">
        <v>47</v>
      </c>
      <c r="D3740" t="s">
        <v>90</v>
      </c>
      <c r="E3740">
        <v>67.7</v>
      </c>
      <c r="F3740">
        <v>36264.35</v>
      </c>
      <c r="G3740">
        <v>40962.31</v>
      </c>
      <c r="H3740">
        <v>2773148.39</v>
      </c>
      <c r="I3740">
        <v>-318051.89</v>
      </c>
      <c r="J3740">
        <v>4.2176999999999999E-2</v>
      </c>
    </row>
    <row r="3741" spans="1:10" x14ac:dyDescent="0.3">
      <c r="A3741" s="2">
        <v>45456</v>
      </c>
      <c r="B3741" t="s">
        <v>48</v>
      </c>
      <c r="C3741" t="s">
        <v>49</v>
      </c>
      <c r="D3741" t="s">
        <v>90</v>
      </c>
      <c r="E3741">
        <v>99.86</v>
      </c>
      <c r="F3741">
        <v>11075.89</v>
      </c>
      <c r="G3741">
        <v>9641.7099999999991</v>
      </c>
      <c r="H3741">
        <v>962821.16</v>
      </c>
      <c r="I3741">
        <v>143217.21</v>
      </c>
      <c r="J3741">
        <v>1.4644000000000001E-2</v>
      </c>
    </row>
    <row r="3742" spans="1:10" x14ac:dyDescent="0.3">
      <c r="A3742" s="2">
        <v>45456</v>
      </c>
      <c r="B3742" t="s">
        <v>52</v>
      </c>
      <c r="C3742" t="s">
        <v>53</v>
      </c>
      <c r="D3742" t="s">
        <v>91</v>
      </c>
      <c r="E3742">
        <v>42.99</v>
      </c>
      <c r="F3742">
        <v>7104.13</v>
      </c>
      <c r="G3742">
        <v>7486.03</v>
      </c>
      <c r="H3742">
        <v>321824.43</v>
      </c>
      <c r="I3742">
        <v>-16417.88</v>
      </c>
      <c r="J3742">
        <v>4.895E-3</v>
      </c>
    </row>
    <row r="3743" spans="1:10" x14ac:dyDescent="0.3">
      <c r="A3743" s="2">
        <v>45456</v>
      </c>
      <c r="B3743" t="s">
        <v>54</v>
      </c>
      <c r="C3743" t="s">
        <v>55</v>
      </c>
      <c r="D3743" t="s">
        <v>91</v>
      </c>
      <c r="E3743">
        <v>24.1</v>
      </c>
      <c r="F3743">
        <v>46430.17</v>
      </c>
      <c r="G3743">
        <v>54496.76</v>
      </c>
      <c r="H3743">
        <v>1313371.92</v>
      </c>
      <c r="I3743">
        <v>-194404.82</v>
      </c>
      <c r="J3743">
        <v>1.9975E-2</v>
      </c>
    </row>
    <row r="3744" spans="1:10" x14ac:dyDescent="0.3">
      <c r="A3744" s="2">
        <v>45456</v>
      </c>
      <c r="B3744" t="s">
        <v>56</v>
      </c>
      <c r="C3744" t="s">
        <v>57</v>
      </c>
      <c r="D3744" t="s">
        <v>58</v>
      </c>
      <c r="E3744">
        <v>41.81</v>
      </c>
      <c r="F3744">
        <v>20920.580000000002</v>
      </c>
      <c r="G3744">
        <v>22158.02</v>
      </c>
      <c r="H3744">
        <v>926426.82</v>
      </c>
      <c r="I3744">
        <v>-51737.37</v>
      </c>
      <c r="J3744">
        <v>1.409E-2</v>
      </c>
    </row>
    <row r="3745" spans="1:10" x14ac:dyDescent="0.3">
      <c r="A3745" s="2">
        <v>45456</v>
      </c>
      <c r="B3745" t="s">
        <v>59</v>
      </c>
      <c r="C3745" t="s">
        <v>60</v>
      </c>
      <c r="D3745" t="s">
        <v>58</v>
      </c>
      <c r="E3745">
        <v>72.38</v>
      </c>
      <c r="F3745">
        <v>258.23</v>
      </c>
      <c r="G3745">
        <v>287.97000000000003</v>
      </c>
      <c r="H3745">
        <v>20843.27</v>
      </c>
      <c r="I3745">
        <v>-2152.58</v>
      </c>
      <c r="J3745">
        <v>3.1700000000000001E-4</v>
      </c>
    </row>
    <row r="3746" spans="1:10" x14ac:dyDescent="0.3">
      <c r="A3746" s="2">
        <v>45457</v>
      </c>
      <c r="B3746" t="s">
        <v>10</v>
      </c>
      <c r="C3746" t="s">
        <v>11</v>
      </c>
      <c r="D3746" t="s">
        <v>89</v>
      </c>
      <c r="E3746">
        <v>83.84</v>
      </c>
      <c r="F3746">
        <v>78.319999999999993</v>
      </c>
      <c r="G3746">
        <v>82.74</v>
      </c>
      <c r="H3746">
        <v>6936.92</v>
      </c>
      <c r="I3746">
        <v>-370.57</v>
      </c>
      <c r="J3746">
        <v>1.06E-4</v>
      </c>
    </row>
    <row r="3747" spans="1:10" x14ac:dyDescent="0.3">
      <c r="A3747" s="2">
        <v>45457</v>
      </c>
      <c r="B3747" t="s">
        <v>12</v>
      </c>
      <c r="C3747" t="s">
        <v>13</v>
      </c>
      <c r="D3747" t="s">
        <v>89</v>
      </c>
      <c r="E3747">
        <v>16.36</v>
      </c>
      <c r="F3747">
        <v>36742.44</v>
      </c>
      <c r="G3747">
        <v>34606.769999999997</v>
      </c>
      <c r="H3747">
        <v>566166.76</v>
      </c>
      <c r="I3747">
        <v>34939.56</v>
      </c>
      <c r="J3747">
        <v>8.6110000000000006E-3</v>
      </c>
    </row>
    <row r="3748" spans="1:10" x14ac:dyDescent="0.3">
      <c r="A3748" s="2">
        <v>45457</v>
      </c>
      <c r="B3748" t="s">
        <v>14</v>
      </c>
      <c r="C3748" t="s">
        <v>15</v>
      </c>
      <c r="D3748" t="s">
        <v>89</v>
      </c>
      <c r="E3748">
        <v>82.82</v>
      </c>
      <c r="F3748">
        <v>25781.439999999999</v>
      </c>
      <c r="G3748">
        <v>22521.89</v>
      </c>
      <c r="H3748">
        <v>1865262.93</v>
      </c>
      <c r="I3748">
        <v>269955.93</v>
      </c>
      <c r="J3748">
        <v>2.8368999999999998E-2</v>
      </c>
    </row>
    <row r="3749" spans="1:10" x14ac:dyDescent="0.3">
      <c r="A3749" s="2">
        <v>45457</v>
      </c>
      <c r="B3749" t="s">
        <v>16</v>
      </c>
      <c r="C3749" t="s">
        <v>17</v>
      </c>
      <c r="D3749" t="s">
        <v>89</v>
      </c>
      <c r="E3749">
        <v>11.64</v>
      </c>
      <c r="F3749">
        <v>46782.95</v>
      </c>
      <c r="G3749">
        <v>48935.21</v>
      </c>
      <c r="H3749">
        <v>569605.84</v>
      </c>
      <c r="I3749">
        <v>-25052.31</v>
      </c>
      <c r="J3749">
        <v>8.6630000000000006E-3</v>
      </c>
    </row>
    <row r="3750" spans="1:10" x14ac:dyDescent="0.3">
      <c r="A3750" s="2">
        <v>45457</v>
      </c>
      <c r="B3750" t="s">
        <v>18</v>
      </c>
      <c r="C3750" t="s">
        <v>19</v>
      </c>
      <c r="D3750" t="s">
        <v>89</v>
      </c>
      <c r="E3750">
        <v>9.11</v>
      </c>
      <c r="F3750">
        <v>28431.34</v>
      </c>
      <c r="G3750">
        <v>24919.85</v>
      </c>
      <c r="H3750">
        <v>227019.83</v>
      </c>
      <c r="I3750">
        <v>31989.67</v>
      </c>
      <c r="J3750">
        <v>3.4529999999999999E-3</v>
      </c>
    </row>
    <row r="3751" spans="1:10" x14ac:dyDescent="0.3">
      <c r="A3751" s="2">
        <v>45457</v>
      </c>
      <c r="B3751" t="s">
        <v>22</v>
      </c>
      <c r="C3751" t="s">
        <v>23</v>
      </c>
      <c r="D3751" t="s">
        <v>89</v>
      </c>
      <c r="E3751">
        <v>36.4</v>
      </c>
      <c r="F3751">
        <v>43610.64</v>
      </c>
      <c r="G3751">
        <v>36586.980000000003</v>
      </c>
      <c r="H3751">
        <v>1331766.07</v>
      </c>
      <c r="I3751">
        <v>255661.22</v>
      </c>
      <c r="J3751">
        <v>2.0254999999999999E-2</v>
      </c>
    </row>
    <row r="3752" spans="1:10" x14ac:dyDescent="0.3">
      <c r="A3752" s="2">
        <v>45457</v>
      </c>
      <c r="B3752" t="s">
        <v>24</v>
      </c>
      <c r="C3752" t="s">
        <v>25</v>
      </c>
      <c r="D3752" t="s">
        <v>89</v>
      </c>
      <c r="E3752">
        <v>57.58</v>
      </c>
      <c r="F3752">
        <v>11144.95</v>
      </c>
      <c r="G3752">
        <v>11485.29</v>
      </c>
      <c r="H3752">
        <v>661323</v>
      </c>
      <c r="I3752">
        <v>-19596.78</v>
      </c>
      <c r="J3752">
        <v>1.0057999999999999E-2</v>
      </c>
    </row>
    <row r="3753" spans="1:10" x14ac:dyDescent="0.3">
      <c r="A3753" s="2">
        <v>45457</v>
      </c>
      <c r="B3753" t="s">
        <v>26</v>
      </c>
      <c r="C3753" t="s">
        <v>27</v>
      </c>
      <c r="D3753" t="s">
        <v>89</v>
      </c>
      <c r="E3753">
        <v>92.34</v>
      </c>
      <c r="F3753">
        <v>12197.44</v>
      </c>
      <c r="G3753">
        <v>13776.8</v>
      </c>
      <c r="H3753">
        <v>1272149.71</v>
      </c>
      <c r="I3753">
        <v>-145838.1</v>
      </c>
      <c r="J3753">
        <v>1.9348000000000001E-2</v>
      </c>
    </row>
    <row r="3754" spans="1:10" x14ac:dyDescent="0.3">
      <c r="A3754" s="2">
        <v>45457</v>
      </c>
      <c r="B3754" t="s">
        <v>26</v>
      </c>
      <c r="C3754" t="s">
        <v>27</v>
      </c>
      <c r="D3754" t="s">
        <v>89</v>
      </c>
      <c r="E3754">
        <v>92.34</v>
      </c>
      <c r="F3754">
        <v>12197.44</v>
      </c>
      <c r="G3754">
        <v>13776.8</v>
      </c>
      <c r="H3754">
        <v>1272149.71</v>
      </c>
      <c r="I3754">
        <v>-145838.1</v>
      </c>
      <c r="J3754">
        <v>1.9348000000000001E-2</v>
      </c>
    </row>
    <row r="3755" spans="1:10" x14ac:dyDescent="0.3">
      <c r="A3755" s="2">
        <v>45457</v>
      </c>
      <c r="B3755" t="s">
        <v>28</v>
      </c>
      <c r="C3755" t="s">
        <v>29</v>
      </c>
      <c r="D3755" t="s">
        <v>89</v>
      </c>
      <c r="E3755">
        <v>57.38</v>
      </c>
      <c r="F3755">
        <v>14666.62</v>
      </c>
      <c r="G3755">
        <v>12497.35</v>
      </c>
      <c r="H3755">
        <v>717097.94</v>
      </c>
      <c r="I3755">
        <v>124472.71</v>
      </c>
      <c r="J3755">
        <v>1.0906000000000001E-2</v>
      </c>
    </row>
    <row r="3756" spans="1:10" x14ac:dyDescent="0.3">
      <c r="A3756" s="2">
        <v>45457</v>
      </c>
      <c r="B3756" t="s">
        <v>32</v>
      </c>
      <c r="C3756" t="s">
        <v>33</v>
      </c>
      <c r="D3756" t="s">
        <v>89</v>
      </c>
      <c r="E3756">
        <v>16.72</v>
      </c>
      <c r="F3756">
        <v>25296.82</v>
      </c>
      <c r="G3756">
        <v>24680.01</v>
      </c>
      <c r="H3756">
        <v>412649.77</v>
      </c>
      <c r="I3756">
        <v>10313.06</v>
      </c>
      <c r="J3756">
        <v>6.2760000000000003E-3</v>
      </c>
    </row>
    <row r="3757" spans="1:10" x14ac:dyDescent="0.3">
      <c r="A3757" s="2">
        <v>45457</v>
      </c>
      <c r="B3757" t="s">
        <v>34</v>
      </c>
      <c r="C3757" t="s">
        <v>35</v>
      </c>
      <c r="D3757" t="s">
        <v>89</v>
      </c>
      <c r="E3757">
        <v>16.37</v>
      </c>
      <c r="F3757">
        <v>14493.03</v>
      </c>
      <c r="G3757">
        <v>12082.37</v>
      </c>
      <c r="H3757">
        <v>197788.4</v>
      </c>
      <c r="I3757">
        <v>39462.5</v>
      </c>
      <c r="J3757">
        <v>3.0079999999999998E-3</v>
      </c>
    </row>
    <row r="3758" spans="1:10" x14ac:dyDescent="0.3">
      <c r="A3758" s="2">
        <v>45457</v>
      </c>
      <c r="B3758" t="s">
        <v>36</v>
      </c>
      <c r="C3758" t="s">
        <v>37</v>
      </c>
      <c r="D3758" t="s">
        <v>90</v>
      </c>
      <c r="E3758">
        <v>99.59</v>
      </c>
      <c r="F3758">
        <v>49934.09</v>
      </c>
      <c r="G3758">
        <v>54988.25</v>
      </c>
      <c r="H3758">
        <v>5476279.8200000003</v>
      </c>
      <c r="I3758">
        <v>-503343.79</v>
      </c>
      <c r="J3758">
        <v>8.3289000000000002E-2</v>
      </c>
    </row>
    <row r="3759" spans="1:10" x14ac:dyDescent="0.3">
      <c r="A3759" s="2">
        <v>45457</v>
      </c>
      <c r="B3759" t="s">
        <v>38</v>
      </c>
      <c r="C3759" t="s">
        <v>39</v>
      </c>
      <c r="D3759" t="s">
        <v>90</v>
      </c>
      <c r="E3759">
        <v>59.19</v>
      </c>
      <c r="F3759">
        <v>44344.08</v>
      </c>
      <c r="G3759">
        <v>52587.42</v>
      </c>
      <c r="H3759">
        <v>3112649.39</v>
      </c>
      <c r="I3759">
        <v>-487923.29</v>
      </c>
      <c r="J3759">
        <v>4.734E-2</v>
      </c>
    </row>
    <row r="3760" spans="1:10" x14ac:dyDescent="0.3">
      <c r="A3760" s="2">
        <v>45457</v>
      </c>
      <c r="B3760" t="s">
        <v>40</v>
      </c>
      <c r="C3760" t="s">
        <v>41</v>
      </c>
      <c r="D3760" t="s">
        <v>90</v>
      </c>
      <c r="E3760">
        <v>25.24</v>
      </c>
      <c r="F3760">
        <v>34199.279999999999</v>
      </c>
      <c r="G3760">
        <v>32947.199999999997</v>
      </c>
      <c r="H3760">
        <v>831587.33</v>
      </c>
      <c r="I3760">
        <v>31602.5</v>
      </c>
      <c r="J3760">
        <v>1.2648E-2</v>
      </c>
    </row>
    <row r="3761" spans="1:10" x14ac:dyDescent="0.3">
      <c r="A3761" s="2">
        <v>45457</v>
      </c>
      <c r="B3761" t="s">
        <v>44</v>
      </c>
      <c r="C3761" t="s">
        <v>45</v>
      </c>
      <c r="D3761" t="s">
        <v>90</v>
      </c>
      <c r="E3761">
        <v>21.65</v>
      </c>
      <c r="F3761">
        <v>42654.26</v>
      </c>
      <c r="G3761">
        <v>39832.300000000003</v>
      </c>
      <c r="H3761">
        <v>862369.3</v>
      </c>
      <c r="I3761">
        <v>61095.43</v>
      </c>
      <c r="J3761">
        <v>1.3115999999999999E-2</v>
      </c>
    </row>
    <row r="3762" spans="1:10" x14ac:dyDescent="0.3">
      <c r="A3762" s="2">
        <v>45457</v>
      </c>
      <c r="B3762" t="s">
        <v>46</v>
      </c>
      <c r="C3762" t="s">
        <v>47</v>
      </c>
      <c r="D3762" t="s">
        <v>90</v>
      </c>
      <c r="E3762">
        <v>51.84</v>
      </c>
      <c r="F3762">
        <v>3682.1</v>
      </c>
      <c r="G3762">
        <v>4122.41</v>
      </c>
      <c r="H3762">
        <v>213705.73</v>
      </c>
      <c r="I3762">
        <v>-22825.67</v>
      </c>
      <c r="J3762">
        <v>3.2499999999999999E-3</v>
      </c>
    </row>
    <row r="3763" spans="1:10" x14ac:dyDescent="0.3">
      <c r="A3763" s="2">
        <v>45457</v>
      </c>
      <c r="B3763" t="s">
        <v>48</v>
      </c>
      <c r="C3763" t="s">
        <v>49</v>
      </c>
      <c r="D3763" t="s">
        <v>90</v>
      </c>
      <c r="E3763">
        <v>91.51</v>
      </c>
      <c r="F3763">
        <v>2953.85</v>
      </c>
      <c r="G3763">
        <v>3428.49</v>
      </c>
      <c r="H3763">
        <v>313741.12</v>
      </c>
      <c r="I3763">
        <v>-43434.31</v>
      </c>
      <c r="J3763">
        <v>4.7720000000000002E-3</v>
      </c>
    </row>
    <row r="3764" spans="1:10" x14ac:dyDescent="0.3">
      <c r="A3764" s="2">
        <v>45457</v>
      </c>
      <c r="B3764" t="s">
        <v>50</v>
      </c>
      <c r="C3764" t="s">
        <v>51</v>
      </c>
      <c r="D3764" t="s">
        <v>91</v>
      </c>
      <c r="E3764">
        <v>70.09</v>
      </c>
      <c r="F3764">
        <v>41956.11</v>
      </c>
      <c r="G3764">
        <v>42810.559999999998</v>
      </c>
      <c r="H3764">
        <v>3000592.15</v>
      </c>
      <c r="I3764">
        <v>-59888.4</v>
      </c>
      <c r="J3764">
        <v>4.5636000000000003E-2</v>
      </c>
    </row>
    <row r="3765" spans="1:10" x14ac:dyDescent="0.3">
      <c r="A3765" s="2">
        <v>45457</v>
      </c>
      <c r="B3765" t="s">
        <v>52</v>
      </c>
      <c r="C3765" t="s">
        <v>53</v>
      </c>
      <c r="D3765" t="s">
        <v>91</v>
      </c>
      <c r="E3765">
        <v>37.1</v>
      </c>
      <c r="F3765">
        <v>39275.800000000003</v>
      </c>
      <c r="G3765">
        <v>46685.84</v>
      </c>
      <c r="H3765">
        <v>1732044.66</v>
      </c>
      <c r="I3765">
        <v>-274912.48</v>
      </c>
      <c r="J3765">
        <v>2.6342999999999998E-2</v>
      </c>
    </row>
    <row r="3766" spans="1:10" x14ac:dyDescent="0.3">
      <c r="A3766" s="2">
        <v>45457</v>
      </c>
      <c r="B3766" t="s">
        <v>56</v>
      </c>
      <c r="C3766" t="s">
        <v>57</v>
      </c>
      <c r="D3766" t="s">
        <v>58</v>
      </c>
      <c r="E3766">
        <v>49.51</v>
      </c>
      <c r="F3766">
        <v>38578.19</v>
      </c>
      <c r="G3766">
        <v>43058.77</v>
      </c>
      <c r="H3766">
        <v>2131839.7000000002</v>
      </c>
      <c r="I3766">
        <v>-221833.52</v>
      </c>
      <c r="J3766">
        <v>3.2423E-2</v>
      </c>
    </row>
    <row r="3767" spans="1:10" x14ac:dyDescent="0.3">
      <c r="A3767" s="2">
        <v>45457</v>
      </c>
      <c r="B3767" t="s">
        <v>59</v>
      </c>
      <c r="C3767" t="s">
        <v>60</v>
      </c>
      <c r="D3767" t="s">
        <v>58</v>
      </c>
      <c r="E3767">
        <v>38.07</v>
      </c>
      <c r="F3767">
        <v>4454.21</v>
      </c>
      <c r="G3767">
        <v>4718.62</v>
      </c>
      <c r="H3767">
        <v>179637.86</v>
      </c>
      <c r="I3767">
        <v>-10066.09</v>
      </c>
      <c r="J3767">
        <v>2.7320000000000001E-3</v>
      </c>
    </row>
    <row r="3768" spans="1:10" x14ac:dyDescent="0.3">
      <c r="A3768" s="2">
        <v>45458</v>
      </c>
      <c r="B3768" t="s">
        <v>10</v>
      </c>
      <c r="C3768" t="s">
        <v>11</v>
      </c>
      <c r="D3768" t="s">
        <v>89</v>
      </c>
      <c r="E3768">
        <v>25.48</v>
      </c>
      <c r="F3768">
        <v>35221.14</v>
      </c>
      <c r="G3768">
        <v>38000.019999999997</v>
      </c>
      <c r="H3768">
        <v>968240.51</v>
      </c>
      <c r="I3768">
        <v>-70805.86</v>
      </c>
      <c r="J3768">
        <v>1.4726E-2</v>
      </c>
    </row>
    <row r="3769" spans="1:10" x14ac:dyDescent="0.3">
      <c r="A3769" s="2">
        <v>45458</v>
      </c>
      <c r="B3769" t="s">
        <v>12</v>
      </c>
      <c r="C3769" t="s">
        <v>13</v>
      </c>
      <c r="D3769" t="s">
        <v>89</v>
      </c>
      <c r="E3769">
        <v>41.27</v>
      </c>
      <c r="F3769">
        <v>23232.83</v>
      </c>
      <c r="G3769">
        <v>24411.05</v>
      </c>
      <c r="H3769">
        <v>1007444.03</v>
      </c>
      <c r="I3769">
        <v>-48625.14</v>
      </c>
      <c r="J3769">
        <v>1.5322000000000001E-2</v>
      </c>
    </row>
    <row r="3770" spans="1:10" x14ac:dyDescent="0.3">
      <c r="A3770" s="2">
        <v>45458</v>
      </c>
      <c r="B3770" t="s">
        <v>14</v>
      </c>
      <c r="C3770" t="s">
        <v>15</v>
      </c>
      <c r="D3770" t="s">
        <v>89</v>
      </c>
      <c r="E3770">
        <v>47.9</v>
      </c>
      <c r="F3770">
        <v>26307.19</v>
      </c>
      <c r="G3770">
        <v>28731.51</v>
      </c>
      <c r="H3770">
        <v>1376239.33</v>
      </c>
      <c r="I3770">
        <v>-116124.93</v>
      </c>
      <c r="J3770">
        <v>2.0931000000000002E-2</v>
      </c>
    </row>
    <row r="3771" spans="1:10" x14ac:dyDescent="0.3">
      <c r="A3771" s="2">
        <v>45458</v>
      </c>
      <c r="B3771" t="s">
        <v>16</v>
      </c>
      <c r="C3771" t="s">
        <v>17</v>
      </c>
      <c r="D3771" t="s">
        <v>89</v>
      </c>
      <c r="E3771">
        <v>47.11</v>
      </c>
      <c r="F3771">
        <v>19459.05</v>
      </c>
      <c r="G3771">
        <v>18604.34</v>
      </c>
      <c r="H3771">
        <v>876450.46</v>
      </c>
      <c r="I3771">
        <v>40265.39</v>
      </c>
      <c r="J3771">
        <v>1.333E-2</v>
      </c>
    </row>
    <row r="3772" spans="1:10" x14ac:dyDescent="0.3">
      <c r="A3772" s="2">
        <v>45458</v>
      </c>
      <c r="B3772" t="s">
        <v>18</v>
      </c>
      <c r="C3772" t="s">
        <v>19</v>
      </c>
      <c r="D3772" t="s">
        <v>89</v>
      </c>
      <c r="E3772">
        <v>56.15</v>
      </c>
      <c r="F3772">
        <v>45585.33</v>
      </c>
      <c r="G3772">
        <v>50981.05</v>
      </c>
      <c r="H3772">
        <v>2862585.96</v>
      </c>
      <c r="I3772">
        <v>-302969.68</v>
      </c>
      <c r="J3772">
        <v>4.3536999999999999E-2</v>
      </c>
    </row>
    <row r="3773" spans="1:10" x14ac:dyDescent="0.3">
      <c r="A3773" s="2">
        <v>45458</v>
      </c>
      <c r="B3773" t="s">
        <v>20</v>
      </c>
      <c r="C3773" t="s">
        <v>21</v>
      </c>
      <c r="D3773" t="s">
        <v>89</v>
      </c>
      <c r="E3773">
        <v>41.98</v>
      </c>
      <c r="F3773">
        <v>19671.93</v>
      </c>
      <c r="G3773">
        <v>16836.71</v>
      </c>
      <c r="H3773">
        <v>706805.09</v>
      </c>
      <c r="I3773">
        <v>119022.54</v>
      </c>
      <c r="J3773">
        <v>1.0749999999999999E-2</v>
      </c>
    </row>
    <row r="3774" spans="1:10" x14ac:dyDescent="0.3">
      <c r="A3774" s="2">
        <v>45458</v>
      </c>
      <c r="B3774" t="s">
        <v>22</v>
      </c>
      <c r="C3774" t="s">
        <v>23</v>
      </c>
      <c r="D3774" t="s">
        <v>89</v>
      </c>
      <c r="E3774">
        <v>80.13</v>
      </c>
      <c r="F3774">
        <v>39030.54</v>
      </c>
      <c r="G3774">
        <v>37624.26</v>
      </c>
      <c r="H3774">
        <v>3014831.95</v>
      </c>
      <c r="I3774">
        <v>112685.22</v>
      </c>
      <c r="J3774">
        <v>4.5852999999999998E-2</v>
      </c>
    </row>
    <row r="3775" spans="1:10" x14ac:dyDescent="0.3">
      <c r="A3775" s="2">
        <v>45458</v>
      </c>
      <c r="B3775" t="s">
        <v>24</v>
      </c>
      <c r="C3775" t="s">
        <v>25</v>
      </c>
      <c r="D3775" t="s">
        <v>89</v>
      </c>
      <c r="E3775">
        <v>92.53</v>
      </c>
      <c r="F3775">
        <v>47607.6</v>
      </c>
      <c r="G3775">
        <v>47170.9</v>
      </c>
      <c r="H3775">
        <v>4364723.38</v>
      </c>
      <c r="I3775">
        <v>40407.85</v>
      </c>
      <c r="J3775">
        <v>6.6382999999999998E-2</v>
      </c>
    </row>
    <row r="3776" spans="1:10" x14ac:dyDescent="0.3">
      <c r="A3776" s="2">
        <v>45458</v>
      </c>
      <c r="B3776" t="s">
        <v>26</v>
      </c>
      <c r="C3776" t="s">
        <v>27</v>
      </c>
      <c r="D3776" t="s">
        <v>89</v>
      </c>
      <c r="E3776">
        <v>92.56</v>
      </c>
      <c r="F3776">
        <v>12154.33</v>
      </c>
      <c r="G3776">
        <v>11852.29</v>
      </c>
      <c r="H3776">
        <v>1097047.96</v>
      </c>
      <c r="I3776">
        <v>27956.82</v>
      </c>
      <c r="J3776">
        <v>1.6684999999999998E-2</v>
      </c>
    </row>
    <row r="3777" spans="1:10" x14ac:dyDescent="0.3">
      <c r="A3777" s="2">
        <v>45458</v>
      </c>
      <c r="B3777" t="s">
        <v>30</v>
      </c>
      <c r="C3777" t="s">
        <v>31</v>
      </c>
      <c r="D3777" t="s">
        <v>89</v>
      </c>
      <c r="E3777">
        <v>96.33</v>
      </c>
      <c r="F3777">
        <v>19217.25</v>
      </c>
      <c r="G3777">
        <v>22344.61</v>
      </c>
      <c r="H3777">
        <v>2152456.2799999998</v>
      </c>
      <c r="I3777">
        <v>-301258.59000000003</v>
      </c>
      <c r="J3777">
        <v>3.2737000000000002E-2</v>
      </c>
    </row>
    <row r="3778" spans="1:10" x14ac:dyDescent="0.3">
      <c r="A3778" s="2">
        <v>45458</v>
      </c>
      <c r="B3778" t="s">
        <v>34</v>
      </c>
      <c r="C3778" t="s">
        <v>35</v>
      </c>
      <c r="D3778" t="s">
        <v>89</v>
      </c>
      <c r="E3778">
        <v>45.16</v>
      </c>
      <c r="F3778">
        <v>31564.7</v>
      </c>
      <c r="G3778">
        <v>35457.47</v>
      </c>
      <c r="H3778">
        <v>1601259.35</v>
      </c>
      <c r="I3778">
        <v>-175797.49</v>
      </c>
      <c r="J3778">
        <v>2.4354000000000001E-2</v>
      </c>
    </row>
    <row r="3779" spans="1:10" x14ac:dyDescent="0.3">
      <c r="A3779" s="2">
        <v>45458</v>
      </c>
      <c r="B3779" t="s">
        <v>36</v>
      </c>
      <c r="C3779" t="s">
        <v>37</v>
      </c>
      <c r="D3779" t="s">
        <v>90</v>
      </c>
      <c r="E3779">
        <v>91.99</v>
      </c>
      <c r="F3779">
        <v>49385.97</v>
      </c>
      <c r="G3779">
        <v>44203.31</v>
      </c>
      <c r="H3779">
        <v>4066262.49</v>
      </c>
      <c r="I3779">
        <v>476752.89</v>
      </c>
      <c r="J3779">
        <v>6.1844000000000003E-2</v>
      </c>
    </row>
    <row r="3780" spans="1:10" x14ac:dyDescent="0.3">
      <c r="A3780" s="2">
        <v>45458</v>
      </c>
      <c r="B3780" t="s">
        <v>38</v>
      </c>
      <c r="C3780" t="s">
        <v>39</v>
      </c>
      <c r="D3780" t="s">
        <v>90</v>
      </c>
      <c r="E3780">
        <v>77.2</v>
      </c>
      <c r="F3780">
        <v>34566.089999999997</v>
      </c>
      <c r="G3780">
        <v>34794.660000000003</v>
      </c>
      <c r="H3780">
        <v>2686147.75</v>
      </c>
      <c r="I3780">
        <v>-17645.599999999999</v>
      </c>
      <c r="J3780">
        <v>4.0854000000000001E-2</v>
      </c>
    </row>
    <row r="3781" spans="1:10" x14ac:dyDescent="0.3">
      <c r="A3781" s="2">
        <v>45458</v>
      </c>
      <c r="B3781" t="s">
        <v>42</v>
      </c>
      <c r="C3781" t="s">
        <v>43</v>
      </c>
      <c r="D3781" t="s">
        <v>90</v>
      </c>
      <c r="E3781">
        <v>9.51</v>
      </c>
      <c r="F3781">
        <v>24509.599999999999</v>
      </c>
      <c r="G3781">
        <v>27580.53</v>
      </c>
      <c r="H3781">
        <v>262290.84000000003</v>
      </c>
      <c r="I3781">
        <v>-29204.54</v>
      </c>
      <c r="J3781">
        <v>3.9890000000000004E-3</v>
      </c>
    </row>
    <row r="3782" spans="1:10" x14ac:dyDescent="0.3">
      <c r="A3782" s="2">
        <v>45458</v>
      </c>
      <c r="B3782" t="s">
        <v>44</v>
      </c>
      <c r="C3782" t="s">
        <v>45</v>
      </c>
      <c r="D3782" t="s">
        <v>90</v>
      </c>
      <c r="E3782">
        <v>37.22</v>
      </c>
      <c r="F3782">
        <v>16654.759999999998</v>
      </c>
      <c r="G3782">
        <v>13326.5</v>
      </c>
      <c r="H3782">
        <v>496012.33</v>
      </c>
      <c r="I3782">
        <v>123877.84</v>
      </c>
      <c r="J3782">
        <v>7.5440000000000004E-3</v>
      </c>
    </row>
    <row r="3783" spans="1:10" x14ac:dyDescent="0.3">
      <c r="A3783" s="2">
        <v>45458</v>
      </c>
      <c r="B3783" t="s">
        <v>46</v>
      </c>
      <c r="C3783" t="s">
        <v>47</v>
      </c>
      <c r="D3783" t="s">
        <v>90</v>
      </c>
      <c r="E3783">
        <v>92.12</v>
      </c>
      <c r="F3783">
        <v>36777.879999999997</v>
      </c>
      <c r="G3783">
        <v>37713.919999999998</v>
      </c>
      <c r="H3783">
        <v>3474206.31</v>
      </c>
      <c r="I3783">
        <v>-86228</v>
      </c>
      <c r="J3783">
        <v>5.2838999999999997E-2</v>
      </c>
    </row>
    <row r="3784" spans="1:10" x14ac:dyDescent="0.3">
      <c r="A3784" s="2">
        <v>45458</v>
      </c>
      <c r="B3784" t="s">
        <v>48</v>
      </c>
      <c r="C3784" t="s">
        <v>49</v>
      </c>
      <c r="D3784" t="s">
        <v>90</v>
      </c>
      <c r="E3784">
        <v>44.9</v>
      </c>
      <c r="F3784">
        <v>13350.77</v>
      </c>
      <c r="G3784">
        <v>14708.15</v>
      </c>
      <c r="H3784">
        <v>660395.93000000005</v>
      </c>
      <c r="I3784">
        <v>-60946.36</v>
      </c>
      <c r="J3784">
        <v>1.0044000000000001E-2</v>
      </c>
    </row>
    <row r="3785" spans="1:10" x14ac:dyDescent="0.3">
      <c r="A3785" s="2">
        <v>45458</v>
      </c>
      <c r="B3785" t="s">
        <v>50</v>
      </c>
      <c r="C3785" t="s">
        <v>51</v>
      </c>
      <c r="D3785" t="s">
        <v>91</v>
      </c>
      <c r="E3785">
        <v>89.12</v>
      </c>
      <c r="F3785">
        <v>22781.71</v>
      </c>
      <c r="G3785">
        <v>24689.61</v>
      </c>
      <c r="H3785">
        <v>2200338.04</v>
      </c>
      <c r="I3785">
        <v>-170032.05</v>
      </c>
      <c r="J3785">
        <v>3.3465000000000002E-2</v>
      </c>
    </row>
    <row r="3786" spans="1:10" x14ac:dyDescent="0.3">
      <c r="A3786" s="2">
        <v>45458</v>
      </c>
      <c r="B3786" t="s">
        <v>52</v>
      </c>
      <c r="C3786" t="s">
        <v>53</v>
      </c>
      <c r="D3786" t="s">
        <v>91</v>
      </c>
      <c r="E3786">
        <v>38.96</v>
      </c>
      <c r="F3786">
        <v>13617.73</v>
      </c>
      <c r="G3786">
        <v>13837</v>
      </c>
      <c r="H3786">
        <v>539089.52</v>
      </c>
      <c r="I3786">
        <v>-8542.76</v>
      </c>
      <c r="J3786">
        <v>8.1989999999999997E-3</v>
      </c>
    </row>
    <row r="3787" spans="1:10" x14ac:dyDescent="0.3">
      <c r="A3787" s="2">
        <v>45458</v>
      </c>
      <c r="B3787" t="s">
        <v>56</v>
      </c>
      <c r="C3787" t="s">
        <v>57</v>
      </c>
      <c r="D3787" t="s">
        <v>58</v>
      </c>
      <c r="E3787">
        <v>83.19</v>
      </c>
      <c r="F3787">
        <v>4035.76</v>
      </c>
      <c r="G3787">
        <v>4427.71</v>
      </c>
      <c r="H3787">
        <v>368341.19</v>
      </c>
      <c r="I3787">
        <v>-32606.32</v>
      </c>
      <c r="J3787">
        <v>5.6020000000000002E-3</v>
      </c>
    </row>
    <row r="3788" spans="1:10" x14ac:dyDescent="0.3">
      <c r="A3788" s="2">
        <v>45458</v>
      </c>
      <c r="B3788" t="s">
        <v>59</v>
      </c>
      <c r="C3788" t="s">
        <v>60</v>
      </c>
      <c r="D3788" t="s">
        <v>58</v>
      </c>
      <c r="E3788">
        <v>87.07</v>
      </c>
      <c r="F3788">
        <v>5089.09</v>
      </c>
      <c r="G3788">
        <v>5877.18</v>
      </c>
      <c r="H3788">
        <v>511726.06</v>
      </c>
      <c r="I3788">
        <v>-68619</v>
      </c>
      <c r="J3788">
        <v>7.783E-3</v>
      </c>
    </row>
    <row r="3789" spans="1:10" x14ac:dyDescent="0.3">
      <c r="A3789" s="2">
        <v>45459</v>
      </c>
      <c r="B3789" t="s">
        <v>10</v>
      </c>
      <c r="C3789" t="s">
        <v>11</v>
      </c>
      <c r="D3789" t="s">
        <v>89</v>
      </c>
      <c r="E3789">
        <v>27.87</v>
      </c>
      <c r="F3789">
        <v>41818.629999999997</v>
      </c>
      <c r="G3789">
        <v>47097.08</v>
      </c>
      <c r="H3789">
        <v>1312595.6200000001</v>
      </c>
      <c r="I3789">
        <v>-147110.39999999999</v>
      </c>
      <c r="J3789">
        <v>1.9963000000000002E-2</v>
      </c>
    </row>
    <row r="3790" spans="1:10" x14ac:dyDescent="0.3">
      <c r="A3790" s="2">
        <v>45459</v>
      </c>
      <c r="B3790" t="s">
        <v>12</v>
      </c>
      <c r="C3790" t="s">
        <v>13</v>
      </c>
      <c r="D3790" t="s">
        <v>89</v>
      </c>
      <c r="E3790">
        <v>6.58</v>
      </c>
      <c r="F3790">
        <v>19532.77</v>
      </c>
      <c r="G3790">
        <v>18063.59</v>
      </c>
      <c r="H3790">
        <v>118858.42</v>
      </c>
      <c r="I3790">
        <v>9667.2000000000007</v>
      </c>
      <c r="J3790">
        <v>1.8079999999999999E-3</v>
      </c>
    </row>
    <row r="3791" spans="1:10" x14ac:dyDescent="0.3">
      <c r="A3791" s="2">
        <v>45459</v>
      </c>
      <c r="B3791" t="s">
        <v>16</v>
      </c>
      <c r="C3791" t="s">
        <v>17</v>
      </c>
      <c r="D3791" t="s">
        <v>89</v>
      </c>
      <c r="E3791">
        <v>21.97</v>
      </c>
      <c r="F3791">
        <v>3160.77</v>
      </c>
      <c r="G3791">
        <v>3473.51</v>
      </c>
      <c r="H3791">
        <v>76313.009999999995</v>
      </c>
      <c r="I3791">
        <v>-6870.9</v>
      </c>
      <c r="J3791">
        <v>1.1609999999999999E-3</v>
      </c>
    </row>
    <row r="3792" spans="1:10" x14ac:dyDescent="0.3">
      <c r="A3792" s="2">
        <v>45459</v>
      </c>
      <c r="B3792" t="s">
        <v>18</v>
      </c>
      <c r="C3792" t="s">
        <v>19</v>
      </c>
      <c r="D3792" t="s">
        <v>89</v>
      </c>
      <c r="E3792">
        <v>22.88</v>
      </c>
      <c r="F3792">
        <v>39095.370000000003</v>
      </c>
      <c r="G3792">
        <v>38661.47</v>
      </c>
      <c r="H3792">
        <v>884574.43</v>
      </c>
      <c r="I3792">
        <v>9927.6299999999992</v>
      </c>
      <c r="J3792">
        <v>1.3453E-2</v>
      </c>
    </row>
    <row r="3793" spans="1:10" x14ac:dyDescent="0.3">
      <c r="A3793" s="2">
        <v>45459</v>
      </c>
      <c r="B3793" t="s">
        <v>20</v>
      </c>
      <c r="C3793" t="s">
        <v>21</v>
      </c>
      <c r="D3793" t="s">
        <v>89</v>
      </c>
      <c r="E3793">
        <v>52.59</v>
      </c>
      <c r="F3793">
        <v>39936.78</v>
      </c>
      <c r="G3793">
        <v>46757.3</v>
      </c>
      <c r="H3793">
        <v>2458966.41</v>
      </c>
      <c r="I3793">
        <v>-358691.15</v>
      </c>
      <c r="J3793">
        <v>3.7398000000000001E-2</v>
      </c>
    </row>
    <row r="3794" spans="1:10" x14ac:dyDescent="0.3">
      <c r="A3794" s="2">
        <v>45459</v>
      </c>
      <c r="B3794" t="s">
        <v>22</v>
      </c>
      <c r="C3794" t="s">
        <v>23</v>
      </c>
      <c r="D3794" t="s">
        <v>89</v>
      </c>
      <c r="E3794">
        <v>43.38</v>
      </c>
      <c r="F3794">
        <v>48477.59</v>
      </c>
      <c r="G3794">
        <v>44958.38</v>
      </c>
      <c r="H3794">
        <v>1950294.52</v>
      </c>
      <c r="I3794">
        <v>152663.32999999999</v>
      </c>
      <c r="J3794">
        <v>2.9662000000000001E-2</v>
      </c>
    </row>
    <row r="3795" spans="1:10" x14ac:dyDescent="0.3">
      <c r="A3795" s="2">
        <v>45459</v>
      </c>
      <c r="B3795" t="s">
        <v>26</v>
      </c>
      <c r="C3795" t="s">
        <v>27</v>
      </c>
      <c r="D3795" t="s">
        <v>89</v>
      </c>
      <c r="E3795">
        <v>69.59</v>
      </c>
      <c r="F3795">
        <v>2082.33</v>
      </c>
      <c r="G3795">
        <v>2421.79</v>
      </c>
      <c r="H3795">
        <v>168532.37</v>
      </c>
      <c r="I3795">
        <v>-23623.02</v>
      </c>
      <c r="J3795">
        <v>2.5630000000000002E-3</v>
      </c>
    </row>
    <row r="3796" spans="1:10" x14ac:dyDescent="0.3">
      <c r="A3796" s="2">
        <v>45459</v>
      </c>
      <c r="B3796" t="s">
        <v>28</v>
      </c>
      <c r="C3796" t="s">
        <v>29</v>
      </c>
      <c r="D3796" t="s">
        <v>89</v>
      </c>
      <c r="E3796">
        <v>56.36</v>
      </c>
      <c r="F3796">
        <v>8960.09</v>
      </c>
      <c r="G3796">
        <v>10469.15</v>
      </c>
      <c r="H3796">
        <v>590041.29</v>
      </c>
      <c r="I3796">
        <v>-85050.62</v>
      </c>
      <c r="J3796">
        <v>8.9739999999999993E-3</v>
      </c>
    </row>
    <row r="3797" spans="1:10" x14ac:dyDescent="0.3">
      <c r="A3797" s="2">
        <v>45459</v>
      </c>
      <c r="B3797" t="s">
        <v>30</v>
      </c>
      <c r="C3797" t="s">
        <v>31</v>
      </c>
      <c r="D3797" t="s">
        <v>89</v>
      </c>
      <c r="E3797">
        <v>96.83</v>
      </c>
      <c r="F3797">
        <v>33258.75</v>
      </c>
      <c r="G3797">
        <v>29064.65</v>
      </c>
      <c r="H3797">
        <v>2814330.06</v>
      </c>
      <c r="I3797">
        <v>406114.7</v>
      </c>
      <c r="J3797">
        <v>4.2803000000000001E-2</v>
      </c>
    </row>
    <row r="3798" spans="1:10" x14ac:dyDescent="0.3">
      <c r="A3798" s="2">
        <v>45459</v>
      </c>
      <c r="B3798" t="s">
        <v>32</v>
      </c>
      <c r="C3798" t="s">
        <v>33</v>
      </c>
      <c r="D3798" t="s">
        <v>89</v>
      </c>
      <c r="E3798">
        <v>92.73</v>
      </c>
      <c r="F3798">
        <v>45830.35</v>
      </c>
      <c r="G3798">
        <v>44371.92</v>
      </c>
      <c r="H3798">
        <v>4114608.14</v>
      </c>
      <c r="I3798">
        <v>135240.21</v>
      </c>
      <c r="J3798">
        <v>6.2578999999999996E-2</v>
      </c>
    </row>
    <row r="3799" spans="1:10" x14ac:dyDescent="0.3">
      <c r="A3799" s="2">
        <v>45459</v>
      </c>
      <c r="B3799" t="s">
        <v>34</v>
      </c>
      <c r="C3799" t="s">
        <v>35</v>
      </c>
      <c r="D3799" t="s">
        <v>89</v>
      </c>
      <c r="E3799">
        <v>53.01</v>
      </c>
      <c r="F3799">
        <v>7827.34</v>
      </c>
      <c r="G3799">
        <v>8295.5300000000007</v>
      </c>
      <c r="H3799">
        <v>439746.05</v>
      </c>
      <c r="I3799">
        <v>-24818.75</v>
      </c>
      <c r="J3799">
        <v>6.6880000000000004E-3</v>
      </c>
    </row>
    <row r="3800" spans="1:10" x14ac:dyDescent="0.3">
      <c r="A3800" s="2">
        <v>45459</v>
      </c>
      <c r="B3800" t="s">
        <v>36</v>
      </c>
      <c r="C3800" t="s">
        <v>37</v>
      </c>
      <c r="D3800" t="s">
        <v>90</v>
      </c>
      <c r="E3800">
        <v>37.729999999999997</v>
      </c>
      <c r="F3800">
        <v>16951.32</v>
      </c>
      <c r="G3800">
        <v>18645.21</v>
      </c>
      <c r="H3800">
        <v>703483.77</v>
      </c>
      <c r="I3800">
        <v>-63910.47</v>
      </c>
      <c r="J3800">
        <v>1.0699E-2</v>
      </c>
    </row>
    <row r="3801" spans="1:10" x14ac:dyDescent="0.3">
      <c r="A3801" s="2">
        <v>45459</v>
      </c>
      <c r="B3801" t="s">
        <v>38</v>
      </c>
      <c r="C3801" t="s">
        <v>39</v>
      </c>
      <c r="D3801" t="s">
        <v>90</v>
      </c>
      <c r="E3801">
        <v>56.13</v>
      </c>
      <c r="F3801">
        <v>6389.44</v>
      </c>
      <c r="G3801">
        <v>6779.23</v>
      </c>
      <c r="H3801">
        <v>380518.18</v>
      </c>
      <c r="I3801">
        <v>-21878.91</v>
      </c>
      <c r="J3801">
        <v>5.7869999999999996E-3</v>
      </c>
    </row>
    <row r="3802" spans="1:10" x14ac:dyDescent="0.3">
      <c r="A3802" s="2">
        <v>45459</v>
      </c>
      <c r="B3802" t="s">
        <v>40</v>
      </c>
      <c r="C3802" t="s">
        <v>41</v>
      </c>
      <c r="D3802" t="s">
        <v>90</v>
      </c>
      <c r="E3802">
        <v>57.32</v>
      </c>
      <c r="F3802">
        <v>24037.54</v>
      </c>
      <c r="G3802">
        <v>23011.67</v>
      </c>
      <c r="H3802">
        <v>1319028.92</v>
      </c>
      <c r="I3802">
        <v>58802.87</v>
      </c>
      <c r="J3802">
        <v>2.0060999999999999E-2</v>
      </c>
    </row>
    <row r="3803" spans="1:10" x14ac:dyDescent="0.3">
      <c r="A3803" s="2">
        <v>45459</v>
      </c>
      <c r="B3803" t="s">
        <v>44</v>
      </c>
      <c r="C3803" t="s">
        <v>45</v>
      </c>
      <c r="D3803" t="s">
        <v>90</v>
      </c>
      <c r="E3803">
        <v>59.01</v>
      </c>
      <c r="F3803">
        <v>20920.47</v>
      </c>
      <c r="G3803">
        <v>17194.689999999999</v>
      </c>
      <c r="H3803">
        <v>1014658.66</v>
      </c>
      <c r="I3803">
        <v>219858.28</v>
      </c>
      <c r="J3803">
        <v>1.5432E-2</v>
      </c>
    </row>
    <row r="3804" spans="1:10" x14ac:dyDescent="0.3">
      <c r="A3804" s="2">
        <v>45459</v>
      </c>
      <c r="B3804" t="s">
        <v>46</v>
      </c>
      <c r="C3804" t="s">
        <v>47</v>
      </c>
      <c r="D3804" t="s">
        <v>90</v>
      </c>
      <c r="E3804">
        <v>36.4</v>
      </c>
      <c r="F3804">
        <v>35151.17</v>
      </c>
      <c r="G3804">
        <v>37466.629999999997</v>
      </c>
      <c r="H3804">
        <v>1363785.33</v>
      </c>
      <c r="I3804">
        <v>-84282.74</v>
      </c>
      <c r="J3804">
        <v>2.0742E-2</v>
      </c>
    </row>
    <row r="3805" spans="1:10" x14ac:dyDescent="0.3">
      <c r="A3805" s="2">
        <v>45459</v>
      </c>
      <c r="B3805" t="s">
        <v>48</v>
      </c>
      <c r="C3805" t="s">
        <v>49</v>
      </c>
      <c r="D3805" t="s">
        <v>90</v>
      </c>
      <c r="E3805">
        <v>55.47</v>
      </c>
      <c r="F3805">
        <v>20246.509999999998</v>
      </c>
      <c r="G3805">
        <v>18772.490000000002</v>
      </c>
      <c r="H3805">
        <v>1041310.02</v>
      </c>
      <c r="I3805">
        <v>81763.89</v>
      </c>
      <c r="J3805">
        <v>1.5837E-2</v>
      </c>
    </row>
    <row r="3806" spans="1:10" x14ac:dyDescent="0.3">
      <c r="A3806" s="2">
        <v>45459</v>
      </c>
      <c r="B3806" t="s">
        <v>50</v>
      </c>
      <c r="C3806" t="s">
        <v>51</v>
      </c>
      <c r="D3806" t="s">
        <v>91</v>
      </c>
      <c r="E3806">
        <v>65.959999999999994</v>
      </c>
      <c r="F3806">
        <v>24224.49</v>
      </c>
      <c r="G3806">
        <v>19834.009999999998</v>
      </c>
      <c r="H3806">
        <v>1308251.3</v>
      </c>
      <c r="I3806">
        <v>289596.06</v>
      </c>
      <c r="J3806">
        <v>1.9897000000000001E-2</v>
      </c>
    </row>
    <row r="3807" spans="1:10" x14ac:dyDescent="0.3">
      <c r="A3807" s="2">
        <v>45459</v>
      </c>
      <c r="B3807" t="s">
        <v>52</v>
      </c>
      <c r="C3807" t="s">
        <v>53</v>
      </c>
      <c r="D3807" t="s">
        <v>91</v>
      </c>
      <c r="E3807">
        <v>79.42</v>
      </c>
      <c r="F3807">
        <v>5142.18</v>
      </c>
      <c r="G3807">
        <v>4142.7</v>
      </c>
      <c r="H3807">
        <v>329013.23</v>
      </c>
      <c r="I3807">
        <v>79378.7</v>
      </c>
      <c r="J3807">
        <v>5.0039999999999998E-3</v>
      </c>
    </row>
    <row r="3808" spans="1:10" x14ac:dyDescent="0.3">
      <c r="A3808" s="2">
        <v>45459</v>
      </c>
      <c r="B3808" t="s">
        <v>54</v>
      </c>
      <c r="C3808" t="s">
        <v>55</v>
      </c>
      <c r="D3808" t="s">
        <v>91</v>
      </c>
      <c r="E3808">
        <v>20.67</v>
      </c>
      <c r="F3808">
        <v>19395.150000000001</v>
      </c>
      <c r="G3808">
        <v>16120.06</v>
      </c>
      <c r="H3808">
        <v>333201.64</v>
      </c>
      <c r="I3808">
        <v>67696.11</v>
      </c>
      <c r="J3808">
        <v>5.0679999999999996E-3</v>
      </c>
    </row>
    <row r="3809" spans="1:10" x14ac:dyDescent="0.3">
      <c r="A3809" s="2">
        <v>45459</v>
      </c>
      <c r="B3809" t="s">
        <v>56</v>
      </c>
      <c r="C3809" t="s">
        <v>57</v>
      </c>
      <c r="D3809" t="s">
        <v>58</v>
      </c>
      <c r="E3809">
        <v>47.97</v>
      </c>
      <c r="F3809">
        <v>39699.879999999997</v>
      </c>
      <c r="G3809">
        <v>46577.4</v>
      </c>
      <c r="H3809">
        <v>2234317.88</v>
      </c>
      <c r="I3809">
        <v>-329914.63</v>
      </c>
      <c r="J3809">
        <v>3.3981999999999998E-2</v>
      </c>
    </row>
    <row r="3810" spans="1:10" x14ac:dyDescent="0.3">
      <c r="A3810" s="2">
        <v>45459</v>
      </c>
      <c r="B3810" t="s">
        <v>59</v>
      </c>
      <c r="C3810" t="s">
        <v>60</v>
      </c>
      <c r="D3810" t="s">
        <v>58</v>
      </c>
      <c r="E3810">
        <v>25.36</v>
      </c>
      <c r="F3810">
        <v>4054.8</v>
      </c>
      <c r="G3810">
        <v>3325.25</v>
      </c>
      <c r="H3810">
        <v>84328.34</v>
      </c>
      <c r="I3810">
        <v>18501.39</v>
      </c>
      <c r="J3810">
        <v>1.2830000000000001E-3</v>
      </c>
    </row>
    <row r="3811" spans="1:10" x14ac:dyDescent="0.3">
      <c r="A3811" s="2">
        <v>45460</v>
      </c>
      <c r="B3811" t="s">
        <v>10</v>
      </c>
      <c r="C3811" t="s">
        <v>11</v>
      </c>
      <c r="D3811" t="s">
        <v>89</v>
      </c>
      <c r="E3811">
        <v>86.1</v>
      </c>
      <c r="F3811">
        <v>18008.27</v>
      </c>
      <c r="G3811">
        <v>19336.84</v>
      </c>
      <c r="H3811">
        <v>1664901.92</v>
      </c>
      <c r="I3811">
        <v>-114389.88</v>
      </c>
      <c r="J3811">
        <v>2.5321E-2</v>
      </c>
    </row>
    <row r="3812" spans="1:10" x14ac:dyDescent="0.3">
      <c r="A3812" s="2">
        <v>45460</v>
      </c>
      <c r="B3812" t="s">
        <v>12</v>
      </c>
      <c r="C3812" t="s">
        <v>74</v>
      </c>
      <c r="D3812" t="s">
        <v>89</v>
      </c>
      <c r="E3812">
        <v>11.3</v>
      </c>
      <c r="F3812">
        <v>39604.93</v>
      </c>
      <c r="G3812">
        <v>41736.94</v>
      </c>
      <c r="H3812">
        <v>471627.42</v>
      </c>
      <c r="I3812">
        <v>-24091.71</v>
      </c>
      <c r="J3812">
        <v>7.1729999999999997E-3</v>
      </c>
    </row>
    <row r="3813" spans="1:10" x14ac:dyDescent="0.3">
      <c r="A3813" s="2">
        <v>45460</v>
      </c>
      <c r="B3813" t="s">
        <v>14</v>
      </c>
      <c r="C3813" t="s">
        <v>15</v>
      </c>
      <c r="D3813" t="s">
        <v>89</v>
      </c>
      <c r="E3813">
        <v>62.04</v>
      </c>
      <c r="F3813">
        <v>40652.94</v>
      </c>
      <c r="G3813">
        <v>40608.230000000003</v>
      </c>
      <c r="H3813">
        <v>2519334.59</v>
      </c>
      <c r="I3813">
        <v>2773.81</v>
      </c>
      <c r="J3813">
        <v>3.8316999999999997E-2</v>
      </c>
    </row>
    <row r="3814" spans="1:10" x14ac:dyDescent="0.3">
      <c r="A3814" s="2">
        <v>45460</v>
      </c>
      <c r="B3814" t="s">
        <v>16</v>
      </c>
      <c r="C3814" t="s">
        <v>17</v>
      </c>
      <c r="D3814" t="s">
        <v>89</v>
      </c>
      <c r="E3814">
        <v>49.29</v>
      </c>
      <c r="F3814">
        <v>31263.95</v>
      </c>
      <c r="G3814">
        <v>28255.37</v>
      </c>
      <c r="H3814">
        <v>1392707.19</v>
      </c>
      <c r="I3814">
        <v>148292.91</v>
      </c>
      <c r="J3814">
        <v>2.1181999999999999E-2</v>
      </c>
    </row>
    <row r="3815" spans="1:10" x14ac:dyDescent="0.3">
      <c r="A3815" s="2">
        <v>45460</v>
      </c>
      <c r="B3815" t="s">
        <v>18</v>
      </c>
      <c r="C3815" t="s">
        <v>19</v>
      </c>
      <c r="D3815" t="s">
        <v>89</v>
      </c>
      <c r="E3815">
        <v>82.27</v>
      </c>
      <c r="F3815">
        <v>28691.99</v>
      </c>
      <c r="G3815">
        <v>28317.51</v>
      </c>
      <c r="H3815">
        <v>2329681.5499999998</v>
      </c>
      <c r="I3815">
        <v>30808.47</v>
      </c>
      <c r="J3815">
        <v>3.5431999999999998E-2</v>
      </c>
    </row>
    <row r="3816" spans="1:10" x14ac:dyDescent="0.3">
      <c r="A3816" s="2">
        <v>45460</v>
      </c>
      <c r="B3816" t="s">
        <v>20</v>
      </c>
      <c r="C3816" t="s">
        <v>21</v>
      </c>
      <c r="D3816" t="s">
        <v>89</v>
      </c>
      <c r="E3816">
        <v>58.79</v>
      </c>
      <c r="F3816">
        <v>27678.42</v>
      </c>
      <c r="G3816">
        <v>24107.3</v>
      </c>
      <c r="H3816">
        <v>1417268.17</v>
      </c>
      <c r="I3816">
        <v>209946.14</v>
      </c>
      <c r="J3816">
        <v>2.1555000000000001E-2</v>
      </c>
    </row>
    <row r="3817" spans="1:10" x14ac:dyDescent="0.3">
      <c r="A3817" s="2">
        <v>45460</v>
      </c>
      <c r="B3817" t="s">
        <v>22</v>
      </c>
      <c r="C3817" t="s">
        <v>23</v>
      </c>
      <c r="D3817" t="s">
        <v>89</v>
      </c>
      <c r="E3817">
        <v>93.24</v>
      </c>
      <c r="F3817">
        <v>28969.37</v>
      </c>
      <c r="G3817">
        <v>25177.360000000001</v>
      </c>
      <c r="H3817">
        <v>2347537.0499999998</v>
      </c>
      <c r="I3817">
        <v>353567.01</v>
      </c>
      <c r="J3817">
        <v>3.5704E-2</v>
      </c>
    </row>
    <row r="3818" spans="1:10" x14ac:dyDescent="0.3">
      <c r="A3818" s="2">
        <v>45460</v>
      </c>
      <c r="B3818" t="s">
        <v>24</v>
      </c>
      <c r="C3818" t="s">
        <v>25</v>
      </c>
      <c r="D3818" t="s">
        <v>89</v>
      </c>
      <c r="E3818">
        <v>12.03</v>
      </c>
      <c r="F3818">
        <v>32798.120000000003</v>
      </c>
      <c r="G3818">
        <v>39196.660000000003</v>
      </c>
      <c r="H3818">
        <v>471535.82</v>
      </c>
      <c r="I3818">
        <v>-76974.44</v>
      </c>
      <c r="J3818">
        <v>7.1720000000000004E-3</v>
      </c>
    </row>
    <row r="3819" spans="1:10" x14ac:dyDescent="0.3">
      <c r="A3819" s="2">
        <v>45460</v>
      </c>
      <c r="B3819" t="s">
        <v>26</v>
      </c>
      <c r="C3819" t="s">
        <v>27</v>
      </c>
      <c r="D3819" t="s">
        <v>89</v>
      </c>
      <c r="E3819">
        <v>20.69</v>
      </c>
      <c r="F3819">
        <v>11511.88</v>
      </c>
      <c r="G3819">
        <v>9245.65</v>
      </c>
      <c r="H3819">
        <v>191292.5</v>
      </c>
      <c r="I3819">
        <v>46888.3</v>
      </c>
      <c r="J3819">
        <v>2.9090000000000001E-3</v>
      </c>
    </row>
    <row r="3820" spans="1:10" x14ac:dyDescent="0.3">
      <c r="A3820" s="2">
        <v>45460</v>
      </c>
      <c r="B3820" t="s">
        <v>28</v>
      </c>
      <c r="C3820" t="s">
        <v>29</v>
      </c>
      <c r="D3820" t="s">
        <v>89</v>
      </c>
      <c r="E3820">
        <v>45.94</v>
      </c>
      <c r="F3820">
        <v>23801</v>
      </c>
      <c r="G3820">
        <v>21772.57</v>
      </c>
      <c r="H3820">
        <v>1000231.87</v>
      </c>
      <c r="I3820">
        <v>93186.07</v>
      </c>
      <c r="J3820">
        <v>1.5213000000000001E-2</v>
      </c>
    </row>
    <row r="3821" spans="1:10" x14ac:dyDescent="0.3">
      <c r="A3821" s="2">
        <v>45460</v>
      </c>
      <c r="B3821" t="s">
        <v>30</v>
      </c>
      <c r="C3821" t="s">
        <v>31</v>
      </c>
      <c r="D3821" t="s">
        <v>89</v>
      </c>
      <c r="E3821">
        <v>25.83</v>
      </c>
      <c r="F3821">
        <v>38826.79</v>
      </c>
      <c r="G3821">
        <v>43750.65</v>
      </c>
      <c r="H3821">
        <v>1130079.29</v>
      </c>
      <c r="I3821">
        <v>-127183.3</v>
      </c>
      <c r="J3821">
        <v>1.7187000000000001E-2</v>
      </c>
    </row>
    <row r="3822" spans="1:10" x14ac:dyDescent="0.3">
      <c r="A3822" s="2">
        <v>45460</v>
      </c>
      <c r="B3822" t="s">
        <v>32</v>
      </c>
      <c r="C3822" t="s">
        <v>33</v>
      </c>
      <c r="D3822" t="s">
        <v>89</v>
      </c>
      <c r="E3822">
        <v>89.49</v>
      </c>
      <c r="F3822">
        <v>11821.29</v>
      </c>
      <c r="G3822">
        <v>12989.18</v>
      </c>
      <c r="H3822">
        <v>1162401.72</v>
      </c>
      <c r="I3822">
        <v>-104514.48</v>
      </c>
      <c r="J3822">
        <v>1.7679E-2</v>
      </c>
    </row>
    <row r="3823" spans="1:10" x14ac:dyDescent="0.3">
      <c r="A3823" s="2">
        <v>45460</v>
      </c>
      <c r="B3823" t="s">
        <v>34</v>
      </c>
      <c r="C3823" t="s">
        <v>35</v>
      </c>
      <c r="D3823" t="s">
        <v>89</v>
      </c>
      <c r="E3823">
        <v>18.170000000000002</v>
      </c>
      <c r="F3823">
        <v>10317.540000000001</v>
      </c>
      <c r="G3823">
        <v>12015.94</v>
      </c>
      <c r="H3823">
        <v>218329.63</v>
      </c>
      <c r="I3823">
        <v>-30859.93</v>
      </c>
      <c r="J3823">
        <v>3.3210000000000002E-3</v>
      </c>
    </row>
    <row r="3824" spans="1:10" x14ac:dyDescent="0.3">
      <c r="A3824" s="2">
        <v>45460</v>
      </c>
      <c r="B3824" t="s">
        <v>36</v>
      </c>
      <c r="C3824" t="s">
        <v>37</v>
      </c>
      <c r="D3824" t="s">
        <v>90</v>
      </c>
      <c r="E3824">
        <v>70.489999999999995</v>
      </c>
      <c r="F3824">
        <v>1067.5999999999999</v>
      </c>
      <c r="G3824">
        <v>1086.1600000000001</v>
      </c>
      <c r="H3824">
        <v>76563.42</v>
      </c>
      <c r="I3824">
        <v>-1308.29</v>
      </c>
      <c r="J3824">
        <v>1.1640000000000001E-3</v>
      </c>
    </row>
    <row r="3825" spans="1:10" x14ac:dyDescent="0.3">
      <c r="A3825" s="2">
        <v>45460</v>
      </c>
      <c r="B3825" t="s">
        <v>38</v>
      </c>
      <c r="C3825" t="s">
        <v>39</v>
      </c>
      <c r="D3825" t="s">
        <v>90</v>
      </c>
      <c r="E3825">
        <v>71.83</v>
      </c>
      <c r="F3825">
        <v>36530.379999999997</v>
      </c>
      <c r="G3825">
        <v>39739.75</v>
      </c>
      <c r="H3825">
        <v>2854506.24</v>
      </c>
      <c r="I3825">
        <v>-230529.05</v>
      </c>
      <c r="J3825">
        <v>4.3414000000000001E-2</v>
      </c>
    </row>
    <row r="3826" spans="1:10" x14ac:dyDescent="0.3">
      <c r="A3826" s="2">
        <v>45460</v>
      </c>
      <c r="B3826" t="s">
        <v>40</v>
      </c>
      <c r="C3826" t="s">
        <v>41</v>
      </c>
      <c r="D3826" t="s">
        <v>90</v>
      </c>
      <c r="E3826">
        <v>62.24</v>
      </c>
      <c r="F3826">
        <v>21916.74</v>
      </c>
      <c r="G3826">
        <v>18437.27</v>
      </c>
      <c r="H3826">
        <v>1147535.68</v>
      </c>
      <c r="I3826">
        <v>216562.21</v>
      </c>
      <c r="J3826">
        <v>1.7453E-2</v>
      </c>
    </row>
    <row r="3827" spans="1:10" x14ac:dyDescent="0.3">
      <c r="A3827" s="2">
        <v>45460</v>
      </c>
      <c r="B3827" t="s">
        <v>42</v>
      </c>
      <c r="C3827" t="s">
        <v>43</v>
      </c>
      <c r="D3827" t="s">
        <v>90</v>
      </c>
      <c r="E3827">
        <v>19.940000000000001</v>
      </c>
      <c r="F3827">
        <v>40220.25</v>
      </c>
      <c r="G3827">
        <v>37280.839999999997</v>
      </c>
      <c r="H3827">
        <v>743379.95</v>
      </c>
      <c r="I3827">
        <v>58611.839999999997</v>
      </c>
      <c r="J3827">
        <v>1.1306E-2</v>
      </c>
    </row>
    <row r="3828" spans="1:10" x14ac:dyDescent="0.3">
      <c r="A3828" s="2">
        <v>45460</v>
      </c>
      <c r="B3828" t="s">
        <v>44</v>
      </c>
      <c r="C3828" t="s">
        <v>45</v>
      </c>
      <c r="D3828" t="s">
        <v>90</v>
      </c>
      <c r="E3828">
        <v>6.19</v>
      </c>
      <c r="F3828">
        <v>28635.52</v>
      </c>
      <c r="G3828">
        <v>25111.93</v>
      </c>
      <c r="H3828">
        <v>155442.85</v>
      </c>
      <c r="I3828">
        <v>21811.02</v>
      </c>
      <c r="J3828">
        <v>2.3640000000000002E-3</v>
      </c>
    </row>
    <row r="3829" spans="1:10" x14ac:dyDescent="0.3">
      <c r="A3829" s="2">
        <v>45460</v>
      </c>
      <c r="B3829" t="s">
        <v>46</v>
      </c>
      <c r="C3829" t="s">
        <v>47</v>
      </c>
      <c r="D3829" t="s">
        <v>90</v>
      </c>
      <c r="E3829">
        <v>22.79</v>
      </c>
      <c r="F3829">
        <v>31699.56</v>
      </c>
      <c r="G3829">
        <v>33042.870000000003</v>
      </c>
      <c r="H3829">
        <v>753047.01</v>
      </c>
      <c r="I3829">
        <v>-30614.03</v>
      </c>
      <c r="J3829">
        <v>1.1453E-2</v>
      </c>
    </row>
    <row r="3830" spans="1:10" x14ac:dyDescent="0.3">
      <c r="A3830" s="2">
        <v>45460</v>
      </c>
      <c r="B3830" t="s">
        <v>48</v>
      </c>
      <c r="C3830" t="s">
        <v>49</v>
      </c>
      <c r="D3830" t="s">
        <v>90</v>
      </c>
      <c r="E3830">
        <v>57</v>
      </c>
      <c r="F3830">
        <v>24440.959999999999</v>
      </c>
      <c r="G3830">
        <v>23802.55</v>
      </c>
      <c r="H3830">
        <v>1356745.35</v>
      </c>
      <c r="I3830">
        <v>36389.370000000003</v>
      </c>
      <c r="J3830">
        <v>2.0635000000000001E-2</v>
      </c>
    </row>
    <row r="3831" spans="1:10" x14ac:dyDescent="0.3">
      <c r="A3831" s="2">
        <v>45460</v>
      </c>
      <c r="B3831" t="s">
        <v>50</v>
      </c>
      <c r="C3831" t="s">
        <v>51</v>
      </c>
      <c r="D3831" t="s">
        <v>91</v>
      </c>
      <c r="E3831">
        <v>72.489999999999995</v>
      </c>
      <c r="F3831">
        <v>152.02000000000001</v>
      </c>
      <c r="G3831">
        <v>166.25</v>
      </c>
      <c r="H3831">
        <v>12051.46</v>
      </c>
      <c r="I3831">
        <v>-1031.53</v>
      </c>
      <c r="J3831">
        <v>1.83E-4</v>
      </c>
    </row>
    <row r="3832" spans="1:10" x14ac:dyDescent="0.3">
      <c r="A3832" s="2">
        <v>45460</v>
      </c>
      <c r="B3832" t="s">
        <v>52</v>
      </c>
      <c r="C3832" t="s">
        <v>70</v>
      </c>
      <c r="D3832" t="s">
        <v>91</v>
      </c>
      <c r="E3832">
        <v>22.95</v>
      </c>
      <c r="F3832">
        <v>16678.849999999999</v>
      </c>
      <c r="G3832">
        <v>13520.68</v>
      </c>
      <c r="H3832">
        <v>310299.61</v>
      </c>
      <c r="I3832">
        <v>72480</v>
      </c>
      <c r="J3832">
        <v>4.7190000000000001E-3</v>
      </c>
    </row>
    <row r="3833" spans="1:10" x14ac:dyDescent="0.3">
      <c r="A3833" s="2">
        <v>45460</v>
      </c>
      <c r="B3833" t="s">
        <v>54</v>
      </c>
      <c r="C3833" t="s">
        <v>55</v>
      </c>
      <c r="D3833" t="s">
        <v>91</v>
      </c>
      <c r="E3833">
        <v>18.3</v>
      </c>
      <c r="F3833">
        <v>6408.87</v>
      </c>
      <c r="G3833">
        <v>5268.24</v>
      </c>
      <c r="H3833">
        <v>96408.79</v>
      </c>
      <c r="I3833">
        <v>20873.53</v>
      </c>
      <c r="J3833">
        <v>1.4660000000000001E-3</v>
      </c>
    </row>
    <row r="3834" spans="1:10" x14ac:dyDescent="0.3">
      <c r="A3834" s="2">
        <v>45460</v>
      </c>
      <c r="B3834" t="s">
        <v>56</v>
      </c>
      <c r="C3834" t="s">
        <v>57</v>
      </c>
      <c r="D3834" t="s">
        <v>58</v>
      </c>
      <c r="E3834">
        <v>7.88</v>
      </c>
      <c r="F3834">
        <v>21244.89</v>
      </c>
      <c r="G3834">
        <v>17598.28</v>
      </c>
      <c r="H3834">
        <v>138674.45000000001</v>
      </c>
      <c r="I3834">
        <v>28735.29</v>
      </c>
      <c r="J3834">
        <v>2.1090000000000002E-3</v>
      </c>
    </row>
    <row r="3835" spans="1:10" x14ac:dyDescent="0.3">
      <c r="A3835" s="2">
        <v>45460</v>
      </c>
      <c r="B3835" t="s">
        <v>59</v>
      </c>
      <c r="C3835" t="s">
        <v>60</v>
      </c>
      <c r="D3835" t="s">
        <v>58</v>
      </c>
      <c r="E3835">
        <v>58.7</v>
      </c>
      <c r="F3835">
        <v>36055.589999999997</v>
      </c>
      <c r="G3835">
        <v>39934.699999999997</v>
      </c>
      <c r="H3835">
        <v>2344166.89</v>
      </c>
      <c r="I3835">
        <v>-227703.76</v>
      </c>
      <c r="J3835">
        <v>3.5652000000000003E-2</v>
      </c>
    </row>
    <row r="3836" spans="1:10" x14ac:dyDescent="0.3">
      <c r="A3836" s="2">
        <v>45461</v>
      </c>
      <c r="B3836" t="s">
        <v>10</v>
      </c>
      <c r="C3836" t="s">
        <v>11</v>
      </c>
      <c r="D3836" t="s">
        <v>89</v>
      </c>
      <c r="E3836">
        <v>48.89</v>
      </c>
      <c r="F3836">
        <v>21491.84</v>
      </c>
      <c r="G3836">
        <v>17526.43</v>
      </c>
      <c r="H3836">
        <v>856867.16</v>
      </c>
      <c r="I3836">
        <v>193868.89</v>
      </c>
      <c r="J3836">
        <v>1.3032E-2</v>
      </c>
    </row>
    <row r="3837" spans="1:10" x14ac:dyDescent="0.3">
      <c r="A3837" s="2">
        <v>45461</v>
      </c>
      <c r="B3837" t="s">
        <v>12</v>
      </c>
      <c r="C3837" t="s">
        <v>13</v>
      </c>
      <c r="D3837" t="s">
        <v>89</v>
      </c>
      <c r="E3837">
        <v>6.48</v>
      </c>
      <c r="F3837">
        <v>41119.360000000001</v>
      </c>
      <c r="G3837">
        <v>48554.35</v>
      </c>
      <c r="H3837">
        <v>314632.19</v>
      </c>
      <c r="I3837">
        <v>-48178.74</v>
      </c>
      <c r="J3837">
        <v>4.7850000000000002E-3</v>
      </c>
    </row>
    <row r="3838" spans="1:10" x14ac:dyDescent="0.3">
      <c r="A3838" s="2">
        <v>45461</v>
      </c>
      <c r="B3838" t="s">
        <v>14</v>
      </c>
      <c r="C3838" t="s">
        <v>15</v>
      </c>
      <c r="D3838" t="s">
        <v>89</v>
      </c>
      <c r="E3838">
        <v>67.8</v>
      </c>
      <c r="F3838">
        <v>47187.58</v>
      </c>
      <c r="G3838">
        <v>49233.95</v>
      </c>
      <c r="H3838">
        <v>3338061.81</v>
      </c>
      <c r="I3838">
        <v>-138743.89000000001</v>
      </c>
      <c r="J3838">
        <v>5.0769000000000002E-2</v>
      </c>
    </row>
    <row r="3839" spans="1:10" x14ac:dyDescent="0.3">
      <c r="A3839" s="2">
        <v>45461</v>
      </c>
      <c r="B3839" t="s">
        <v>16</v>
      </c>
      <c r="C3839" t="s">
        <v>78</v>
      </c>
      <c r="D3839" t="s">
        <v>89</v>
      </c>
      <c r="E3839">
        <v>67.709999999999994</v>
      </c>
      <c r="F3839">
        <v>35588.43</v>
      </c>
      <c r="G3839">
        <v>34331.949999999997</v>
      </c>
      <c r="H3839">
        <v>2324616.33</v>
      </c>
      <c r="I3839">
        <v>85076.26</v>
      </c>
      <c r="J3839">
        <v>3.5354999999999998E-2</v>
      </c>
    </row>
    <row r="3840" spans="1:10" x14ac:dyDescent="0.3">
      <c r="A3840" s="2">
        <v>45461</v>
      </c>
      <c r="B3840" t="s">
        <v>18</v>
      </c>
      <c r="C3840" t="s">
        <v>19</v>
      </c>
      <c r="D3840" t="s">
        <v>89</v>
      </c>
      <c r="E3840">
        <v>25.11</v>
      </c>
      <c r="F3840">
        <v>47040.08</v>
      </c>
      <c r="G3840">
        <v>45978.85</v>
      </c>
      <c r="H3840">
        <v>1154528.92</v>
      </c>
      <c r="I3840">
        <v>26647.49</v>
      </c>
      <c r="J3840">
        <v>1.7559000000000002E-2</v>
      </c>
    </row>
    <row r="3841" spans="1:10" x14ac:dyDescent="0.3">
      <c r="A3841" s="2">
        <v>45461</v>
      </c>
      <c r="B3841" t="s">
        <v>20</v>
      </c>
      <c r="C3841" t="s">
        <v>21</v>
      </c>
      <c r="D3841" t="s">
        <v>89</v>
      </c>
      <c r="E3841">
        <v>35.89</v>
      </c>
      <c r="F3841">
        <v>36182.32</v>
      </c>
      <c r="G3841">
        <v>38541.760000000002</v>
      </c>
      <c r="H3841">
        <v>1383263.77</v>
      </c>
      <c r="I3841">
        <v>-84680.3</v>
      </c>
      <c r="J3841">
        <v>2.1038000000000001E-2</v>
      </c>
    </row>
    <row r="3842" spans="1:10" x14ac:dyDescent="0.3">
      <c r="A3842" s="2">
        <v>45461</v>
      </c>
      <c r="B3842" t="s">
        <v>22</v>
      </c>
      <c r="C3842" t="s">
        <v>23</v>
      </c>
      <c r="D3842" t="s">
        <v>89</v>
      </c>
      <c r="E3842">
        <v>30.51</v>
      </c>
      <c r="F3842">
        <v>2239.2800000000002</v>
      </c>
      <c r="G3842">
        <v>2098.04</v>
      </c>
      <c r="H3842">
        <v>64011.199999999997</v>
      </c>
      <c r="I3842">
        <v>4309.2299999999996</v>
      </c>
      <c r="J3842">
        <v>9.7400000000000004E-4</v>
      </c>
    </row>
    <row r="3843" spans="1:10" x14ac:dyDescent="0.3">
      <c r="A3843" s="2">
        <v>45461</v>
      </c>
      <c r="B3843" t="s">
        <v>24</v>
      </c>
      <c r="C3843" t="s">
        <v>25</v>
      </c>
      <c r="D3843" t="s">
        <v>89</v>
      </c>
      <c r="E3843">
        <v>6.8</v>
      </c>
      <c r="F3843">
        <v>17587.79</v>
      </c>
      <c r="G3843">
        <v>14677.27</v>
      </c>
      <c r="H3843">
        <v>99805.440000000002</v>
      </c>
      <c r="I3843">
        <v>19791.54</v>
      </c>
      <c r="J3843">
        <v>1.518E-3</v>
      </c>
    </row>
    <row r="3844" spans="1:10" x14ac:dyDescent="0.3">
      <c r="A3844" s="2">
        <v>45461</v>
      </c>
      <c r="B3844" t="s">
        <v>26</v>
      </c>
      <c r="C3844" t="s">
        <v>27</v>
      </c>
      <c r="D3844" t="s">
        <v>89</v>
      </c>
      <c r="E3844">
        <v>95.92</v>
      </c>
      <c r="F3844">
        <v>25419.93</v>
      </c>
      <c r="G3844">
        <v>26211.99</v>
      </c>
      <c r="H3844">
        <v>2514254.08</v>
      </c>
      <c r="I3844">
        <v>-75974.399999999994</v>
      </c>
      <c r="J3844">
        <v>3.8239000000000002E-2</v>
      </c>
    </row>
    <row r="3845" spans="1:10" x14ac:dyDescent="0.3">
      <c r="A3845" s="2">
        <v>45461</v>
      </c>
      <c r="B3845" t="s">
        <v>28</v>
      </c>
      <c r="C3845" t="s">
        <v>29</v>
      </c>
      <c r="D3845" t="s">
        <v>89</v>
      </c>
      <c r="E3845">
        <v>38.03</v>
      </c>
      <c r="F3845">
        <v>17562.11</v>
      </c>
      <c r="G3845">
        <v>17742.64</v>
      </c>
      <c r="H3845">
        <v>674752.6</v>
      </c>
      <c r="I3845">
        <v>-6865.56</v>
      </c>
      <c r="J3845">
        <v>1.0262E-2</v>
      </c>
    </row>
    <row r="3846" spans="1:10" x14ac:dyDescent="0.3">
      <c r="A3846" s="2">
        <v>45461</v>
      </c>
      <c r="B3846" t="s">
        <v>30</v>
      </c>
      <c r="C3846" t="s">
        <v>62</v>
      </c>
      <c r="D3846" t="s">
        <v>89</v>
      </c>
      <c r="E3846">
        <v>26.22</v>
      </c>
      <c r="F3846">
        <v>36235.050000000003</v>
      </c>
      <c r="G3846">
        <v>30956.51</v>
      </c>
      <c r="H3846">
        <v>811679.69</v>
      </c>
      <c r="I3846">
        <v>138403.32</v>
      </c>
      <c r="J3846">
        <v>1.2345E-2</v>
      </c>
    </row>
    <row r="3847" spans="1:10" x14ac:dyDescent="0.3">
      <c r="A3847" s="2">
        <v>45461</v>
      </c>
      <c r="B3847" t="s">
        <v>32</v>
      </c>
      <c r="C3847" t="s">
        <v>33</v>
      </c>
      <c r="D3847" t="s">
        <v>89</v>
      </c>
      <c r="E3847">
        <v>64.95</v>
      </c>
      <c r="F3847">
        <v>4400.2299999999996</v>
      </c>
      <c r="G3847">
        <v>4411.76</v>
      </c>
      <c r="H3847">
        <v>286543.81</v>
      </c>
      <c r="I3847">
        <v>-748.87</v>
      </c>
      <c r="J3847">
        <v>4.3579999999999999E-3</v>
      </c>
    </row>
    <row r="3848" spans="1:10" x14ac:dyDescent="0.3">
      <c r="A3848" s="2">
        <v>45461</v>
      </c>
      <c r="B3848" t="s">
        <v>34</v>
      </c>
      <c r="C3848" t="s">
        <v>35</v>
      </c>
      <c r="D3848" t="s">
        <v>89</v>
      </c>
      <c r="E3848">
        <v>99.13</v>
      </c>
      <c r="F3848">
        <v>22689.45</v>
      </c>
      <c r="G3848">
        <v>18748.07</v>
      </c>
      <c r="H3848">
        <v>1858496.18</v>
      </c>
      <c r="I3848">
        <v>390709</v>
      </c>
      <c r="J3848">
        <v>2.8265999999999999E-2</v>
      </c>
    </row>
    <row r="3849" spans="1:10" x14ac:dyDescent="0.3">
      <c r="A3849" s="2">
        <v>45461</v>
      </c>
      <c r="B3849" t="s">
        <v>36</v>
      </c>
      <c r="C3849" t="s">
        <v>37</v>
      </c>
      <c r="D3849" t="s">
        <v>90</v>
      </c>
      <c r="E3849">
        <v>43.15</v>
      </c>
      <c r="F3849">
        <v>17313.05</v>
      </c>
      <c r="G3849">
        <v>19320.93</v>
      </c>
      <c r="H3849">
        <v>833698.13</v>
      </c>
      <c r="I3849">
        <v>-86640.02</v>
      </c>
      <c r="J3849">
        <v>1.268E-2</v>
      </c>
    </row>
    <row r="3850" spans="1:10" x14ac:dyDescent="0.3">
      <c r="A3850" s="2">
        <v>45461</v>
      </c>
      <c r="B3850" t="s">
        <v>38</v>
      </c>
      <c r="C3850" t="s">
        <v>39</v>
      </c>
      <c r="D3850" t="s">
        <v>90</v>
      </c>
      <c r="E3850">
        <v>50.65</v>
      </c>
      <c r="F3850">
        <v>15691.25</v>
      </c>
      <c r="G3850">
        <v>17883.73</v>
      </c>
      <c r="H3850">
        <v>905810.92</v>
      </c>
      <c r="I3850">
        <v>-111049.11</v>
      </c>
      <c r="J3850">
        <v>1.3776E-2</v>
      </c>
    </row>
    <row r="3851" spans="1:10" x14ac:dyDescent="0.3">
      <c r="A3851" s="2">
        <v>45461</v>
      </c>
      <c r="B3851" t="s">
        <v>40</v>
      </c>
      <c r="C3851" t="s">
        <v>41</v>
      </c>
      <c r="D3851" t="s">
        <v>90</v>
      </c>
      <c r="E3851">
        <v>6.02</v>
      </c>
      <c r="F3851">
        <v>48482.52</v>
      </c>
      <c r="G3851">
        <v>46237.25</v>
      </c>
      <c r="H3851">
        <v>278348.24</v>
      </c>
      <c r="I3851">
        <v>13516.53</v>
      </c>
      <c r="J3851">
        <v>4.2329999999999998E-3</v>
      </c>
    </row>
    <row r="3852" spans="1:10" x14ac:dyDescent="0.3">
      <c r="A3852" s="2">
        <v>45461</v>
      </c>
      <c r="B3852" t="s">
        <v>42</v>
      </c>
      <c r="C3852" t="s">
        <v>43</v>
      </c>
      <c r="D3852" t="s">
        <v>90</v>
      </c>
      <c r="E3852">
        <v>34.76</v>
      </c>
      <c r="F3852">
        <v>21550</v>
      </c>
      <c r="G3852">
        <v>19131</v>
      </c>
      <c r="H3852">
        <v>664993.56000000006</v>
      </c>
      <c r="I3852">
        <v>84084.44</v>
      </c>
      <c r="J3852">
        <v>1.0114E-2</v>
      </c>
    </row>
    <row r="3853" spans="1:10" x14ac:dyDescent="0.3">
      <c r="A3853" s="2">
        <v>45461</v>
      </c>
      <c r="B3853" t="s">
        <v>44</v>
      </c>
      <c r="C3853" t="s">
        <v>45</v>
      </c>
      <c r="D3853" t="s">
        <v>90</v>
      </c>
      <c r="E3853">
        <v>98.28</v>
      </c>
      <c r="F3853">
        <v>6749.15</v>
      </c>
      <c r="G3853">
        <v>7098.69</v>
      </c>
      <c r="H3853">
        <v>697659.25</v>
      </c>
      <c r="I3853">
        <v>-34352.79</v>
      </c>
      <c r="J3853">
        <v>1.0611000000000001E-2</v>
      </c>
    </row>
    <row r="3854" spans="1:10" x14ac:dyDescent="0.3">
      <c r="A3854" s="2">
        <v>45461</v>
      </c>
      <c r="B3854" t="s">
        <v>46</v>
      </c>
      <c r="C3854" t="s">
        <v>47</v>
      </c>
      <c r="D3854" t="s">
        <v>90</v>
      </c>
      <c r="E3854">
        <v>35.130000000000003</v>
      </c>
      <c r="F3854">
        <v>13757.51</v>
      </c>
      <c r="G3854">
        <v>14260.82</v>
      </c>
      <c r="H3854">
        <v>500982.61</v>
      </c>
      <c r="I3854">
        <v>-17681.28</v>
      </c>
      <c r="J3854">
        <v>7.6189999999999999E-3</v>
      </c>
    </row>
    <row r="3855" spans="1:10" x14ac:dyDescent="0.3">
      <c r="A3855" s="2">
        <v>45461</v>
      </c>
      <c r="B3855" t="s">
        <v>48</v>
      </c>
      <c r="C3855" t="s">
        <v>49</v>
      </c>
      <c r="D3855" t="s">
        <v>90</v>
      </c>
      <c r="E3855">
        <v>37.14</v>
      </c>
      <c r="F3855">
        <v>17169.47</v>
      </c>
      <c r="G3855">
        <v>19049.86</v>
      </c>
      <c r="H3855">
        <v>707511.8</v>
      </c>
      <c r="I3855">
        <v>-69837.679999999993</v>
      </c>
      <c r="J3855">
        <v>1.0761E-2</v>
      </c>
    </row>
    <row r="3856" spans="1:10" x14ac:dyDescent="0.3">
      <c r="A3856" s="2">
        <v>45461</v>
      </c>
      <c r="B3856" t="s">
        <v>50</v>
      </c>
      <c r="C3856" t="s">
        <v>51</v>
      </c>
      <c r="D3856" t="s">
        <v>91</v>
      </c>
      <c r="E3856">
        <v>95.63</v>
      </c>
      <c r="F3856">
        <v>12712.94</v>
      </c>
      <c r="G3856">
        <v>11644.27</v>
      </c>
      <c r="H3856">
        <v>1113541.54</v>
      </c>
      <c r="I3856">
        <v>102196.91</v>
      </c>
      <c r="J3856">
        <v>1.6936E-2</v>
      </c>
    </row>
    <row r="3857" spans="1:10" x14ac:dyDescent="0.3">
      <c r="A3857" s="2">
        <v>45461</v>
      </c>
      <c r="B3857" t="s">
        <v>52</v>
      </c>
      <c r="C3857" t="s">
        <v>53</v>
      </c>
      <c r="D3857" t="s">
        <v>91</v>
      </c>
      <c r="E3857">
        <v>89.9</v>
      </c>
      <c r="F3857">
        <v>41692.89</v>
      </c>
      <c r="G3857">
        <v>48415.33</v>
      </c>
      <c r="H3857">
        <v>4352538.17</v>
      </c>
      <c r="I3857">
        <v>-604347.36</v>
      </c>
      <c r="J3857">
        <v>6.6198000000000007E-2</v>
      </c>
    </row>
    <row r="3858" spans="1:10" x14ac:dyDescent="0.3">
      <c r="A3858" s="2">
        <v>45461</v>
      </c>
      <c r="B3858" t="s">
        <v>54</v>
      </c>
      <c r="C3858" t="s">
        <v>55</v>
      </c>
      <c r="D3858" t="s">
        <v>91</v>
      </c>
      <c r="E3858">
        <v>84.36</v>
      </c>
      <c r="F3858">
        <v>31322.959999999999</v>
      </c>
      <c r="G3858">
        <v>27412.75</v>
      </c>
      <c r="H3858">
        <v>2312539.59</v>
      </c>
      <c r="I3858">
        <v>329865.32</v>
      </c>
      <c r="J3858">
        <v>3.5171000000000001E-2</v>
      </c>
    </row>
    <row r="3859" spans="1:10" x14ac:dyDescent="0.3">
      <c r="A3859" s="2">
        <v>45461</v>
      </c>
      <c r="B3859" t="s">
        <v>56</v>
      </c>
      <c r="C3859" t="s">
        <v>57</v>
      </c>
      <c r="D3859" t="s">
        <v>58</v>
      </c>
      <c r="E3859">
        <v>5.64</v>
      </c>
      <c r="F3859">
        <v>14238.82</v>
      </c>
      <c r="G3859">
        <v>12384.97</v>
      </c>
      <c r="H3859">
        <v>69851.23</v>
      </c>
      <c r="I3859">
        <v>10455.709999999999</v>
      </c>
      <c r="J3859">
        <v>1.062E-3</v>
      </c>
    </row>
    <row r="3860" spans="1:10" x14ac:dyDescent="0.3">
      <c r="A3860" s="2">
        <v>45462</v>
      </c>
      <c r="B3860" t="s">
        <v>10</v>
      </c>
      <c r="C3860" t="s">
        <v>11</v>
      </c>
      <c r="D3860" t="s">
        <v>89</v>
      </c>
      <c r="E3860">
        <v>21.01</v>
      </c>
      <c r="F3860">
        <v>5889.28</v>
      </c>
      <c r="G3860">
        <v>6653.83</v>
      </c>
      <c r="H3860">
        <v>139796.97</v>
      </c>
      <c r="I3860">
        <v>-16063.2</v>
      </c>
      <c r="J3860">
        <v>2.1259999999999999E-3</v>
      </c>
    </row>
    <row r="3861" spans="1:10" x14ac:dyDescent="0.3">
      <c r="A3861" s="2">
        <v>45462</v>
      </c>
      <c r="B3861" t="s">
        <v>12</v>
      </c>
      <c r="C3861" t="s">
        <v>13</v>
      </c>
      <c r="D3861" t="s">
        <v>89</v>
      </c>
      <c r="E3861">
        <v>38.75</v>
      </c>
      <c r="F3861">
        <v>31819.16</v>
      </c>
      <c r="G3861">
        <v>36457.19</v>
      </c>
      <c r="H3861">
        <v>1412716.11</v>
      </c>
      <c r="I3861">
        <v>-179723.66</v>
      </c>
      <c r="J3861">
        <v>2.1486000000000002E-2</v>
      </c>
    </row>
    <row r="3862" spans="1:10" x14ac:dyDescent="0.3">
      <c r="A3862" s="2">
        <v>45462</v>
      </c>
      <c r="B3862" t="s">
        <v>14</v>
      </c>
      <c r="C3862" t="s">
        <v>15</v>
      </c>
      <c r="D3862" t="s">
        <v>89</v>
      </c>
      <c r="E3862">
        <v>35.619999999999997</v>
      </c>
      <c r="F3862">
        <v>3793.49</v>
      </c>
      <c r="G3862">
        <v>4144.66</v>
      </c>
      <c r="H3862">
        <v>147632.79</v>
      </c>
      <c r="I3862">
        <v>-12508.68</v>
      </c>
      <c r="J3862">
        <v>2.245E-3</v>
      </c>
    </row>
    <row r="3863" spans="1:10" x14ac:dyDescent="0.3">
      <c r="A3863" s="2">
        <v>45462</v>
      </c>
      <c r="B3863" t="s">
        <v>16</v>
      </c>
      <c r="C3863" t="s">
        <v>17</v>
      </c>
      <c r="D3863" t="s">
        <v>89</v>
      </c>
      <c r="E3863">
        <v>91.65</v>
      </c>
      <c r="F3863">
        <v>47201.67</v>
      </c>
      <c r="G3863">
        <v>49486.95</v>
      </c>
      <c r="H3863">
        <v>4535478.97</v>
      </c>
      <c r="I3863">
        <v>-209445.91</v>
      </c>
      <c r="J3863">
        <v>6.898E-2</v>
      </c>
    </row>
    <row r="3864" spans="1:10" x14ac:dyDescent="0.3">
      <c r="A3864" s="2">
        <v>45462</v>
      </c>
      <c r="B3864" t="s">
        <v>20</v>
      </c>
      <c r="C3864" t="s">
        <v>21</v>
      </c>
      <c r="D3864" t="s">
        <v>89</v>
      </c>
      <c r="E3864">
        <v>58.82</v>
      </c>
      <c r="F3864">
        <v>26743.9</v>
      </c>
      <c r="G3864">
        <v>29988.29</v>
      </c>
      <c r="H3864">
        <v>1763911.22</v>
      </c>
      <c r="I3864">
        <v>-190835.02</v>
      </c>
      <c r="J3864">
        <v>2.6827E-2</v>
      </c>
    </row>
    <row r="3865" spans="1:10" x14ac:dyDescent="0.3">
      <c r="A3865" s="2">
        <v>45462</v>
      </c>
      <c r="B3865" t="s">
        <v>22</v>
      </c>
      <c r="C3865" t="s">
        <v>23</v>
      </c>
      <c r="D3865" t="s">
        <v>89</v>
      </c>
      <c r="E3865">
        <v>58.82</v>
      </c>
      <c r="F3865">
        <v>7908.21</v>
      </c>
      <c r="G3865">
        <v>8594.99</v>
      </c>
      <c r="H3865">
        <v>505557.31</v>
      </c>
      <c r="I3865">
        <v>-40396.400000000001</v>
      </c>
      <c r="J3865">
        <v>7.6889999999999997E-3</v>
      </c>
    </row>
    <row r="3866" spans="1:10" x14ac:dyDescent="0.3">
      <c r="A3866" s="2">
        <v>45462</v>
      </c>
      <c r="B3866" t="s">
        <v>24</v>
      </c>
      <c r="C3866" t="s">
        <v>25</v>
      </c>
      <c r="D3866" t="s">
        <v>89</v>
      </c>
      <c r="E3866">
        <v>80.17</v>
      </c>
      <c r="F3866">
        <v>46317.63</v>
      </c>
      <c r="G3866">
        <v>50640.66</v>
      </c>
      <c r="H3866">
        <v>4059861.71</v>
      </c>
      <c r="I3866">
        <v>-346577.32</v>
      </c>
      <c r="J3866">
        <v>6.1746000000000002E-2</v>
      </c>
    </row>
    <row r="3867" spans="1:10" x14ac:dyDescent="0.3">
      <c r="A3867" s="2">
        <v>45462</v>
      </c>
      <c r="B3867" t="s">
        <v>26</v>
      </c>
      <c r="C3867" t="s">
        <v>27</v>
      </c>
      <c r="D3867" t="s">
        <v>89</v>
      </c>
      <c r="E3867">
        <v>80.27</v>
      </c>
      <c r="F3867">
        <v>31340.41</v>
      </c>
      <c r="G3867">
        <v>25268.82</v>
      </c>
      <c r="H3867">
        <v>2028328.18</v>
      </c>
      <c r="I3867">
        <v>487366.53</v>
      </c>
      <c r="J3867">
        <v>3.0849000000000001E-2</v>
      </c>
    </row>
    <row r="3868" spans="1:10" x14ac:dyDescent="0.3">
      <c r="A3868" s="2">
        <v>45462</v>
      </c>
      <c r="B3868" t="s">
        <v>28</v>
      </c>
      <c r="C3868" t="s">
        <v>29</v>
      </c>
      <c r="D3868" t="s">
        <v>89</v>
      </c>
      <c r="E3868">
        <v>26.28</v>
      </c>
      <c r="F3868">
        <v>11955.41</v>
      </c>
      <c r="G3868">
        <v>11800.59</v>
      </c>
      <c r="H3868">
        <v>310119.51</v>
      </c>
      <c r="I3868">
        <v>4068.67</v>
      </c>
      <c r="J3868">
        <v>4.7169999999999998E-3</v>
      </c>
    </row>
    <row r="3869" spans="1:10" x14ac:dyDescent="0.3">
      <c r="A3869" s="2">
        <v>45462</v>
      </c>
      <c r="B3869" t="s">
        <v>30</v>
      </c>
      <c r="C3869" t="s">
        <v>31</v>
      </c>
      <c r="D3869" t="s">
        <v>89</v>
      </c>
      <c r="E3869">
        <v>66.25</v>
      </c>
      <c r="F3869">
        <v>27240.32</v>
      </c>
      <c r="G3869">
        <v>32028.67</v>
      </c>
      <c r="H3869">
        <v>2121899.39</v>
      </c>
      <c r="I3869">
        <v>-317228.19</v>
      </c>
      <c r="J3869">
        <v>3.2272000000000002E-2</v>
      </c>
    </row>
    <row r="3870" spans="1:10" x14ac:dyDescent="0.3">
      <c r="A3870" s="2">
        <v>45462</v>
      </c>
      <c r="B3870" t="s">
        <v>32</v>
      </c>
      <c r="C3870" t="s">
        <v>33</v>
      </c>
      <c r="D3870" t="s">
        <v>89</v>
      </c>
      <c r="E3870">
        <v>28.61</v>
      </c>
      <c r="F3870">
        <v>171.52</v>
      </c>
      <c r="G3870">
        <v>160.01</v>
      </c>
      <c r="H3870">
        <v>4577.8900000000003</v>
      </c>
      <c r="I3870">
        <v>329.3</v>
      </c>
      <c r="J3870">
        <v>6.9999999999999994E-5</v>
      </c>
    </row>
    <row r="3871" spans="1:10" x14ac:dyDescent="0.3">
      <c r="A3871" s="2">
        <v>45462</v>
      </c>
      <c r="B3871" t="s">
        <v>34</v>
      </c>
      <c r="C3871" t="s">
        <v>35</v>
      </c>
      <c r="D3871" t="s">
        <v>89</v>
      </c>
      <c r="E3871">
        <v>94.53</v>
      </c>
      <c r="F3871">
        <v>29429.360000000001</v>
      </c>
      <c r="G3871">
        <v>33158.92</v>
      </c>
      <c r="H3871">
        <v>3134512.71</v>
      </c>
      <c r="I3871">
        <v>-352555.31</v>
      </c>
      <c r="J3871">
        <v>4.7673E-2</v>
      </c>
    </row>
    <row r="3872" spans="1:10" x14ac:dyDescent="0.3">
      <c r="A3872" s="2">
        <v>45462</v>
      </c>
      <c r="B3872" t="s">
        <v>36</v>
      </c>
      <c r="C3872" t="s">
        <v>37</v>
      </c>
      <c r="D3872" t="s">
        <v>90</v>
      </c>
      <c r="E3872">
        <v>8.0299999999999994</v>
      </c>
      <c r="F3872">
        <v>29930.74</v>
      </c>
      <c r="G3872">
        <v>30913.8</v>
      </c>
      <c r="H3872">
        <v>248237.81</v>
      </c>
      <c r="I3872">
        <v>-7893.97</v>
      </c>
      <c r="J3872">
        <v>3.7750000000000001E-3</v>
      </c>
    </row>
    <row r="3873" spans="1:10" x14ac:dyDescent="0.3">
      <c r="A3873" s="2">
        <v>45462</v>
      </c>
      <c r="B3873" t="s">
        <v>38</v>
      </c>
      <c r="C3873" t="s">
        <v>39</v>
      </c>
      <c r="D3873" t="s">
        <v>90</v>
      </c>
      <c r="E3873">
        <v>26.36</v>
      </c>
      <c r="F3873">
        <v>15341.97</v>
      </c>
      <c r="G3873">
        <v>16106.94</v>
      </c>
      <c r="H3873">
        <v>424578.94</v>
      </c>
      <c r="I3873">
        <v>-20164.61</v>
      </c>
      <c r="J3873">
        <v>6.4570000000000001E-3</v>
      </c>
    </row>
    <row r="3874" spans="1:10" x14ac:dyDescent="0.3">
      <c r="A3874" s="2">
        <v>45462</v>
      </c>
      <c r="B3874" t="s">
        <v>40</v>
      </c>
      <c r="C3874" t="s">
        <v>41</v>
      </c>
      <c r="D3874" t="s">
        <v>90</v>
      </c>
      <c r="E3874">
        <v>15.62</v>
      </c>
      <c r="F3874">
        <v>22003.48</v>
      </c>
      <c r="G3874">
        <v>24391.19</v>
      </c>
      <c r="H3874">
        <v>380990.39</v>
      </c>
      <c r="I3874">
        <v>-37296.03</v>
      </c>
      <c r="J3874">
        <v>5.7939999999999997E-3</v>
      </c>
    </row>
    <row r="3875" spans="1:10" x14ac:dyDescent="0.3">
      <c r="A3875" s="2">
        <v>45462</v>
      </c>
      <c r="B3875" t="s">
        <v>42</v>
      </c>
      <c r="C3875" t="s">
        <v>43</v>
      </c>
      <c r="D3875" t="s">
        <v>90</v>
      </c>
      <c r="E3875">
        <v>9.4700000000000006</v>
      </c>
      <c r="F3875">
        <v>30857.11</v>
      </c>
      <c r="G3875">
        <v>25973.9</v>
      </c>
      <c r="H3875">
        <v>245972.83</v>
      </c>
      <c r="I3875">
        <v>46244</v>
      </c>
      <c r="J3875">
        <v>3.741E-3</v>
      </c>
    </row>
    <row r="3876" spans="1:10" x14ac:dyDescent="0.3">
      <c r="A3876" s="2">
        <v>45462</v>
      </c>
      <c r="B3876" t="s">
        <v>44</v>
      </c>
      <c r="C3876" t="s">
        <v>45</v>
      </c>
      <c r="D3876" t="s">
        <v>90</v>
      </c>
      <c r="E3876">
        <v>68.150000000000006</v>
      </c>
      <c r="F3876">
        <v>2859.19</v>
      </c>
      <c r="G3876">
        <v>3305.69</v>
      </c>
      <c r="H3876">
        <v>225282.77</v>
      </c>
      <c r="I3876">
        <v>-30428.98</v>
      </c>
      <c r="J3876">
        <v>3.4259999999999998E-3</v>
      </c>
    </row>
    <row r="3877" spans="1:10" x14ac:dyDescent="0.3">
      <c r="A3877" s="2">
        <v>45462</v>
      </c>
      <c r="B3877" t="s">
        <v>46</v>
      </c>
      <c r="C3877" t="s">
        <v>47</v>
      </c>
      <c r="D3877" t="s">
        <v>90</v>
      </c>
      <c r="E3877">
        <v>16.28</v>
      </c>
      <c r="F3877">
        <v>5577.78</v>
      </c>
      <c r="G3877">
        <v>5059.63</v>
      </c>
      <c r="H3877">
        <v>82370.78</v>
      </c>
      <c r="I3877">
        <v>8435.48</v>
      </c>
      <c r="J3877">
        <v>1.253E-3</v>
      </c>
    </row>
    <row r="3878" spans="1:10" x14ac:dyDescent="0.3">
      <c r="A3878" s="2">
        <v>45462</v>
      </c>
      <c r="B3878" t="s">
        <v>48</v>
      </c>
      <c r="C3878" t="s">
        <v>49</v>
      </c>
      <c r="D3878" t="s">
        <v>90</v>
      </c>
      <c r="E3878">
        <v>93.7</v>
      </c>
      <c r="F3878">
        <v>48866.11</v>
      </c>
      <c r="G3878">
        <v>42021.91</v>
      </c>
      <c r="H3878">
        <v>3937452.97</v>
      </c>
      <c r="I3878">
        <v>641301.54</v>
      </c>
      <c r="J3878">
        <v>5.9885000000000001E-2</v>
      </c>
    </row>
    <row r="3879" spans="1:10" x14ac:dyDescent="0.3">
      <c r="A3879" s="2">
        <v>45462</v>
      </c>
      <c r="B3879" t="s">
        <v>50</v>
      </c>
      <c r="C3879" t="s">
        <v>51</v>
      </c>
      <c r="D3879" t="s">
        <v>91</v>
      </c>
      <c r="E3879">
        <v>65.23</v>
      </c>
      <c r="F3879">
        <v>23694.61</v>
      </c>
      <c r="G3879">
        <v>21755.1</v>
      </c>
      <c r="H3879">
        <v>1419085.17</v>
      </c>
      <c r="I3879">
        <v>126514.24000000001</v>
      </c>
      <c r="J3879">
        <v>2.1583000000000001E-2</v>
      </c>
    </row>
    <row r="3880" spans="1:10" x14ac:dyDescent="0.3">
      <c r="A3880" s="2">
        <v>45462</v>
      </c>
      <c r="B3880" t="s">
        <v>52</v>
      </c>
      <c r="C3880" t="s">
        <v>53</v>
      </c>
      <c r="D3880" t="s">
        <v>91</v>
      </c>
      <c r="E3880">
        <v>98.68</v>
      </c>
      <c r="F3880">
        <v>47917.53</v>
      </c>
      <c r="G3880">
        <v>54805.74</v>
      </c>
      <c r="H3880">
        <v>5408230.4199999999</v>
      </c>
      <c r="I3880">
        <v>-679728.56</v>
      </c>
      <c r="J3880">
        <v>8.2253999999999994E-2</v>
      </c>
    </row>
    <row r="3881" spans="1:10" x14ac:dyDescent="0.3">
      <c r="A3881" s="2">
        <v>45462</v>
      </c>
      <c r="B3881" t="s">
        <v>54</v>
      </c>
      <c r="C3881" t="s">
        <v>55</v>
      </c>
      <c r="D3881" t="s">
        <v>91</v>
      </c>
      <c r="E3881">
        <v>23.37</v>
      </c>
      <c r="F3881">
        <v>34518.910000000003</v>
      </c>
      <c r="G3881">
        <v>32887.5</v>
      </c>
      <c r="H3881">
        <v>768580.88</v>
      </c>
      <c r="I3881">
        <v>38126.050000000003</v>
      </c>
      <c r="J3881">
        <v>1.1689E-2</v>
      </c>
    </row>
    <row r="3882" spans="1:10" x14ac:dyDescent="0.3">
      <c r="A3882" s="2">
        <v>45462</v>
      </c>
      <c r="B3882" t="s">
        <v>56</v>
      </c>
      <c r="C3882" t="s">
        <v>57</v>
      </c>
      <c r="D3882" t="s">
        <v>58</v>
      </c>
      <c r="E3882">
        <v>81.33</v>
      </c>
      <c r="F3882">
        <v>42363.46</v>
      </c>
      <c r="G3882">
        <v>33915.17</v>
      </c>
      <c r="H3882">
        <v>2758320.78</v>
      </c>
      <c r="I3882">
        <v>687099.43</v>
      </c>
      <c r="J3882">
        <v>4.1951000000000002E-2</v>
      </c>
    </row>
    <row r="3883" spans="1:10" x14ac:dyDescent="0.3">
      <c r="A3883" s="2">
        <v>45462</v>
      </c>
      <c r="B3883" t="s">
        <v>59</v>
      </c>
      <c r="C3883" t="s">
        <v>60</v>
      </c>
      <c r="D3883" t="s">
        <v>58</v>
      </c>
      <c r="E3883">
        <v>64.41</v>
      </c>
      <c r="F3883">
        <v>33939.589999999997</v>
      </c>
      <c r="G3883">
        <v>33741.99</v>
      </c>
      <c r="H3883">
        <v>2173321.58</v>
      </c>
      <c r="I3883">
        <v>12727.42</v>
      </c>
      <c r="J3883">
        <v>3.3054E-2</v>
      </c>
    </row>
    <row r="3884" spans="1:10" x14ac:dyDescent="0.3">
      <c r="A3884" s="2">
        <v>45463</v>
      </c>
      <c r="B3884" t="s">
        <v>10</v>
      </c>
      <c r="C3884" t="s">
        <v>11</v>
      </c>
      <c r="D3884" t="s">
        <v>89</v>
      </c>
      <c r="E3884">
        <v>31.1</v>
      </c>
      <c r="F3884">
        <v>29207.3</v>
      </c>
      <c r="G3884">
        <v>31369.54</v>
      </c>
      <c r="H3884">
        <v>975592.69</v>
      </c>
      <c r="I3884">
        <v>-67245.66</v>
      </c>
      <c r="J3884">
        <v>1.4838E-2</v>
      </c>
    </row>
    <row r="3885" spans="1:10" x14ac:dyDescent="0.3">
      <c r="A3885" s="2">
        <v>45463</v>
      </c>
      <c r="B3885" t="s">
        <v>12</v>
      </c>
      <c r="C3885" t="s">
        <v>13</v>
      </c>
      <c r="D3885" t="s">
        <v>89</v>
      </c>
      <c r="E3885">
        <v>8.73</v>
      </c>
      <c r="F3885">
        <v>44363.6</v>
      </c>
      <c r="G3885">
        <v>52140.11</v>
      </c>
      <c r="H3885">
        <v>455183.16</v>
      </c>
      <c r="I3885">
        <v>-67888.929999999993</v>
      </c>
      <c r="J3885">
        <v>6.9230000000000003E-3</v>
      </c>
    </row>
    <row r="3886" spans="1:10" x14ac:dyDescent="0.3">
      <c r="A3886" s="2">
        <v>45463</v>
      </c>
      <c r="B3886" t="s">
        <v>14</v>
      </c>
      <c r="C3886" t="s">
        <v>15</v>
      </c>
      <c r="D3886" t="s">
        <v>89</v>
      </c>
      <c r="E3886">
        <v>8.2799999999999994</v>
      </c>
      <c r="F3886">
        <v>30919.25</v>
      </c>
      <c r="G3886">
        <v>31943.9</v>
      </c>
      <c r="H3886">
        <v>264495.49</v>
      </c>
      <c r="I3886">
        <v>-8484.1</v>
      </c>
      <c r="J3886">
        <v>4.0229999999999997E-3</v>
      </c>
    </row>
    <row r="3887" spans="1:10" x14ac:dyDescent="0.3">
      <c r="A3887" s="2">
        <v>45463</v>
      </c>
      <c r="B3887" t="s">
        <v>16</v>
      </c>
      <c r="C3887" t="s">
        <v>17</v>
      </c>
      <c r="D3887" t="s">
        <v>89</v>
      </c>
      <c r="E3887">
        <v>7.46</v>
      </c>
      <c r="F3887">
        <v>30508.38</v>
      </c>
      <c r="G3887">
        <v>25602.75</v>
      </c>
      <c r="H3887">
        <v>190996.51</v>
      </c>
      <c r="I3887">
        <v>36596</v>
      </c>
      <c r="J3887">
        <v>2.905E-3</v>
      </c>
    </row>
    <row r="3888" spans="1:10" x14ac:dyDescent="0.3">
      <c r="A3888" s="2">
        <v>45463</v>
      </c>
      <c r="B3888" t="s">
        <v>18</v>
      </c>
      <c r="C3888" t="s">
        <v>19</v>
      </c>
      <c r="D3888" t="s">
        <v>89</v>
      </c>
      <c r="E3888">
        <v>19.38</v>
      </c>
      <c r="F3888">
        <v>12208.88</v>
      </c>
      <c r="G3888">
        <v>14408</v>
      </c>
      <c r="H3888">
        <v>279227.03999999998</v>
      </c>
      <c r="I3888">
        <v>-42618.95</v>
      </c>
      <c r="J3888">
        <v>4.2469999999999999E-3</v>
      </c>
    </row>
    <row r="3889" spans="1:10" x14ac:dyDescent="0.3">
      <c r="A3889" s="2">
        <v>45463</v>
      </c>
      <c r="B3889" t="s">
        <v>20</v>
      </c>
      <c r="C3889" t="s">
        <v>21</v>
      </c>
      <c r="D3889" t="s">
        <v>89</v>
      </c>
      <c r="E3889">
        <v>86.97</v>
      </c>
      <c r="F3889">
        <v>30384.400000000001</v>
      </c>
      <c r="G3889">
        <v>32915.85</v>
      </c>
      <c r="H3889">
        <v>2862691.47</v>
      </c>
      <c r="I3889">
        <v>-220160.21</v>
      </c>
      <c r="J3889">
        <v>4.3539000000000001E-2</v>
      </c>
    </row>
    <row r="3890" spans="1:10" x14ac:dyDescent="0.3">
      <c r="A3890" s="2">
        <v>45463</v>
      </c>
      <c r="B3890" t="s">
        <v>22</v>
      </c>
      <c r="C3890" t="s">
        <v>23</v>
      </c>
      <c r="D3890" t="s">
        <v>89</v>
      </c>
      <c r="E3890">
        <v>77.02</v>
      </c>
      <c r="F3890">
        <v>5651.48</v>
      </c>
      <c r="G3890">
        <v>5000.09</v>
      </c>
      <c r="H3890">
        <v>385106.93</v>
      </c>
      <c r="I3890">
        <v>50170.06</v>
      </c>
      <c r="J3890">
        <v>5.8570000000000002E-3</v>
      </c>
    </row>
    <row r="3891" spans="1:10" x14ac:dyDescent="0.3">
      <c r="A3891" s="2">
        <v>45463</v>
      </c>
      <c r="B3891" t="s">
        <v>24</v>
      </c>
      <c r="C3891" t="s">
        <v>25</v>
      </c>
      <c r="D3891" t="s">
        <v>89</v>
      </c>
      <c r="E3891">
        <v>59.44</v>
      </c>
      <c r="F3891">
        <v>413.34</v>
      </c>
      <c r="G3891">
        <v>433.21</v>
      </c>
      <c r="H3891">
        <v>25750</v>
      </c>
      <c r="I3891">
        <v>-1181.07</v>
      </c>
      <c r="J3891">
        <v>3.9199999999999999E-4</v>
      </c>
    </row>
    <row r="3892" spans="1:10" x14ac:dyDescent="0.3">
      <c r="A3892" s="2">
        <v>45463</v>
      </c>
      <c r="B3892" t="s">
        <v>26</v>
      </c>
      <c r="C3892" t="s">
        <v>27</v>
      </c>
      <c r="D3892" t="s">
        <v>89</v>
      </c>
      <c r="E3892">
        <v>74.510000000000005</v>
      </c>
      <c r="F3892">
        <v>18081.59</v>
      </c>
      <c r="G3892">
        <v>15060.65</v>
      </c>
      <c r="H3892">
        <v>1122169.03</v>
      </c>
      <c r="I3892">
        <v>225090.24</v>
      </c>
      <c r="J3892">
        <v>1.7066999999999999E-2</v>
      </c>
    </row>
    <row r="3893" spans="1:10" x14ac:dyDescent="0.3">
      <c r="A3893" s="2">
        <v>45463</v>
      </c>
      <c r="B3893" t="s">
        <v>28</v>
      </c>
      <c r="C3893" t="s">
        <v>29</v>
      </c>
      <c r="D3893" t="s">
        <v>89</v>
      </c>
      <c r="E3893">
        <v>65.2</v>
      </c>
      <c r="F3893">
        <v>38575.71</v>
      </c>
      <c r="G3893">
        <v>41950.99</v>
      </c>
      <c r="H3893">
        <v>2735204.55</v>
      </c>
      <c r="I3893">
        <v>-220068.26</v>
      </c>
      <c r="J3893">
        <v>4.1599999999999998E-2</v>
      </c>
    </row>
    <row r="3894" spans="1:10" x14ac:dyDescent="0.3">
      <c r="A3894" s="2">
        <v>45463</v>
      </c>
      <c r="B3894" t="s">
        <v>30</v>
      </c>
      <c r="C3894" t="s">
        <v>31</v>
      </c>
      <c r="D3894" t="s">
        <v>89</v>
      </c>
      <c r="E3894">
        <v>55.53</v>
      </c>
      <c r="F3894">
        <v>30502.400000000001</v>
      </c>
      <c r="G3894">
        <v>26515.06</v>
      </c>
      <c r="H3894">
        <v>1472381.28</v>
      </c>
      <c r="I3894">
        <v>221416.99</v>
      </c>
      <c r="J3894">
        <v>2.2393E-2</v>
      </c>
    </row>
    <row r="3895" spans="1:10" x14ac:dyDescent="0.3">
      <c r="A3895" s="2">
        <v>45463</v>
      </c>
      <c r="B3895" t="s">
        <v>32</v>
      </c>
      <c r="C3895" t="s">
        <v>33</v>
      </c>
      <c r="D3895" t="s">
        <v>89</v>
      </c>
      <c r="E3895">
        <v>25.13</v>
      </c>
      <c r="F3895">
        <v>21578.62</v>
      </c>
      <c r="G3895">
        <v>22809.21</v>
      </c>
      <c r="H3895">
        <v>573195.44999999995</v>
      </c>
      <c r="I3895">
        <v>-30924.73</v>
      </c>
      <c r="J3895">
        <v>8.7180000000000001E-3</v>
      </c>
    </row>
    <row r="3896" spans="1:10" x14ac:dyDescent="0.3">
      <c r="A3896" s="2">
        <v>45463</v>
      </c>
      <c r="B3896" t="s">
        <v>34</v>
      </c>
      <c r="C3896" t="s">
        <v>35</v>
      </c>
      <c r="D3896" t="s">
        <v>89</v>
      </c>
      <c r="E3896">
        <v>18.21</v>
      </c>
      <c r="F3896">
        <v>6925.73</v>
      </c>
      <c r="G3896">
        <v>5980.28</v>
      </c>
      <c r="H3896">
        <v>108900.9</v>
      </c>
      <c r="I3896">
        <v>17216.64</v>
      </c>
      <c r="J3896">
        <v>1.6559999999999999E-3</v>
      </c>
    </row>
    <row r="3897" spans="1:10" x14ac:dyDescent="0.3">
      <c r="A3897" s="2">
        <v>45463</v>
      </c>
      <c r="B3897" t="s">
        <v>36</v>
      </c>
      <c r="C3897" t="s">
        <v>37</v>
      </c>
      <c r="D3897" t="s">
        <v>90</v>
      </c>
      <c r="E3897">
        <v>99.92</v>
      </c>
      <c r="F3897">
        <v>46694.54</v>
      </c>
      <c r="G3897">
        <v>51884.26</v>
      </c>
      <c r="H3897">
        <v>5184275.26</v>
      </c>
      <c r="I3897">
        <v>-518556.82</v>
      </c>
      <c r="J3897">
        <v>7.8848000000000001E-2</v>
      </c>
    </row>
    <row r="3898" spans="1:10" x14ac:dyDescent="0.3">
      <c r="A3898" s="2">
        <v>45463</v>
      </c>
      <c r="B3898" t="s">
        <v>38</v>
      </c>
      <c r="C3898" t="s">
        <v>39</v>
      </c>
      <c r="D3898" t="s">
        <v>90</v>
      </c>
      <c r="E3898">
        <v>30.94</v>
      </c>
      <c r="F3898">
        <v>3916.44</v>
      </c>
      <c r="G3898">
        <v>3672.34</v>
      </c>
      <c r="H3898">
        <v>113622.2</v>
      </c>
      <c r="I3898">
        <v>7552.45</v>
      </c>
      <c r="J3898">
        <v>1.7279999999999999E-3</v>
      </c>
    </row>
    <row r="3899" spans="1:10" x14ac:dyDescent="0.3">
      <c r="A3899" s="2">
        <v>45463</v>
      </c>
      <c r="B3899" t="s">
        <v>40</v>
      </c>
      <c r="C3899" t="s">
        <v>41</v>
      </c>
      <c r="D3899" t="s">
        <v>90</v>
      </c>
      <c r="E3899">
        <v>33.4</v>
      </c>
      <c r="F3899">
        <v>13445.62</v>
      </c>
      <c r="G3899">
        <v>13647.86</v>
      </c>
      <c r="H3899">
        <v>455838.52</v>
      </c>
      <c r="I3899">
        <v>-6754.82</v>
      </c>
      <c r="J3899">
        <v>6.9329999999999999E-3</v>
      </c>
    </row>
    <row r="3900" spans="1:10" x14ac:dyDescent="0.3">
      <c r="A3900" s="2">
        <v>45463</v>
      </c>
      <c r="B3900" t="s">
        <v>42</v>
      </c>
      <c r="C3900" t="s">
        <v>43</v>
      </c>
      <c r="D3900" t="s">
        <v>90</v>
      </c>
      <c r="E3900">
        <v>50.87</v>
      </c>
      <c r="F3900">
        <v>46106.15</v>
      </c>
      <c r="G3900">
        <v>41750.720000000001</v>
      </c>
      <c r="H3900">
        <v>2123859.13</v>
      </c>
      <c r="I3900">
        <v>221560.72</v>
      </c>
      <c r="J3900">
        <v>3.2301999999999997E-2</v>
      </c>
    </row>
    <row r="3901" spans="1:10" x14ac:dyDescent="0.3">
      <c r="A3901" s="2">
        <v>45463</v>
      </c>
      <c r="B3901" t="s">
        <v>46</v>
      </c>
      <c r="C3901" t="s">
        <v>47</v>
      </c>
      <c r="D3901" t="s">
        <v>90</v>
      </c>
      <c r="E3901">
        <v>20.68</v>
      </c>
      <c r="F3901">
        <v>25909.32</v>
      </c>
      <c r="G3901">
        <v>26784.7</v>
      </c>
      <c r="H3901">
        <v>553907.6</v>
      </c>
      <c r="I3901">
        <v>-18102.86</v>
      </c>
      <c r="J3901">
        <v>8.4239999999999992E-3</v>
      </c>
    </row>
    <row r="3902" spans="1:10" x14ac:dyDescent="0.3">
      <c r="A3902" s="2">
        <v>45463</v>
      </c>
      <c r="B3902" t="s">
        <v>48</v>
      </c>
      <c r="C3902" t="s">
        <v>49</v>
      </c>
      <c r="D3902" t="s">
        <v>90</v>
      </c>
      <c r="E3902">
        <v>17.68</v>
      </c>
      <c r="F3902">
        <v>2585.6</v>
      </c>
      <c r="G3902">
        <v>3083.48</v>
      </c>
      <c r="H3902">
        <v>54515.93</v>
      </c>
      <c r="I3902">
        <v>-8802.52</v>
      </c>
      <c r="J3902">
        <v>8.2899999999999998E-4</v>
      </c>
    </row>
    <row r="3903" spans="1:10" x14ac:dyDescent="0.3">
      <c r="A3903" s="2">
        <v>45463</v>
      </c>
      <c r="B3903" t="s">
        <v>52</v>
      </c>
      <c r="C3903" t="s">
        <v>53</v>
      </c>
      <c r="D3903" t="s">
        <v>91</v>
      </c>
      <c r="E3903">
        <v>25.1</v>
      </c>
      <c r="F3903">
        <v>36493.21</v>
      </c>
      <c r="G3903">
        <v>36345.72</v>
      </c>
      <c r="H3903">
        <v>912277.57</v>
      </c>
      <c r="I3903">
        <v>3702</v>
      </c>
      <c r="J3903">
        <v>1.3875E-2</v>
      </c>
    </row>
    <row r="3904" spans="1:10" x14ac:dyDescent="0.3">
      <c r="A3904" s="2">
        <v>45463</v>
      </c>
      <c r="B3904" t="s">
        <v>54</v>
      </c>
      <c r="C3904" t="s">
        <v>55</v>
      </c>
      <c r="D3904" t="s">
        <v>91</v>
      </c>
      <c r="E3904">
        <v>50.52</v>
      </c>
      <c r="F3904">
        <v>28080.34</v>
      </c>
      <c r="G3904">
        <v>31427.119999999999</v>
      </c>
      <c r="H3904">
        <v>1587698.1</v>
      </c>
      <c r="I3904">
        <v>-169079.33</v>
      </c>
      <c r="J3904">
        <v>2.4146999999999998E-2</v>
      </c>
    </row>
    <row r="3905" spans="1:10" x14ac:dyDescent="0.3">
      <c r="A3905" s="2">
        <v>45463</v>
      </c>
      <c r="B3905" t="s">
        <v>59</v>
      </c>
      <c r="C3905" t="s">
        <v>60</v>
      </c>
      <c r="D3905" t="s">
        <v>58</v>
      </c>
      <c r="E3905">
        <v>27.13</v>
      </c>
      <c r="F3905">
        <v>38614.339999999997</v>
      </c>
      <c r="G3905">
        <v>32499.61</v>
      </c>
      <c r="H3905">
        <v>881714.42</v>
      </c>
      <c r="I3905">
        <v>165892.62</v>
      </c>
      <c r="J3905">
        <v>1.341E-2</v>
      </c>
    </row>
    <row r="3906" spans="1:10" x14ac:dyDescent="0.3">
      <c r="A3906" s="2">
        <v>45464</v>
      </c>
      <c r="B3906" t="s">
        <v>10</v>
      </c>
      <c r="C3906" t="s">
        <v>11</v>
      </c>
      <c r="D3906" t="s">
        <v>89</v>
      </c>
      <c r="E3906">
        <v>60.63</v>
      </c>
      <c r="F3906">
        <v>41095.519999999997</v>
      </c>
      <c r="G3906">
        <v>35533.67</v>
      </c>
      <c r="H3906">
        <v>2154406.41</v>
      </c>
      <c r="I3906">
        <v>337214.97</v>
      </c>
      <c r="J3906">
        <v>3.2766000000000003E-2</v>
      </c>
    </row>
    <row r="3907" spans="1:10" x14ac:dyDescent="0.3">
      <c r="A3907" s="2">
        <v>45464</v>
      </c>
      <c r="B3907" t="s">
        <v>12</v>
      </c>
      <c r="C3907" t="s">
        <v>13</v>
      </c>
      <c r="D3907" t="s">
        <v>89</v>
      </c>
      <c r="E3907">
        <v>9.32</v>
      </c>
      <c r="F3907">
        <v>48186.85</v>
      </c>
      <c r="G3907">
        <v>49793.98</v>
      </c>
      <c r="H3907">
        <v>464079.89</v>
      </c>
      <c r="I3907">
        <v>-14978.45</v>
      </c>
      <c r="J3907">
        <v>7.058E-3</v>
      </c>
    </row>
    <row r="3908" spans="1:10" x14ac:dyDescent="0.3">
      <c r="A3908" s="2">
        <v>45464</v>
      </c>
      <c r="B3908" t="s">
        <v>14</v>
      </c>
      <c r="C3908" t="s">
        <v>15</v>
      </c>
      <c r="D3908" t="s">
        <v>89</v>
      </c>
      <c r="E3908">
        <v>27.3</v>
      </c>
      <c r="F3908">
        <v>14798.91</v>
      </c>
      <c r="G3908">
        <v>17291.52</v>
      </c>
      <c r="H3908">
        <v>472058.5</v>
      </c>
      <c r="I3908">
        <v>-68048.25</v>
      </c>
      <c r="J3908">
        <v>7.1799999999999998E-3</v>
      </c>
    </row>
    <row r="3909" spans="1:10" x14ac:dyDescent="0.3">
      <c r="A3909" s="2">
        <v>45464</v>
      </c>
      <c r="B3909" t="s">
        <v>16</v>
      </c>
      <c r="C3909" t="s">
        <v>17</v>
      </c>
      <c r="D3909" t="s">
        <v>89</v>
      </c>
      <c r="E3909">
        <v>59.7</v>
      </c>
      <c r="F3909">
        <v>25316.87</v>
      </c>
      <c r="G3909">
        <v>25530.93</v>
      </c>
      <c r="H3909">
        <v>1524196.52</v>
      </c>
      <c r="I3909">
        <v>-12779.38</v>
      </c>
      <c r="J3909">
        <v>2.3181E-2</v>
      </c>
    </row>
    <row r="3910" spans="1:10" x14ac:dyDescent="0.3">
      <c r="A3910" s="2">
        <v>45464</v>
      </c>
      <c r="B3910" t="s">
        <v>18</v>
      </c>
      <c r="C3910" t="s">
        <v>19</v>
      </c>
      <c r="D3910" t="s">
        <v>89</v>
      </c>
      <c r="E3910">
        <v>12.07</v>
      </c>
      <c r="F3910">
        <v>15625.78</v>
      </c>
      <c r="G3910">
        <v>18373.080000000002</v>
      </c>
      <c r="H3910">
        <v>221763.08</v>
      </c>
      <c r="I3910">
        <v>-33159.910000000003</v>
      </c>
      <c r="J3910">
        <v>3.3730000000000001E-3</v>
      </c>
    </row>
    <row r="3911" spans="1:10" x14ac:dyDescent="0.3">
      <c r="A3911" s="2">
        <v>45464</v>
      </c>
      <c r="B3911" t="s">
        <v>20</v>
      </c>
      <c r="C3911" t="s">
        <v>21</v>
      </c>
      <c r="D3911" t="s">
        <v>89</v>
      </c>
      <c r="E3911">
        <v>90.25</v>
      </c>
      <c r="F3911">
        <v>40163.839999999997</v>
      </c>
      <c r="G3911">
        <v>33443.97</v>
      </c>
      <c r="H3911">
        <v>3018318.29</v>
      </c>
      <c r="I3911">
        <v>606468.27</v>
      </c>
      <c r="J3911">
        <v>4.5906000000000002E-2</v>
      </c>
    </row>
    <row r="3912" spans="1:10" x14ac:dyDescent="0.3">
      <c r="A3912" s="2">
        <v>45464</v>
      </c>
      <c r="B3912" t="s">
        <v>22</v>
      </c>
      <c r="C3912" t="s">
        <v>23</v>
      </c>
      <c r="D3912" t="s">
        <v>89</v>
      </c>
      <c r="E3912">
        <v>75.73</v>
      </c>
      <c r="F3912">
        <v>2373.3200000000002</v>
      </c>
      <c r="G3912">
        <v>2246.59</v>
      </c>
      <c r="H3912">
        <v>170134.26</v>
      </c>
      <c r="I3912">
        <v>9597.26</v>
      </c>
      <c r="J3912">
        <v>2.588E-3</v>
      </c>
    </row>
    <row r="3913" spans="1:10" x14ac:dyDescent="0.3">
      <c r="A3913" s="2">
        <v>45464</v>
      </c>
      <c r="B3913" t="s">
        <v>24</v>
      </c>
      <c r="C3913" t="s">
        <v>25</v>
      </c>
      <c r="D3913" t="s">
        <v>89</v>
      </c>
      <c r="E3913">
        <v>76.56</v>
      </c>
      <c r="F3913">
        <v>4351.12</v>
      </c>
      <c r="G3913">
        <v>4038.77</v>
      </c>
      <c r="H3913">
        <v>309208.23</v>
      </c>
      <c r="I3913">
        <v>23913.52</v>
      </c>
      <c r="J3913">
        <v>4.7029999999999997E-3</v>
      </c>
    </row>
    <row r="3914" spans="1:10" x14ac:dyDescent="0.3">
      <c r="A3914" s="2">
        <v>45464</v>
      </c>
      <c r="B3914" t="s">
        <v>26</v>
      </c>
      <c r="C3914" t="s">
        <v>27</v>
      </c>
      <c r="D3914" t="s">
        <v>89</v>
      </c>
      <c r="E3914">
        <v>56.49</v>
      </c>
      <c r="F3914">
        <v>2842.43</v>
      </c>
      <c r="G3914">
        <v>2398.91</v>
      </c>
      <c r="H3914">
        <v>135514.43</v>
      </c>
      <c r="I3914">
        <v>25054.44</v>
      </c>
      <c r="J3914">
        <v>2.0609999999999999E-3</v>
      </c>
    </row>
    <row r="3915" spans="1:10" x14ac:dyDescent="0.3">
      <c r="A3915" s="2">
        <v>45464</v>
      </c>
      <c r="B3915" t="s">
        <v>28</v>
      </c>
      <c r="C3915" t="s">
        <v>29</v>
      </c>
      <c r="D3915" t="s">
        <v>89</v>
      </c>
      <c r="E3915">
        <v>29.4</v>
      </c>
      <c r="F3915">
        <v>35479.33</v>
      </c>
      <c r="G3915">
        <v>30010.93</v>
      </c>
      <c r="H3915">
        <v>882321.34</v>
      </c>
      <c r="I3915">
        <v>160770.96</v>
      </c>
      <c r="J3915">
        <v>1.3419E-2</v>
      </c>
    </row>
    <row r="3916" spans="1:10" x14ac:dyDescent="0.3">
      <c r="A3916" s="2">
        <v>45464</v>
      </c>
      <c r="B3916" t="s">
        <v>30</v>
      </c>
      <c r="C3916" t="s">
        <v>31</v>
      </c>
      <c r="D3916" t="s">
        <v>89</v>
      </c>
      <c r="E3916">
        <v>16.399999999999999</v>
      </c>
      <c r="F3916">
        <v>11166.97</v>
      </c>
      <c r="G3916">
        <v>9907.35</v>
      </c>
      <c r="H3916">
        <v>162480.54</v>
      </c>
      <c r="I3916">
        <v>20657.77</v>
      </c>
      <c r="J3916">
        <v>2.4710000000000001E-3</v>
      </c>
    </row>
    <row r="3917" spans="1:10" x14ac:dyDescent="0.3">
      <c r="A3917" s="2">
        <v>45464</v>
      </c>
      <c r="B3917" t="s">
        <v>32</v>
      </c>
      <c r="C3917" t="s">
        <v>33</v>
      </c>
      <c r="D3917" t="s">
        <v>89</v>
      </c>
      <c r="E3917">
        <v>90.22</v>
      </c>
      <c r="F3917">
        <v>12415.86</v>
      </c>
      <c r="G3917">
        <v>10750.28</v>
      </c>
      <c r="H3917">
        <v>969890.26</v>
      </c>
      <c r="I3917">
        <v>150268.63</v>
      </c>
      <c r="J3917">
        <v>1.4751E-2</v>
      </c>
    </row>
    <row r="3918" spans="1:10" x14ac:dyDescent="0.3">
      <c r="A3918" s="2">
        <v>45464</v>
      </c>
      <c r="B3918" t="s">
        <v>34</v>
      </c>
      <c r="C3918" t="s">
        <v>35</v>
      </c>
      <c r="D3918" t="s">
        <v>89</v>
      </c>
      <c r="E3918">
        <v>62.75</v>
      </c>
      <c r="F3918">
        <v>32823.589999999997</v>
      </c>
      <c r="G3918">
        <v>27841.119999999999</v>
      </c>
      <c r="H3918">
        <v>1747030.28</v>
      </c>
      <c r="I3918">
        <v>312649.99</v>
      </c>
      <c r="J3918">
        <v>2.6571000000000001E-2</v>
      </c>
    </row>
    <row r="3919" spans="1:10" x14ac:dyDescent="0.3">
      <c r="A3919" s="2">
        <v>45464</v>
      </c>
      <c r="B3919" t="s">
        <v>36</v>
      </c>
      <c r="C3919" t="s">
        <v>37</v>
      </c>
      <c r="D3919" t="s">
        <v>90</v>
      </c>
      <c r="E3919">
        <v>60.02</v>
      </c>
      <c r="F3919">
        <v>45151.78</v>
      </c>
      <c r="G3919">
        <v>36858.33</v>
      </c>
      <c r="H3919">
        <v>2212236.9700000002</v>
      </c>
      <c r="I3919">
        <v>497772.87</v>
      </c>
      <c r="J3919">
        <v>3.3646000000000002E-2</v>
      </c>
    </row>
    <row r="3920" spans="1:10" x14ac:dyDescent="0.3">
      <c r="A3920" s="2">
        <v>45464</v>
      </c>
      <c r="B3920" t="s">
        <v>40</v>
      </c>
      <c r="C3920" t="s">
        <v>41</v>
      </c>
      <c r="D3920" t="s">
        <v>90</v>
      </c>
      <c r="E3920">
        <v>97.29</v>
      </c>
      <c r="F3920">
        <v>44759.83</v>
      </c>
      <c r="G3920">
        <v>37343.300000000003</v>
      </c>
      <c r="H3920">
        <v>3633129.66</v>
      </c>
      <c r="I3920">
        <v>721554.2</v>
      </c>
      <c r="J3920">
        <v>5.5256E-2</v>
      </c>
    </row>
    <row r="3921" spans="1:10" x14ac:dyDescent="0.3">
      <c r="A3921" s="2">
        <v>45464</v>
      </c>
      <c r="B3921" t="s">
        <v>42</v>
      </c>
      <c r="C3921" t="s">
        <v>43</v>
      </c>
      <c r="D3921" t="s">
        <v>90</v>
      </c>
      <c r="E3921">
        <v>37.96</v>
      </c>
      <c r="F3921">
        <v>16851.87</v>
      </c>
      <c r="G3921">
        <v>18999.96</v>
      </c>
      <c r="H3921">
        <v>721238.48</v>
      </c>
      <c r="I3921">
        <v>-81541.5</v>
      </c>
      <c r="J3921">
        <v>1.0969E-2</v>
      </c>
    </row>
    <row r="3922" spans="1:10" x14ac:dyDescent="0.3">
      <c r="A3922" s="2">
        <v>45464</v>
      </c>
      <c r="B3922" t="s">
        <v>44</v>
      </c>
      <c r="C3922" t="s">
        <v>45</v>
      </c>
      <c r="D3922" t="s">
        <v>90</v>
      </c>
      <c r="E3922">
        <v>40.71</v>
      </c>
      <c r="F3922">
        <v>4915.59</v>
      </c>
      <c r="G3922">
        <v>5514.32</v>
      </c>
      <c r="H3922">
        <v>224487.97</v>
      </c>
      <c r="I3922">
        <v>-24374.3</v>
      </c>
      <c r="J3922">
        <v>3.4139999999999999E-3</v>
      </c>
    </row>
    <row r="3923" spans="1:10" x14ac:dyDescent="0.3">
      <c r="A3923" s="2">
        <v>45464</v>
      </c>
      <c r="B3923" t="s">
        <v>46</v>
      </c>
      <c r="C3923" t="s">
        <v>47</v>
      </c>
      <c r="D3923" t="s">
        <v>90</v>
      </c>
      <c r="E3923">
        <v>38.950000000000003</v>
      </c>
      <c r="F3923">
        <v>26658.5</v>
      </c>
      <c r="G3923">
        <v>27660.32</v>
      </c>
      <c r="H3923">
        <v>1077369.46</v>
      </c>
      <c r="I3923">
        <v>-39020.89</v>
      </c>
      <c r="J3923">
        <v>1.6386000000000001E-2</v>
      </c>
    </row>
    <row r="3924" spans="1:10" x14ac:dyDescent="0.3">
      <c r="A3924" s="2">
        <v>45464</v>
      </c>
      <c r="B3924" t="s">
        <v>48</v>
      </c>
      <c r="C3924" t="s">
        <v>49</v>
      </c>
      <c r="D3924" t="s">
        <v>90</v>
      </c>
      <c r="E3924">
        <v>48.91</v>
      </c>
      <c r="F3924">
        <v>25511.97</v>
      </c>
      <c r="G3924">
        <v>28502.47</v>
      </c>
      <c r="H3924">
        <v>1394055.81</v>
      </c>
      <c r="I3924">
        <v>-146265.35</v>
      </c>
      <c r="J3924">
        <v>2.1201999999999999E-2</v>
      </c>
    </row>
    <row r="3925" spans="1:10" x14ac:dyDescent="0.3">
      <c r="A3925" s="2">
        <v>45464</v>
      </c>
      <c r="B3925" t="s">
        <v>50</v>
      </c>
      <c r="C3925" t="s">
        <v>51</v>
      </c>
      <c r="D3925" t="s">
        <v>91</v>
      </c>
      <c r="E3925">
        <v>99.36</v>
      </c>
      <c r="F3925">
        <v>35257.9</v>
      </c>
      <c r="G3925">
        <v>37678.339999999997</v>
      </c>
      <c r="H3925">
        <v>3743719.86</v>
      </c>
      <c r="I3925">
        <v>-240494.92</v>
      </c>
      <c r="J3925">
        <v>5.6938000000000002E-2</v>
      </c>
    </row>
    <row r="3926" spans="1:10" x14ac:dyDescent="0.3">
      <c r="A3926" s="2">
        <v>45464</v>
      </c>
      <c r="B3926" t="s">
        <v>52</v>
      </c>
      <c r="C3926" t="s">
        <v>53</v>
      </c>
      <c r="D3926" t="s">
        <v>91</v>
      </c>
      <c r="E3926">
        <v>17.22</v>
      </c>
      <c r="F3926">
        <v>48241.65</v>
      </c>
      <c r="G3926">
        <v>41927.82</v>
      </c>
      <c r="H3926">
        <v>721997.06</v>
      </c>
      <c r="I3926">
        <v>108724.15</v>
      </c>
      <c r="J3926">
        <v>1.0980999999999999E-2</v>
      </c>
    </row>
    <row r="3927" spans="1:10" x14ac:dyDescent="0.3">
      <c r="A3927" s="2">
        <v>45464</v>
      </c>
      <c r="B3927" t="s">
        <v>56</v>
      </c>
      <c r="C3927" t="s">
        <v>57</v>
      </c>
      <c r="D3927" t="s">
        <v>58</v>
      </c>
      <c r="E3927">
        <v>6.85</v>
      </c>
      <c r="F3927">
        <v>12712.94</v>
      </c>
      <c r="G3927">
        <v>13518.7</v>
      </c>
      <c r="H3927">
        <v>92603.1</v>
      </c>
      <c r="I3927">
        <v>-5519.46</v>
      </c>
      <c r="J3927">
        <v>1.408E-3</v>
      </c>
    </row>
    <row r="3928" spans="1:10" x14ac:dyDescent="0.3">
      <c r="A3928" s="2">
        <v>45464</v>
      </c>
      <c r="B3928" t="s">
        <v>59</v>
      </c>
      <c r="C3928" t="s">
        <v>60</v>
      </c>
      <c r="D3928" t="s">
        <v>58</v>
      </c>
      <c r="E3928">
        <v>33.630000000000003</v>
      </c>
      <c r="F3928">
        <v>49236.34</v>
      </c>
      <c r="G3928">
        <v>50579.07</v>
      </c>
      <c r="H3928">
        <v>1700974.12</v>
      </c>
      <c r="I3928">
        <v>-45156.01</v>
      </c>
      <c r="J3928">
        <v>2.5870000000000001E-2</v>
      </c>
    </row>
    <row r="3929" spans="1:10" x14ac:dyDescent="0.3">
      <c r="A3929" s="2">
        <v>45465</v>
      </c>
      <c r="B3929" t="s">
        <v>12</v>
      </c>
      <c r="C3929" t="s">
        <v>13</v>
      </c>
      <c r="D3929" t="s">
        <v>89</v>
      </c>
      <c r="E3929">
        <v>83.68</v>
      </c>
      <c r="F3929">
        <v>21061.77</v>
      </c>
      <c r="G3929">
        <v>18923.27</v>
      </c>
      <c r="H3929">
        <v>1583499.23</v>
      </c>
      <c r="I3929">
        <v>178949.68</v>
      </c>
      <c r="J3929">
        <v>2.4083E-2</v>
      </c>
    </row>
    <row r="3930" spans="1:10" x14ac:dyDescent="0.3">
      <c r="A3930" s="2">
        <v>45465</v>
      </c>
      <c r="B3930" t="s">
        <v>14</v>
      </c>
      <c r="C3930" t="s">
        <v>15</v>
      </c>
      <c r="D3930" t="s">
        <v>89</v>
      </c>
      <c r="E3930">
        <v>48.46</v>
      </c>
      <c r="F3930">
        <v>20196.88</v>
      </c>
      <c r="G3930">
        <v>22160.3</v>
      </c>
      <c r="H3930">
        <v>1073888.1399999999</v>
      </c>
      <c r="I3930">
        <v>-95147.33</v>
      </c>
      <c r="J3930">
        <v>1.6333E-2</v>
      </c>
    </row>
    <row r="3931" spans="1:10" x14ac:dyDescent="0.3">
      <c r="A3931" s="2">
        <v>45465</v>
      </c>
      <c r="B3931" t="s">
        <v>16</v>
      </c>
      <c r="C3931" t="s">
        <v>17</v>
      </c>
      <c r="D3931" t="s">
        <v>89</v>
      </c>
      <c r="E3931">
        <v>50.68</v>
      </c>
      <c r="F3931">
        <v>29694.45</v>
      </c>
      <c r="G3931">
        <v>23863.11</v>
      </c>
      <c r="H3931">
        <v>1209382.4099999999</v>
      </c>
      <c r="I3931">
        <v>295532.31</v>
      </c>
      <c r="J3931">
        <v>1.8393E-2</v>
      </c>
    </row>
    <row r="3932" spans="1:10" x14ac:dyDescent="0.3">
      <c r="A3932" s="2">
        <v>45465</v>
      </c>
      <c r="B3932" t="s">
        <v>18</v>
      </c>
      <c r="C3932" t="s">
        <v>19</v>
      </c>
      <c r="D3932" t="s">
        <v>89</v>
      </c>
      <c r="E3932">
        <v>46.38</v>
      </c>
      <c r="F3932">
        <v>16378.28</v>
      </c>
      <c r="G3932">
        <v>17528.740000000002</v>
      </c>
      <c r="H3932">
        <v>812982.96</v>
      </c>
      <c r="I3932">
        <v>-53358.33</v>
      </c>
      <c r="J3932">
        <v>1.2364999999999999E-2</v>
      </c>
    </row>
    <row r="3933" spans="1:10" x14ac:dyDescent="0.3">
      <c r="A3933" s="2">
        <v>45465</v>
      </c>
      <c r="B3933" t="s">
        <v>20</v>
      </c>
      <c r="C3933" t="s">
        <v>21</v>
      </c>
      <c r="D3933" t="s">
        <v>89</v>
      </c>
      <c r="E3933">
        <v>24.6</v>
      </c>
      <c r="F3933">
        <v>45391.86</v>
      </c>
      <c r="G3933">
        <v>48045.25</v>
      </c>
      <c r="H3933">
        <v>1181913.1499999999</v>
      </c>
      <c r="I3933">
        <v>-65273.39</v>
      </c>
      <c r="J3933">
        <v>1.7975999999999999E-2</v>
      </c>
    </row>
    <row r="3934" spans="1:10" x14ac:dyDescent="0.3">
      <c r="A3934" s="2">
        <v>45465</v>
      </c>
      <c r="B3934" t="s">
        <v>22</v>
      </c>
      <c r="C3934" t="s">
        <v>76</v>
      </c>
      <c r="D3934" t="s">
        <v>89</v>
      </c>
      <c r="E3934">
        <v>84.6</v>
      </c>
      <c r="F3934">
        <v>10216.69</v>
      </c>
      <c r="G3934">
        <v>11413.95</v>
      </c>
      <c r="H3934">
        <v>965620.17</v>
      </c>
      <c r="I3934">
        <v>-101288.2</v>
      </c>
      <c r="J3934">
        <v>1.4685999999999999E-2</v>
      </c>
    </row>
    <row r="3935" spans="1:10" x14ac:dyDescent="0.3">
      <c r="A3935" s="2">
        <v>45465</v>
      </c>
      <c r="B3935" t="s">
        <v>24</v>
      </c>
      <c r="C3935" t="s">
        <v>25</v>
      </c>
      <c r="D3935" t="s">
        <v>89</v>
      </c>
      <c r="E3935">
        <v>98.81</v>
      </c>
      <c r="F3935">
        <v>42086.67</v>
      </c>
      <c r="G3935">
        <v>35824.36</v>
      </c>
      <c r="H3935">
        <v>3539805.01</v>
      </c>
      <c r="I3935">
        <v>618778.85</v>
      </c>
      <c r="J3935">
        <v>5.3837000000000003E-2</v>
      </c>
    </row>
    <row r="3936" spans="1:10" x14ac:dyDescent="0.3">
      <c r="A3936" s="2">
        <v>45465</v>
      </c>
      <c r="B3936" t="s">
        <v>28</v>
      </c>
      <c r="C3936" t="s">
        <v>29</v>
      </c>
      <c r="D3936" t="s">
        <v>89</v>
      </c>
      <c r="E3936">
        <v>37.31</v>
      </c>
      <c r="F3936">
        <v>14765.01</v>
      </c>
      <c r="G3936">
        <v>14806.87</v>
      </c>
      <c r="H3936">
        <v>552444.31999999995</v>
      </c>
      <c r="I3936">
        <v>-1561.8</v>
      </c>
      <c r="J3936">
        <v>8.4019999999999997E-3</v>
      </c>
    </row>
    <row r="3937" spans="1:10" x14ac:dyDescent="0.3">
      <c r="A3937" s="2">
        <v>45465</v>
      </c>
      <c r="B3937" t="s">
        <v>30</v>
      </c>
      <c r="C3937" t="s">
        <v>31</v>
      </c>
      <c r="D3937" t="s">
        <v>89</v>
      </c>
      <c r="E3937">
        <v>56.58</v>
      </c>
      <c r="F3937">
        <v>46664.71</v>
      </c>
      <c r="G3937">
        <v>41751.82</v>
      </c>
      <c r="H3937">
        <v>2362317.98</v>
      </c>
      <c r="I3937">
        <v>277971.32</v>
      </c>
      <c r="J3937">
        <v>3.5928000000000002E-2</v>
      </c>
    </row>
    <row r="3938" spans="1:10" x14ac:dyDescent="0.3">
      <c r="A3938" s="2">
        <v>45465</v>
      </c>
      <c r="B3938" t="s">
        <v>32</v>
      </c>
      <c r="C3938" t="s">
        <v>33</v>
      </c>
      <c r="D3938" t="s">
        <v>89</v>
      </c>
      <c r="E3938">
        <v>76.41</v>
      </c>
      <c r="F3938">
        <v>18922.77</v>
      </c>
      <c r="G3938">
        <v>16607.43</v>
      </c>
      <c r="H3938">
        <v>1268973.73</v>
      </c>
      <c r="I3938">
        <v>176915.13</v>
      </c>
      <c r="J3938">
        <v>1.9300000000000001E-2</v>
      </c>
    </row>
    <row r="3939" spans="1:10" x14ac:dyDescent="0.3">
      <c r="A3939" s="2">
        <v>45465</v>
      </c>
      <c r="B3939" t="s">
        <v>34</v>
      </c>
      <c r="C3939" t="s">
        <v>35</v>
      </c>
      <c r="D3939" t="s">
        <v>89</v>
      </c>
      <c r="E3939">
        <v>5.3</v>
      </c>
      <c r="F3939">
        <v>25604.59</v>
      </c>
      <c r="G3939">
        <v>29387.33</v>
      </c>
      <c r="H3939">
        <v>155752.85</v>
      </c>
      <c r="I3939">
        <v>-20048.52</v>
      </c>
      <c r="J3939">
        <v>2.369E-3</v>
      </c>
    </row>
    <row r="3940" spans="1:10" x14ac:dyDescent="0.3">
      <c r="A3940" s="2">
        <v>45465</v>
      </c>
      <c r="B3940" t="s">
        <v>36</v>
      </c>
      <c r="C3940" t="s">
        <v>37</v>
      </c>
      <c r="D3940" t="s">
        <v>90</v>
      </c>
      <c r="E3940">
        <v>95.05</v>
      </c>
      <c r="F3940">
        <v>37676.019999999997</v>
      </c>
      <c r="G3940">
        <v>31654.34</v>
      </c>
      <c r="H3940">
        <v>3008745.02</v>
      </c>
      <c r="I3940">
        <v>572360.68000000005</v>
      </c>
      <c r="J3940">
        <v>4.5760000000000002E-2</v>
      </c>
    </row>
    <row r="3941" spans="1:10" x14ac:dyDescent="0.3">
      <c r="A3941" s="2">
        <v>45465</v>
      </c>
      <c r="B3941" t="s">
        <v>38</v>
      </c>
      <c r="C3941" t="s">
        <v>39</v>
      </c>
      <c r="D3941" t="s">
        <v>90</v>
      </c>
      <c r="E3941">
        <v>90.65</v>
      </c>
      <c r="F3941">
        <v>13322.32</v>
      </c>
      <c r="G3941">
        <v>14373.95</v>
      </c>
      <c r="H3941">
        <v>1302998.57</v>
      </c>
      <c r="I3941">
        <v>-95330.26</v>
      </c>
      <c r="J3941">
        <v>1.9817000000000001E-2</v>
      </c>
    </row>
    <row r="3942" spans="1:10" x14ac:dyDescent="0.3">
      <c r="A3942" s="2">
        <v>45465</v>
      </c>
      <c r="B3942" t="s">
        <v>42</v>
      </c>
      <c r="C3942" t="s">
        <v>43</v>
      </c>
      <c r="D3942" t="s">
        <v>90</v>
      </c>
      <c r="E3942">
        <v>41.16</v>
      </c>
      <c r="F3942">
        <v>48974.93</v>
      </c>
      <c r="G3942">
        <v>55051.44</v>
      </c>
      <c r="H3942">
        <v>2265917.27</v>
      </c>
      <c r="I3942">
        <v>-250109.15</v>
      </c>
      <c r="J3942">
        <v>3.4462E-2</v>
      </c>
    </row>
    <row r="3943" spans="1:10" x14ac:dyDescent="0.3">
      <c r="A3943" s="2">
        <v>45465</v>
      </c>
      <c r="B3943" t="s">
        <v>44</v>
      </c>
      <c r="C3943" t="s">
        <v>45</v>
      </c>
      <c r="D3943" t="s">
        <v>90</v>
      </c>
      <c r="E3943">
        <v>13.7</v>
      </c>
      <c r="F3943">
        <v>49566.87</v>
      </c>
      <c r="G3943">
        <v>45821.87</v>
      </c>
      <c r="H3943">
        <v>627759.62</v>
      </c>
      <c r="I3943">
        <v>51306.5</v>
      </c>
      <c r="J3943">
        <v>9.5479999999999992E-3</v>
      </c>
    </row>
    <row r="3944" spans="1:10" x14ac:dyDescent="0.3">
      <c r="A3944" s="2">
        <v>45465</v>
      </c>
      <c r="B3944" t="s">
        <v>46</v>
      </c>
      <c r="C3944" t="s">
        <v>47</v>
      </c>
      <c r="D3944" t="s">
        <v>90</v>
      </c>
      <c r="E3944">
        <v>64.55</v>
      </c>
      <c r="F3944">
        <v>8009.35</v>
      </c>
      <c r="G3944">
        <v>6617.13</v>
      </c>
      <c r="H3944">
        <v>427135.74</v>
      </c>
      <c r="I3944">
        <v>89867.8</v>
      </c>
      <c r="J3944">
        <v>6.496E-3</v>
      </c>
    </row>
    <row r="3945" spans="1:10" x14ac:dyDescent="0.3">
      <c r="A3945" s="2">
        <v>45465</v>
      </c>
      <c r="B3945" t="s">
        <v>48</v>
      </c>
      <c r="C3945" t="s">
        <v>49</v>
      </c>
      <c r="D3945" t="s">
        <v>90</v>
      </c>
      <c r="E3945">
        <v>25.17</v>
      </c>
      <c r="F3945">
        <v>2796.28</v>
      </c>
      <c r="G3945">
        <v>3145.08</v>
      </c>
      <c r="H3945">
        <v>79161.66</v>
      </c>
      <c r="I3945">
        <v>-8779.2999999999993</v>
      </c>
      <c r="J3945">
        <v>1.204E-3</v>
      </c>
    </row>
    <row r="3946" spans="1:10" x14ac:dyDescent="0.3">
      <c r="A3946" s="2">
        <v>45465</v>
      </c>
      <c r="B3946" t="s">
        <v>50</v>
      </c>
      <c r="C3946" t="s">
        <v>51</v>
      </c>
      <c r="D3946" t="s">
        <v>91</v>
      </c>
      <c r="E3946">
        <v>70.87</v>
      </c>
      <c r="F3946">
        <v>49942.52</v>
      </c>
      <c r="G3946">
        <v>41455.49</v>
      </c>
      <c r="H3946">
        <v>2937950.58</v>
      </c>
      <c r="I3946">
        <v>601475.81999999995</v>
      </c>
      <c r="J3946">
        <v>4.4683E-2</v>
      </c>
    </row>
    <row r="3947" spans="1:10" x14ac:dyDescent="0.3">
      <c r="A3947" s="2">
        <v>45465</v>
      </c>
      <c r="B3947" t="s">
        <v>52</v>
      </c>
      <c r="C3947" t="s">
        <v>53</v>
      </c>
      <c r="D3947" t="s">
        <v>91</v>
      </c>
      <c r="E3947">
        <v>9.4499999999999993</v>
      </c>
      <c r="F3947">
        <v>29278.37</v>
      </c>
      <c r="G3947">
        <v>33120.300000000003</v>
      </c>
      <c r="H3947">
        <v>312986.84000000003</v>
      </c>
      <c r="I3947">
        <v>-36306.239999999998</v>
      </c>
      <c r="J3947">
        <v>4.7600000000000003E-3</v>
      </c>
    </row>
    <row r="3948" spans="1:10" x14ac:dyDescent="0.3">
      <c r="A3948" s="2">
        <v>45465</v>
      </c>
      <c r="B3948" t="s">
        <v>54</v>
      </c>
      <c r="C3948" t="s">
        <v>55</v>
      </c>
      <c r="D3948" t="s">
        <v>91</v>
      </c>
      <c r="E3948">
        <v>22.25</v>
      </c>
      <c r="F3948">
        <v>22979.56</v>
      </c>
      <c r="G3948">
        <v>24873.27</v>
      </c>
      <c r="H3948">
        <v>553430.26</v>
      </c>
      <c r="I3948">
        <v>-42135.05</v>
      </c>
      <c r="J3948">
        <v>8.4169999999999991E-3</v>
      </c>
    </row>
    <row r="3949" spans="1:10" x14ac:dyDescent="0.3">
      <c r="A3949" s="2">
        <v>45465</v>
      </c>
      <c r="B3949" t="s">
        <v>56</v>
      </c>
      <c r="C3949" t="s">
        <v>57</v>
      </c>
      <c r="D3949" t="s">
        <v>58</v>
      </c>
      <c r="E3949">
        <v>56.72</v>
      </c>
      <c r="F3949">
        <v>46437.69</v>
      </c>
      <c r="G3949">
        <v>46283.82</v>
      </c>
      <c r="H3949">
        <v>2625218.27</v>
      </c>
      <c r="I3949">
        <v>8727.51</v>
      </c>
      <c r="J3949">
        <v>3.9926999999999997E-2</v>
      </c>
    </row>
    <row r="3950" spans="1:10" x14ac:dyDescent="0.3">
      <c r="A3950" s="2">
        <v>45465</v>
      </c>
      <c r="B3950" t="s">
        <v>59</v>
      </c>
      <c r="C3950" t="s">
        <v>60</v>
      </c>
      <c r="D3950" t="s">
        <v>58</v>
      </c>
      <c r="E3950">
        <v>61.63</v>
      </c>
      <c r="F3950">
        <v>8226.48</v>
      </c>
      <c r="G3950">
        <v>8446.35</v>
      </c>
      <c r="H3950">
        <v>520548.55</v>
      </c>
      <c r="I3950">
        <v>-13550.59</v>
      </c>
      <c r="J3950">
        <v>7.9170000000000004E-3</v>
      </c>
    </row>
    <row r="3951" spans="1:10" x14ac:dyDescent="0.3">
      <c r="A3951" s="2">
        <v>45466</v>
      </c>
      <c r="B3951" t="s">
        <v>12</v>
      </c>
      <c r="C3951" t="s">
        <v>13</v>
      </c>
      <c r="D3951" t="s">
        <v>89</v>
      </c>
      <c r="E3951">
        <v>66.08</v>
      </c>
      <c r="F3951">
        <v>13343.08</v>
      </c>
      <c r="G3951">
        <v>12120.98</v>
      </c>
      <c r="H3951">
        <v>800954.36</v>
      </c>
      <c r="I3951">
        <v>80756.37</v>
      </c>
      <c r="J3951">
        <v>1.2182E-2</v>
      </c>
    </row>
    <row r="3952" spans="1:10" x14ac:dyDescent="0.3">
      <c r="A3952" s="2">
        <v>45466</v>
      </c>
      <c r="B3952" t="s">
        <v>14</v>
      </c>
      <c r="C3952" t="s">
        <v>15</v>
      </c>
      <c r="D3952" t="s">
        <v>89</v>
      </c>
      <c r="E3952">
        <v>63.83</v>
      </c>
      <c r="F3952">
        <v>43604.87</v>
      </c>
      <c r="G3952">
        <v>40297.69</v>
      </c>
      <c r="H3952">
        <v>2572201.5499999998</v>
      </c>
      <c r="I3952">
        <v>211097.3</v>
      </c>
      <c r="J3952">
        <v>3.9121000000000003E-2</v>
      </c>
    </row>
    <row r="3953" spans="1:10" x14ac:dyDescent="0.3">
      <c r="A3953" s="2">
        <v>45466</v>
      </c>
      <c r="B3953" t="s">
        <v>16</v>
      </c>
      <c r="C3953" t="s">
        <v>17</v>
      </c>
      <c r="D3953" t="s">
        <v>89</v>
      </c>
      <c r="E3953">
        <v>73.2</v>
      </c>
      <c r="F3953">
        <v>23992.85</v>
      </c>
      <c r="G3953">
        <v>21300.06</v>
      </c>
      <c r="H3953">
        <v>1559164.39</v>
      </c>
      <c r="I3953">
        <v>197112.23</v>
      </c>
      <c r="J3953">
        <v>2.3713000000000001E-2</v>
      </c>
    </row>
    <row r="3954" spans="1:10" x14ac:dyDescent="0.3">
      <c r="A3954" s="2">
        <v>45466</v>
      </c>
      <c r="B3954" t="s">
        <v>18</v>
      </c>
      <c r="C3954" t="s">
        <v>19</v>
      </c>
      <c r="D3954" t="s">
        <v>89</v>
      </c>
      <c r="E3954">
        <v>25.1</v>
      </c>
      <c r="F3954">
        <v>30061.96</v>
      </c>
      <c r="G3954">
        <v>27928.41</v>
      </c>
      <c r="H3954">
        <v>701003.09</v>
      </c>
      <c r="I3954">
        <v>53552.1</v>
      </c>
      <c r="J3954">
        <v>1.0662E-2</v>
      </c>
    </row>
    <row r="3955" spans="1:10" x14ac:dyDescent="0.3">
      <c r="A3955" s="2">
        <v>45466</v>
      </c>
      <c r="B3955" t="s">
        <v>20</v>
      </c>
      <c r="C3955" t="s">
        <v>21</v>
      </c>
      <c r="D3955" t="s">
        <v>89</v>
      </c>
      <c r="E3955">
        <v>96.56</v>
      </c>
      <c r="F3955">
        <v>41208.559999999998</v>
      </c>
      <c r="G3955">
        <v>46054.23</v>
      </c>
      <c r="H3955">
        <v>4446996.45</v>
      </c>
      <c r="I3955">
        <v>-467897.9</v>
      </c>
      <c r="J3955">
        <v>6.7634E-2</v>
      </c>
    </row>
    <row r="3956" spans="1:10" x14ac:dyDescent="0.3">
      <c r="A3956" s="2">
        <v>45466</v>
      </c>
      <c r="B3956" t="s">
        <v>22</v>
      </c>
      <c r="C3956" t="s">
        <v>23</v>
      </c>
      <c r="D3956" t="s">
        <v>89</v>
      </c>
      <c r="E3956">
        <v>25.32</v>
      </c>
      <c r="F3956">
        <v>20028.669999999998</v>
      </c>
      <c r="G3956">
        <v>19188.560000000001</v>
      </c>
      <c r="H3956">
        <v>485854.34</v>
      </c>
      <c r="I3956">
        <v>21271.59</v>
      </c>
      <c r="J3956">
        <v>7.3889999999999997E-3</v>
      </c>
    </row>
    <row r="3957" spans="1:10" x14ac:dyDescent="0.3">
      <c r="A3957" s="2">
        <v>45466</v>
      </c>
      <c r="B3957" t="s">
        <v>24</v>
      </c>
      <c r="C3957" t="s">
        <v>25</v>
      </c>
      <c r="D3957" t="s">
        <v>89</v>
      </c>
      <c r="E3957">
        <v>95.43</v>
      </c>
      <c r="F3957">
        <v>27459.279999999999</v>
      </c>
      <c r="G3957">
        <v>23705.06</v>
      </c>
      <c r="H3957">
        <v>2262173.88</v>
      </c>
      <c r="I3957">
        <v>358265.21</v>
      </c>
      <c r="J3957">
        <v>3.4404999999999998E-2</v>
      </c>
    </row>
    <row r="3958" spans="1:10" x14ac:dyDescent="0.3">
      <c r="A3958" s="2">
        <v>45466</v>
      </c>
      <c r="B3958" t="s">
        <v>28</v>
      </c>
      <c r="C3958" t="s">
        <v>29</v>
      </c>
      <c r="D3958" t="s">
        <v>89</v>
      </c>
      <c r="E3958">
        <v>36.700000000000003</v>
      </c>
      <c r="F3958">
        <v>38482.5</v>
      </c>
      <c r="G3958">
        <v>40554.410000000003</v>
      </c>
      <c r="H3958">
        <v>1488346.85</v>
      </c>
      <c r="I3958">
        <v>-76039.100000000006</v>
      </c>
      <c r="J3958">
        <v>2.2636E-2</v>
      </c>
    </row>
    <row r="3959" spans="1:10" x14ac:dyDescent="0.3">
      <c r="A3959" s="2">
        <v>45466</v>
      </c>
      <c r="B3959" t="s">
        <v>30</v>
      </c>
      <c r="C3959" t="s">
        <v>31</v>
      </c>
      <c r="D3959" t="s">
        <v>89</v>
      </c>
      <c r="E3959">
        <v>53.01</v>
      </c>
      <c r="F3959">
        <v>6173.9</v>
      </c>
      <c r="G3959">
        <v>7163.66</v>
      </c>
      <c r="H3959">
        <v>379745.62</v>
      </c>
      <c r="I3959">
        <v>-52467.18</v>
      </c>
      <c r="J3959">
        <v>5.7759999999999999E-3</v>
      </c>
    </row>
    <row r="3960" spans="1:10" x14ac:dyDescent="0.3">
      <c r="A3960" s="2">
        <v>45466</v>
      </c>
      <c r="B3960" t="s">
        <v>32</v>
      </c>
      <c r="C3960" t="s">
        <v>33</v>
      </c>
      <c r="D3960" t="s">
        <v>89</v>
      </c>
      <c r="E3960">
        <v>66.77</v>
      </c>
      <c r="F3960">
        <v>3503.09</v>
      </c>
      <c r="G3960">
        <v>3166.22</v>
      </c>
      <c r="H3960">
        <v>211408.51</v>
      </c>
      <c r="I3960">
        <v>22492.81</v>
      </c>
      <c r="J3960">
        <v>3.215E-3</v>
      </c>
    </row>
    <row r="3961" spans="1:10" x14ac:dyDescent="0.3">
      <c r="A3961" s="2">
        <v>45466</v>
      </c>
      <c r="B3961" t="s">
        <v>34</v>
      </c>
      <c r="C3961" t="s">
        <v>35</v>
      </c>
      <c r="D3961" t="s">
        <v>89</v>
      </c>
      <c r="E3961">
        <v>63.62</v>
      </c>
      <c r="F3961">
        <v>34343.18</v>
      </c>
      <c r="G3961">
        <v>34634.9</v>
      </c>
      <c r="H3961">
        <v>2203472.34</v>
      </c>
      <c r="I3961">
        <v>-18559.23</v>
      </c>
      <c r="J3961">
        <v>3.3513000000000001E-2</v>
      </c>
    </row>
    <row r="3962" spans="1:10" x14ac:dyDescent="0.3">
      <c r="A3962" s="2">
        <v>45466</v>
      </c>
      <c r="B3962" t="s">
        <v>36</v>
      </c>
      <c r="C3962" t="s">
        <v>37</v>
      </c>
      <c r="D3962" t="s">
        <v>90</v>
      </c>
      <c r="E3962">
        <v>54.44</v>
      </c>
      <c r="F3962">
        <v>35630.379999999997</v>
      </c>
      <c r="G3962">
        <v>28843.52</v>
      </c>
      <c r="H3962">
        <v>1570241.23</v>
      </c>
      <c r="I3962">
        <v>369476.66</v>
      </c>
      <c r="J3962">
        <v>2.3882E-2</v>
      </c>
    </row>
    <row r="3963" spans="1:10" x14ac:dyDescent="0.3">
      <c r="A3963" s="2">
        <v>45466</v>
      </c>
      <c r="B3963" t="s">
        <v>40</v>
      </c>
      <c r="C3963" t="s">
        <v>41</v>
      </c>
      <c r="D3963" t="s">
        <v>90</v>
      </c>
      <c r="E3963">
        <v>72.209999999999994</v>
      </c>
      <c r="F3963">
        <v>22429.360000000001</v>
      </c>
      <c r="G3963">
        <v>18485.07</v>
      </c>
      <c r="H3963">
        <v>1334806.8999999999</v>
      </c>
      <c r="I3963">
        <v>284817.18</v>
      </c>
      <c r="J3963">
        <v>2.0301E-2</v>
      </c>
    </row>
    <row r="3964" spans="1:10" x14ac:dyDescent="0.3">
      <c r="A3964" s="2">
        <v>45466</v>
      </c>
      <c r="B3964" t="s">
        <v>42</v>
      </c>
      <c r="C3964" t="s">
        <v>43</v>
      </c>
      <c r="D3964" t="s">
        <v>90</v>
      </c>
      <c r="E3964">
        <v>22.6</v>
      </c>
      <c r="F3964">
        <v>33293.24</v>
      </c>
      <c r="G3964">
        <v>34594.22</v>
      </c>
      <c r="H3964">
        <v>781829.37</v>
      </c>
      <c r="I3964">
        <v>-29402.15</v>
      </c>
      <c r="J3964">
        <v>1.1891000000000001E-2</v>
      </c>
    </row>
    <row r="3965" spans="1:10" x14ac:dyDescent="0.3">
      <c r="A3965" s="2">
        <v>45466</v>
      </c>
      <c r="B3965" t="s">
        <v>44</v>
      </c>
      <c r="C3965" t="s">
        <v>45</v>
      </c>
      <c r="D3965" t="s">
        <v>90</v>
      </c>
      <c r="E3965">
        <v>99.61</v>
      </c>
      <c r="F3965">
        <v>21593.94</v>
      </c>
      <c r="G3965">
        <v>19507.55</v>
      </c>
      <c r="H3965">
        <v>1943147.06</v>
      </c>
      <c r="I3965">
        <v>207825.31</v>
      </c>
      <c r="J3965">
        <v>2.9552999999999999E-2</v>
      </c>
    </row>
    <row r="3966" spans="1:10" x14ac:dyDescent="0.3">
      <c r="A3966" s="2">
        <v>45466</v>
      </c>
      <c r="B3966" t="s">
        <v>46</v>
      </c>
      <c r="C3966" t="s">
        <v>47</v>
      </c>
      <c r="D3966" t="s">
        <v>90</v>
      </c>
      <c r="E3966">
        <v>53.93</v>
      </c>
      <c r="F3966">
        <v>9190.24</v>
      </c>
      <c r="G3966">
        <v>7624.38</v>
      </c>
      <c r="H3966">
        <v>411182.81</v>
      </c>
      <c r="I3966">
        <v>84446.83</v>
      </c>
      <c r="J3966">
        <v>6.254E-3</v>
      </c>
    </row>
    <row r="3967" spans="1:10" x14ac:dyDescent="0.3">
      <c r="A3967" s="2">
        <v>45466</v>
      </c>
      <c r="B3967" t="s">
        <v>48</v>
      </c>
      <c r="C3967" t="s">
        <v>49</v>
      </c>
      <c r="D3967" t="s">
        <v>90</v>
      </c>
      <c r="E3967">
        <v>26.57</v>
      </c>
      <c r="F3967">
        <v>5059.25</v>
      </c>
      <c r="G3967">
        <v>5687.55</v>
      </c>
      <c r="H3967">
        <v>151118.20000000001</v>
      </c>
      <c r="I3967">
        <v>-16693.93</v>
      </c>
      <c r="J3967">
        <v>2.2980000000000001E-3</v>
      </c>
    </row>
    <row r="3968" spans="1:10" x14ac:dyDescent="0.3">
      <c r="A3968" s="2">
        <v>45466</v>
      </c>
      <c r="B3968" t="s">
        <v>52</v>
      </c>
      <c r="C3968" t="s">
        <v>53</v>
      </c>
      <c r="D3968" t="s">
        <v>91</v>
      </c>
      <c r="E3968">
        <v>79.260000000000005</v>
      </c>
      <c r="F3968">
        <v>28838.69</v>
      </c>
      <c r="G3968">
        <v>34154.85</v>
      </c>
      <c r="H3968">
        <v>2707113.41</v>
      </c>
      <c r="I3968">
        <v>-421358.84</v>
      </c>
      <c r="J3968">
        <v>4.1172E-2</v>
      </c>
    </row>
    <row r="3969" spans="1:10" x14ac:dyDescent="0.3">
      <c r="A3969" s="2">
        <v>45466</v>
      </c>
      <c r="B3969" t="s">
        <v>54</v>
      </c>
      <c r="C3969" t="s">
        <v>55</v>
      </c>
      <c r="D3969" t="s">
        <v>91</v>
      </c>
      <c r="E3969">
        <v>6.38</v>
      </c>
      <c r="F3969">
        <v>1576.49</v>
      </c>
      <c r="G3969">
        <v>1660</v>
      </c>
      <c r="H3969">
        <v>10590.8</v>
      </c>
      <c r="I3969">
        <v>-532.79</v>
      </c>
      <c r="J3969">
        <v>1.6100000000000001E-4</v>
      </c>
    </row>
    <row r="3970" spans="1:10" x14ac:dyDescent="0.3">
      <c r="A3970" s="2">
        <v>45466</v>
      </c>
      <c r="B3970" t="s">
        <v>56</v>
      </c>
      <c r="C3970" t="s">
        <v>57</v>
      </c>
      <c r="D3970" t="s">
        <v>58</v>
      </c>
      <c r="E3970">
        <v>25.07</v>
      </c>
      <c r="F3970">
        <v>49790.63</v>
      </c>
      <c r="G3970">
        <v>41888.230000000003</v>
      </c>
      <c r="H3970">
        <v>1050137.93</v>
      </c>
      <c r="I3970">
        <v>198113.17</v>
      </c>
      <c r="J3970">
        <v>1.5972E-2</v>
      </c>
    </row>
    <row r="3971" spans="1:10" x14ac:dyDescent="0.3">
      <c r="A3971" s="2">
        <v>45467</v>
      </c>
      <c r="B3971" t="s">
        <v>10</v>
      </c>
      <c r="C3971" t="s">
        <v>11</v>
      </c>
      <c r="D3971" t="s">
        <v>89</v>
      </c>
      <c r="E3971">
        <v>5.44</v>
      </c>
      <c r="F3971">
        <v>47226.15</v>
      </c>
      <c r="G3971">
        <v>48550.83</v>
      </c>
      <c r="H3971">
        <v>264116.52</v>
      </c>
      <c r="I3971">
        <v>-7206.26</v>
      </c>
      <c r="J3971">
        <v>4.0169999999999997E-3</v>
      </c>
    </row>
    <row r="3972" spans="1:10" x14ac:dyDescent="0.3">
      <c r="A3972" s="2">
        <v>45467</v>
      </c>
      <c r="B3972" t="s">
        <v>12</v>
      </c>
      <c r="C3972" t="s">
        <v>13</v>
      </c>
      <c r="D3972" t="s">
        <v>89</v>
      </c>
      <c r="E3972">
        <v>94.14</v>
      </c>
      <c r="F3972">
        <v>38619.29</v>
      </c>
      <c r="G3972">
        <v>31277.43</v>
      </c>
      <c r="H3972">
        <v>2944457.26</v>
      </c>
      <c r="I3972">
        <v>691162.7</v>
      </c>
      <c r="J3972">
        <v>4.4782000000000002E-2</v>
      </c>
    </row>
    <row r="3973" spans="1:10" x14ac:dyDescent="0.3">
      <c r="A3973" s="2">
        <v>45467</v>
      </c>
      <c r="B3973" t="s">
        <v>14</v>
      </c>
      <c r="C3973" t="s">
        <v>15</v>
      </c>
      <c r="D3973" t="s">
        <v>89</v>
      </c>
      <c r="E3973">
        <v>52.45</v>
      </c>
      <c r="F3973">
        <v>5240.62</v>
      </c>
      <c r="G3973">
        <v>4205.8</v>
      </c>
      <c r="H3973">
        <v>220594.21</v>
      </c>
      <c r="I3973">
        <v>54276.31</v>
      </c>
      <c r="J3973">
        <v>3.3549999999999999E-3</v>
      </c>
    </row>
    <row r="3974" spans="1:10" x14ac:dyDescent="0.3">
      <c r="A3974" s="2">
        <v>45467</v>
      </c>
      <c r="B3974" t="s">
        <v>16</v>
      </c>
      <c r="C3974" t="s">
        <v>17</v>
      </c>
      <c r="D3974" t="s">
        <v>89</v>
      </c>
      <c r="E3974">
        <v>43.06</v>
      </c>
      <c r="F3974">
        <v>29447.41</v>
      </c>
      <c r="G3974">
        <v>25449.59</v>
      </c>
      <c r="H3974">
        <v>1095859.3500000001</v>
      </c>
      <c r="I3974">
        <v>172146.13</v>
      </c>
      <c r="J3974">
        <v>1.6667000000000001E-2</v>
      </c>
    </row>
    <row r="3975" spans="1:10" x14ac:dyDescent="0.3">
      <c r="A3975" s="2">
        <v>45467</v>
      </c>
      <c r="B3975" t="s">
        <v>20</v>
      </c>
      <c r="C3975" t="s">
        <v>21</v>
      </c>
      <c r="D3975" t="s">
        <v>89</v>
      </c>
      <c r="E3975">
        <v>34.869999999999997</v>
      </c>
      <c r="F3975">
        <v>49705.68</v>
      </c>
      <c r="G3975">
        <v>51225.49</v>
      </c>
      <c r="H3975">
        <v>1786232.84</v>
      </c>
      <c r="I3975">
        <v>-52995.77</v>
      </c>
      <c r="J3975">
        <v>2.7167E-2</v>
      </c>
    </row>
    <row r="3976" spans="1:10" x14ac:dyDescent="0.3">
      <c r="A3976" s="2">
        <v>45467</v>
      </c>
      <c r="B3976" t="s">
        <v>22</v>
      </c>
      <c r="C3976" t="s">
        <v>23</v>
      </c>
      <c r="D3976" t="s">
        <v>89</v>
      </c>
      <c r="E3976">
        <v>36.93</v>
      </c>
      <c r="F3976">
        <v>38935.11</v>
      </c>
      <c r="G3976">
        <v>35507.65</v>
      </c>
      <c r="H3976">
        <v>1311297.51</v>
      </c>
      <c r="I3976">
        <v>126576.1</v>
      </c>
      <c r="J3976">
        <v>1.9944E-2</v>
      </c>
    </row>
    <row r="3977" spans="1:10" x14ac:dyDescent="0.3">
      <c r="A3977" s="2">
        <v>45467</v>
      </c>
      <c r="B3977" t="s">
        <v>24</v>
      </c>
      <c r="C3977" t="s">
        <v>25</v>
      </c>
      <c r="D3977" t="s">
        <v>89</v>
      </c>
      <c r="E3977">
        <v>11.47</v>
      </c>
      <c r="F3977">
        <v>49165.3</v>
      </c>
      <c r="G3977">
        <v>41564.99</v>
      </c>
      <c r="H3977">
        <v>476750.44</v>
      </c>
      <c r="I3977">
        <v>87175.56</v>
      </c>
      <c r="J3977">
        <v>7.2509999999999996E-3</v>
      </c>
    </row>
    <row r="3978" spans="1:10" x14ac:dyDescent="0.3">
      <c r="A3978" s="2">
        <v>45467</v>
      </c>
      <c r="B3978" t="s">
        <v>26</v>
      </c>
      <c r="C3978" t="s">
        <v>27</v>
      </c>
      <c r="D3978" t="s">
        <v>89</v>
      </c>
      <c r="E3978">
        <v>51.92</v>
      </c>
      <c r="F3978">
        <v>24544.69</v>
      </c>
      <c r="G3978">
        <v>21245.279999999999</v>
      </c>
      <c r="H3978">
        <v>1103054.94</v>
      </c>
      <c r="I3978">
        <v>171305.37</v>
      </c>
      <c r="J3978">
        <v>1.6775999999999999E-2</v>
      </c>
    </row>
    <row r="3979" spans="1:10" x14ac:dyDescent="0.3">
      <c r="A3979" s="2">
        <v>45467</v>
      </c>
      <c r="B3979" t="s">
        <v>28</v>
      </c>
      <c r="C3979" t="s">
        <v>29</v>
      </c>
      <c r="D3979" t="s">
        <v>89</v>
      </c>
      <c r="E3979">
        <v>81.37</v>
      </c>
      <c r="F3979">
        <v>27842.54</v>
      </c>
      <c r="G3979">
        <v>24536.1</v>
      </c>
      <c r="H3979">
        <v>1996502.46</v>
      </c>
      <c r="I3979">
        <v>269045.02</v>
      </c>
      <c r="J3979">
        <v>3.0365E-2</v>
      </c>
    </row>
    <row r="3980" spans="1:10" x14ac:dyDescent="0.3">
      <c r="A3980" s="2">
        <v>45467</v>
      </c>
      <c r="B3980" t="s">
        <v>30</v>
      </c>
      <c r="C3980" t="s">
        <v>31</v>
      </c>
      <c r="D3980" t="s">
        <v>89</v>
      </c>
      <c r="E3980">
        <v>48.07</v>
      </c>
      <c r="F3980">
        <v>15289.1</v>
      </c>
      <c r="G3980">
        <v>13810.38</v>
      </c>
      <c r="H3980">
        <v>663864.97</v>
      </c>
      <c r="I3980">
        <v>71082.070000000007</v>
      </c>
      <c r="J3980">
        <v>1.0097E-2</v>
      </c>
    </row>
    <row r="3981" spans="1:10" x14ac:dyDescent="0.3">
      <c r="A3981" s="2">
        <v>45467</v>
      </c>
      <c r="B3981" t="s">
        <v>32</v>
      </c>
      <c r="C3981" t="s">
        <v>33</v>
      </c>
      <c r="D3981" t="s">
        <v>89</v>
      </c>
      <c r="E3981">
        <v>52.56</v>
      </c>
      <c r="F3981">
        <v>9321.18</v>
      </c>
      <c r="G3981">
        <v>7709.5</v>
      </c>
      <c r="H3981">
        <v>405211.32</v>
      </c>
      <c r="I3981">
        <v>84709.9</v>
      </c>
      <c r="J3981">
        <v>6.1630000000000001E-3</v>
      </c>
    </row>
    <row r="3982" spans="1:10" x14ac:dyDescent="0.3">
      <c r="A3982" s="2">
        <v>45467</v>
      </c>
      <c r="B3982" t="s">
        <v>34</v>
      </c>
      <c r="C3982" t="s">
        <v>35</v>
      </c>
      <c r="D3982" t="s">
        <v>89</v>
      </c>
      <c r="E3982">
        <v>60.54</v>
      </c>
      <c r="F3982">
        <v>23077.91</v>
      </c>
      <c r="G3982">
        <v>24404.97</v>
      </c>
      <c r="H3982">
        <v>1477476.88</v>
      </c>
      <c r="I3982">
        <v>-80340.210000000006</v>
      </c>
      <c r="J3982">
        <v>2.2471000000000001E-2</v>
      </c>
    </row>
    <row r="3983" spans="1:10" x14ac:dyDescent="0.3">
      <c r="A3983" s="2">
        <v>45467</v>
      </c>
      <c r="B3983" t="s">
        <v>36</v>
      </c>
      <c r="C3983" t="s">
        <v>37</v>
      </c>
      <c r="D3983" t="s">
        <v>90</v>
      </c>
      <c r="E3983">
        <v>21.36</v>
      </c>
      <c r="F3983">
        <v>31233.64</v>
      </c>
      <c r="G3983">
        <v>26337.09</v>
      </c>
      <c r="H3983">
        <v>562560.24</v>
      </c>
      <c r="I3983">
        <v>104590.31</v>
      </c>
      <c r="J3983">
        <v>8.5559999999999994E-3</v>
      </c>
    </row>
    <row r="3984" spans="1:10" x14ac:dyDescent="0.3">
      <c r="A3984" s="2">
        <v>45467</v>
      </c>
      <c r="B3984" t="s">
        <v>38</v>
      </c>
      <c r="C3984" t="s">
        <v>39</v>
      </c>
      <c r="D3984" t="s">
        <v>90</v>
      </c>
      <c r="E3984">
        <v>59.31</v>
      </c>
      <c r="F3984">
        <v>7473.27</v>
      </c>
      <c r="G3984">
        <v>8321.33</v>
      </c>
      <c r="H3984">
        <v>493538.08</v>
      </c>
      <c r="I3984">
        <v>-50298.44</v>
      </c>
      <c r="J3984">
        <v>7.5059999999999997E-3</v>
      </c>
    </row>
    <row r="3985" spans="1:10" x14ac:dyDescent="0.3">
      <c r="A3985" s="2">
        <v>45467</v>
      </c>
      <c r="B3985" t="s">
        <v>40</v>
      </c>
      <c r="C3985" t="s">
        <v>41</v>
      </c>
      <c r="D3985" t="s">
        <v>90</v>
      </c>
      <c r="E3985">
        <v>83.64</v>
      </c>
      <c r="F3985">
        <v>15142.59</v>
      </c>
      <c r="G3985">
        <v>16553.2</v>
      </c>
      <c r="H3985">
        <v>1384509.65</v>
      </c>
      <c r="I3985">
        <v>-117983.42</v>
      </c>
      <c r="J3985">
        <v>2.1056999999999999E-2</v>
      </c>
    </row>
    <row r="3986" spans="1:10" x14ac:dyDescent="0.3">
      <c r="A3986" s="2">
        <v>45467</v>
      </c>
      <c r="B3986" t="s">
        <v>42</v>
      </c>
      <c r="C3986" t="s">
        <v>43</v>
      </c>
      <c r="D3986" t="s">
        <v>90</v>
      </c>
      <c r="E3986">
        <v>53.79</v>
      </c>
      <c r="F3986">
        <v>49865.63</v>
      </c>
      <c r="G3986">
        <v>47659.24</v>
      </c>
      <c r="H3986">
        <v>2563590.52</v>
      </c>
      <c r="I3986">
        <v>118681.72</v>
      </c>
      <c r="J3986">
        <v>3.8989999999999997E-2</v>
      </c>
    </row>
    <row r="3987" spans="1:10" x14ac:dyDescent="0.3">
      <c r="A3987" s="2">
        <v>45467</v>
      </c>
      <c r="B3987" t="s">
        <v>44</v>
      </c>
      <c r="C3987" t="s">
        <v>45</v>
      </c>
      <c r="D3987" t="s">
        <v>90</v>
      </c>
      <c r="E3987">
        <v>17.53</v>
      </c>
      <c r="F3987">
        <v>18939.22</v>
      </c>
      <c r="G3987">
        <v>22496.33</v>
      </c>
      <c r="H3987">
        <v>394360.66</v>
      </c>
      <c r="I3987">
        <v>-62356.14</v>
      </c>
      <c r="J3987">
        <v>5.9979999999999999E-3</v>
      </c>
    </row>
    <row r="3988" spans="1:10" x14ac:dyDescent="0.3">
      <c r="A3988" s="2">
        <v>45467</v>
      </c>
      <c r="B3988" t="s">
        <v>46</v>
      </c>
      <c r="C3988" t="s">
        <v>47</v>
      </c>
      <c r="D3988" t="s">
        <v>90</v>
      </c>
      <c r="E3988">
        <v>32.200000000000003</v>
      </c>
      <c r="F3988">
        <v>16327.01</v>
      </c>
      <c r="G3988">
        <v>15322.67</v>
      </c>
      <c r="H3988">
        <v>493389.97</v>
      </c>
      <c r="I3988">
        <v>32339.75</v>
      </c>
      <c r="J3988">
        <v>7.5040000000000003E-3</v>
      </c>
    </row>
    <row r="3989" spans="1:10" x14ac:dyDescent="0.3">
      <c r="A3989" s="2">
        <v>45467</v>
      </c>
      <c r="B3989" t="s">
        <v>50</v>
      </c>
      <c r="C3989" t="s">
        <v>51</v>
      </c>
      <c r="D3989" t="s">
        <v>91</v>
      </c>
      <c r="E3989">
        <v>64.459999999999994</v>
      </c>
      <c r="F3989">
        <v>21108.240000000002</v>
      </c>
      <c r="G3989">
        <v>22218.76</v>
      </c>
      <c r="H3989">
        <v>1432221.27</v>
      </c>
      <c r="I3989">
        <v>-71584.12</v>
      </c>
      <c r="J3989">
        <v>2.1783E-2</v>
      </c>
    </row>
    <row r="3990" spans="1:10" x14ac:dyDescent="0.3">
      <c r="A3990" s="2">
        <v>45467</v>
      </c>
      <c r="B3990" t="s">
        <v>52</v>
      </c>
      <c r="C3990" t="s">
        <v>53</v>
      </c>
      <c r="D3990" t="s">
        <v>91</v>
      </c>
      <c r="E3990">
        <v>95.38</v>
      </c>
      <c r="F3990">
        <v>40983.360000000001</v>
      </c>
      <c r="G3990">
        <v>46217.42</v>
      </c>
      <c r="H3990">
        <v>4408217.5199999996</v>
      </c>
      <c r="I3990">
        <v>-499224.64</v>
      </c>
      <c r="J3990">
        <v>6.7044999999999993E-2</v>
      </c>
    </row>
    <row r="3991" spans="1:10" x14ac:dyDescent="0.3">
      <c r="A3991" s="2">
        <v>45467</v>
      </c>
      <c r="B3991" t="s">
        <v>54</v>
      </c>
      <c r="C3991" t="s">
        <v>55</v>
      </c>
      <c r="D3991" t="s">
        <v>91</v>
      </c>
      <c r="E3991">
        <v>78.08</v>
      </c>
      <c r="F3991">
        <v>19609.2</v>
      </c>
      <c r="G3991">
        <v>16141.51</v>
      </c>
      <c r="H3991">
        <v>1260329.1000000001</v>
      </c>
      <c r="I3991">
        <v>270757.24</v>
      </c>
      <c r="J3991">
        <v>1.9168000000000001E-2</v>
      </c>
    </row>
    <row r="3992" spans="1:10" x14ac:dyDescent="0.3">
      <c r="A3992" s="2">
        <v>45467</v>
      </c>
      <c r="B3992" t="s">
        <v>56</v>
      </c>
      <c r="C3992" t="s">
        <v>57</v>
      </c>
      <c r="D3992" t="s">
        <v>58</v>
      </c>
      <c r="E3992">
        <v>99.13</v>
      </c>
      <c r="F3992">
        <v>8220.7999999999993</v>
      </c>
      <c r="G3992">
        <v>8831.65</v>
      </c>
      <c r="H3992">
        <v>875481.46</v>
      </c>
      <c r="I3992">
        <v>-60553.56</v>
      </c>
      <c r="J3992">
        <v>1.3315E-2</v>
      </c>
    </row>
    <row r="3993" spans="1:10" x14ac:dyDescent="0.3">
      <c r="A3993" s="2">
        <v>45467</v>
      </c>
      <c r="B3993" t="s">
        <v>59</v>
      </c>
      <c r="C3993" t="s">
        <v>60</v>
      </c>
      <c r="D3993" t="s">
        <v>58</v>
      </c>
      <c r="E3993">
        <v>9.31</v>
      </c>
      <c r="F3993">
        <v>35366.42</v>
      </c>
      <c r="G3993">
        <v>39130.61</v>
      </c>
      <c r="H3993">
        <v>364305.98</v>
      </c>
      <c r="I3993">
        <v>-35044.61</v>
      </c>
      <c r="J3993">
        <v>5.5409999999999999E-3</v>
      </c>
    </row>
    <row r="3994" spans="1:10" x14ac:dyDescent="0.3">
      <c r="A3994" s="2">
        <v>45468</v>
      </c>
      <c r="B3994" t="s">
        <v>10</v>
      </c>
      <c r="C3994" t="s">
        <v>11</v>
      </c>
      <c r="D3994" t="s">
        <v>89</v>
      </c>
      <c r="E3994">
        <v>86.27</v>
      </c>
      <c r="F3994">
        <v>4052.73</v>
      </c>
      <c r="G3994">
        <v>3663.61</v>
      </c>
      <c r="H3994">
        <v>316059.63</v>
      </c>
      <c r="I3994">
        <v>33569.379999999997</v>
      </c>
      <c r="J3994">
        <v>4.8069999999999996E-3</v>
      </c>
    </row>
    <row r="3995" spans="1:10" x14ac:dyDescent="0.3">
      <c r="A3995" s="2">
        <v>45468</v>
      </c>
      <c r="B3995" t="s">
        <v>12</v>
      </c>
      <c r="C3995" t="s">
        <v>13</v>
      </c>
      <c r="D3995" t="s">
        <v>89</v>
      </c>
      <c r="E3995">
        <v>92.25</v>
      </c>
      <c r="F3995">
        <v>31857.91</v>
      </c>
      <c r="G3995">
        <v>38113.86</v>
      </c>
      <c r="H3995">
        <v>3516003.58</v>
      </c>
      <c r="I3995">
        <v>-577111.39</v>
      </c>
      <c r="J3995">
        <v>5.3475000000000002E-2</v>
      </c>
    </row>
    <row r="3996" spans="1:10" x14ac:dyDescent="0.3">
      <c r="A3996" s="2">
        <v>45468</v>
      </c>
      <c r="B3996" t="s">
        <v>14</v>
      </c>
      <c r="C3996" t="s">
        <v>15</v>
      </c>
      <c r="D3996" t="s">
        <v>89</v>
      </c>
      <c r="E3996">
        <v>53.94</v>
      </c>
      <c r="F3996">
        <v>40295.33</v>
      </c>
      <c r="G3996">
        <v>42676.81</v>
      </c>
      <c r="H3996">
        <v>2301987.13</v>
      </c>
      <c r="I3996">
        <v>-128457.03</v>
      </c>
      <c r="J3996">
        <v>3.5011E-2</v>
      </c>
    </row>
    <row r="3997" spans="1:10" x14ac:dyDescent="0.3">
      <c r="A3997" s="2">
        <v>45468</v>
      </c>
      <c r="B3997" t="s">
        <v>18</v>
      </c>
      <c r="C3997" t="s">
        <v>19</v>
      </c>
      <c r="D3997" t="s">
        <v>89</v>
      </c>
      <c r="E3997">
        <v>38.79</v>
      </c>
      <c r="F3997">
        <v>25950.11</v>
      </c>
      <c r="G3997">
        <v>30152.1</v>
      </c>
      <c r="H3997">
        <v>1169599.96</v>
      </c>
      <c r="I3997">
        <v>-162995.19</v>
      </c>
      <c r="J3997">
        <v>1.7788000000000002E-2</v>
      </c>
    </row>
    <row r="3998" spans="1:10" x14ac:dyDescent="0.3">
      <c r="A3998" s="2">
        <v>45468</v>
      </c>
      <c r="B3998" t="s">
        <v>20</v>
      </c>
      <c r="C3998" t="s">
        <v>21</v>
      </c>
      <c r="D3998" t="s">
        <v>89</v>
      </c>
      <c r="E3998">
        <v>77.760000000000005</v>
      </c>
      <c r="F3998">
        <v>29499.43</v>
      </c>
      <c r="G3998">
        <v>24039.37</v>
      </c>
      <c r="H3998">
        <v>1869301.41</v>
      </c>
      <c r="I3998">
        <v>424574.27</v>
      </c>
      <c r="J3998">
        <v>2.843E-2</v>
      </c>
    </row>
    <row r="3999" spans="1:10" x14ac:dyDescent="0.3">
      <c r="A3999" s="2">
        <v>45468</v>
      </c>
      <c r="B3999" t="s">
        <v>22</v>
      </c>
      <c r="C3999" t="s">
        <v>23</v>
      </c>
      <c r="D3999" t="s">
        <v>89</v>
      </c>
      <c r="E3999">
        <v>69.510000000000005</v>
      </c>
      <c r="F3999">
        <v>22935.71</v>
      </c>
      <c r="G3999">
        <v>25339.94</v>
      </c>
      <c r="H3999">
        <v>1761379.23</v>
      </c>
      <c r="I3999">
        <v>-167118.03</v>
      </c>
      <c r="J3999">
        <v>2.6789E-2</v>
      </c>
    </row>
    <row r="4000" spans="1:10" x14ac:dyDescent="0.3">
      <c r="A4000" s="2">
        <v>45468</v>
      </c>
      <c r="B4000" t="s">
        <v>24</v>
      </c>
      <c r="C4000" t="s">
        <v>25</v>
      </c>
      <c r="D4000" t="s">
        <v>89</v>
      </c>
      <c r="E4000">
        <v>19.7</v>
      </c>
      <c r="F4000">
        <v>27057.279999999999</v>
      </c>
      <c r="G4000">
        <v>31162.37</v>
      </c>
      <c r="H4000">
        <v>613898.68999999994</v>
      </c>
      <c r="I4000">
        <v>-80870.27</v>
      </c>
      <c r="J4000">
        <v>9.3369999999999998E-3</v>
      </c>
    </row>
    <row r="4001" spans="1:10" x14ac:dyDescent="0.3">
      <c r="A4001" s="2">
        <v>45468</v>
      </c>
      <c r="B4001" t="s">
        <v>26</v>
      </c>
      <c r="C4001" t="s">
        <v>27</v>
      </c>
      <c r="D4001" t="s">
        <v>89</v>
      </c>
      <c r="E4001">
        <v>97.48</v>
      </c>
      <c r="F4001">
        <v>7578.36</v>
      </c>
      <c r="G4001">
        <v>6301.77</v>
      </c>
      <c r="H4001">
        <v>614296.54</v>
      </c>
      <c r="I4001">
        <v>124441.99</v>
      </c>
      <c r="J4001">
        <v>9.3430000000000006E-3</v>
      </c>
    </row>
    <row r="4002" spans="1:10" x14ac:dyDescent="0.3">
      <c r="A4002" s="2">
        <v>45468</v>
      </c>
      <c r="B4002" t="s">
        <v>28</v>
      </c>
      <c r="C4002" t="s">
        <v>29</v>
      </c>
      <c r="D4002" t="s">
        <v>89</v>
      </c>
      <c r="E4002">
        <v>32.96</v>
      </c>
      <c r="F4002">
        <v>12404.84</v>
      </c>
      <c r="G4002">
        <v>10479.02</v>
      </c>
      <c r="H4002">
        <v>345388.5</v>
      </c>
      <c r="I4002">
        <v>63475.03</v>
      </c>
      <c r="J4002">
        <v>5.2529999999999999E-3</v>
      </c>
    </row>
    <row r="4003" spans="1:10" x14ac:dyDescent="0.3">
      <c r="A4003" s="2">
        <v>45468</v>
      </c>
      <c r="B4003" t="s">
        <v>30</v>
      </c>
      <c r="C4003" t="s">
        <v>31</v>
      </c>
      <c r="D4003" t="s">
        <v>89</v>
      </c>
      <c r="E4003">
        <v>72.38</v>
      </c>
      <c r="F4003">
        <v>47460.83</v>
      </c>
      <c r="G4003">
        <v>51276.53</v>
      </c>
      <c r="H4003">
        <v>3711395.24</v>
      </c>
      <c r="I4003">
        <v>-276180.37</v>
      </c>
      <c r="J4003">
        <v>5.6446999999999997E-2</v>
      </c>
    </row>
    <row r="4004" spans="1:10" x14ac:dyDescent="0.3">
      <c r="A4004" s="2">
        <v>45468</v>
      </c>
      <c r="B4004" t="s">
        <v>32</v>
      </c>
      <c r="C4004" t="s">
        <v>33</v>
      </c>
      <c r="D4004" t="s">
        <v>89</v>
      </c>
      <c r="E4004">
        <v>59.68</v>
      </c>
      <c r="F4004">
        <v>6794.72</v>
      </c>
      <c r="G4004">
        <v>7269.02</v>
      </c>
      <c r="H4004">
        <v>433815.11</v>
      </c>
      <c r="I4004">
        <v>-28306.22</v>
      </c>
      <c r="J4004">
        <v>6.5979999999999997E-3</v>
      </c>
    </row>
    <row r="4005" spans="1:10" x14ac:dyDescent="0.3">
      <c r="A4005" s="2">
        <v>45468</v>
      </c>
      <c r="B4005" t="s">
        <v>34</v>
      </c>
      <c r="C4005" t="s">
        <v>35</v>
      </c>
      <c r="D4005" t="s">
        <v>89</v>
      </c>
      <c r="E4005">
        <v>72.150000000000006</v>
      </c>
      <c r="F4005">
        <v>39504.6</v>
      </c>
      <c r="G4005">
        <v>31892.1</v>
      </c>
      <c r="H4005">
        <v>2301015.02</v>
      </c>
      <c r="I4005">
        <v>549241.88</v>
      </c>
      <c r="J4005">
        <v>3.4995999999999999E-2</v>
      </c>
    </row>
    <row r="4006" spans="1:10" x14ac:dyDescent="0.3">
      <c r="A4006" s="2">
        <v>45468</v>
      </c>
      <c r="B4006" t="s">
        <v>36</v>
      </c>
      <c r="C4006" t="s">
        <v>37</v>
      </c>
      <c r="D4006" t="s">
        <v>90</v>
      </c>
      <c r="E4006">
        <v>24.55</v>
      </c>
      <c r="F4006">
        <v>41347.82</v>
      </c>
      <c r="G4006">
        <v>37201.25</v>
      </c>
      <c r="H4006">
        <v>913290.69</v>
      </c>
      <c r="I4006">
        <v>101798.29</v>
      </c>
      <c r="J4006">
        <v>1.389E-2</v>
      </c>
    </row>
    <row r="4007" spans="1:10" x14ac:dyDescent="0.3">
      <c r="A4007" s="2">
        <v>45468</v>
      </c>
      <c r="B4007" t="s">
        <v>38</v>
      </c>
      <c r="C4007" t="s">
        <v>39</v>
      </c>
      <c r="D4007" t="s">
        <v>90</v>
      </c>
      <c r="E4007">
        <v>86.52</v>
      </c>
      <c r="F4007">
        <v>45430.14</v>
      </c>
      <c r="G4007">
        <v>46256.23</v>
      </c>
      <c r="H4007">
        <v>4002089.02</v>
      </c>
      <c r="I4007">
        <v>-71473.31</v>
      </c>
      <c r="J4007">
        <v>6.0867999999999998E-2</v>
      </c>
    </row>
    <row r="4008" spans="1:10" x14ac:dyDescent="0.3">
      <c r="A4008" s="2">
        <v>45468</v>
      </c>
      <c r="B4008" t="s">
        <v>40</v>
      </c>
      <c r="C4008" t="s">
        <v>41</v>
      </c>
      <c r="D4008" t="s">
        <v>90</v>
      </c>
      <c r="E4008">
        <v>88.1</v>
      </c>
      <c r="F4008">
        <v>24059.200000000001</v>
      </c>
      <c r="G4008">
        <v>19622.63</v>
      </c>
      <c r="H4008">
        <v>1728753.7</v>
      </c>
      <c r="I4008">
        <v>390861.82</v>
      </c>
      <c r="J4008">
        <v>2.6293E-2</v>
      </c>
    </row>
    <row r="4009" spans="1:10" x14ac:dyDescent="0.3">
      <c r="A4009" s="2">
        <v>45468</v>
      </c>
      <c r="B4009" t="s">
        <v>42</v>
      </c>
      <c r="C4009" t="s">
        <v>43</v>
      </c>
      <c r="D4009" t="s">
        <v>90</v>
      </c>
      <c r="E4009">
        <v>8.6999999999999993</v>
      </c>
      <c r="F4009">
        <v>8942.39</v>
      </c>
      <c r="G4009">
        <v>8142.7</v>
      </c>
      <c r="H4009">
        <v>70841.490000000005</v>
      </c>
      <c r="I4009">
        <v>6957.3</v>
      </c>
      <c r="J4009">
        <v>1.077E-3</v>
      </c>
    </row>
    <row r="4010" spans="1:10" x14ac:dyDescent="0.3">
      <c r="A4010" s="2">
        <v>45468</v>
      </c>
      <c r="B4010" t="s">
        <v>46</v>
      </c>
      <c r="C4010" t="s">
        <v>47</v>
      </c>
      <c r="D4010" t="s">
        <v>90</v>
      </c>
      <c r="E4010">
        <v>31.04</v>
      </c>
      <c r="F4010">
        <v>3231.62</v>
      </c>
      <c r="G4010">
        <v>3290.7</v>
      </c>
      <c r="H4010">
        <v>102143.33</v>
      </c>
      <c r="I4010">
        <v>-1833.84</v>
      </c>
      <c r="J4010">
        <v>1.5529999999999999E-3</v>
      </c>
    </row>
    <row r="4011" spans="1:10" x14ac:dyDescent="0.3">
      <c r="A4011" s="2">
        <v>45468</v>
      </c>
      <c r="B4011" t="s">
        <v>48</v>
      </c>
      <c r="C4011" t="s">
        <v>49</v>
      </c>
      <c r="D4011" t="s">
        <v>90</v>
      </c>
      <c r="E4011">
        <v>14.74</v>
      </c>
      <c r="F4011">
        <v>25215.08</v>
      </c>
      <c r="G4011">
        <v>20640.7</v>
      </c>
      <c r="H4011">
        <v>304243.92</v>
      </c>
      <c r="I4011">
        <v>67426.36</v>
      </c>
      <c r="J4011">
        <v>4.627E-3</v>
      </c>
    </row>
    <row r="4012" spans="1:10" x14ac:dyDescent="0.3">
      <c r="A4012" s="2">
        <v>45468</v>
      </c>
      <c r="B4012" t="s">
        <v>50</v>
      </c>
      <c r="C4012" t="s">
        <v>51</v>
      </c>
      <c r="D4012" t="s">
        <v>91</v>
      </c>
      <c r="E4012">
        <v>22.07</v>
      </c>
      <c r="F4012">
        <v>34570.97</v>
      </c>
      <c r="G4012">
        <v>39153.67</v>
      </c>
      <c r="H4012">
        <v>864121.5</v>
      </c>
      <c r="I4012">
        <v>-101140.19</v>
      </c>
      <c r="J4012">
        <v>1.3141999999999999E-2</v>
      </c>
    </row>
    <row r="4013" spans="1:10" x14ac:dyDescent="0.3">
      <c r="A4013" s="2">
        <v>45468</v>
      </c>
      <c r="B4013" t="s">
        <v>52</v>
      </c>
      <c r="C4013" t="s">
        <v>53</v>
      </c>
      <c r="D4013" t="s">
        <v>91</v>
      </c>
      <c r="E4013">
        <v>87.2</v>
      </c>
      <c r="F4013">
        <v>35059.120000000003</v>
      </c>
      <c r="G4013">
        <v>31155.02</v>
      </c>
      <c r="H4013">
        <v>2716717.74</v>
      </c>
      <c r="I4013">
        <v>340437.52</v>
      </c>
      <c r="J4013">
        <v>4.1319000000000002E-2</v>
      </c>
    </row>
    <row r="4014" spans="1:10" x14ac:dyDescent="0.3">
      <c r="A4014" s="2">
        <v>45468</v>
      </c>
      <c r="B4014" t="s">
        <v>54</v>
      </c>
      <c r="C4014" t="s">
        <v>55</v>
      </c>
      <c r="D4014" t="s">
        <v>91</v>
      </c>
      <c r="E4014">
        <v>49.19</v>
      </c>
      <c r="F4014">
        <v>23318.61</v>
      </c>
      <c r="G4014">
        <v>24750.26</v>
      </c>
      <c r="H4014">
        <v>1217465.29</v>
      </c>
      <c r="I4014">
        <v>-70422.86</v>
      </c>
      <c r="J4014">
        <v>1.8516000000000001E-2</v>
      </c>
    </row>
    <row r="4015" spans="1:10" x14ac:dyDescent="0.3">
      <c r="A4015" s="2">
        <v>45468</v>
      </c>
      <c r="B4015" t="s">
        <v>56</v>
      </c>
      <c r="C4015" t="s">
        <v>57</v>
      </c>
      <c r="D4015" t="s">
        <v>58</v>
      </c>
      <c r="E4015">
        <v>32.21</v>
      </c>
      <c r="F4015">
        <v>37982.53</v>
      </c>
      <c r="G4015">
        <v>31311.61</v>
      </c>
      <c r="H4015">
        <v>1008546.96</v>
      </c>
      <c r="I4015">
        <v>214870.33</v>
      </c>
      <c r="J4015">
        <v>1.5339E-2</v>
      </c>
    </row>
    <row r="4016" spans="1:10" x14ac:dyDescent="0.3">
      <c r="A4016" s="2">
        <v>45468</v>
      </c>
      <c r="B4016" t="s">
        <v>59</v>
      </c>
      <c r="C4016" t="s">
        <v>60</v>
      </c>
      <c r="D4016" t="s">
        <v>58</v>
      </c>
      <c r="E4016">
        <v>32.58</v>
      </c>
      <c r="F4016">
        <v>48856.24</v>
      </c>
      <c r="G4016">
        <v>54496.91</v>
      </c>
      <c r="H4016">
        <v>1775509.33</v>
      </c>
      <c r="I4016">
        <v>-183773.03</v>
      </c>
      <c r="J4016">
        <v>2.7004E-2</v>
      </c>
    </row>
    <row r="4017" spans="1:10" x14ac:dyDescent="0.3">
      <c r="A4017" s="2">
        <v>45469</v>
      </c>
      <c r="B4017" t="s">
        <v>12</v>
      </c>
      <c r="C4017" t="s">
        <v>13</v>
      </c>
      <c r="D4017" t="s">
        <v>89</v>
      </c>
      <c r="E4017">
        <v>98.14</v>
      </c>
      <c r="F4017">
        <v>36627.75</v>
      </c>
      <c r="G4017">
        <v>32281.66</v>
      </c>
      <c r="H4017">
        <v>3168122.11</v>
      </c>
      <c r="I4017">
        <v>426525.27</v>
      </c>
      <c r="J4017">
        <v>4.8183999999999998E-2</v>
      </c>
    </row>
    <row r="4018" spans="1:10" x14ac:dyDescent="0.3">
      <c r="A4018" s="2">
        <v>45469</v>
      </c>
      <c r="B4018" t="s">
        <v>14</v>
      </c>
      <c r="C4018" t="s">
        <v>15</v>
      </c>
      <c r="D4018" t="s">
        <v>89</v>
      </c>
      <c r="E4018">
        <v>64.33</v>
      </c>
      <c r="F4018">
        <v>11559.53</v>
      </c>
      <c r="G4018">
        <v>12364.33</v>
      </c>
      <c r="H4018">
        <v>795397.35</v>
      </c>
      <c r="I4018">
        <v>-51772.78</v>
      </c>
      <c r="J4018">
        <v>1.2097E-2</v>
      </c>
    </row>
    <row r="4019" spans="1:10" x14ac:dyDescent="0.3">
      <c r="A4019" s="2">
        <v>45469</v>
      </c>
      <c r="B4019" t="s">
        <v>16</v>
      </c>
      <c r="C4019" t="s">
        <v>17</v>
      </c>
      <c r="D4019" t="s">
        <v>89</v>
      </c>
      <c r="E4019">
        <v>91.66</v>
      </c>
      <c r="F4019">
        <v>47361.07</v>
      </c>
      <c r="G4019">
        <v>46294.28</v>
      </c>
      <c r="H4019">
        <v>4243333.7</v>
      </c>
      <c r="I4019">
        <v>97781.97</v>
      </c>
      <c r="J4019">
        <v>6.4536999999999997E-2</v>
      </c>
    </row>
    <row r="4020" spans="1:10" x14ac:dyDescent="0.3">
      <c r="A4020" s="2">
        <v>45469</v>
      </c>
      <c r="B4020" t="s">
        <v>18</v>
      </c>
      <c r="C4020" t="s">
        <v>19</v>
      </c>
      <c r="D4020" t="s">
        <v>89</v>
      </c>
      <c r="E4020">
        <v>48.28</v>
      </c>
      <c r="F4020">
        <v>1205.97</v>
      </c>
      <c r="G4020">
        <v>1411.18</v>
      </c>
      <c r="H4020">
        <v>68131.77</v>
      </c>
      <c r="I4020">
        <v>-9907.5400000000009</v>
      </c>
      <c r="J4020">
        <v>1.036E-3</v>
      </c>
    </row>
    <row r="4021" spans="1:10" x14ac:dyDescent="0.3">
      <c r="A4021" s="2">
        <v>45469</v>
      </c>
      <c r="B4021" t="s">
        <v>20</v>
      </c>
      <c r="C4021" t="s">
        <v>21</v>
      </c>
      <c r="D4021" t="s">
        <v>89</v>
      </c>
      <c r="E4021">
        <v>62.88</v>
      </c>
      <c r="F4021">
        <v>26603.17</v>
      </c>
      <c r="G4021">
        <v>23041.54</v>
      </c>
      <c r="H4021">
        <v>1448852.04</v>
      </c>
      <c r="I4021">
        <v>223955.29</v>
      </c>
      <c r="J4021">
        <v>2.2036E-2</v>
      </c>
    </row>
    <row r="4022" spans="1:10" x14ac:dyDescent="0.3">
      <c r="A4022" s="2">
        <v>45469</v>
      </c>
      <c r="B4022" t="s">
        <v>24</v>
      </c>
      <c r="C4022" t="s">
        <v>25</v>
      </c>
      <c r="D4022" t="s">
        <v>89</v>
      </c>
      <c r="E4022">
        <v>80.81</v>
      </c>
      <c r="F4022">
        <v>48199.37</v>
      </c>
      <c r="G4022">
        <v>53748.11</v>
      </c>
      <c r="H4022">
        <v>4343384.7699999996</v>
      </c>
      <c r="I4022">
        <v>-448393.68</v>
      </c>
      <c r="J4022">
        <v>6.6059000000000007E-2</v>
      </c>
    </row>
    <row r="4023" spans="1:10" x14ac:dyDescent="0.3">
      <c r="A4023" s="2">
        <v>45469</v>
      </c>
      <c r="B4023" t="s">
        <v>26</v>
      </c>
      <c r="C4023" t="s">
        <v>27</v>
      </c>
      <c r="D4023" t="s">
        <v>89</v>
      </c>
      <c r="E4023">
        <v>62.74</v>
      </c>
      <c r="F4023">
        <v>9615.91</v>
      </c>
      <c r="G4023">
        <v>9305.4699999999993</v>
      </c>
      <c r="H4023">
        <v>583825.18999999994</v>
      </c>
      <c r="I4023">
        <v>19477.009999999998</v>
      </c>
      <c r="J4023">
        <v>8.8789999999999997E-3</v>
      </c>
    </row>
    <row r="4024" spans="1:10" x14ac:dyDescent="0.3">
      <c r="A4024" s="2">
        <v>45469</v>
      </c>
      <c r="B4024" t="s">
        <v>28</v>
      </c>
      <c r="C4024" t="s">
        <v>29</v>
      </c>
      <c r="D4024" t="s">
        <v>89</v>
      </c>
      <c r="E4024">
        <v>7.67</v>
      </c>
      <c r="F4024">
        <v>44731.6</v>
      </c>
      <c r="G4024">
        <v>51297.65</v>
      </c>
      <c r="H4024">
        <v>393452.98</v>
      </c>
      <c r="I4024">
        <v>-50361.599999999999</v>
      </c>
      <c r="J4024">
        <v>5.9839999999999997E-3</v>
      </c>
    </row>
    <row r="4025" spans="1:10" x14ac:dyDescent="0.3">
      <c r="A4025" s="2">
        <v>45469</v>
      </c>
      <c r="B4025" t="s">
        <v>30</v>
      </c>
      <c r="C4025" t="s">
        <v>31</v>
      </c>
      <c r="D4025" t="s">
        <v>89</v>
      </c>
      <c r="E4025">
        <v>16.18</v>
      </c>
      <c r="F4025">
        <v>14595.68</v>
      </c>
      <c r="G4025">
        <v>17014.27</v>
      </c>
      <c r="H4025">
        <v>275290.89</v>
      </c>
      <c r="I4025">
        <v>-39132.79</v>
      </c>
      <c r="J4025">
        <v>4.1869999999999997E-3</v>
      </c>
    </row>
    <row r="4026" spans="1:10" x14ac:dyDescent="0.3">
      <c r="A4026" s="2">
        <v>45469</v>
      </c>
      <c r="B4026" t="s">
        <v>32</v>
      </c>
      <c r="C4026" t="s">
        <v>33</v>
      </c>
      <c r="D4026" t="s">
        <v>89</v>
      </c>
      <c r="E4026">
        <v>30.32</v>
      </c>
      <c r="F4026">
        <v>30759.3</v>
      </c>
      <c r="G4026">
        <v>27265.66</v>
      </c>
      <c r="H4026">
        <v>826694.81</v>
      </c>
      <c r="I4026">
        <v>105927.16</v>
      </c>
      <c r="J4026">
        <v>1.2573000000000001E-2</v>
      </c>
    </row>
    <row r="4027" spans="1:10" x14ac:dyDescent="0.3">
      <c r="A4027" s="2">
        <v>45469</v>
      </c>
      <c r="B4027" t="s">
        <v>34</v>
      </c>
      <c r="C4027" t="s">
        <v>72</v>
      </c>
      <c r="D4027" t="s">
        <v>89</v>
      </c>
      <c r="E4027">
        <v>67.040000000000006</v>
      </c>
      <c r="F4027">
        <v>35655.11</v>
      </c>
      <c r="G4027">
        <v>39024.949999999997</v>
      </c>
      <c r="H4027">
        <v>2616232.65</v>
      </c>
      <c r="I4027">
        <v>-225914.07</v>
      </c>
      <c r="J4027">
        <v>3.9789999999999999E-2</v>
      </c>
    </row>
    <row r="4028" spans="1:10" x14ac:dyDescent="0.3">
      <c r="A4028" s="2">
        <v>45469</v>
      </c>
      <c r="B4028" t="s">
        <v>36</v>
      </c>
      <c r="C4028" t="s">
        <v>37</v>
      </c>
      <c r="D4028" t="s">
        <v>90</v>
      </c>
      <c r="E4028">
        <v>30.82</v>
      </c>
      <c r="F4028">
        <v>31085.93</v>
      </c>
      <c r="G4028">
        <v>30172.57</v>
      </c>
      <c r="H4028">
        <v>929918.61</v>
      </c>
      <c r="I4028">
        <v>28149.759999999998</v>
      </c>
      <c r="J4028">
        <v>1.4142999999999999E-2</v>
      </c>
    </row>
    <row r="4029" spans="1:10" x14ac:dyDescent="0.3">
      <c r="A4029" s="2">
        <v>45469</v>
      </c>
      <c r="B4029" t="s">
        <v>38</v>
      </c>
      <c r="C4029" t="s">
        <v>39</v>
      </c>
      <c r="D4029" t="s">
        <v>90</v>
      </c>
      <c r="E4029">
        <v>81.62</v>
      </c>
      <c r="F4029">
        <v>29106.47</v>
      </c>
      <c r="G4029">
        <v>25777.919999999998</v>
      </c>
      <c r="H4029">
        <v>2103993.83</v>
      </c>
      <c r="I4029">
        <v>271676.25</v>
      </c>
      <c r="J4029">
        <v>3.2000000000000001E-2</v>
      </c>
    </row>
    <row r="4030" spans="1:10" x14ac:dyDescent="0.3">
      <c r="A4030" s="2">
        <v>45469</v>
      </c>
      <c r="B4030" t="s">
        <v>40</v>
      </c>
      <c r="C4030" t="s">
        <v>41</v>
      </c>
      <c r="D4030" t="s">
        <v>90</v>
      </c>
      <c r="E4030">
        <v>50.02</v>
      </c>
      <c r="F4030">
        <v>6976.78</v>
      </c>
      <c r="G4030">
        <v>8275.73</v>
      </c>
      <c r="H4030">
        <v>413952.01</v>
      </c>
      <c r="I4030">
        <v>-64973.48</v>
      </c>
      <c r="J4030">
        <v>6.2960000000000004E-3</v>
      </c>
    </row>
    <row r="4031" spans="1:10" x14ac:dyDescent="0.3">
      <c r="A4031" s="2">
        <v>45469</v>
      </c>
      <c r="B4031" t="s">
        <v>42</v>
      </c>
      <c r="C4031" t="s">
        <v>68</v>
      </c>
      <c r="D4031" t="s">
        <v>90</v>
      </c>
      <c r="E4031">
        <v>67.900000000000006</v>
      </c>
      <c r="F4031">
        <v>44309.21</v>
      </c>
      <c r="G4031">
        <v>38720.050000000003</v>
      </c>
      <c r="H4031">
        <v>2629091.4</v>
      </c>
      <c r="I4031">
        <v>379503.96</v>
      </c>
      <c r="J4031">
        <v>3.9986000000000001E-2</v>
      </c>
    </row>
    <row r="4032" spans="1:10" x14ac:dyDescent="0.3">
      <c r="A4032" s="2">
        <v>45469</v>
      </c>
      <c r="B4032" t="s">
        <v>44</v>
      </c>
      <c r="C4032" t="s">
        <v>45</v>
      </c>
      <c r="D4032" t="s">
        <v>90</v>
      </c>
      <c r="E4032">
        <v>48.03</v>
      </c>
      <c r="F4032">
        <v>15873.56</v>
      </c>
      <c r="G4032">
        <v>13540.22</v>
      </c>
      <c r="H4032">
        <v>650336.77</v>
      </c>
      <c r="I4032">
        <v>112070.32</v>
      </c>
      <c r="J4032">
        <v>9.8910000000000005E-3</v>
      </c>
    </row>
    <row r="4033" spans="1:10" x14ac:dyDescent="0.3">
      <c r="A4033" s="2">
        <v>45469</v>
      </c>
      <c r="B4033" t="s">
        <v>46</v>
      </c>
      <c r="C4033" t="s">
        <v>47</v>
      </c>
      <c r="D4033" t="s">
        <v>90</v>
      </c>
      <c r="E4033">
        <v>47.16</v>
      </c>
      <c r="F4033">
        <v>44698.98</v>
      </c>
      <c r="G4033">
        <v>43038.19</v>
      </c>
      <c r="H4033">
        <v>2029681.04</v>
      </c>
      <c r="I4033">
        <v>78322.86</v>
      </c>
      <c r="J4033">
        <v>3.0869000000000001E-2</v>
      </c>
    </row>
    <row r="4034" spans="1:10" x14ac:dyDescent="0.3">
      <c r="A4034" s="2">
        <v>45469</v>
      </c>
      <c r="B4034" t="s">
        <v>48</v>
      </c>
      <c r="C4034" t="s">
        <v>49</v>
      </c>
      <c r="D4034" t="s">
        <v>90</v>
      </c>
      <c r="E4034">
        <v>8.65</v>
      </c>
      <c r="F4034">
        <v>10447.07</v>
      </c>
      <c r="G4034">
        <v>11367.47</v>
      </c>
      <c r="H4034">
        <v>98328.62</v>
      </c>
      <c r="I4034">
        <v>-7961.46</v>
      </c>
      <c r="J4034">
        <v>1.495E-3</v>
      </c>
    </row>
    <row r="4035" spans="1:10" x14ac:dyDescent="0.3">
      <c r="A4035" s="2">
        <v>45469</v>
      </c>
      <c r="B4035" t="s">
        <v>50</v>
      </c>
      <c r="C4035" t="s">
        <v>51</v>
      </c>
      <c r="D4035" t="s">
        <v>91</v>
      </c>
      <c r="E4035">
        <v>33.85</v>
      </c>
      <c r="F4035">
        <v>1288.43</v>
      </c>
      <c r="G4035">
        <v>1400.69</v>
      </c>
      <c r="H4035">
        <v>47413.36</v>
      </c>
      <c r="I4035">
        <v>-3800</v>
      </c>
      <c r="J4035">
        <v>7.2099999999999996E-4</v>
      </c>
    </row>
    <row r="4036" spans="1:10" x14ac:dyDescent="0.3">
      <c r="A4036" s="2">
        <v>45469</v>
      </c>
      <c r="B4036" t="s">
        <v>52</v>
      </c>
      <c r="C4036" t="s">
        <v>53</v>
      </c>
      <c r="D4036" t="s">
        <v>91</v>
      </c>
      <c r="E4036">
        <v>98.19</v>
      </c>
      <c r="F4036">
        <v>13578.99</v>
      </c>
      <c r="G4036">
        <v>11838.72</v>
      </c>
      <c r="H4036">
        <v>1162443.92</v>
      </c>
      <c r="I4036">
        <v>170877.11</v>
      </c>
      <c r="J4036">
        <v>1.7680000000000001E-2</v>
      </c>
    </row>
    <row r="4037" spans="1:10" x14ac:dyDescent="0.3">
      <c r="A4037" s="2">
        <v>45469</v>
      </c>
      <c r="B4037" t="s">
        <v>54</v>
      </c>
      <c r="C4037" t="s">
        <v>55</v>
      </c>
      <c r="D4037" t="s">
        <v>91</v>
      </c>
      <c r="E4037">
        <v>12.79</v>
      </c>
      <c r="F4037">
        <v>24390.46</v>
      </c>
      <c r="G4037">
        <v>22439.85</v>
      </c>
      <c r="H4037">
        <v>287005.68</v>
      </c>
      <c r="I4037">
        <v>24948.3</v>
      </c>
      <c r="J4037">
        <v>4.365E-3</v>
      </c>
    </row>
    <row r="4038" spans="1:10" x14ac:dyDescent="0.3">
      <c r="A4038" s="2">
        <v>45469</v>
      </c>
      <c r="B4038" t="s">
        <v>56</v>
      </c>
      <c r="C4038" t="s">
        <v>57</v>
      </c>
      <c r="D4038" t="s">
        <v>58</v>
      </c>
      <c r="E4038">
        <v>8.16</v>
      </c>
      <c r="F4038">
        <v>318.49</v>
      </c>
      <c r="G4038">
        <v>375.26</v>
      </c>
      <c r="H4038">
        <v>3062.12</v>
      </c>
      <c r="I4038">
        <v>-463.24</v>
      </c>
      <c r="J4038">
        <v>4.6999999999999997E-5</v>
      </c>
    </row>
    <row r="4039" spans="1:10" x14ac:dyDescent="0.3">
      <c r="A4039" s="2">
        <v>45469</v>
      </c>
      <c r="B4039" t="s">
        <v>59</v>
      </c>
      <c r="C4039" t="s">
        <v>60</v>
      </c>
      <c r="D4039" t="s">
        <v>58</v>
      </c>
      <c r="E4039">
        <v>88.61</v>
      </c>
      <c r="F4039">
        <v>1687.65</v>
      </c>
      <c r="G4039">
        <v>1804.67</v>
      </c>
      <c r="H4039">
        <v>159911.81</v>
      </c>
      <c r="I4039">
        <v>-10369.14</v>
      </c>
      <c r="J4039">
        <v>2.4320000000000001E-3</v>
      </c>
    </row>
    <row r="4040" spans="1:10" x14ac:dyDescent="0.3">
      <c r="A4040" s="2">
        <v>45470</v>
      </c>
      <c r="B4040" t="s">
        <v>10</v>
      </c>
      <c r="C4040" t="s">
        <v>11</v>
      </c>
      <c r="D4040" t="s">
        <v>89</v>
      </c>
      <c r="E4040">
        <v>45.07</v>
      </c>
      <c r="F4040">
        <v>2526.16</v>
      </c>
      <c r="G4040">
        <v>2561.96</v>
      </c>
      <c r="H4040">
        <v>115467.54</v>
      </c>
      <c r="I4040">
        <v>-1613.51</v>
      </c>
      <c r="J4040">
        <v>1.756E-3</v>
      </c>
    </row>
    <row r="4041" spans="1:10" x14ac:dyDescent="0.3">
      <c r="A4041" s="2">
        <v>45470</v>
      </c>
      <c r="B4041" t="s">
        <v>12</v>
      </c>
      <c r="C4041" t="s">
        <v>13</v>
      </c>
      <c r="D4041" t="s">
        <v>89</v>
      </c>
      <c r="E4041">
        <v>93.65</v>
      </c>
      <c r="F4041">
        <v>41959.94</v>
      </c>
      <c r="G4041">
        <v>40715.49</v>
      </c>
      <c r="H4041">
        <v>3813005.64</v>
      </c>
      <c r="I4041">
        <v>116542.74</v>
      </c>
      <c r="J4041">
        <v>5.7992000000000002E-2</v>
      </c>
    </row>
    <row r="4042" spans="1:10" x14ac:dyDescent="0.3">
      <c r="A4042" s="2">
        <v>45470</v>
      </c>
      <c r="B4042" t="s">
        <v>14</v>
      </c>
      <c r="C4042" t="s">
        <v>15</v>
      </c>
      <c r="D4042" t="s">
        <v>89</v>
      </c>
      <c r="E4042">
        <v>66.17</v>
      </c>
      <c r="F4042">
        <v>35265.760000000002</v>
      </c>
      <c r="G4042">
        <v>30951.22</v>
      </c>
      <c r="H4042">
        <v>2048042.23</v>
      </c>
      <c r="I4042">
        <v>285493.11</v>
      </c>
      <c r="J4042">
        <v>3.1149E-2</v>
      </c>
    </row>
    <row r="4043" spans="1:10" x14ac:dyDescent="0.3">
      <c r="A4043" s="2">
        <v>45470</v>
      </c>
      <c r="B4043" t="s">
        <v>16</v>
      </c>
      <c r="C4043" t="s">
        <v>17</v>
      </c>
      <c r="D4043" t="s">
        <v>89</v>
      </c>
      <c r="E4043">
        <v>7.22</v>
      </c>
      <c r="F4043">
        <v>2002.11</v>
      </c>
      <c r="G4043">
        <v>2218.2600000000002</v>
      </c>
      <c r="H4043">
        <v>16015.84</v>
      </c>
      <c r="I4043">
        <v>-1560.6</v>
      </c>
      <c r="J4043">
        <v>2.4399999999999999E-4</v>
      </c>
    </row>
    <row r="4044" spans="1:10" x14ac:dyDescent="0.3">
      <c r="A4044" s="2">
        <v>45470</v>
      </c>
      <c r="B4044" t="s">
        <v>18</v>
      </c>
      <c r="C4044" t="s">
        <v>19</v>
      </c>
      <c r="D4044" t="s">
        <v>89</v>
      </c>
      <c r="E4044">
        <v>73.31</v>
      </c>
      <c r="F4044">
        <v>46443.19</v>
      </c>
      <c r="G4044">
        <v>53011.02</v>
      </c>
      <c r="H4044">
        <v>3886237.88</v>
      </c>
      <c r="I4044">
        <v>-481487.62</v>
      </c>
      <c r="J4044">
        <v>5.9105999999999999E-2</v>
      </c>
    </row>
    <row r="4045" spans="1:10" x14ac:dyDescent="0.3">
      <c r="A4045" s="2">
        <v>45470</v>
      </c>
      <c r="B4045" t="s">
        <v>20</v>
      </c>
      <c r="C4045" t="s">
        <v>21</v>
      </c>
      <c r="D4045" t="s">
        <v>89</v>
      </c>
      <c r="E4045">
        <v>93.39</v>
      </c>
      <c r="F4045">
        <v>17227.240000000002</v>
      </c>
      <c r="G4045">
        <v>20287.04</v>
      </c>
      <c r="H4045">
        <v>1894606.67</v>
      </c>
      <c r="I4045">
        <v>-285754.71999999997</v>
      </c>
      <c r="J4045">
        <v>2.8815E-2</v>
      </c>
    </row>
    <row r="4046" spans="1:10" x14ac:dyDescent="0.3">
      <c r="A4046" s="2">
        <v>45470</v>
      </c>
      <c r="B4046" t="s">
        <v>22</v>
      </c>
      <c r="C4046" t="s">
        <v>23</v>
      </c>
      <c r="D4046" t="s">
        <v>89</v>
      </c>
      <c r="E4046">
        <v>60.85</v>
      </c>
      <c r="F4046">
        <v>1345.1</v>
      </c>
      <c r="G4046">
        <v>1376.45</v>
      </c>
      <c r="H4046">
        <v>83756.98</v>
      </c>
      <c r="I4046">
        <v>-1907.65</v>
      </c>
      <c r="J4046">
        <v>1.274E-3</v>
      </c>
    </row>
    <row r="4047" spans="1:10" x14ac:dyDescent="0.3">
      <c r="A4047" s="2">
        <v>45470</v>
      </c>
      <c r="B4047" t="s">
        <v>24</v>
      </c>
      <c r="C4047" t="s">
        <v>25</v>
      </c>
      <c r="D4047" t="s">
        <v>89</v>
      </c>
      <c r="E4047">
        <v>43.17</v>
      </c>
      <c r="F4047">
        <v>15467.13</v>
      </c>
      <c r="G4047">
        <v>17193.62</v>
      </c>
      <c r="H4047">
        <v>742248.58</v>
      </c>
      <c r="I4047">
        <v>-74532.570000000007</v>
      </c>
      <c r="J4047">
        <v>1.1289E-2</v>
      </c>
    </row>
    <row r="4048" spans="1:10" x14ac:dyDescent="0.3">
      <c r="A4048" s="2">
        <v>45470</v>
      </c>
      <c r="B4048" t="s">
        <v>26</v>
      </c>
      <c r="C4048" t="s">
        <v>27</v>
      </c>
      <c r="D4048" t="s">
        <v>89</v>
      </c>
      <c r="E4048">
        <v>13.45</v>
      </c>
      <c r="F4048">
        <v>29080.58</v>
      </c>
      <c r="G4048">
        <v>30835.43</v>
      </c>
      <c r="H4048">
        <v>414736.53</v>
      </c>
      <c r="I4048">
        <v>-23602.73</v>
      </c>
      <c r="J4048">
        <v>6.3080000000000002E-3</v>
      </c>
    </row>
    <row r="4049" spans="1:10" x14ac:dyDescent="0.3">
      <c r="A4049" s="2">
        <v>45470</v>
      </c>
      <c r="B4049" t="s">
        <v>26</v>
      </c>
      <c r="C4049" t="s">
        <v>27</v>
      </c>
      <c r="D4049" t="s">
        <v>89</v>
      </c>
      <c r="E4049">
        <v>13.45</v>
      </c>
      <c r="F4049">
        <v>29080.58</v>
      </c>
      <c r="G4049">
        <v>30835.43</v>
      </c>
      <c r="H4049">
        <v>414736.53</v>
      </c>
      <c r="I4049">
        <v>-23602.73</v>
      </c>
      <c r="J4049">
        <v>6.3080000000000002E-3</v>
      </c>
    </row>
    <row r="4050" spans="1:10" x14ac:dyDescent="0.3">
      <c r="A4050" s="2">
        <v>45470</v>
      </c>
      <c r="B4050" t="s">
        <v>28</v>
      </c>
      <c r="C4050" t="s">
        <v>29</v>
      </c>
      <c r="D4050" t="s">
        <v>89</v>
      </c>
      <c r="E4050">
        <v>94.03</v>
      </c>
      <c r="F4050">
        <v>19702.71</v>
      </c>
      <c r="G4050">
        <v>19188.64</v>
      </c>
      <c r="H4050">
        <v>1804307.82</v>
      </c>
      <c r="I4050">
        <v>48338</v>
      </c>
      <c r="J4050">
        <v>2.7442000000000001E-2</v>
      </c>
    </row>
    <row r="4051" spans="1:10" x14ac:dyDescent="0.3">
      <c r="A4051" s="2">
        <v>45470</v>
      </c>
      <c r="B4051" t="s">
        <v>30</v>
      </c>
      <c r="C4051" t="s">
        <v>31</v>
      </c>
      <c r="D4051" t="s">
        <v>89</v>
      </c>
      <c r="E4051">
        <v>5.01</v>
      </c>
      <c r="F4051">
        <v>998.84</v>
      </c>
      <c r="G4051">
        <v>1157.01</v>
      </c>
      <c r="H4051">
        <v>5796.62</v>
      </c>
      <c r="I4051">
        <v>-792.43</v>
      </c>
      <c r="J4051">
        <v>8.7999999999999998E-5</v>
      </c>
    </row>
    <row r="4052" spans="1:10" x14ac:dyDescent="0.3">
      <c r="A4052" s="2">
        <v>45470</v>
      </c>
      <c r="B4052" t="s">
        <v>32</v>
      </c>
      <c r="C4052" t="s">
        <v>33</v>
      </c>
      <c r="D4052" t="s">
        <v>89</v>
      </c>
      <c r="E4052">
        <v>64.37</v>
      </c>
      <c r="F4052">
        <v>35213.85</v>
      </c>
      <c r="G4052">
        <v>40746.69</v>
      </c>
      <c r="H4052">
        <v>2622864.44</v>
      </c>
      <c r="I4052">
        <v>-356148.91</v>
      </c>
      <c r="J4052">
        <v>3.9891000000000003E-2</v>
      </c>
    </row>
    <row r="4053" spans="1:10" x14ac:dyDescent="0.3">
      <c r="A4053" s="2">
        <v>45470</v>
      </c>
      <c r="B4053" t="s">
        <v>34</v>
      </c>
      <c r="C4053" t="s">
        <v>35</v>
      </c>
      <c r="D4053" t="s">
        <v>89</v>
      </c>
      <c r="E4053">
        <v>93.71</v>
      </c>
      <c r="F4053">
        <v>8107.07</v>
      </c>
      <c r="G4053">
        <v>6688.1</v>
      </c>
      <c r="H4053">
        <v>626741.85</v>
      </c>
      <c r="I4053">
        <v>132971.68</v>
      </c>
      <c r="J4053">
        <v>9.5320000000000005E-3</v>
      </c>
    </row>
    <row r="4054" spans="1:10" x14ac:dyDescent="0.3">
      <c r="A4054" s="2">
        <v>45470</v>
      </c>
      <c r="B4054" t="s">
        <v>36</v>
      </c>
      <c r="C4054" t="s">
        <v>37</v>
      </c>
      <c r="D4054" t="s">
        <v>90</v>
      </c>
      <c r="E4054">
        <v>19.850000000000001</v>
      </c>
      <c r="F4054">
        <v>24067.84</v>
      </c>
      <c r="G4054">
        <v>28486.25</v>
      </c>
      <c r="H4054">
        <v>565452.06000000006</v>
      </c>
      <c r="I4054">
        <v>-87705.44</v>
      </c>
      <c r="J4054">
        <v>8.6E-3</v>
      </c>
    </row>
    <row r="4055" spans="1:10" x14ac:dyDescent="0.3">
      <c r="A4055" s="2">
        <v>45470</v>
      </c>
      <c r="B4055" t="s">
        <v>38</v>
      </c>
      <c r="C4055" t="s">
        <v>39</v>
      </c>
      <c r="D4055" t="s">
        <v>90</v>
      </c>
      <c r="E4055">
        <v>15.39</v>
      </c>
      <c r="F4055">
        <v>33457.29</v>
      </c>
      <c r="G4055">
        <v>36988.28</v>
      </c>
      <c r="H4055">
        <v>569249.63</v>
      </c>
      <c r="I4055">
        <v>-54341.94</v>
      </c>
      <c r="J4055">
        <v>8.6580000000000008E-3</v>
      </c>
    </row>
    <row r="4056" spans="1:10" x14ac:dyDescent="0.3">
      <c r="A4056" s="2">
        <v>45470</v>
      </c>
      <c r="B4056" t="s">
        <v>40</v>
      </c>
      <c r="C4056" t="s">
        <v>41</v>
      </c>
      <c r="D4056" t="s">
        <v>90</v>
      </c>
      <c r="E4056">
        <v>58.12</v>
      </c>
      <c r="F4056">
        <v>18775.38</v>
      </c>
      <c r="G4056">
        <v>19334.97</v>
      </c>
      <c r="H4056">
        <v>1123748.46</v>
      </c>
      <c r="I4056">
        <v>-32523.37</v>
      </c>
      <c r="J4056">
        <v>1.7090999999999999E-2</v>
      </c>
    </row>
    <row r="4057" spans="1:10" x14ac:dyDescent="0.3">
      <c r="A4057" s="2">
        <v>45470</v>
      </c>
      <c r="B4057" t="s">
        <v>42</v>
      </c>
      <c r="C4057" t="s">
        <v>43</v>
      </c>
      <c r="D4057" t="s">
        <v>90</v>
      </c>
      <c r="E4057">
        <v>35.29</v>
      </c>
      <c r="F4057">
        <v>34135.72</v>
      </c>
      <c r="G4057">
        <v>31032.240000000002</v>
      </c>
      <c r="H4057">
        <v>1095127.75</v>
      </c>
      <c r="I4057">
        <v>109521.81</v>
      </c>
      <c r="J4057">
        <v>1.6656000000000001E-2</v>
      </c>
    </row>
    <row r="4058" spans="1:10" x14ac:dyDescent="0.3">
      <c r="A4058" s="2">
        <v>45470</v>
      </c>
      <c r="B4058" t="s">
        <v>44</v>
      </c>
      <c r="C4058" t="s">
        <v>45</v>
      </c>
      <c r="D4058" t="s">
        <v>90</v>
      </c>
      <c r="E4058">
        <v>33.33</v>
      </c>
      <c r="F4058">
        <v>19000.849999999999</v>
      </c>
      <c r="G4058">
        <v>19465.45</v>
      </c>
      <c r="H4058">
        <v>648783.44999999995</v>
      </c>
      <c r="I4058">
        <v>-15485.12</v>
      </c>
      <c r="J4058">
        <v>9.8670000000000008E-3</v>
      </c>
    </row>
    <row r="4059" spans="1:10" x14ac:dyDescent="0.3">
      <c r="A4059" s="2">
        <v>45470</v>
      </c>
      <c r="B4059" t="s">
        <v>46</v>
      </c>
      <c r="C4059" t="s">
        <v>47</v>
      </c>
      <c r="D4059" t="s">
        <v>90</v>
      </c>
      <c r="E4059">
        <v>23.3</v>
      </c>
      <c r="F4059">
        <v>32395.99</v>
      </c>
      <c r="G4059">
        <v>31686.55</v>
      </c>
      <c r="H4059">
        <v>738296.61</v>
      </c>
      <c r="I4059">
        <v>16529.95</v>
      </c>
      <c r="J4059">
        <v>1.1228999999999999E-2</v>
      </c>
    </row>
    <row r="4060" spans="1:10" x14ac:dyDescent="0.3">
      <c r="A4060" s="2">
        <v>45470</v>
      </c>
      <c r="B4060" t="s">
        <v>48</v>
      </c>
      <c r="C4060" t="s">
        <v>49</v>
      </c>
      <c r="D4060" t="s">
        <v>90</v>
      </c>
      <c r="E4060">
        <v>38.799999999999997</v>
      </c>
      <c r="F4060">
        <v>33326.660000000003</v>
      </c>
      <c r="G4060">
        <v>26885.22</v>
      </c>
      <c r="H4060">
        <v>1043146.54</v>
      </c>
      <c r="I4060">
        <v>249927.87</v>
      </c>
      <c r="J4060">
        <v>1.5865000000000001E-2</v>
      </c>
    </row>
    <row r="4061" spans="1:10" x14ac:dyDescent="0.3">
      <c r="A4061" s="2">
        <v>45470</v>
      </c>
      <c r="B4061" t="s">
        <v>52</v>
      </c>
      <c r="C4061" t="s">
        <v>53</v>
      </c>
      <c r="D4061" t="s">
        <v>91</v>
      </c>
      <c r="E4061">
        <v>32.549999999999997</v>
      </c>
      <c r="F4061">
        <v>12824.25</v>
      </c>
      <c r="G4061">
        <v>13737.2</v>
      </c>
      <c r="H4061">
        <v>447145.86</v>
      </c>
      <c r="I4061">
        <v>-29716.52</v>
      </c>
      <c r="J4061">
        <v>6.8009999999999998E-3</v>
      </c>
    </row>
    <row r="4062" spans="1:10" x14ac:dyDescent="0.3">
      <c r="A4062" s="2">
        <v>45470</v>
      </c>
      <c r="B4062" t="s">
        <v>54</v>
      </c>
      <c r="C4062" t="s">
        <v>55</v>
      </c>
      <c r="D4062" t="s">
        <v>91</v>
      </c>
      <c r="E4062">
        <v>50.25</v>
      </c>
      <c r="F4062">
        <v>31586.45</v>
      </c>
      <c r="G4062">
        <v>26189.35</v>
      </c>
      <c r="H4062">
        <v>1316014.8400000001</v>
      </c>
      <c r="I4062">
        <v>271204.28000000003</v>
      </c>
      <c r="J4062">
        <v>2.0015000000000002E-2</v>
      </c>
    </row>
    <row r="4063" spans="1:10" x14ac:dyDescent="0.3">
      <c r="A4063" s="2">
        <v>45470</v>
      </c>
      <c r="B4063" t="s">
        <v>54</v>
      </c>
      <c r="C4063" t="s">
        <v>55</v>
      </c>
      <c r="D4063" t="s">
        <v>91</v>
      </c>
      <c r="E4063">
        <v>50.25</v>
      </c>
      <c r="F4063">
        <v>31586.45</v>
      </c>
      <c r="G4063">
        <v>26189.35</v>
      </c>
      <c r="H4063">
        <v>1316014.8400000001</v>
      </c>
      <c r="I4063">
        <v>271204.28000000003</v>
      </c>
      <c r="J4063">
        <v>2.0015000000000002E-2</v>
      </c>
    </row>
    <row r="4064" spans="1:10" x14ac:dyDescent="0.3">
      <c r="A4064" s="2">
        <v>45470</v>
      </c>
      <c r="B4064" t="s">
        <v>56</v>
      </c>
      <c r="C4064" t="s">
        <v>57</v>
      </c>
      <c r="D4064" t="s">
        <v>58</v>
      </c>
      <c r="E4064">
        <v>32.200000000000003</v>
      </c>
      <c r="F4064">
        <v>27075.79</v>
      </c>
      <c r="G4064">
        <v>28253.599999999999</v>
      </c>
      <c r="H4064">
        <v>909765.92</v>
      </c>
      <c r="I4064">
        <v>-37925.480000000003</v>
      </c>
      <c r="J4064">
        <v>1.3837E-2</v>
      </c>
    </row>
    <row r="4065" spans="1:10" x14ac:dyDescent="0.3">
      <c r="A4065" s="2">
        <v>45470</v>
      </c>
      <c r="B4065" t="s">
        <v>59</v>
      </c>
      <c r="C4065" t="s">
        <v>60</v>
      </c>
      <c r="D4065" t="s">
        <v>58</v>
      </c>
      <c r="E4065">
        <v>46.18</v>
      </c>
      <c r="F4065">
        <v>35232.160000000003</v>
      </c>
      <c r="G4065">
        <v>33594.11</v>
      </c>
      <c r="H4065">
        <v>1551376</v>
      </c>
      <c r="I4065">
        <v>75645.149999999994</v>
      </c>
      <c r="J4065">
        <v>2.3595000000000001E-2</v>
      </c>
    </row>
    <row r="4066" spans="1:10" x14ac:dyDescent="0.3">
      <c r="A4066" s="2">
        <v>45471</v>
      </c>
      <c r="B4066" t="s">
        <v>10</v>
      </c>
      <c r="C4066" t="s">
        <v>11</v>
      </c>
      <c r="D4066" t="s">
        <v>89</v>
      </c>
      <c r="E4066">
        <v>96.53</v>
      </c>
      <c r="F4066">
        <v>19149.96</v>
      </c>
      <c r="G4066">
        <v>16965.419999999998</v>
      </c>
      <c r="H4066">
        <v>1637671.99</v>
      </c>
      <c r="I4066">
        <v>210873.65</v>
      </c>
      <c r="J4066">
        <v>2.4906999999999999E-2</v>
      </c>
    </row>
    <row r="4067" spans="1:10" x14ac:dyDescent="0.3">
      <c r="A4067" s="2">
        <v>45471</v>
      </c>
      <c r="B4067" t="s">
        <v>12</v>
      </c>
      <c r="C4067" t="s">
        <v>13</v>
      </c>
      <c r="D4067" t="s">
        <v>89</v>
      </c>
      <c r="E4067">
        <v>28.86</v>
      </c>
      <c r="F4067">
        <v>25827.24</v>
      </c>
      <c r="G4067">
        <v>25749.47</v>
      </c>
      <c r="H4067">
        <v>743129.7</v>
      </c>
      <c r="I4067">
        <v>2244.44</v>
      </c>
      <c r="J4067">
        <v>1.1302E-2</v>
      </c>
    </row>
    <row r="4068" spans="1:10" x14ac:dyDescent="0.3">
      <c r="A4068" s="2">
        <v>45471</v>
      </c>
      <c r="B4068" t="s">
        <v>14</v>
      </c>
      <c r="C4068" t="s">
        <v>63</v>
      </c>
      <c r="D4068" t="s">
        <v>89</v>
      </c>
      <c r="E4068">
        <v>89.2</v>
      </c>
      <c r="F4068">
        <v>44270.06</v>
      </c>
      <c r="G4068">
        <v>36879.11</v>
      </c>
      <c r="H4068">
        <v>3289616.61</v>
      </c>
      <c r="I4068">
        <v>659272.74</v>
      </c>
      <c r="J4068">
        <v>5.0032E-2</v>
      </c>
    </row>
    <row r="4069" spans="1:10" x14ac:dyDescent="0.3">
      <c r="A4069" s="2">
        <v>45471</v>
      </c>
      <c r="B4069" t="s">
        <v>16</v>
      </c>
      <c r="C4069" t="s">
        <v>17</v>
      </c>
      <c r="D4069" t="s">
        <v>89</v>
      </c>
      <c r="E4069">
        <v>42.12</v>
      </c>
      <c r="F4069">
        <v>23118.14</v>
      </c>
      <c r="G4069">
        <v>20793.939999999999</v>
      </c>
      <c r="H4069">
        <v>875840.75</v>
      </c>
      <c r="I4069">
        <v>97895.3</v>
      </c>
      <c r="J4069">
        <v>1.3321E-2</v>
      </c>
    </row>
    <row r="4070" spans="1:10" x14ac:dyDescent="0.3">
      <c r="A4070" s="2">
        <v>45471</v>
      </c>
      <c r="B4070" t="s">
        <v>18</v>
      </c>
      <c r="C4070" t="s">
        <v>19</v>
      </c>
      <c r="D4070" t="s">
        <v>89</v>
      </c>
      <c r="E4070">
        <v>80.73</v>
      </c>
      <c r="F4070">
        <v>43308.31</v>
      </c>
      <c r="G4070">
        <v>40489.82</v>
      </c>
      <c r="H4070">
        <v>3268743.17</v>
      </c>
      <c r="I4070">
        <v>227536.7</v>
      </c>
      <c r="J4070">
        <v>4.9714000000000001E-2</v>
      </c>
    </row>
    <row r="4071" spans="1:10" x14ac:dyDescent="0.3">
      <c r="A4071" s="2">
        <v>45471</v>
      </c>
      <c r="B4071" t="s">
        <v>20</v>
      </c>
      <c r="C4071" t="s">
        <v>21</v>
      </c>
      <c r="D4071" t="s">
        <v>89</v>
      </c>
      <c r="E4071">
        <v>5.27</v>
      </c>
      <c r="F4071">
        <v>13018.28</v>
      </c>
      <c r="G4071">
        <v>15355.76</v>
      </c>
      <c r="H4071">
        <v>80924.86</v>
      </c>
      <c r="I4071">
        <v>-12318.52</v>
      </c>
      <c r="J4071">
        <v>1.2310000000000001E-3</v>
      </c>
    </row>
    <row r="4072" spans="1:10" x14ac:dyDescent="0.3">
      <c r="A4072" s="2">
        <v>45471</v>
      </c>
      <c r="B4072" t="s">
        <v>22</v>
      </c>
      <c r="C4072" t="s">
        <v>23</v>
      </c>
      <c r="D4072" t="s">
        <v>89</v>
      </c>
      <c r="E4072">
        <v>90.09</v>
      </c>
      <c r="F4072">
        <v>27080.92</v>
      </c>
      <c r="G4072">
        <v>29194.639999999999</v>
      </c>
      <c r="H4072">
        <v>2630145.12</v>
      </c>
      <c r="I4072">
        <v>-190425.03</v>
      </c>
      <c r="J4072">
        <v>4.0002000000000003E-2</v>
      </c>
    </row>
    <row r="4073" spans="1:10" x14ac:dyDescent="0.3">
      <c r="A4073" s="2">
        <v>45471</v>
      </c>
      <c r="B4073" t="s">
        <v>24</v>
      </c>
      <c r="C4073" t="s">
        <v>25</v>
      </c>
      <c r="D4073" t="s">
        <v>89</v>
      </c>
      <c r="E4073">
        <v>8.41</v>
      </c>
      <c r="F4073">
        <v>38179.93</v>
      </c>
      <c r="G4073">
        <v>39461.43</v>
      </c>
      <c r="H4073">
        <v>331870.63</v>
      </c>
      <c r="I4073">
        <v>-10777.42</v>
      </c>
      <c r="J4073">
        <v>5.0470000000000003E-3</v>
      </c>
    </row>
    <row r="4074" spans="1:10" x14ac:dyDescent="0.3">
      <c r="A4074" s="2">
        <v>45471</v>
      </c>
      <c r="B4074" t="s">
        <v>26</v>
      </c>
      <c r="C4074" t="s">
        <v>27</v>
      </c>
      <c r="D4074" t="s">
        <v>89</v>
      </c>
      <c r="E4074">
        <v>55.26</v>
      </c>
      <c r="F4074">
        <v>24047.55</v>
      </c>
      <c r="G4074">
        <v>28441.75</v>
      </c>
      <c r="H4074">
        <v>1571691.1</v>
      </c>
      <c r="I4074">
        <v>-242823.49</v>
      </c>
      <c r="J4074">
        <v>2.3904000000000002E-2</v>
      </c>
    </row>
    <row r="4075" spans="1:10" x14ac:dyDescent="0.3">
      <c r="A4075" s="2">
        <v>45471</v>
      </c>
      <c r="B4075" t="s">
        <v>28</v>
      </c>
      <c r="C4075" t="s">
        <v>29</v>
      </c>
      <c r="D4075" t="s">
        <v>89</v>
      </c>
      <c r="E4075">
        <v>54.64</v>
      </c>
      <c r="F4075">
        <v>23388.69</v>
      </c>
      <c r="G4075">
        <v>22137.05</v>
      </c>
      <c r="H4075">
        <v>1209568.4099999999</v>
      </c>
      <c r="I4075">
        <v>68389.61</v>
      </c>
      <c r="J4075">
        <v>1.8395999999999999E-2</v>
      </c>
    </row>
    <row r="4076" spans="1:10" x14ac:dyDescent="0.3">
      <c r="A4076" s="2">
        <v>45471</v>
      </c>
      <c r="B4076" t="s">
        <v>30</v>
      </c>
      <c r="C4076" t="s">
        <v>31</v>
      </c>
      <c r="D4076" t="s">
        <v>89</v>
      </c>
      <c r="E4076">
        <v>81.349999999999994</v>
      </c>
      <c r="F4076">
        <v>6542.01</v>
      </c>
      <c r="G4076">
        <v>6300.79</v>
      </c>
      <c r="H4076">
        <v>512569.27</v>
      </c>
      <c r="I4076">
        <v>19623.25</v>
      </c>
      <c r="J4076">
        <v>7.796E-3</v>
      </c>
    </row>
    <row r="4077" spans="1:10" x14ac:dyDescent="0.3">
      <c r="A4077" s="2">
        <v>45471</v>
      </c>
      <c r="B4077" t="s">
        <v>32</v>
      </c>
      <c r="C4077" t="s">
        <v>33</v>
      </c>
      <c r="D4077" t="s">
        <v>89</v>
      </c>
      <c r="E4077">
        <v>21.6</v>
      </c>
      <c r="F4077">
        <v>25469.87</v>
      </c>
      <c r="G4077">
        <v>21418.240000000002</v>
      </c>
      <c r="H4077">
        <v>462633.98</v>
      </c>
      <c r="I4077">
        <v>87515.21</v>
      </c>
      <c r="J4077">
        <v>7.0359999999999997E-3</v>
      </c>
    </row>
    <row r="4078" spans="1:10" x14ac:dyDescent="0.3">
      <c r="A4078" s="2">
        <v>45471</v>
      </c>
      <c r="B4078" t="s">
        <v>34</v>
      </c>
      <c r="C4078" t="s">
        <v>35</v>
      </c>
      <c r="D4078" t="s">
        <v>89</v>
      </c>
      <c r="E4078">
        <v>52.38</v>
      </c>
      <c r="F4078">
        <v>31148.6</v>
      </c>
      <c r="G4078">
        <v>26416.59</v>
      </c>
      <c r="H4078">
        <v>1383700.98</v>
      </c>
      <c r="I4078">
        <v>247862.68</v>
      </c>
      <c r="J4078">
        <v>2.1045000000000001E-2</v>
      </c>
    </row>
    <row r="4079" spans="1:10" x14ac:dyDescent="0.3">
      <c r="A4079" s="2">
        <v>45471</v>
      </c>
      <c r="B4079" t="s">
        <v>36</v>
      </c>
      <c r="C4079" t="s">
        <v>37</v>
      </c>
      <c r="D4079" t="s">
        <v>90</v>
      </c>
      <c r="E4079">
        <v>37.1</v>
      </c>
      <c r="F4079">
        <v>17573.650000000001</v>
      </c>
      <c r="G4079">
        <v>15591.99</v>
      </c>
      <c r="H4079">
        <v>578462.82999999996</v>
      </c>
      <c r="I4079">
        <v>73519.59</v>
      </c>
      <c r="J4079">
        <v>8.7980000000000003E-3</v>
      </c>
    </row>
    <row r="4080" spans="1:10" x14ac:dyDescent="0.3">
      <c r="A4080" s="2">
        <v>45471</v>
      </c>
      <c r="B4080" t="s">
        <v>38</v>
      </c>
      <c r="C4080" t="s">
        <v>39</v>
      </c>
      <c r="D4080" t="s">
        <v>90</v>
      </c>
      <c r="E4080">
        <v>97.77</v>
      </c>
      <c r="F4080">
        <v>17814.77</v>
      </c>
      <c r="G4080">
        <v>15269.77</v>
      </c>
      <c r="H4080">
        <v>1492925.41</v>
      </c>
      <c r="I4080">
        <v>248824.65</v>
      </c>
      <c r="J4080">
        <v>2.2706E-2</v>
      </c>
    </row>
    <row r="4081" spans="1:10" x14ac:dyDescent="0.3">
      <c r="A4081" s="2">
        <v>45471</v>
      </c>
      <c r="B4081" t="s">
        <v>40</v>
      </c>
      <c r="C4081" t="s">
        <v>41</v>
      </c>
      <c r="D4081" t="s">
        <v>90</v>
      </c>
      <c r="E4081">
        <v>37.799999999999997</v>
      </c>
      <c r="F4081">
        <v>31846.18</v>
      </c>
      <c r="G4081">
        <v>32536.93</v>
      </c>
      <c r="H4081">
        <v>1229895.95</v>
      </c>
      <c r="I4081">
        <v>-26110.35</v>
      </c>
      <c r="J4081">
        <v>1.8704999999999999E-2</v>
      </c>
    </row>
    <row r="4082" spans="1:10" x14ac:dyDescent="0.3">
      <c r="A4082" s="2">
        <v>45471</v>
      </c>
      <c r="B4082" t="s">
        <v>42</v>
      </c>
      <c r="C4082" t="s">
        <v>43</v>
      </c>
      <c r="D4082" t="s">
        <v>90</v>
      </c>
      <c r="E4082">
        <v>68.59</v>
      </c>
      <c r="F4082">
        <v>33826.68</v>
      </c>
      <c r="G4082">
        <v>38918.79</v>
      </c>
      <c r="H4082">
        <v>2669439.81</v>
      </c>
      <c r="I4082">
        <v>-349267.82</v>
      </c>
      <c r="J4082">
        <v>4.0599000000000003E-2</v>
      </c>
    </row>
    <row r="4083" spans="1:10" x14ac:dyDescent="0.3">
      <c r="A4083" s="2">
        <v>45471</v>
      </c>
      <c r="B4083" t="s">
        <v>44</v>
      </c>
      <c r="C4083" t="s">
        <v>45</v>
      </c>
      <c r="D4083" t="s">
        <v>90</v>
      </c>
      <c r="E4083">
        <v>34.76</v>
      </c>
      <c r="F4083">
        <v>15855.87</v>
      </c>
      <c r="G4083">
        <v>13183.03</v>
      </c>
      <c r="H4083">
        <v>458242.12</v>
      </c>
      <c r="I4083">
        <v>92907.92</v>
      </c>
      <c r="J4083">
        <v>6.9690000000000004E-3</v>
      </c>
    </row>
    <row r="4084" spans="1:10" x14ac:dyDescent="0.3">
      <c r="A4084" s="2">
        <v>45471</v>
      </c>
      <c r="B4084" t="s">
        <v>46</v>
      </c>
      <c r="C4084" t="s">
        <v>47</v>
      </c>
      <c r="D4084" t="s">
        <v>90</v>
      </c>
      <c r="E4084">
        <v>58.43</v>
      </c>
      <c r="F4084">
        <v>20082.86</v>
      </c>
      <c r="G4084">
        <v>22133.08</v>
      </c>
      <c r="H4084">
        <v>1293235.8600000001</v>
      </c>
      <c r="I4084">
        <v>-119794.35</v>
      </c>
      <c r="J4084">
        <v>1.9668999999999999E-2</v>
      </c>
    </row>
    <row r="4085" spans="1:10" x14ac:dyDescent="0.3">
      <c r="A4085" s="2">
        <v>45471</v>
      </c>
      <c r="B4085" t="s">
        <v>48</v>
      </c>
      <c r="C4085" t="s">
        <v>49</v>
      </c>
      <c r="D4085" t="s">
        <v>90</v>
      </c>
      <c r="E4085">
        <v>61.31</v>
      </c>
      <c r="F4085">
        <v>45195.67</v>
      </c>
      <c r="G4085">
        <v>51046.74</v>
      </c>
      <c r="H4085">
        <v>3129675.63</v>
      </c>
      <c r="I4085">
        <v>-358729.1</v>
      </c>
      <c r="J4085">
        <v>4.7599000000000002E-2</v>
      </c>
    </row>
    <row r="4086" spans="1:10" x14ac:dyDescent="0.3">
      <c r="A4086" s="2">
        <v>45471</v>
      </c>
      <c r="B4086" t="s">
        <v>50</v>
      </c>
      <c r="C4086" t="s">
        <v>51</v>
      </c>
      <c r="D4086" t="s">
        <v>91</v>
      </c>
      <c r="E4086">
        <v>9.61</v>
      </c>
      <c r="F4086">
        <v>31957.32</v>
      </c>
      <c r="G4086">
        <v>38059.089999999997</v>
      </c>
      <c r="H4086">
        <v>365747.85</v>
      </c>
      <c r="I4086">
        <v>-58638.01</v>
      </c>
      <c r="J4086">
        <v>5.5630000000000002E-3</v>
      </c>
    </row>
    <row r="4087" spans="1:10" x14ac:dyDescent="0.3">
      <c r="A4087" s="2">
        <v>45471</v>
      </c>
      <c r="B4087" t="s">
        <v>52</v>
      </c>
      <c r="C4087" t="s">
        <v>53</v>
      </c>
      <c r="D4087" t="s">
        <v>91</v>
      </c>
      <c r="E4087">
        <v>88.25</v>
      </c>
      <c r="F4087">
        <v>39366.129999999997</v>
      </c>
      <c r="G4087">
        <v>43057.75</v>
      </c>
      <c r="H4087">
        <v>3799846.44</v>
      </c>
      <c r="I4087">
        <v>-325785.46999999997</v>
      </c>
      <c r="J4087">
        <v>5.7792000000000003E-2</v>
      </c>
    </row>
    <row r="4088" spans="1:10" x14ac:dyDescent="0.3">
      <c r="A4088" s="2">
        <v>45471</v>
      </c>
      <c r="B4088" t="s">
        <v>54</v>
      </c>
      <c r="C4088" t="s">
        <v>55</v>
      </c>
      <c r="D4088" t="s">
        <v>91</v>
      </c>
      <c r="E4088">
        <v>72.099999999999994</v>
      </c>
      <c r="F4088">
        <v>1627.7</v>
      </c>
      <c r="G4088">
        <v>1833.28</v>
      </c>
      <c r="H4088">
        <v>132179.49</v>
      </c>
      <c r="I4088">
        <v>-14822.32</v>
      </c>
      <c r="J4088">
        <v>2.0100000000000001E-3</v>
      </c>
    </row>
    <row r="4089" spans="1:10" x14ac:dyDescent="0.3">
      <c r="A4089" s="2">
        <v>45471</v>
      </c>
      <c r="B4089" t="s">
        <v>56</v>
      </c>
      <c r="C4089" t="s">
        <v>57</v>
      </c>
      <c r="D4089" t="s">
        <v>58</v>
      </c>
      <c r="E4089">
        <v>98.26</v>
      </c>
      <c r="F4089">
        <v>43032.7</v>
      </c>
      <c r="G4089">
        <v>43182.71</v>
      </c>
      <c r="H4089">
        <v>4243133.08</v>
      </c>
      <c r="I4089">
        <v>-14739.98</v>
      </c>
      <c r="J4089">
        <v>6.4533999999999994E-2</v>
      </c>
    </row>
    <row r="4090" spans="1:10" x14ac:dyDescent="0.3">
      <c r="A4090" s="2">
        <v>45471</v>
      </c>
      <c r="B4090" t="s">
        <v>59</v>
      </c>
      <c r="C4090" t="s">
        <v>60</v>
      </c>
      <c r="D4090" t="s">
        <v>58</v>
      </c>
      <c r="E4090">
        <v>78.64</v>
      </c>
      <c r="F4090">
        <v>3949.31</v>
      </c>
      <c r="G4090">
        <v>3250.15</v>
      </c>
      <c r="H4090">
        <v>255591.8</v>
      </c>
      <c r="I4090">
        <v>54981.94</v>
      </c>
      <c r="J4090">
        <v>3.8869999999999998E-3</v>
      </c>
    </row>
    <row r="4091" spans="1:10" x14ac:dyDescent="0.3">
      <c r="A4091" s="2">
        <v>45472</v>
      </c>
      <c r="B4091" t="s">
        <v>10</v>
      </c>
      <c r="C4091" t="s">
        <v>11</v>
      </c>
      <c r="D4091" t="s">
        <v>89</v>
      </c>
      <c r="E4091">
        <v>87.8</v>
      </c>
      <c r="F4091">
        <v>32604.42</v>
      </c>
      <c r="G4091">
        <v>33469.81</v>
      </c>
      <c r="H4091">
        <v>2938649.32</v>
      </c>
      <c r="I4091">
        <v>-75981.240000000005</v>
      </c>
      <c r="J4091">
        <v>4.4693999999999998E-2</v>
      </c>
    </row>
    <row r="4092" spans="1:10" x14ac:dyDescent="0.3">
      <c r="A4092" s="2">
        <v>45472</v>
      </c>
      <c r="B4092" t="s">
        <v>14</v>
      </c>
      <c r="C4092" t="s">
        <v>15</v>
      </c>
      <c r="D4092" t="s">
        <v>89</v>
      </c>
      <c r="E4092">
        <v>93.58</v>
      </c>
      <c r="F4092">
        <v>13929.43</v>
      </c>
      <c r="G4092">
        <v>11178.65</v>
      </c>
      <c r="H4092">
        <v>1046098.07</v>
      </c>
      <c r="I4092">
        <v>257417.99</v>
      </c>
      <c r="J4092">
        <v>1.5910000000000001E-2</v>
      </c>
    </row>
    <row r="4093" spans="1:10" x14ac:dyDescent="0.3">
      <c r="A4093" s="2">
        <v>45472</v>
      </c>
      <c r="B4093" t="s">
        <v>16</v>
      </c>
      <c r="C4093" t="s">
        <v>17</v>
      </c>
      <c r="D4093" t="s">
        <v>89</v>
      </c>
      <c r="E4093">
        <v>23.23</v>
      </c>
      <c r="F4093">
        <v>27425.41</v>
      </c>
      <c r="G4093">
        <v>23154.17</v>
      </c>
      <c r="H4093">
        <v>537871.37</v>
      </c>
      <c r="I4093">
        <v>99220.91</v>
      </c>
      <c r="J4093">
        <v>8.1799999999999998E-3</v>
      </c>
    </row>
    <row r="4094" spans="1:10" x14ac:dyDescent="0.3">
      <c r="A4094" s="2">
        <v>45472</v>
      </c>
      <c r="B4094" t="s">
        <v>18</v>
      </c>
      <c r="C4094" t="s">
        <v>19</v>
      </c>
      <c r="D4094" t="s">
        <v>89</v>
      </c>
      <c r="E4094">
        <v>79.2</v>
      </c>
      <c r="F4094">
        <v>40926.22</v>
      </c>
      <c r="G4094">
        <v>39954.51</v>
      </c>
      <c r="H4094">
        <v>3164397.19</v>
      </c>
      <c r="I4094">
        <v>76959.429999999993</v>
      </c>
      <c r="J4094">
        <v>4.8127000000000003E-2</v>
      </c>
    </row>
    <row r="4095" spans="1:10" x14ac:dyDescent="0.3">
      <c r="A4095" s="2">
        <v>45472</v>
      </c>
      <c r="B4095" t="s">
        <v>20</v>
      </c>
      <c r="C4095" t="s">
        <v>21</v>
      </c>
      <c r="D4095" t="s">
        <v>89</v>
      </c>
      <c r="E4095">
        <v>73.38</v>
      </c>
      <c r="F4095">
        <v>48972.18</v>
      </c>
      <c r="G4095">
        <v>52614.28</v>
      </c>
      <c r="H4095">
        <v>3860835.87</v>
      </c>
      <c r="I4095">
        <v>-267257.3</v>
      </c>
      <c r="J4095">
        <v>5.8719E-2</v>
      </c>
    </row>
    <row r="4096" spans="1:10" x14ac:dyDescent="0.3">
      <c r="A4096" s="2">
        <v>45472</v>
      </c>
      <c r="B4096" t="s">
        <v>22</v>
      </c>
      <c r="C4096" t="s">
        <v>23</v>
      </c>
      <c r="D4096" t="s">
        <v>89</v>
      </c>
      <c r="E4096">
        <v>74.36</v>
      </c>
      <c r="F4096">
        <v>14200.58</v>
      </c>
      <c r="G4096">
        <v>16485.57</v>
      </c>
      <c r="H4096">
        <v>1225866.99</v>
      </c>
      <c r="I4096">
        <v>-169911.86</v>
      </c>
      <c r="J4096">
        <v>1.8644000000000001E-2</v>
      </c>
    </row>
    <row r="4097" spans="1:10" x14ac:dyDescent="0.3">
      <c r="A4097" s="2">
        <v>45472</v>
      </c>
      <c r="B4097" t="s">
        <v>24</v>
      </c>
      <c r="C4097" t="s">
        <v>25</v>
      </c>
      <c r="D4097" t="s">
        <v>89</v>
      </c>
      <c r="E4097">
        <v>85.82</v>
      </c>
      <c r="F4097">
        <v>48324.53</v>
      </c>
      <c r="G4097">
        <v>42376.13</v>
      </c>
      <c r="H4097">
        <v>3636719.48</v>
      </c>
      <c r="I4097">
        <v>510491.69</v>
      </c>
      <c r="J4097">
        <v>5.5310999999999999E-2</v>
      </c>
    </row>
    <row r="4098" spans="1:10" x14ac:dyDescent="0.3">
      <c r="A4098" s="2">
        <v>45472</v>
      </c>
      <c r="B4098" t="s">
        <v>26</v>
      </c>
      <c r="C4098" t="s">
        <v>27</v>
      </c>
      <c r="D4098" t="s">
        <v>89</v>
      </c>
      <c r="E4098">
        <v>88.16</v>
      </c>
      <c r="F4098">
        <v>49865.73</v>
      </c>
      <c r="G4098">
        <v>59789.77</v>
      </c>
      <c r="H4098">
        <v>5271066.12</v>
      </c>
      <c r="I4098">
        <v>-874903.37</v>
      </c>
      <c r="J4098">
        <v>8.0168000000000003E-2</v>
      </c>
    </row>
    <row r="4099" spans="1:10" x14ac:dyDescent="0.3">
      <c r="A4099" s="2">
        <v>45472</v>
      </c>
      <c r="B4099" t="s">
        <v>28</v>
      </c>
      <c r="C4099" t="s">
        <v>29</v>
      </c>
      <c r="D4099" t="s">
        <v>89</v>
      </c>
      <c r="E4099">
        <v>44.84</v>
      </c>
      <c r="F4099">
        <v>30941.9</v>
      </c>
      <c r="G4099">
        <v>31061.91</v>
      </c>
      <c r="H4099">
        <v>1392816.04</v>
      </c>
      <c r="I4099">
        <v>-5381.25</v>
      </c>
      <c r="J4099">
        <v>2.1183E-2</v>
      </c>
    </row>
    <row r="4100" spans="1:10" x14ac:dyDescent="0.3">
      <c r="A4100" s="2">
        <v>45472</v>
      </c>
      <c r="B4100" t="s">
        <v>30</v>
      </c>
      <c r="C4100" t="s">
        <v>31</v>
      </c>
      <c r="D4100" t="s">
        <v>89</v>
      </c>
      <c r="E4100">
        <v>22.5</v>
      </c>
      <c r="F4100">
        <v>48671.95</v>
      </c>
      <c r="G4100">
        <v>47645.59</v>
      </c>
      <c r="H4100">
        <v>1072025.77</v>
      </c>
      <c r="I4100">
        <v>23093.1</v>
      </c>
      <c r="J4100">
        <v>1.6303999999999999E-2</v>
      </c>
    </row>
    <row r="4101" spans="1:10" x14ac:dyDescent="0.3">
      <c r="A4101" s="2">
        <v>45472</v>
      </c>
      <c r="B4101" t="s">
        <v>32</v>
      </c>
      <c r="C4101" t="s">
        <v>33</v>
      </c>
      <c r="D4101" t="s">
        <v>89</v>
      </c>
      <c r="E4101">
        <v>5.9</v>
      </c>
      <c r="F4101">
        <v>26402.33</v>
      </c>
      <c r="G4101">
        <v>26340.1</v>
      </c>
      <c r="H4101">
        <v>155406.59</v>
      </c>
      <c r="I4101">
        <v>367.16</v>
      </c>
      <c r="J4101">
        <v>2.3640000000000002E-3</v>
      </c>
    </row>
    <row r="4102" spans="1:10" x14ac:dyDescent="0.3">
      <c r="A4102" s="2">
        <v>45472</v>
      </c>
      <c r="B4102" t="s">
        <v>34</v>
      </c>
      <c r="C4102" t="s">
        <v>35</v>
      </c>
      <c r="D4102" t="s">
        <v>89</v>
      </c>
      <c r="E4102">
        <v>91.22</v>
      </c>
      <c r="F4102">
        <v>1696.8</v>
      </c>
      <c r="G4102">
        <v>1564.71</v>
      </c>
      <c r="H4102">
        <v>142732.85</v>
      </c>
      <c r="I4102">
        <v>12049.25</v>
      </c>
      <c r="J4102">
        <v>2.1710000000000002E-3</v>
      </c>
    </row>
    <row r="4103" spans="1:10" x14ac:dyDescent="0.3">
      <c r="A4103" s="2">
        <v>45472</v>
      </c>
      <c r="B4103" t="s">
        <v>36</v>
      </c>
      <c r="C4103" t="s">
        <v>37</v>
      </c>
      <c r="D4103" t="s">
        <v>90</v>
      </c>
      <c r="E4103">
        <v>25.03</v>
      </c>
      <c r="F4103">
        <v>15099.51</v>
      </c>
      <c r="G4103">
        <v>17632.16</v>
      </c>
      <c r="H4103">
        <v>441332.96</v>
      </c>
      <c r="I4103">
        <v>-63392.23</v>
      </c>
      <c r="J4103">
        <v>6.7120000000000001E-3</v>
      </c>
    </row>
    <row r="4104" spans="1:10" x14ac:dyDescent="0.3">
      <c r="A4104" s="2">
        <v>45472</v>
      </c>
      <c r="B4104" t="s">
        <v>38</v>
      </c>
      <c r="C4104" t="s">
        <v>39</v>
      </c>
      <c r="D4104" t="s">
        <v>90</v>
      </c>
      <c r="E4104">
        <v>44.47</v>
      </c>
      <c r="F4104">
        <v>14005.53</v>
      </c>
      <c r="G4104">
        <v>15436.73</v>
      </c>
      <c r="H4104">
        <v>686471.38</v>
      </c>
      <c r="I4104">
        <v>-63645.46</v>
      </c>
      <c r="J4104">
        <v>1.0441000000000001E-2</v>
      </c>
    </row>
    <row r="4105" spans="1:10" x14ac:dyDescent="0.3">
      <c r="A4105" s="2">
        <v>45472</v>
      </c>
      <c r="B4105" t="s">
        <v>40</v>
      </c>
      <c r="C4105" t="s">
        <v>41</v>
      </c>
      <c r="D4105" t="s">
        <v>90</v>
      </c>
      <c r="E4105">
        <v>85.94</v>
      </c>
      <c r="F4105">
        <v>5728.36</v>
      </c>
      <c r="G4105">
        <v>5086.45</v>
      </c>
      <c r="H4105">
        <v>437129.51</v>
      </c>
      <c r="I4105">
        <v>55165.75</v>
      </c>
      <c r="J4105">
        <v>6.6480000000000003E-3</v>
      </c>
    </row>
    <row r="4106" spans="1:10" x14ac:dyDescent="0.3">
      <c r="A4106" s="2">
        <v>45472</v>
      </c>
      <c r="B4106" t="s">
        <v>42</v>
      </c>
      <c r="C4106" t="s">
        <v>43</v>
      </c>
      <c r="D4106" t="s">
        <v>90</v>
      </c>
      <c r="E4106">
        <v>34.950000000000003</v>
      </c>
      <c r="F4106">
        <v>15594.42</v>
      </c>
      <c r="G4106">
        <v>18016.27</v>
      </c>
      <c r="H4106">
        <v>629668.64</v>
      </c>
      <c r="I4106">
        <v>-84643.66</v>
      </c>
      <c r="J4106">
        <v>9.5770000000000004E-3</v>
      </c>
    </row>
    <row r="4107" spans="1:10" x14ac:dyDescent="0.3">
      <c r="A4107" s="2">
        <v>45472</v>
      </c>
      <c r="B4107" t="s">
        <v>44</v>
      </c>
      <c r="C4107" t="s">
        <v>85</v>
      </c>
      <c r="D4107" t="s">
        <v>90</v>
      </c>
      <c r="E4107">
        <v>22.55</v>
      </c>
      <c r="F4107">
        <v>25617.19</v>
      </c>
      <c r="G4107">
        <v>20849.189999999999</v>
      </c>
      <c r="H4107">
        <v>470149.23</v>
      </c>
      <c r="I4107">
        <v>107518.39999999999</v>
      </c>
      <c r="J4107">
        <v>7.1500000000000001E-3</v>
      </c>
    </row>
    <row r="4108" spans="1:10" x14ac:dyDescent="0.3">
      <c r="A4108" s="2">
        <v>45472</v>
      </c>
      <c r="B4108" t="s">
        <v>46</v>
      </c>
      <c r="C4108" t="s">
        <v>47</v>
      </c>
      <c r="D4108" t="s">
        <v>90</v>
      </c>
      <c r="E4108">
        <v>98.71</v>
      </c>
      <c r="F4108">
        <v>33350.129999999997</v>
      </c>
      <c r="G4108">
        <v>28198.42</v>
      </c>
      <c r="H4108">
        <v>2783466.04</v>
      </c>
      <c r="I4108">
        <v>508525.29</v>
      </c>
      <c r="J4108">
        <v>4.2333999999999997E-2</v>
      </c>
    </row>
    <row r="4109" spans="1:10" x14ac:dyDescent="0.3">
      <c r="A4109" s="2">
        <v>45472</v>
      </c>
      <c r="B4109" t="s">
        <v>48</v>
      </c>
      <c r="C4109" t="s">
        <v>49</v>
      </c>
      <c r="D4109" t="s">
        <v>90</v>
      </c>
      <c r="E4109">
        <v>97.84</v>
      </c>
      <c r="F4109">
        <v>46412.7</v>
      </c>
      <c r="G4109">
        <v>45003.09</v>
      </c>
      <c r="H4109">
        <v>4403102.33</v>
      </c>
      <c r="I4109">
        <v>137916.24</v>
      </c>
      <c r="J4109">
        <v>6.6966999999999999E-2</v>
      </c>
    </row>
    <row r="4110" spans="1:10" x14ac:dyDescent="0.3">
      <c r="A4110" s="2">
        <v>45472</v>
      </c>
      <c r="B4110" t="s">
        <v>50</v>
      </c>
      <c r="C4110" t="s">
        <v>51</v>
      </c>
      <c r="D4110" t="s">
        <v>91</v>
      </c>
      <c r="E4110">
        <v>28.59</v>
      </c>
      <c r="F4110">
        <v>46802.69</v>
      </c>
      <c r="G4110">
        <v>45178.26</v>
      </c>
      <c r="H4110">
        <v>1291646.45</v>
      </c>
      <c r="I4110">
        <v>46442.45</v>
      </c>
      <c r="J4110">
        <v>1.9644999999999999E-2</v>
      </c>
    </row>
    <row r="4111" spans="1:10" x14ac:dyDescent="0.3">
      <c r="A4111" s="2">
        <v>45472</v>
      </c>
      <c r="B4111" t="s">
        <v>52</v>
      </c>
      <c r="C4111" t="s">
        <v>53</v>
      </c>
      <c r="D4111" t="s">
        <v>91</v>
      </c>
      <c r="E4111">
        <v>95.5</v>
      </c>
      <c r="F4111">
        <v>10698.62</v>
      </c>
      <c r="G4111">
        <v>8784.48</v>
      </c>
      <c r="H4111">
        <v>838917.84</v>
      </c>
      <c r="I4111">
        <v>182800.37</v>
      </c>
      <c r="J4111">
        <v>1.2759E-2</v>
      </c>
    </row>
    <row r="4112" spans="1:10" x14ac:dyDescent="0.3">
      <c r="A4112" s="2">
        <v>45472</v>
      </c>
      <c r="B4112" t="s">
        <v>54</v>
      </c>
      <c r="C4112" t="s">
        <v>55</v>
      </c>
      <c r="D4112" t="s">
        <v>91</v>
      </c>
      <c r="E4112">
        <v>12.96</v>
      </c>
      <c r="F4112">
        <v>13672.6</v>
      </c>
      <c r="G4112">
        <v>15944.17</v>
      </c>
      <c r="H4112">
        <v>206636.44</v>
      </c>
      <c r="I4112">
        <v>-29439.55</v>
      </c>
      <c r="J4112">
        <v>3.143E-3</v>
      </c>
    </row>
    <row r="4113" spans="1:10" x14ac:dyDescent="0.3">
      <c r="A4113" s="2">
        <v>45472</v>
      </c>
      <c r="B4113" t="s">
        <v>56</v>
      </c>
      <c r="C4113" t="s">
        <v>57</v>
      </c>
      <c r="D4113" t="s">
        <v>58</v>
      </c>
      <c r="E4113">
        <v>78.680000000000007</v>
      </c>
      <c r="F4113">
        <v>25472.3</v>
      </c>
      <c r="G4113">
        <v>21903.42</v>
      </c>
      <c r="H4113">
        <v>1723361.09</v>
      </c>
      <c r="I4113">
        <v>280799.48</v>
      </c>
      <c r="J4113">
        <v>2.6211000000000002E-2</v>
      </c>
    </row>
    <row r="4114" spans="1:10" x14ac:dyDescent="0.3">
      <c r="A4114" s="2">
        <v>45472</v>
      </c>
      <c r="B4114" t="s">
        <v>59</v>
      </c>
      <c r="C4114" t="s">
        <v>60</v>
      </c>
      <c r="D4114" t="s">
        <v>58</v>
      </c>
      <c r="E4114">
        <v>67.489999999999995</v>
      </c>
      <c r="F4114">
        <v>30663.94</v>
      </c>
      <c r="G4114">
        <v>30900.02</v>
      </c>
      <c r="H4114">
        <v>2085442.35</v>
      </c>
      <c r="I4114">
        <v>-15933.04</v>
      </c>
      <c r="J4114">
        <v>3.1717000000000002E-2</v>
      </c>
    </row>
    <row r="4115" spans="1:10" x14ac:dyDescent="0.3">
      <c r="A4115" s="2">
        <v>45473</v>
      </c>
      <c r="B4115" t="s">
        <v>10</v>
      </c>
      <c r="C4115" t="s">
        <v>11</v>
      </c>
      <c r="D4115" t="s">
        <v>89</v>
      </c>
      <c r="E4115">
        <v>82.88</v>
      </c>
      <c r="F4115">
        <v>26218.14</v>
      </c>
      <c r="G4115">
        <v>25555.67</v>
      </c>
      <c r="H4115">
        <v>2118053.9300000002</v>
      </c>
      <c r="I4115">
        <v>54905.51</v>
      </c>
      <c r="J4115">
        <v>3.2212999999999999E-2</v>
      </c>
    </row>
    <row r="4116" spans="1:10" x14ac:dyDescent="0.3">
      <c r="A4116" s="2">
        <v>45473</v>
      </c>
      <c r="B4116" t="s">
        <v>12</v>
      </c>
      <c r="C4116" t="s">
        <v>13</v>
      </c>
      <c r="D4116" t="s">
        <v>89</v>
      </c>
      <c r="E4116">
        <v>68</v>
      </c>
      <c r="F4116">
        <v>49258.64</v>
      </c>
      <c r="G4116">
        <v>47167.91</v>
      </c>
      <c r="H4116">
        <v>3207417.88</v>
      </c>
      <c r="I4116">
        <v>142169.64000000001</v>
      </c>
      <c r="J4116">
        <v>4.8781999999999999E-2</v>
      </c>
    </row>
    <row r="4117" spans="1:10" x14ac:dyDescent="0.3">
      <c r="A4117" s="2">
        <v>45473</v>
      </c>
      <c r="B4117" t="s">
        <v>16</v>
      </c>
      <c r="C4117" t="s">
        <v>17</v>
      </c>
      <c r="D4117" t="s">
        <v>89</v>
      </c>
      <c r="E4117">
        <v>71.34</v>
      </c>
      <c r="F4117">
        <v>26719.66</v>
      </c>
      <c r="G4117">
        <v>24778.54</v>
      </c>
      <c r="H4117">
        <v>1767701.04</v>
      </c>
      <c r="I4117">
        <v>138479.5</v>
      </c>
      <c r="J4117">
        <v>2.6884999999999999E-2</v>
      </c>
    </row>
    <row r="4118" spans="1:10" x14ac:dyDescent="0.3">
      <c r="A4118" s="2">
        <v>45473</v>
      </c>
      <c r="B4118" t="s">
        <v>18</v>
      </c>
      <c r="C4118" t="s">
        <v>19</v>
      </c>
      <c r="D4118" t="s">
        <v>89</v>
      </c>
      <c r="E4118">
        <v>39</v>
      </c>
      <c r="F4118">
        <v>49271.79</v>
      </c>
      <c r="G4118">
        <v>55867.76</v>
      </c>
      <c r="H4118">
        <v>2178842.64</v>
      </c>
      <c r="I4118">
        <v>-257242.83</v>
      </c>
      <c r="J4118">
        <v>3.3138000000000001E-2</v>
      </c>
    </row>
    <row r="4119" spans="1:10" x14ac:dyDescent="0.3">
      <c r="A4119" s="2">
        <v>45473</v>
      </c>
      <c r="B4119" t="s">
        <v>20</v>
      </c>
      <c r="C4119" t="s">
        <v>21</v>
      </c>
      <c r="D4119" t="s">
        <v>89</v>
      </c>
      <c r="E4119">
        <v>9.6999999999999993</v>
      </c>
      <c r="F4119">
        <v>11810.23</v>
      </c>
      <c r="G4119">
        <v>11587.68</v>
      </c>
      <c r="H4119">
        <v>112400.5</v>
      </c>
      <c r="I4119">
        <v>2158.73</v>
      </c>
      <c r="J4119">
        <v>1.709E-3</v>
      </c>
    </row>
    <row r="4120" spans="1:10" x14ac:dyDescent="0.3">
      <c r="A4120" s="2">
        <v>45473</v>
      </c>
      <c r="B4120" t="s">
        <v>22</v>
      </c>
      <c r="C4120" t="s">
        <v>23</v>
      </c>
      <c r="D4120" t="s">
        <v>89</v>
      </c>
      <c r="E4120">
        <v>8.4700000000000006</v>
      </c>
      <c r="F4120">
        <v>37896.03</v>
      </c>
      <c r="G4120">
        <v>43791.9</v>
      </c>
      <c r="H4120">
        <v>370917.39</v>
      </c>
      <c r="I4120">
        <v>-49938.02</v>
      </c>
      <c r="J4120">
        <v>5.6410000000000002E-3</v>
      </c>
    </row>
    <row r="4121" spans="1:10" x14ac:dyDescent="0.3">
      <c r="A4121" s="2">
        <v>45473</v>
      </c>
      <c r="B4121" t="s">
        <v>24</v>
      </c>
      <c r="C4121" t="s">
        <v>25</v>
      </c>
      <c r="D4121" t="s">
        <v>89</v>
      </c>
      <c r="E4121">
        <v>78.59</v>
      </c>
      <c r="F4121">
        <v>11414</v>
      </c>
      <c r="G4121">
        <v>12109.52</v>
      </c>
      <c r="H4121">
        <v>951687.18</v>
      </c>
      <c r="I4121">
        <v>-54660.92</v>
      </c>
      <c r="J4121">
        <v>1.4474000000000001E-2</v>
      </c>
    </row>
    <row r="4122" spans="1:10" x14ac:dyDescent="0.3">
      <c r="A4122" s="2">
        <v>45473</v>
      </c>
      <c r="B4122" t="s">
        <v>26</v>
      </c>
      <c r="C4122" t="s">
        <v>27</v>
      </c>
      <c r="D4122" t="s">
        <v>89</v>
      </c>
      <c r="E4122">
        <v>83.42</v>
      </c>
      <c r="F4122">
        <v>22458.74</v>
      </c>
      <c r="G4122">
        <v>18132.77</v>
      </c>
      <c r="H4122">
        <v>1512635.67</v>
      </c>
      <c r="I4122">
        <v>360872.42</v>
      </c>
      <c r="J4122">
        <v>2.3005999999999999E-2</v>
      </c>
    </row>
    <row r="4123" spans="1:10" x14ac:dyDescent="0.3">
      <c r="A4123" s="2">
        <v>45473</v>
      </c>
      <c r="B4123" t="s">
        <v>28</v>
      </c>
      <c r="C4123" t="s">
        <v>29</v>
      </c>
      <c r="D4123" t="s">
        <v>89</v>
      </c>
      <c r="E4123">
        <v>85.61</v>
      </c>
      <c r="F4123">
        <v>14009.53</v>
      </c>
      <c r="G4123">
        <v>14193.32</v>
      </c>
      <c r="H4123">
        <v>1215090.1299999999</v>
      </c>
      <c r="I4123">
        <v>-15734.26</v>
      </c>
      <c r="J4123">
        <v>1.848E-2</v>
      </c>
    </row>
    <row r="4124" spans="1:10" x14ac:dyDescent="0.3">
      <c r="A4124" s="2">
        <v>45473</v>
      </c>
      <c r="B4124" t="s">
        <v>30</v>
      </c>
      <c r="C4124" t="s">
        <v>31</v>
      </c>
      <c r="D4124" t="s">
        <v>89</v>
      </c>
      <c r="E4124">
        <v>31.83</v>
      </c>
      <c r="F4124">
        <v>49534.96</v>
      </c>
      <c r="G4124">
        <v>41222.58</v>
      </c>
      <c r="H4124">
        <v>1312114.72</v>
      </c>
      <c r="I4124">
        <v>264583.06</v>
      </c>
      <c r="J4124">
        <v>1.9956000000000002E-2</v>
      </c>
    </row>
    <row r="4125" spans="1:10" x14ac:dyDescent="0.3">
      <c r="A4125" s="2">
        <v>45473</v>
      </c>
      <c r="B4125" t="s">
        <v>32</v>
      </c>
      <c r="C4125" t="s">
        <v>33</v>
      </c>
      <c r="D4125" t="s">
        <v>89</v>
      </c>
      <c r="E4125">
        <v>26.45</v>
      </c>
      <c r="F4125">
        <v>6979.07</v>
      </c>
      <c r="G4125">
        <v>6338.01</v>
      </c>
      <c r="H4125">
        <v>167640.35999999999</v>
      </c>
      <c r="I4125">
        <v>16956.04</v>
      </c>
      <c r="J4125">
        <v>2.5500000000000002E-3</v>
      </c>
    </row>
    <row r="4126" spans="1:10" x14ac:dyDescent="0.3">
      <c r="A4126" s="2">
        <v>45473</v>
      </c>
      <c r="B4126" t="s">
        <v>34</v>
      </c>
      <c r="C4126" t="s">
        <v>35</v>
      </c>
      <c r="D4126" t="s">
        <v>89</v>
      </c>
      <c r="E4126">
        <v>49.58</v>
      </c>
      <c r="F4126">
        <v>44770.3</v>
      </c>
      <c r="G4126">
        <v>43560.66</v>
      </c>
      <c r="H4126">
        <v>2159737.52</v>
      </c>
      <c r="I4126">
        <v>59973.95</v>
      </c>
      <c r="J4126">
        <v>3.2847000000000001E-2</v>
      </c>
    </row>
    <row r="4127" spans="1:10" x14ac:dyDescent="0.3">
      <c r="A4127" s="2">
        <v>45473</v>
      </c>
      <c r="B4127" t="s">
        <v>36</v>
      </c>
      <c r="C4127" t="s">
        <v>37</v>
      </c>
      <c r="D4127" t="s">
        <v>90</v>
      </c>
      <c r="E4127">
        <v>29.22</v>
      </c>
      <c r="F4127">
        <v>5910.66</v>
      </c>
      <c r="G4127">
        <v>5615.94</v>
      </c>
      <c r="H4127">
        <v>164097.76999999999</v>
      </c>
      <c r="I4127">
        <v>8611.7199999999993</v>
      </c>
      <c r="J4127">
        <v>2.496E-3</v>
      </c>
    </row>
    <row r="4128" spans="1:10" x14ac:dyDescent="0.3">
      <c r="A4128" s="2">
        <v>45473</v>
      </c>
      <c r="B4128" t="s">
        <v>38</v>
      </c>
      <c r="C4128" t="s">
        <v>39</v>
      </c>
      <c r="D4128" t="s">
        <v>90</v>
      </c>
      <c r="E4128">
        <v>45.16</v>
      </c>
      <c r="F4128">
        <v>16941.5</v>
      </c>
      <c r="G4128">
        <v>19774.09</v>
      </c>
      <c r="H4128">
        <v>892997.9</v>
      </c>
      <c r="I4128">
        <v>-127919.76</v>
      </c>
      <c r="J4128">
        <v>1.3582E-2</v>
      </c>
    </row>
    <row r="4129" spans="1:10" x14ac:dyDescent="0.3">
      <c r="A4129" s="2">
        <v>45473</v>
      </c>
      <c r="B4129" t="s">
        <v>40</v>
      </c>
      <c r="C4129" t="s">
        <v>41</v>
      </c>
      <c r="D4129" t="s">
        <v>90</v>
      </c>
      <c r="E4129">
        <v>63.25</v>
      </c>
      <c r="F4129">
        <v>2079.14</v>
      </c>
      <c r="G4129">
        <v>2196.77</v>
      </c>
      <c r="H4129">
        <v>138945.70000000001</v>
      </c>
      <c r="I4129">
        <v>-7440.1</v>
      </c>
      <c r="J4129">
        <v>2.1129999999999999E-3</v>
      </c>
    </row>
    <row r="4130" spans="1:10" x14ac:dyDescent="0.3">
      <c r="A4130" s="2">
        <v>45473</v>
      </c>
      <c r="B4130" t="s">
        <v>42</v>
      </c>
      <c r="C4130" t="s">
        <v>43</v>
      </c>
      <c r="D4130" t="s">
        <v>90</v>
      </c>
      <c r="E4130">
        <v>42.72</v>
      </c>
      <c r="F4130">
        <v>5599.56</v>
      </c>
      <c r="G4130">
        <v>5310.94</v>
      </c>
      <c r="H4130">
        <v>226883.36</v>
      </c>
      <c r="I4130">
        <v>12329.85</v>
      </c>
      <c r="J4130">
        <v>3.4510000000000001E-3</v>
      </c>
    </row>
    <row r="4131" spans="1:10" x14ac:dyDescent="0.3">
      <c r="A4131" s="2">
        <v>45473</v>
      </c>
      <c r="B4131" t="s">
        <v>44</v>
      </c>
      <c r="C4131" t="s">
        <v>45</v>
      </c>
      <c r="D4131" t="s">
        <v>90</v>
      </c>
      <c r="E4131">
        <v>47.69</v>
      </c>
      <c r="F4131">
        <v>26233.66</v>
      </c>
      <c r="G4131">
        <v>28065.040000000001</v>
      </c>
      <c r="H4131">
        <v>1338421.76</v>
      </c>
      <c r="I4131">
        <v>-87338.51</v>
      </c>
      <c r="J4131">
        <v>2.0355999999999999E-2</v>
      </c>
    </row>
    <row r="4132" spans="1:10" x14ac:dyDescent="0.3">
      <c r="A4132" s="2">
        <v>45473</v>
      </c>
      <c r="B4132" t="s">
        <v>46</v>
      </c>
      <c r="C4132" t="s">
        <v>47</v>
      </c>
      <c r="D4132" t="s">
        <v>90</v>
      </c>
      <c r="E4132">
        <v>18.93</v>
      </c>
      <c r="F4132">
        <v>12581.86</v>
      </c>
      <c r="G4132">
        <v>12147.95</v>
      </c>
      <c r="H4132">
        <v>229960.69</v>
      </c>
      <c r="I4132">
        <v>8213.92</v>
      </c>
      <c r="J4132">
        <v>3.4970000000000001E-3</v>
      </c>
    </row>
    <row r="4133" spans="1:10" x14ac:dyDescent="0.3">
      <c r="A4133" s="2">
        <v>45473</v>
      </c>
      <c r="B4133" t="s">
        <v>48</v>
      </c>
      <c r="C4133" t="s">
        <v>49</v>
      </c>
      <c r="D4133" t="s">
        <v>90</v>
      </c>
      <c r="E4133">
        <v>76.760000000000005</v>
      </c>
      <c r="F4133">
        <v>10458.52</v>
      </c>
      <c r="G4133">
        <v>10956.4</v>
      </c>
      <c r="H4133">
        <v>841013.26</v>
      </c>
      <c r="I4133">
        <v>-38217.269999999997</v>
      </c>
      <c r="J4133">
        <v>1.2791E-2</v>
      </c>
    </row>
    <row r="4134" spans="1:10" x14ac:dyDescent="0.3">
      <c r="A4134" s="2">
        <v>45473</v>
      </c>
      <c r="B4134" t="s">
        <v>50</v>
      </c>
      <c r="C4134" t="s">
        <v>51</v>
      </c>
      <c r="D4134" t="s">
        <v>91</v>
      </c>
      <c r="E4134">
        <v>61.47</v>
      </c>
      <c r="F4134">
        <v>48592.51</v>
      </c>
      <c r="G4134">
        <v>49967.34</v>
      </c>
      <c r="H4134">
        <v>3071492.39</v>
      </c>
      <c r="I4134">
        <v>-84510.8</v>
      </c>
      <c r="J4134">
        <v>4.6713999999999999E-2</v>
      </c>
    </row>
    <row r="4135" spans="1:10" x14ac:dyDescent="0.3">
      <c r="A4135" s="2">
        <v>45473</v>
      </c>
      <c r="B4135" t="s">
        <v>52</v>
      </c>
      <c r="C4135" t="s">
        <v>53</v>
      </c>
      <c r="D4135" t="s">
        <v>91</v>
      </c>
      <c r="E4135">
        <v>13.79</v>
      </c>
      <c r="F4135">
        <v>11602.81</v>
      </c>
      <c r="G4135">
        <v>10837.74</v>
      </c>
      <c r="H4135">
        <v>149452.43</v>
      </c>
      <c r="I4135">
        <v>10550.32</v>
      </c>
      <c r="J4135">
        <v>2.2729999999999998E-3</v>
      </c>
    </row>
    <row r="4136" spans="1:10" x14ac:dyDescent="0.3">
      <c r="A4136" s="2">
        <v>45473</v>
      </c>
      <c r="B4136" t="s">
        <v>52</v>
      </c>
      <c r="C4136" t="s">
        <v>53</v>
      </c>
      <c r="D4136" t="s">
        <v>91</v>
      </c>
      <c r="E4136">
        <v>13.79</v>
      </c>
      <c r="F4136">
        <v>11602.81</v>
      </c>
      <c r="G4136">
        <v>10837.74</v>
      </c>
      <c r="H4136">
        <v>149452.43</v>
      </c>
      <c r="I4136">
        <v>10550.32</v>
      </c>
      <c r="J4136">
        <v>2.2729999999999998E-3</v>
      </c>
    </row>
    <row r="4137" spans="1:10" x14ac:dyDescent="0.3">
      <c r="A4137" s="2">
        <v>45473</v>
      </c>
      <c r="B4137" t="s">
        <v>54</v>
      </c>
      <c r="C4137" t="s">
        <v>55</v>
      </c>
      <c r="D4137" t="s">
        <v>91</v>
      </c>
      <c r="E4137">
        <v>21.98</v>
      </c>
      <c r="F4137">
        <v>6509.35</v>
      </c>
      <c r="G4137">
        <v>7376.13</v>
      </c>
      <c r="H4137">
        <v>162127.34</v>
      </c>
      <c r="I4137">
        <v>-19051.82</v>
      </c>
      <c r="J4137">
        <v>2.4659999999999999E-3</v>
      </c>
    </row>
    <row r="4138" spans="1:10" x14ac:dyDescent="0.3">
      <c r="A4138" s="2">
        <v>45473</v>
      </c>
      <c r="B4138" t="s">
        <v>59</v>
      </c>
      <c r="C4138" t="s">
        <v>60</v>
      </c>
      <c r="D4138" t="s">
        <v>58</v>
      </c>
      <c r="E4138">
        <v>19.760000000000002</v>
      </c>
      <c r="F4138">
        <v>6742.14</v>
      </c>
      <c r="G4138">
        <v>7748.24</v>
      </c>
      <c r="H4138">
        <v>153105.22</v>
      </c>
      <c r="I4138">
        <v>-19880.54</v>
      </c>
      <c r="J4138">
        <v>2.3289999999999999E-3</v>
      </c>
    </row>
    <row r="4139" spans="1:10" x14ac:dyDescent="0.3">
      <c r="A4139" s="2">
        <v>45474</v>
      </c>
      <c r="B4139" t="s">
        <v>10</v>
      </c>
      <c r="C4139" t="s">
        <v>11</v>
      </c>
      <c r="D4139" t="s">
        <v>89</v>
      </c>
      <c r="E4139">
        <v>70.33</v>
      </c>
      <c r="F4139">
        <v>35718.589999999997</v>
      </c>
      <c r="G4139">
        <v>31691.03</v>
      </c>
      <c r="H4139">
        <v>2228830.14</v>
      </c>
      <c r="I4139">
        <v>283258.28999999998</v>
      </c>
      <c r="J4139">
        <v>3.3897999999999998E-2</v>
      </c>
    </row>
    <row r="4140" spans="1:10" x14ac:dyDescent="0.3">
      <c r="A4140" s="2">
        <v>45474</v>
      </c>
      <c r="B4140" t="s">
        <v>12</v>
      </c>
      <c r="C4140" t="s">
        <v>13</v>
      </c>
      <c r="D4140" t="s">
        <v>89</v>
      </c>
      <c r="E4140">
        <v>33.42</v>
      </c>
      <c r="F4140">
        <v>47106.85</v>
      </c>
      <c r="G4140">
        <v>43034.11</v>
      </c>
      <c r="H4140">
        <v>1438199.96</v>
      </c>
      <c r="I4140">
        <v>136110.97</v>
      </c>
      <c r="J4140">
        <v>2.1874000000000001E-2</v>
      </c>
    </row>
    <row r="4141" spans="1:10" x14ac:dyDescent="0.3">
      <c r="A4141" s="2">
        <v>45474</v>
      </c>
      <c r="B4141" t="s">
        <v>14</v>
      </c>
      <c r="C4141" t="s">
        <v>15</v>
      </c>
      <c r="D4141" t="s">
        <v>89</v>
      </c>
      <c r="E4141">
        <v>15.56</v>
      </c>
      <c r="F4141">
        <v>3756.76</v>
      </c>
      <c r="G4141">
        <v>3603.48</v>
      </c>
      <c r="H4141">
        <v>56070.15</v>
      </c>
      <c r="I4141">
        <v>2385.04</v>
      </c>
      <c r="J4141">
        <v>8.5300000000000003E-4</v>
      </c>
    </row>
    <row r="4142" spans="1:10" x14ac:dyDescent="0.3">
      <c r="A4142" s="2">
        <v>45474</v>
      </c>
      <c r="B4142" t="s">
        <v>16</v>
      </c>
      <c r="C4142" t="s">
        <v>17</v>
      </c>
      <c r="D4142" t="s">
        <v>89</v>
      </c>
      <c r="E4142">
        <v>63.94</v>
      </c>
      <c r="F4142">
        <v>37168.42</v>
      </c>
      <c r="G4142">
        <v>38349.22</v>
      </c>
      <c r="H4142">
        <v>2452049.13</v>
      </c>
      <c r="I4142">
        <v>-75500.350000000006</v>
      </c>
      <c r="J4142">
        <v>3.7293E-2</v>
      </c>
    </row>
    <row r="4143" spans="1:10" x14ac:dyDescent="0.3">
      <c r="A4143" s="2">
        <v>45474</v>
      </c>
      <c r="B4143" t="s">
        <v>20</v>
      </c>
      <c r="C4143" t="s">
        <v>21</v>
      </c>
      <c r="D4143" t="s">
        <v>89</v>
      </c>
      <c r="E4143">
        <v>33.5</v>
      </c>
      <c r="F4143">
        <v>37023.75</v>
      </c>
      <c r="G4143">
        <v>37302.65</v>
      </c>
      <c r="H4143">
        <v>1249638.78</v>
      </c>
      <c r="I4143">
        <v>-9343.15</v>
      </c>
      <c r="J4143">
        <v>1.9005999999999999E-2</v>
      </c>
    </row>
    <row r="4144" spans="1:10" x14ac:dyDescent="0.3">
      <c r="A4144" s="2">
        <v>45474</v>
      </c>
      <c r="B4144" t="s">
        <v>22</v>
      </c>
      <c r="C4144" t="s">
        <v>23</v>
      </c>
      <c r="D4144" t="s">
        <v>89</v>
      </c>
      <c r="E4144">
        <v>28.79</v>
      </c>
      <c r="F4144">
        <v>16977.7</v>
      </c>
      <c r="G4144">
        <v>16880.98</v>
      </c>
      <c r="H4144">
        <v>486003.41</v>
      </c>
      <c r="I4144">
        <v>2784.57</v>
      </c>
      <c r="J4144">
        <v>7.3920000000000001E-3</v>
      </c>
    </row>
    <row r="4145" spans="1:10" x14ac:dyDescent="0.3">
      <c r="A4145" s="2">
        <v>45474</v>
      </c>
      <c r="B4145" t="s">
        <v>24</v>
      </c>
      <c r="C4145" t="s">
        <v>25</v>
      </c>
      <c r="D4145" t="s">
        <v>89</v>
      </c>
      <c r="E4145">
        <v>60.46</v>
      </c>
      <c r="F4145">
        <v>25354.47</v>
      </c>
      <c r="G4145">
        <v>26776.1</v>
      </c>
      <c r="H4145">
        <v>1618883.01</v>
      </c>
      <c r="I4145">
        <v>-85951.75</v>
      </c>
      <c r="J4145">
        <v>2.4622000000000002E-2</v>
      </c>
    </row>
    <row r="4146" spans="1:10" x14ac:dyDescent="0.3">
      <c r="A4146" s="2">
        <v>45474</v>
      </c>
      <c r="B4146" t="s">
        <v>26</v>
      </c>
      <c r="C4146" t="s">
        <v>27</v>
      </c>
      <c r="D4146" t="s">
        <v>89</v>
      </c>
      <c r="E4146">
        <v>78.08</v>
      </c>
      <c r="F4146">
        <v>35205.919999999998</v>
      </c>
      <c r="G4146">
        <v>30628.57</v>
      </c>
      <c r="H4146">
        <v>2391478.75</v>
      </c>
      <c r="I4146">
        <v>357399.49</v>
      </c>
      <c r="J4146">
        <v>3.6372000000000002E-2</v>
      </c>
    </row>
    <row r="4147" spans="1:10" x14ac:dyDescent="0.3">
      <c r="A4147" s="2">
        <v>45474</v>
      </c>
      <c r="B4147" t="s">
        <v>28</v>
      </c>
      <c r="C4147" t="s">
        <v>29</v>
      </c>
      <c r="D4147" t="s">
        <v>89</v>
      </c>
      <c r="E4147">
        <v>62.66</v>
      </c>
      <c r="F4147">
        <v>19514.37</v>
      </c>
      <c r="G4147">
        <v>16441.91</v>
      </c>
      <c r="H4147">
        <v>1030250.08</v>
      </c>
      <c r="I4147">
        <v>192520.34</v>
      </c>
      <c r="J4147">
        <v>1.5668999999999999E-2</v>
      </c>
    </row>
    <row r="4148" spans="1:10" x14ac:dyDescent="0.3">
      <c r="A4148" s="2">
        <v>45474</v>
      </c>
      <c r="B4148" t="s">
        <v>30</v>
      </c>
      <c r="C4148" t="s">
        <v>31</v>
      </c>
      <c r="D4148" t="s">
        <v>89</v>
      </c>
      <c r="E4148">
        <v>46.03</v>
      </c>
      <c r="F4148">
        <v>33654.589999999997</v>
      </c>
      <c r="G4148">
        <v>34193.040000000001</v>
      </c>
      <c r="H4148">
        <v>1573905.63</v>
      </c>
      <c r="I4148">
        <v>-24784.85</v>
      </c>
      <c r="J4148">
        <v>2.3938000000000001E-2</v>
      </c>
    </row>
    <row r="4149" spans="1:10" x14ac:dyDescent="0.3">
      <c r="A4149" s="2">
        <v>45474</v>
      </c>
      <c r="B4149" t="s">
        <v>32</v>
      </c>
      <c r="C4149" t="s">
        <v>33</v>
      </c>
      <c r="D4149" t="s">
        <v>89</v>
      </c>
      <c r="E4149">
        <v>33.630000000000003</v>
      </c>
      <c r="F4149">
        <v>38424.32</v>
      </c>
      <c r="G4149">
        <v>38307.65</v>
      </c>
      <c r="H4149">
        <v>1288286.27</v>
      </c>
      <c r="I4149">
        <v>3923.61</v>
      </c>
      <c r="J4149">
        <v>1.9594E-2</v>
      </c>
    </row>
    <row r="4150" spans="1:10" x14ac:dyDescent="0.3">
      <c r="A4150" s="2">
        <v>45474</v>
      </c>
      <c r="B4150" t="s">
        <v>38</v>
      </c>
      <c r="C4150" t="s">
        <v>39</v>
      </c>
      <c r="D4150" t="s">
        <v>90</v>
      </c>
      <c r="E4150">
        <v>85.09</v>
      </c>
      <c r="F4150">
        <v>25309.23</v>
      </c>
      <c r="G4150">
        <v>26759.08</v>
      </c>
      <c r="H4150">
        <v>2276930.12</v>
      </c>
      <c r="I4150">
        <v>-123367.74</v>
      </c>
      <c r="J4150">
        <v>3.4630000000000001E-2</v>
      </c>
    </row>
    <row r="4151" spans="1:10" x14ac:dyDescent="0.3">
      <c r="A4151" s="2">
        <v>45474</v>
      </c>
      <c r="B4151" t="s">
        <v>40</v>
      </c>
      <c r="C4151" t="s">
        <v>41</v>
      </c>
      <c r="D4151" t="s">
        <v>90</v>
      </c>
      <c r="E4151">
        <v>25.02</v>
      </c>
      <c r="F4151">
        <v>1112.42</v>
      </c>
      <c r="G4151">
        <v>1122.97</v>
      </c>
      <c r="H4151">
        <v>28096.71</v>
      </c>
      <c r="I4151">
        <v>-263.95999999999998</v>
      </c>
      <c r="J4151">
        <v>4.2700000000000002E-4</v>
      </c>
    </row>
    <row r="4152" spans="1:10" x14ac:dyDescent="0.3">
      <c r="A4152" s="2">
        <v>45474</v>
      </c>
      <c r="B4152" t="s">
        <v>42</v>
      </c>
      <c r="C4152" t="s">
        <v>43</v>
      </c>
      <c r="D4152" t="s">
        <v>90</v>
      </c>
      <c r="E4152">
        <v>15.99</v>
      </c>
      <c r="F4152">
        <v>11551.77</v>
      </c>
      <c r="G4152">
        <v>10128.67</v>
      </c>
      <c r="H4152">
        <v>161957.43</v>
      </c>
      <c r="I4152">
        <v>22755.37</v>
      </c>
      <c r="J4152">
        <v>2.4629999999999999E-3</v>
      </c>
    </row>
    <row r="4153" spans="1:10" x14ac:dyDescent="0.3">
      <c r="A4153" s="2">
        <v>45474</v>
      </c>
      <c r="B4153" t="s">
        <v>44</v>
      </c>
      <c r="C4153" t="s">
        <v>45</v>
      </c>
      <c r="D4153" t="s">
        <v>90</v>
      </c>
      <c r="E4153">
        <v>25.38</v>
      </c>
      <c r="F4153">
        <v>27144.720000000001</v>
      </c>
      <c r="G4153">
        <v>23868.97</v>
      </c>
      <c r="H4153">
        <v>605794.46</v>
      </c>
      <c r="I4153">
        <v>83138.539999999994</v>
      </c>
      <c r="J4153">
        <v>9.214E-3</v>
      </c>
    </row>
    <row r="4154" spans="1:10" x14ac:dyDescent="0.3">
      <c r="A4154" s="2">
        <v>45474</v>
      </c>
      <c r="B4154" t="s">
        <v>46</v>
      </c>
      <c r="C4154" t="s">
        <v>47</v>
      </c>
      <c r="D4154" t="s">
        <v>90</v>
      </c>
      <c r="E4154">
        <v>89.92</v>
      </c>
      <c r="F4154">
        <v>46939.79</v>
      </c>
      <c r="G4154">
        <v>53975.08</v>
      </c>
      <c r="H4154">
        <v>4853439.1900000004</v>
      </c>
      <c r="I4154">
        <v>-632613.28</v>
      </c>
      <c r="J4154">
        <v>7.3816000000000007E-2</v>
      </c>
    </row>
    <row r="4155" spans="1:10" x14ac:dyDescent="0.3">
      <c r="A4155" s="2">
        <v>45474</v>
      </c>
      <c r="B4155" t="s">
        <v>48</v>
      </c>
      <c r="C4155" t="s">
        <v>49</v>
      </c>
      <c r="D4155" t="s">
        <v>90</v>
      </c>
      <c r="E4155">
        <v>81.819999999999993</v>
      </c>
      <c r="F4155">
        <v>15234.71</v>
      </c>
      <c r="G4155">
        <v>17733.07</v>
      </c>
      <c r="H4155">
        <v>1450919.79</v>
      </c>
      <c r="I4155">
        <v>-204415.82</v>
      </c>
      <c r="J4155">
        <v>2.2067E-2</v>
      </c>
    </row>
    <row r="4156" spans="1:10" x14ac:dyDescent="0.3">
      <c r="A4156" s="2">
        <v>45474</v>
      </c>
      <c r="B4156" t="s">
        <v>50</v>
      </c>
      <c r="C4156" t="s">
        <v>51</v>
      </c>
      <c r="D4156" t="s">
        <v>91</v>
      </c>
      <c r="E4156">
        <v>64.489999999999995</v>
      </c>
      <c r="F4156">
        <v>36175.49</v>
      </c>
      <c r="G4156">
        <v>31774.45</v>
      </c>
      <c r="H4156">
        <v>2049134.28</v>
      </c>
      <c r="I4156">
        <v>283823.07</v>
      </c>
      <c r="J4156">
        <v>3.1165000000000002E-2</v>
      </c>
    </row>
    <row r="4157" spans="1:10" x14ac:dyDescent="0.3">
      <c r="A4157" s="2">
        <v>45474</v>
      </c>
      <c r="B4157" t="s">
        <v>52</v>
      </c>
      <c r="C4157" t="s">
        <v>53</v>
      </c>
      <c r="D4157" t="s">
        <v>91</v>
      </c>
      <c r="E4157">
        <v>52.58</v>
      </c>
      <c r="F4157">
        <v>18028.86</v>
      </c>
      <c r="G4157">
        <v>18126.32</v>
      </c>
      <c r="H4157">
        <v>953081.91</v>
      </c>
      <c r="I4157">
        <v>-5124.45</v>
      </c>
      <c r="J4157">
        <v>1.4494999999999999E-2</v>
      </c>
    </row>
    <row r="4158" spans="1:10" x14ac:dyDescent="0.3">
      <c r="A4158" s="2">
        <v>45474</v>
      </c>
      <c r="B4158" t="s">
        <v>54</v>
      </c>
      <c r="C4158" t="s">
        <v>55</v>
      </c>
      <c r="D4158" t="s">
        <v>91</v>
      </c>
      <c r="E4158">
        <v>61.67</v>
      </c>
      <c r="F4158">
        <v>29857.3</v>
      </c>
      <c r="G4158">
        <v>31197.93</v>
      </c>
      <c r="H4158">
        <v>1923976.34</v>
      </c>
      <c r="I4158">
        <v>-82676.649999999994</v>
      </c>
      <c r="J4158">
        <v>2.9262E-2</v>
      </c>
    </row>
    <row r="4159" spans="1:10" x14ac:dyDescent="0.3">
      <c r="A4159" s="2">
        <v>45474</v>
      </c>
      <c r="B4159" t="s">
        <v>56</v>
      </c>
      <c r="C4159" t="s">
        <v>57</v>
      </c>
      <c r="D4159" t="s">
        <v>58</v>
      </c>
      <c r="E4159">
        <v>63.42</v>
      </c>
      <c r="F4159">
        <v>10250.11</v>
      </c>
      <c r="G4159">
        <v>10374.59</v>
      </c>
      <c r="H4159">
        <v>657956.5</v>
      </c>
      <c r="I4159">
        <v>-7894.52</v>
      </c>
      <c r="J4159">
        <v>1.0007E-2</v>
      </c>
    </row>
    <row r="4160" spans="1:10" x14ac:dyDescent="0.3">
      <c r="A4160" s="2">
        <v>45474</v>
      </c>
      <c r="B4160" t="s">
        <v>56</v>
      </c>
      <c r="C4160" t="s">
        <v>57</v>
      </c>
      <c r="D4160" t="s">
        <v>58</v>
      </c>
      <c r="E4160">
        <v>63.42</v>
      </c>
      <c r="F4160">
        <v>10250.11</v>
      </c>
      <c r="G4160">
        <v>10374.59</v>
      </c>
      <c r="H4160">
        <v>657956.5</v>
      </c>
      <c r="I4160">
        <v>-7894.52</v>
      </c>
      <c r="J4160">
        <v>1.0007E-2</v>
      </c>
    </row>
    <row r="4161" spans="1:10" x14ac:dyDescent="0.3">
      <c r="A4161" s="2">
        <v>45474</v>
      </c>
      <c r="B4161" t="s">
        <v>59</v>
      </c>
      <c r="C4161" t="s">
        <v>60</v>
      </c>
      <c r="D4161" t="s">
        <v>58</v>
      </c>
      <c r="E4161">
        <v>55.48</v>
      </c>
      <c r="F4161">
        <v>18723.14</v>
      </c>
      <c r="G4161">
        <v>19052.55</v>
      </c>
      <c r="H4161">
        <v>1057035.47</v>
      </c>
      <c r="I4161">
        <v>-18275.669999999998</v>
      </c>
      <c r="J4161">
        <v>1.6076E-2</v>
      </c>
    </row>
    <row r="4162" spans="1:10" x14ac:dyDescent="0.3">
      <c r="A4162" s="2">
        <v>45475</v>
      </c>
      <c r="B4162" t="s">
        <v>10</v>
      </c>
      <c r="C4162" t="s">
        <v>11</v>
      </c>
      <c r="D4162" t="s">
        <v>89</v>
      </c>
      <c r="E4162">
        <v>95.78</v>
      </c>
      <c r="F4162">
        <v>37156.69</v>
      </c>
      <c r="G4162">
        <v>35614</v>
      </c>
      <c r="H4162">
        <v>3411108.92</v>
      </c>
      <c r="I4162">
        <v>147758.85</v>
      </c>
      <c r="J4162">
        <v>5.1880000000000003E-2</v>
      </c>
    </row>
    <row r="4163" spans="1:10" x14ac:dyDescent="0.3">
      <c r="A4163" s="2">
        <v>45475</v>
      </c>
      <c r="B4163" t="s">
        <v>12</v>
      </c>
      <c r="C4163" t="s">
        <v>13</v>
      </c>
      <c r="D4163" t="s">
        <v>89</v>
      </c>
      <c r="E4163">
        <v>8.86</v>
      </c>
      <c r="F4163">
        <v>22682.35</v>
      </c>
      <c r="G4163">
        <v>26353.1</v>
      </c>
      <c r="H4163">
        <v>233488.47</v>
      </c>
      <c r="I4163">
        <v>-32522.84</v>
      </c>
      <c r="J4163">
        <v>3.5509999999999999E-3</v>
      </c>
    </row>
    <row r="4164" spans="1:10" x14ac:dyDescent="0.3">
      <c r="A4164" s="2">
        <v>45475</v>
      </c>
      <c r="B4164" t="s">
        <v>14</v>
      </c>
      <c r="C4164" t="s">
        <v>15</v>
      </c>
      <c r="D4164" t="s">
        <v>89</v>
      </c>
      <c r="E4164">
        <v>7.96</v>
      </c>
      <c r="F4164">
        <v>36264.199999999997</v>
      </c>
      <c r="G4164">
        <v>39637.85</v>
      </c>
      <c r="H4164">
        <v>315517.28999999998</v>
      </c>
      <c r="I4164">
        <v>-26854.25</v>
      </c>
      <c r="J4164">
        <v>4.7990000000000003E-3</v>
      </c>
    </row>
    <row r="4165" spans="1:10" x14ac:dyDescent="0.3">
      <c r="A4165" s="2">
        <v>45475</v>
      </c>
      <c r="B4165" t="s">
        <v>16</v>
      </c>
      <c r="C4165" t="s">
        <v>17</v>
      </c>
      <c r="D4165" t="s">
        <v>89</v>
      </c>
      <c r="E4165">
        <v>26.05</v>
      </c>
      <c r="F4165">
        <v>38063.699999999997</v>
      </c>
      <c r="G4165">
        <v>43389.38</v>
      </c>
      <c r="H4165">
        <v>1130293.3500000001</v>
      </c>
      <c r="I4165">
        <v>-138733.96</v>
      </c>
      <c r="J4165">
        <v>1.7191000000000001E-2</v>
      </c>
    </row>
    <row r="4166" spans="1:10" x14ac:dyDescent="0.3">
      <c r="A4166" s="2">
        <v>45475</v>
      </c>
      <c r="B4166" t="s">
        <v>18</v>
      </c>
      <c r="C4166" t="s">
        <v>19</v>
      </c>
      <c r="D4166" t="s">
        <v>89</v>
      </c>
      <c r="E4166">
        <v>80.61</v>
      </c>
      <c r="F4166">
        <v>46767.17</v>
      </c>
      <c r="G4166">
        <v>40379.949999999997</v>
      </c>
      <c r="H4166">
        <v>3255027.77</v>
      </c>
      <c r="I4166">
        <v>514873.8</v>
      </c>
      <c r="J4166">
        <v>4.9506000000000001E-2</v>
      </c>
    </row>
    <row r="4167" spans="1:10" x14ac:dyDescent="0.3">
      <c r="A4167" s="2">
        <v>45475</v>
      </c>
      <c r="B4167" t="s">
        <v>22</v>
      </c>
      <c r="C4167" t="s">
        <v>23</v>
      </c>
      <c r="D4167" t="s">
        <v>89</v>
      </c>
      <c r="E4167">
        <v>66.28</v>
      </c>
      <c r="F4167">
        <v>49134.98</v>
      </c>
      <c r="G4167">
        <v>49465.2</v>
      </c>
      <c r="H4167">
        <v>3278553.46</v>
      </c>
      <c r="I4167">
        <v>-21886.98</v>
      </c>
      <c r="J4167">
        <v>4.9862999999999998E-2</v>
      </c>
    </row>
    <row r="4168" spans="1:10" x14ac:dyDescent="0.3">
      <c r="A4168" s="2">
        <v>45475</v>
      </c>
      <c r="B4168" t="s">
        <v>24</v>
      </c>
      <c r="C4168" t="s">
        <v>25</v>
      </c>
      <c r="D4168" t="s">
        <v>89</v>
      </c>
      <c r="E4168">
        <v>22.22</v>
      </c>
      <c r="F4168">
        <v>31805.54</v>
      </c>
      <c r="G4168">
        <v>32892.17</v>
      </c>
      <c r="H4168">
        <v>730864.02</v>
      </c>
      <c r="I4168">
        <v>-24144.92</v>
      </c>
      <c r="J4168">
        <v>1.1115999999999999E-2</v>
      </c>
    </row>
    <row r="4169" spans="1:10" x14ac:dyDescent="0.3">
      <c r="A4169" s="2">
        <v>45475</v>
      </c>
      <c r="B4169" t="s">
        <v>26</v>
      </c>
      <c r="C4169" t="s">
        <v>27</v>
      </c>
      <c r="D4169" t="s">
        <v>89</v>
      </c>
      <c r="E4169">
        <v>61.19</v>
      </c>
      <c r="F4169">
        <v>9361.77</v>
      </c>
      <c r="G4169">
        <v>9895.7099999999991</v>
      </c>
      <c r="H4169">
        <v>605518.49</v>
      </c>
      <c r="I4169">
        <v>-32671.79</v>
      </c>
      <c r="J4169">
        <v>9.2090000000000002E-3</v>
      </c>
    </row>
    <row r="4170" spans="1:10" x14ac:dyDescent="0.3">
      <c r="A4170" s="2">
        <v>45475</v>
      </c>
      <c r="B4170" t="s">
        <v>28</v>
      </c>
      <c r="C4170" t="s">
        <v>29</v>
      </c>
      <c r="D4170" t="s">
        <v>89</v>
      </c>
      <c r="E4170">
        <v>84.4</v>
      </c>
      <c r="F4170">
        <v>40042.58</v>
      </c>
      <c r="G4170">
        <v>43899.53</v>
      </c>
      <c r="H4170">
        <v>3705120.33</v>
      </c>
      <c r="I4170">
        <v>-325526.58</v>
      </c>
      <c r="J4170">
        <v>5.6350999999999998E-2</v>
      </c>
    </row>
    <row r="4171" spans="1:10" x14ac:dyDescent="0.3">
      <c r="A4171" s="2">
        <v>45475</v>
      </c>
      <c r="B4171" t="s">
        <v>30</v>
      </c>
      <c r="C4171" t="s">
        <v>31</v>
      </c>
      <c r="D4171" t="s">
        <v>89</v>
      </c>
      <c r="E4171">
        <v>57.75</v>
      </c>
      <c r="F4171">
        <v>18096.099999999999</v>
      </c>
      <c r="G4171">
        <v>18582.009999999998</v>
      </c>
      <c r="H4171">
        <v>1073111.08</v>
      </c>
      <c r="I4171">
        <v>-28061.3</v>
      </c>
      <c r="J4171">
        <v>1.6320999999999999E-2</v>
      </c>
    </row>
    <row r="4172" spans="1:10" x14ac:dyDescent="0.3">
      <c r="A4172" s="2">
        <v>45475</v>
      </c>
      <c r="B4172" t="s">
        <v>32</v>
      </c>
      <c r="C4172" t="s">
        <v>33</v>
      </c>
      <c r="D4172" t="s">
        <v>89</v>
      </c>
      <c r="E4172">
        <v>97.59</v>
      </c>
      <c r="F4172">
        <v>31540.69</v>
      </c>
      <c r="G4172">
        <v>25375.35</v>
      </c>
      <c r="H4172">
        <v>2476380.41</v>
      </c>
      <c r="I4172">
        <v>601675.53</v>
      </c>
      <c r="J4172">
        <v>3.7663000000000002E-2</v>
      </c>
    </row>
    <row r="4173" spans="1:10" x14ac:dyDescent="0.3">
      <c r="A4173" s="2">
        <v>45475</v>
      </c>
      <c r="B4173" t="s">
        <v>34</v>
      </c>
      <c r="C4173" t="s">
        <v>35</v>
      </c>
      <c r="D4173" t="s">
        <v>89</v>
      </c>
      <c r="E4173">
        <v>33.47</v>
      </c>
      <c r="F4173">
        <v>24588.92</v>
      </c>
      <c r="G4173">
        <v>23346.76</v>
      </c>
      <c r="H4173">
        <v>781416.06</v>
      </c>
      <c r="I4173">
        <v>41575.1</v>
      </c>
      <c r="J4173">
        <v>1.1885E-2</v>
      </c>
    </row>
    <row r="4174" spans="1:10" x14ac:dyDescent="0.3">
      <c r="A4174" s="2">
        <v>45475</v>
      </c>
      <c r="B4174" t="s">
        <v>36</v>
      </c>
      <c r="C4174" t="s">
        <v>37</v>
      </c>
      <c r="D4174" t="s">
        <v>90</v>
      </c>
      <c r="E4174">
        <v>27.26</v>
      </c>
      <c r="F4174">
        <v>2986.35</v>
      </c>
      <c r="G4174">
        <v>2643.85</v>
      </c>
      <c r="H4174">
        <v>72071.350000000006</v>
      </c>
      <c r="I4174">
        <v>9336.5499999999993</v>
      </c>
      <c r="J4174">
        <v>1.096E-3</v>
      </c>
    </row>
    <row r="4175" spans="1:10" x14ac:dyDescent="0.3">
      <c r="A4175" s="2">
        <v>45475</v>
      </c>
      <c r="B4175" t="s">
        <v>38</v>
      </c>
      <c r="C4175" t="s">
        <v>39</v>
      </c>
      <c r="D4175" t="s">
        <v>90</v>
      </c>
      <c r="E4175">
        <v>18.82</v>
      </c>
      <c r="F4175">
        <v>31767.88</v>
      </c>
      <c r="G4175">
        <v>32508.94</v>
      </c>
      <c r="H4175">
        <v>611818.25</v>
      </c>
      <c r="I4175">
        <v>-13946.75</v>
      </c>
      <c r="J4175">
        <v>9.3050000000000008E-3</v>
      </c>
    </row>
    <row r="4176" spans="1:10" x14ac:dyDescent="0.3">
      <c r="A4176" s="2">
        <v>45475</v>
      </c>
      <c r="B4176" t="s">
        <v>40</v>
      </c>
      <c r="C4176" t="s">
        <v>41</v>
      </c>
      <c r="D4176" t="s">
        <v>90</v>
      </c>
      <c r="E4176">
        <v>26.44</v>
      </c>
      <c r="F4176">
        <v>41518.15</v>
      </c>
      <c r="G4176">
        <v>35598.120000000003</v>
      </c>
      <c r="H4176">
        <v>941214.29</v>
      </c>
      <c r="I4176">
        <v>156525.59</v>
      </c>
      <c r="J4176">
        <v>1.4315E-2</v>
      </c>
    </row>
    <row r="4177" spans="1:10" x14ac:dyDescent="0.3">
      <c r="A4177" s="2">
        <v>45475</v>
      </c>
      <c r="B4177" t="s">
        <v>42</v>
      </c>
      <c r="C4177" t="s">
        <v>43</v>
      </c>
      <c r="D4177" t="s">
        <v>90</v>
      </c>
      <c r="E4177">
        <v>91.63</v>
      </c>
      <c r="F4177">
        <v>35717.46</v>
      </c>
      <c r="G4177">
        <v>39656.42</v>
      </c>
      <c r="H4177">
        <v>3633717.76</v>
      </c>
      <c r="I4177">
        <v>-360926.9</v>
      </c>
      <c r="J4177">
        <v>5.5265000000000002E-2</v>
      </c>
    </row>
    <row r="4178" spans="1:10" x14ac:dyDescent="0.3">
      <c r="A4178" s="2">
        <v>45475</v>
      </c>
      <c r="B4178" t="s">
        <v>44</v>
      </c>
      <c r="C4178" t="s">
        <v>45</v>
      </c>
      <c r="D4178" t="s">
        <v>90</v>
      </c>
      <c r="E4178">
        <v>62.91</v>
      </c>
      <c r="F4178">
        <v>11968.51</v>
      </c>
      <c r="G4178">
        <v>13794.61</v>
      </c>
      <c r="H4178">
        <v>867818.92</v>
      </c>
      <c r="I4178">
        <v>-114879.95</v>
      </c>
      <c r="J4178">
        <v>1.3199000000000001E-2</v>
      </c>
    </row>
    <row r="4179" spans="1:10" x14ac:dyDescent="0.3">
      <c r="A4179" s="2">
        <v>45475</v>
      </c>
      <c r="B4179" t="s">
        <v>48</v>
      </c>
      <c r="C4179" t="s">
        <v>49</v>
      </c>
      <c r="D4179" t="s">
        <v>90</v>
      </c>
      <c r="E4179">
        <v>13.83</v>
      </c>
      <c r="F4179">
        <v>11797.61</v>
      </c>
      <c r="G4179">
        <v>11874.08</v>
      </c>
      <c r="H4179">
        <v>164218.53</v>
      </c>
      <c r="I4179">
        <v>-1057.58</v>
      </c>
      <c r="J4179">
        <v>2.4979999999999998E-3</v>
      </c>
    </row>
    <row r="4180" spans="1:10" x14ac:dyDescent="0.3">
      <c r="A4180" s="2">
        <v>45475</v>
      </c>
      <c r="B4180" t="s">
        <v>50</v>
      </c>
      <c r="C4180" t="s">
        <v>51</v>
      </c>
      <c r="D4180" t="s">
        <v>91</v>
      </c>
      <c r="E4180">
        <v>99.28</v>
      </c>
      <c r="F4180">
        <v>26716.74</v>
      </c>
      <c r="G4180">
        <v>31470.13</v>
      </c>
      <c r="H4180">
        <v>3124354.51</v>
      </c>
      <c r="I4180">
        <v>-471916.56</v>
      </c>
      <c r="J4180">
        <v>4.7517999999999998E-2</v>
      </c>
    </row>
    <row r="4181" spans="1:10" x14ac:dyDescent="0.3">
      <c r="A4181" s="2">
        <v>45475</v>
      </c>
      <c r="B4181" t="s">
        <v>52</v>
      </c>
      <c r="C4181" t="s">
        <v>53</v>
      </c>
      <c r="D4181" t="s">
        <v>91</v>
      </c>
      <c r="E4181">
        <v>73.62</v>
      </c>
      <c r="F4181">
        <v>48479.91</v>
      </c>
      <c r="G4181">
        <v>40624.910000000003</v>
      </c>
      <c r="H4181">
        <v>2990805.87</v>
      </c>
      <c r="I4181">
        <v>578285.1</v>
      </c>
      <c r="J4181">
        <v>4.5487E-2</v>
      </c>
    </row>
    <row r="4182" spans="1:10" x14ac:dyDescent="0.3">
      <c r="A4182" s="2">
        <v>45475</v>
      </c>
      <c r="B4182" t="s">
        <v>54</v>
      </c>
      <c r="C4182" t="s">
        <v>55</v>
      </c>
      <c r="D4182" t="s">
        <v>91</v>
      </c>
      <c r="E4182">
        <v>76.260000000000005</v>
      </c>
      <c r="F4182">
        <v>19549.099999999999</v>
      </c>
      <c r="G4182">
        <v>17913.16</v>
      </c>
      <c r="H4182">
        <v>1366057.58</v>
      </c>
      <c r="I4182">
        <v>124756.78</v>
      </c>
      <c r="J4182">
        <v>2.0775999999999999E-2</v>
      </c>
    </row>
    <row r="4183" spans="1:10" x14ac:dyDescent="0.3">
      <c r="A4183" s="2">
        <v>45475</v>
      </c>
      <c r="B4183" t="s">
        <v>56</v>
      </c>
      <c r="C4183" t="s">
        <v>57</v>
      </c>
      <c r="D4183" t="s">
        <v>58</v>
      </c>
      <c r="E4183">
        <v>47.76</v>
      </c>
      <c r="F4183">
        <v>12600.73</v>
      </c>
      <c r="G4183">
        <v>10761.1</v>
      </c>
      <c r="H4183">
        <v>513950.14</v>
      </c>
      <c r="I4183">
        <v>87860.73</v>
      </c>
      <c r="J4183">
        <v>7.8169999999999993E-3</v>
      </c>
    </row>
    <row r="4184" spans="1:10" x14ac:dyDescent="0.3">
      <c r="A4184" s="2">
        <v>45475</v>
      </c>
      <c r="B4184" t="s">
        <v>59</v>
      </c>
      <c r="C4184" t="s">
        <v>60</v>
      </c>
      <c r="D4184" t="s">
        <v>58</v>
      </c>
      <c r="E4184">
        <v>65.69</v>
      </c>
      <c r="F4184">
        <v>5334.67</v>
      </c>
      <c r="G4184">
        <v>4267.96</v>
      </c>
      <c r="H4184">
        <v>280362.28999999998</v>
      </c>
      <c r="I4184">
        <v>70072.179999999993</v>
      </c>
      <c r="J4184">
        <v>4.2640000000000004E-3</v>
      </c>
    </row>
    <row r="4185" spans="1:10" x14ac:dyDescent="0.3">
      <c r="A4185" s="2">
        <v>45476</v>
      </c>
      <c r="B4185" t="s">
        <v>12</v>
      </c>
      <c r="C4185" t="s">
        <v>13</v>
      </c>
      <c r="D4185" t="s">
        <v>89</v>
      </c>
      <c r="E4185">
        <v>24.11</v>
      </c>
      <c r="F4185">
        <v>37790.99</v>
      </c>
      <c r="G4185">
        <v>33718.639999999999</v>
      </c>
      <c r="H4185">
        <v>812956.41</v>
      </c>
      <c r="I4185">
        <v>98184.36</v>
      </c>
      <c r="J4185">
        <v>1.2364E-2</v>
      </c>
    </row>
    <row r="4186" spans="1:10" x14ac:dyDescent="0.3">
      <c r="A4186" s="2">
        <v>45476</v>
      </c>
      <c r="B4186" t="s">
        <v>14</v>
      </c>
      <c r="C4186" t="s">
        <v>15</v>
      </c>
      <c r="D4186" t="s">
        <v>89</v>
      </c>
      <c r="E4186">
        <v>6.97</v>
      </c>
      <c r="F4186">
        <v>8602.26</v>
      </c>
      <c r="G4186">
        <v>9466.06</v>
      </c>
      <c r="H4186">
        <v>65978.44</v>
      </c>
      <c r="I4186">
        <v>-6020.69</v>
      </c>
      <c r="J4186">
        <v>1.003E-3</v>
      </c>
    </row>
    <row r="4187" spans="1:10" x14ac:dyDescent="0.3">
      <c r="A4187" s="2">
        <v>45476</v>
      </c>
      <c r="B4187" t="s">
        <v>16</v>
      </c>
      <c r="C4187" t="s">
        <v>17</v>
      </c>
      <c r="D4187" t="s">
        <v>89</v>
      </c>
      <c r="E4187">
        <v>50.32</v>
      </c>
      <c r="F4187">
        <v>34155.51</v>
      </c>
      <c r="G4187">
        <v>35565.35</v>
      </c>
      <c r="H4187">
        <v>1789648.41</v>
      </c>
      <c r="I4187">
        <v>-70943.149999999994</v>
      </c>
      <c r="J4187">
        <v>2.7219E-2</v>
      </c>
    </row>
    <row r="4188" spans="1:10" x14ac:dyDescent="0.3">
      <c r="A4188" s="2">
        <v>45476</v>
      </c>
      <c r="B4188" t="s">
        <v>18</v>
      </c>
      <c r="C4188" t="s">
        <v>19</v>
      </c>
      <c r="D4188" t="s">
        <v>89</v>
      </c>
      <c r="E4188">
        <v>61.25</v>
      </c>
      <c r="F4188">
        <v>40240.22</v>
      </c>
      <c r="G4188">
        <v>44755.360000000001</v>
      </c>
      <c r="H4188">
        <v>2741265.8</v>
      </c>
      <c r="I4188">
        <v>-276552.32000000001</v>
      </c>
      <c r="J4188">
        <v>4.1692E-2</v>
      </c>
    </row>
    <row r="4189" spans="1:10" x14ac:dyDescent="0.3">
      <c r="A4189" s="2">
        <v>45476</v>
      </c>
      <c r="B4189" t="s">
        <v>20</v>
      </c>
      <c r="C4189" t="s">
        <v>21</v>
      </c>
      <c r="D4189" t="s">
        <v>89</v>
      </c>
      <c r="E4189">
        <v>79.959999999999994</v>
      </c>
      <c r="F4189">
        <v>46851.61</v>
      </c>
      <c r="G4189">
        <v>44299.97</v>
      </c>
      <c r="H4189">
        <v>3542225.6</v>
      </c>
      <c r="I4189">
        <v>204029.13</v>
      </c>
      <c r="J4189">
        <v>5.3873999999999998E-2</v>
      </c>
    </row>
    <row r="4190" spans="1:10" x14ac:dyDescent="0.3">
      <c r="A4190" s="2">
        <v>45476</v>
      </c>
      <c r="B4190" t="s">
        <v>22</v>
      </c>
      <c r="C4190" t="s">
        <v>23</v>
      </c>
      <c r="D4190" t="s">
        <v>89</v>
      </c>
      <c r="E4190">
        <v>83.95</v>
      </c>
      <c r="F4190">
        <v>22738.93</v>
      </c>
      <c r="G4190">
        <v>18928.509999999998</v>
      </c>
      <c r="H4190">
        <v>1589048.41</v>
      </c>
      <c r="I4190">
        <v>319884.76</v>
      </c>
      <c r="J4190">
        <v>2.4167999999999999E-2</v>
      </c>
    </row>
    <row r="4191" spans="1:10" x14ac:dyDescent="0.3">
      <c r="A4191" s="2">
        <v>45476</v>
      </c>
      <c r="B4191" t="s">
        <v>24</v>
      </c>
      <c r="C4191" t="s">
        <v>25</v>
      </c>
      <c r="D4191" t="s">
        <v>89</v>
      </c>
      <c r="E4191">
        <v>44.18</v>
      </c>
      <c r="F4191">
        <v>21974.89</v>
      </c>
      <c r="G4191">
        <v>19218.16</v>
      </c>
      <c r="H4191">
        <v>849058.31</v>
      </c>
      <c r="I4191">
        <v>121792.33</v>
      </c>
      <c r="J4191">
        <v>1.2913000000000001E-2</v>
      </c>
    </row>
    <row r="4192" spans="1:10" x14ac:dyDescent="0.3">
      <c r="A4192" s="2">
        <v>45476</v>
      </c>
      <c r="B4192" t="s">
        <v>26</v>
      </c>
      <c r="C4192" t="s">
        <v>27</v>
      </c>
      <c r="D4192" t="s">
        <v>89</v>
      </c>
      <c r="E4192">
        <v>51.22</v>
      </c>
      <c r="F4192">
        <v>36857.279999999999</v>
      </c>
      <c r="G4192">
        <v>29841.43</v>
      </c>
      <c r="H4192">
        <v>1528478.04</v>
      </c>
      <c r="I4192">
        <v>359351.84</v>
      </c>
      <c r="J4192">
        <v>2.3247E-2</v>
      </c>
    </row>
    <row r="4193" spans="1:10" x14ac:dyDescent="0.3">
      <c r="A4193" s="2">
        <v>45476</v>
      </c>
      <c r="B4193" t="s">
        <v>28</v>
      </c>
      <c r="C4193" t="s">
        <v>29</v>
      </c>
      <c r="D4193" t="s">
        <v>89</v>
      </c>
      <c r="E4193">
        <v>46.34</v>
      </c>
      <c r="F4193">
        <v>23020.44</v>
      </c>
      <c r="G4193">
        <v>19800.97</v>
      </c>
      <c r="H4193">
        <v>917576.95</v>
      </c>
      <c r="I4193">
        <v>149190.24</v>
      </c>
      <c r="J4193">
        <v>1.3955E-2</v>
      </c>
    </row>
    <row r="4194" spans="1:10" x14ac:dyDescent="0.3">
      <c r="A4194" s="2">
        <v>45476</v>
      </c>
      <c r="B4194" t="s">
        <v>30</v>
      </c>
      <c r="C4194" t="s">
        <v>31</v>
      </c>
      <c r="D4194" t="s">
        <v>89</v>
      </c>
      <c r="E4194">
        <v>95.11</v>
      </c>
      <c r="F4194">
        <v>10405.57</v>
      </c>
      <c r="G4194">
        <v>9224.09</v>
      </c>
      <c r="H4194">
        <v>877303.2</v>
      </c>
      <c r="I4194">
        <v>112370.56</v>
      </c>
      <c r="J4194">
        <v>1.3343000000000001E-2</v>
      </c>
    </row>
    <row r="4195" spans="1:10" x14ac:dyDescent="0.3">
      <c r="A4195" s="2">
        <v>45476</v>
      </c>
      <c r="B4195" t="s">
        <v>32</v>
      </c>
      <c r="C4195" t="s">
        <v>33</v>
      </c>
      <c r="D4195" t="s">
        <v>89</v>
      </c>
      <c r="E4195">
        <v>64.099999999999994</v>
      </c>
      <c r="F4195">
        <v>3731.19</v>
      </c>
      <c r="G4195">
        <v>3736.58</v>
      </c>
      <c r="H4195">
        <v>239514.78</v>
      </c>
      <c r="I4195">
        <v>-345.5</v>
      </c>
      <c r="J4195">
        <v>3.643E-3</v>
      </c>
    </row>
    <row r="4196" spans="1:10" x14ac:dyDescent="0.3">
      <c r="A4196" s="2">
        <v>45476</v>
      </c>
      <c r="B4196" t="s">
        <v>34</v>
      </c>
      <c r="C4196" t="s">
        <v>35</v>
      </c>
      <c r="D4196" t="s">
        <v>89</v>
      </c>
      <c r="E4196">
        <v>75.28</v>
      </c>
      <c r="F4196">
        <v>5875</v>
      </c>
      <c r="G4196">
        <v>4812.49</v>
      </c>
      <c r="H4196">
        <v>362284.25</v>
      </c>
      <c r="I4196">
        <v>79985.75</v>
      </c>
      <c r="J4196">
        <v>5.5100000000000001E-3</v>
      </c>
    </row>
    <row r="4197" spans="1:10" x14ac:dyDescent="0.3">
      <c r="A4197" s="2">
        <v>45476</v>
      </c>
      <c r="B4197" t="s">
        <v>36</v>
      </c>
      <c r="C4197" t="s">
        <v>37</v>
      </c>
      <c r="D4197" t="s">
        <v>90</v>
      </c>
      <c r="E4197">
        <v>8.5</v>
      </c>
      <c r="F4197">
        <v>14722.13</v>
      </c>
      <c r="G4197">
        <v>15408.96</v>
      </c>
      <c r="H4197">
        <v>130976.16</v>
      </c>
      <c r="I4197">
        <v>-5838.05</v>
      </c>
      <c r="J4197">
        <v>1.9919999999999998E-3</v>
      </c>
    </row>
    <row r="4198" spans="1:10" x14ac:dyDescent="0.3">
      <c r="A4198" s="2">
        <v>45476</v>
      </c>
      <c r="B4198" t="s">
        <v>38</v>
      </c>
      <c r="C4198" t="s">
        <v>39</v>
      </c>
      <c r="D4198" t="s">
        <v>90</v>
      </c>
      <c r="E4198">
        <v>14.42</v>
      </c>
      <c r="F4198">
        <v>42756.68</v>
      </c>
      <c r="G4198">
        <v>48988.72</v>
      </c>
      <c r="H4198">
        <v>706417.34</v>
      </c>
      <c r="I4198">
        <v>-89866.02</v>
      </c>
      <c r="J4198">
        <v>1.0744E-2</v>
      </c>
    </row>
    <row r="4199" spans="1:10" x14ac:dyDescent="0.3">
      <c r="A4199" s="2">
        <v>45476</v>
      </c>
      <c r="B4199" t="s">
        <v>40</v>
      </c>
      <c r="C4199" t="s">
        <v>41</v>
      </c>
      <c r="D4199" t="s">
        <v>90</v>
      </c>
      <c r="E4199">
        <v>41.41</v>
      </c>
      <c r="F4199">
        <v>32377.18</v>
      </c>
      <c r="G4199">
        <v>37325.910000000003</v>
      </c>
      <c r="H4199">
        <v>1545665.93</v>
      </c>
      <c r="I4199">
        <v>-204926.91</v>
      </c>
      <c r="J4199">
        <v>2.3508000000000001E-2</v>
      </c>
    </row>
    <row r="4200" spans="1:10" x14ac:dyDescent="0.3">
      <c r="A4200" s="2">
        <v>45476</v>
      </c>
      <c r="B4200" t="s">
        <v>44</v>
      </c>
      <c r="C4200" t="s">
        <v>45</v>
      </c>
      <c r="D4200" t="s">
        <v>90</v>
      </c>
      <c r="E4200">
        <v>14.28</v>
      </c>
      <c r="F4200">
        <v>22982.9</v>
      </c>
      <c r="G4200">
        <v>26807.91</v>
      </c>
      <c r="H4200">
        <v>382816.95</v>
      </c>
      <c r="I4200">
        <v>-54621.14</v>
      </c>
      <c r="J4200">
        <v>5.8219999999999999E-3</v>
      </c>
    </row>
    <row r="4201" spans="1:10" x14ac:dyDescent="0.3">
      <c r="A4201" s="2">
        <v>45476</v>
      </c>
      <c r="B4201" t="s">
        <v>46</v>
      </c>
      <c r="C4201" t="s">
        <v>47</v>
      </c>
      <c r="D4201" t="s">
        <v>90</v>
      </c>
      <c r="E4201">
        <v>60.17</v>
      </c>
      <c r="F4201">
        <v>25136.51</v>
      </c>
      <c r="G4201">
        <v>27409.25</v>
      </c>
      <c r="H4201">
        <v>1649214.57</v>
      </c>
      <c r="I4201">
        <v>-136750.76999999999</v>
      </c>
      <c r="J4201">
        <v>2.5083000000000001E-2</v>
      </c>
    </row>
    <row r="4202" spans="1:10" x14ac:dyDescent="0.3">
      <c r="A4202" s="2">
        <v>45476</v>
      </c>
      <c r="B4202" t="s">
        <v>48</v>
      </c>
      <c r="C4202" t="s">
        <v>49</v>
      </c>
      <c r="D4202" t="s">
        <v>90</v>
      </c>
      <c r="E4202">
        <v>5.35</v>
      </c>
      <c r="F4202">
        <v>44515.38</v>
      </c>
      <c r="G4202">
        <v>45601.37</v>
      </c>
      <c r="H4202">
        <v>243967.33</v>
      </c>
      <c r="I4202">
        <v>-5810.05</v>
      </c>
      <c r="J4202">
        <v>3.7100000000000002E-3</v>
      </c>
    </row>
    <row r="4203" spans="1:10" x14ac:dyDescent="0.3">
      <c r="A4203" s="2">
        <v>45476</v>
      </c>
      <c r="B4203" t="s">
        <v>50</v>
      </c>
      <c r="C4203" t="s">
        <v>51</v>
      </c>
      <c r="D4203" t="s">
        <v>91</v>
      </c>
      <c r="E4203">
        <v>71.400000000000006</v>
      </c>
      <c r="F4203">
        <v>17983.02</v>
      </c>
      <c r="G4203">
        <v>17500.34</v>
      </c>
      <c r="H4203">
        <v>1249524.28</v>
      </c>
      <c r="I4203">
        <v>34463.35</v>
      </c>
      <c r="J4203">
        <v>1.9004E-2</v>
      </c>
    </row>
    <row r="4204" spans="1:10" x14ac:dyDescent="0.3">
      <c r="A4204" s="2">
        <v>45476</v>
      </c>
      <c r="B4204" t="s">
        <v>52</v>
      </c>
      <c r="C4204" t="s">
        <v>53</v>
      </c>
      <c r="D4204" t="s">
        <v>91</v>
      </c>
      <c r="E4204">
        <v>76.64</v>
      </c>
      <c r="F4204">
        <v>8794.7800000000007</v>
      </c>
      <c r="G4204">
        <v>10503.09</v>
      </c>
      <c r="H4204">
        <v>804956.82</v>
      </c>
      <c r="I4204">
        <v>-130924.88</v>
      </c>
      <c r="J4204">
        <v>1.2243E-2</v>
      </c>
    </row>
    <row r="4205" spans="1:10" x14ac:dyDescent="0.3">
      <c r="A4205" s="2">
        <v>45476</v>
      </c>
      <c r="B4205" t="s">
        <v>54</v>
      </c>
      <c r="C4205" t="s">
        <v>55</v>
      </c>
      <c r="D4205" t="s">
        <v>91</v>
      </c>
      <c r="E4205">
        <v>29.21</v>
      </c>
      <c r="F4205">
        <v>27899.599999999999</v>
      </c>
      <c r="G4205">
        <v>27316.9</v>
      </c>
      <c r="H4205">
        <v>797926.65</v>
      </c>
      <c r="I4205">
        <v>17020.669999999998</v>
      </c>
      <c r="J4205">
        <v>1.2135999999999999E-2</v>
      </c>
    </row>
    <row r="4206" spans="1:10" x14ac:dyDescent="0.3">
      <c r="A4206" s="2">
        <v>45476</v>
      </c>
      <c r="B4206" t="s">
        <v>56</v>
      </c>
      <c r="C4206" t="s">
        <v>57</v>
      </c>
      <c r="D4206" t="s">
        <v>58</v>
      </c>
      <c r="E4206">
        <v>88.47</v>
      </c>
      <c r="F4206">
        <v>1311.12</v>
      </c>
      <c r="G4206">
        <v>1475.01</v>
      </c>
      <c r="H4206">
        <v>130494.13</v>
      </c>
      <c r="I4206">
        <v>-14499.35</v>
      </c>
      <c r="J4206">
        <v>1.9849999999999998E-3</v>
      </c>
    </row>
    <row r="4207" spans="1:10" x14ac:dyDescent="0.3">
      <c r="A4207" s="2">
        <v>45476</v>
      </c>
      <c r="B4207" t="s">
        <v>59</v>
      </c>
      <c r="C4207" t="s">
        <v>60</v>
      </c>
      <c r="D4207" t="s">
        <v>58</v>
      </c>
      <c r="E4207">
        <v>95.29</v>
      </c>
      <c r="F4207">
        <v>22976.400000000001</v>
      </c>
      <c r="G4207">
        <v>23841.02</v>
      </c>
      <c r="H4207">
        <v>2271810.7999999998</v>
      </c>
      <c r="I4207">
        <v>-82389.64</v>
      </c>
      <c r="J4207">
        <v>3.4551999999999999E-2</v>
      </c>
    </row>
    <row r="4208" spans="1:10" x14ac:dyDescent="0.3">
      <c r="A4208" s="2">
        <v>45477</v>
      </c>
      <c r="B4208" t="s">
        <v>10</v>
      </c>
      <c r="C4208" t="s">
        <v>67</v>
      </c>
      <c r="D4208" t="s">
        <v>89</v>
      </c>
      <c r="E4208">
        <v>15.88</v>
      </c>
      <c r="F4208">
        <v>47219.43</v>
      </c>
      <c r="G4208">
        <v>38318.29</v>
      </c>
      <c r="H4208">
        <v>608494.44999999995</v>
      </c>
      <c r="I4208">
        <v>141350.1</v>
      </c>
      <c r="J4208">
        <v>9.2549999999999993E-3</v>
      </c>
    </row>
    <row r="4209" spans="1:10" x14ac:dyDescent="0.3">
      <c r="A4209" s="2">
        <v>45477</v>
      </c>
      <c r="B4209" t="s">
        <v>12</v>
      </c>
      <c r="C4209" t="s">
        <v>13</v>
      </c>
      <c r="D4209" t="s">
        <v>89</v>
      </c>
      <c r="E4209">
        <v>28.75</v>
      </c>
      <c r="F4209">
        <v>35020.370000000003</v>
      </c>
      <c r="G4209">
        <v>32330.18</v>
      </c>
      <c r="H4209">
        <v>929492.68</v>
      </c>
      <c r="I4209">
        <v>77342.960000000006</v>
      </c>
      <c r="J4209">
        <v>1.4137E-2</v>
      </c>
    </row>
    <row r="4210" spans="1:10" x14ac:dyDescent="0.3">
      <c r="A4210" s="2">
        <v>45477</v>
      </c>
      <c r="B4210" t="s">
        <v>14</v>
      </c>
      <c r="C4210" t="s">
        <v>15</v>
      </c>
      <c r="D4210" t="s">
        <v>89</v>
      </c>
      <c r="E4210">
        <v>36.94</v>
      </c>
      <c r="F4210">
        <v>35207.43</v>
      </c>
      <c r="G4210">
        <v>30784.53</v>
      </c>
      <c r="H4210">
        <v>1137180.54</v>
      </c>
      <c r="I4210">
        <v>163381.93</v>
      </c>
      <c r="J4210">
        <v>1.7295000000000001E-2</v>
      </c>
    </row>
    <row r="4211" spans="1:10" x14ac:dyDescent="0.3">
      <c r="A4211" s="2">
        <v>45477</v>
      </c>
      <c r="B4211" t="s">
        <v>16</v>
      </c>
      <c r="C4211" t="s">
        <v>17</v>
      </c>
      <c r="D4211" t="s">
        <v>89</v>
      </c>
      <c r="E4211">
        <v>12.57</v>
      </c>
      <c r="F4211">
        <v>9475.93</v>
      </c>
      <c r="G4211">
        <v>10563.95</v>
      </c>
      <c r="H4211">
        <v>132788.85</v>
      </c>
      <c r="I4211">
        <v>-13676.41</v>
      </c>
      <c r="J4211">
        <v>2.0200000000000001E-3</v>
      </c>
    </row>
    <row r="4212" spans="1:10" x14ac:dyDescent="0.3">
      <c r="A4212" s="2">
        <v>45477</v>
      </c>
      <c r="B4212" t="s">
        <v>18</v>
      </c>
      <c r="C4212" t="s">
        <v>19</v>
      </c>
      <c r="D4212" t="s">
        <v>89</v>
      </c>
      <c r="E4212">
        <v>33.799999999999997</v>
      </c>
      <c r="F4212">
        <v>30106.41</v>
      </c>
      <c r="G4212">
        <v>27981.83</v>
      </c>
      <c r="H4212">
        <v>945785.85</v>
      </c>
      <c r="I4212">
        <v>71810.8</v>
      </c>
      <c r="J4212">
        <v>1.4383999999999999E-2</v>
      </c>
    </row>
    <row r="4213" spans="1:10" x14ac:dyDescent="0.3">
      <c r="A4213" s="2">
        <v>45477</v>
      </c>
      <c r="B4213" t="s">
        <v>20</v>
      </c>
      <c r="C4213" t="s">
        <v>21</v>
      </c>
      <c r="D4213" t="s">
        <v>89</v>
      </c>
      <c r="E4213">
        <v>97.01</v>
      </c>
      <c r="F4213">
        <v>33186.49</v>
      </c>
      <c r="G4213">
        <v>29092.560000000001</v>
      </c>
      <c r="H4213">
        <v>2822269.25</v>
      </c>
      <c r="I4213">
        <v>397152.15</v>
      </c>
      <c r="J4213">
        <v>4.2923999999999997E-2</v>
      </c>
    </row>
    <row r="4214" spans="1:10" x14ac:dyDescent="0.3">
      <c r="A4214" s="2">
        <v>45477</v>
      </c>
      <c r="B4214" t="s">
        <v>22</v>
      </c>
      <c r="C4214" t="s">
        <v>23</v>
      </c>
      <c r="D4214" t="s">
        <v>89</v>
      </c>
      <c r="E4214">
        <v>55.21</v>
      </c>
      <c r="F4214">
        <v>31102.97</v>
      </c>
      <c r="G4214">
        <v>30515.74</v>
      </c>
      <c r="H4214">
        <v>1684774.01</v>
      </c>
      <c r="I4214">
        <v>32420.97</v>
      </c>
      <c r="J4214">
        <v>2.5624000000000001E-2</v>
      </c>
    </row>
    <row r="4215" spans="1:10" x14ac:dyDescent="0.3">
      <c r="A4215" s="2">
        <v>45477</v>
      </c>
      <c r="B4215" t="s">
        <v>24</v>
      </c>
      <c r="C4215" t="s">
        <v>25</v>
      </c>
      <c r="D4215" t="s">
        <v>89</v>
      </c>
      <c r="E4215">
        <v>85.11</v>
      </c>
      <c r="F4215">
        <v>3591.65</v>
      </c>
      <c r="G4215">
        <v>3243.77</v>
      </c>
      <c r="H4215">
        <v>276077.26</v>
      </c>
      <c r="I4215">
        <v>29608.07</v>
      </c>
      <c r="J4215">
        <v>4.1989999999999996E-3</v>
      </c>
    </row>
    <row r="4216" spans="1:10" x14ac:dyDescent="0.3">
      <c r="A4216" s="2">
        <v>45477</v>
      </c>
      <c r="B4216" t="s">
        <v>26</v>
      </c>
      <c r="C4216" t="s">
        <v>27</v>
      </c>
      <c r="D4216" t="s">
        <v>89</v>
      </c>
      <c r="E4216">
        <v>72.47</v>
      </c>
      <c r="F4216">
        <v>44971.21</v>
      </c>
      <c r="G4216">
        <v>44378.14</v>
      </c>
      <c r="H4216">
        <v>3216083.81</v>
      </c>
      <c r="I4216">
        <v>42979.78</v>
      </c>
      <c r="J4216">
        <v>4.8912999999999998E-2</v>
      </c>
    </row>
    <row r="4217" spans="1:10" x14ac:dyDescent="0.3">
      <c r="A4217" s="2">
        <v>45477</v>
      </c>
      <c r="B4217" t="s">
        <v>28</v>
      </c>
      <c r="C4217" t="s">
        <v>29</v>
      </c>
      <c r="D4217" t="s">
        <v>89</v>
      </c>
      <c r="E4217">
        <v>23.15</v>
      </c>
      <c r="F4217">
        <v>33569.89</v>
      </c>
      <c r="G4217">
        <v>36834.18</v>
      </c>
      <c r="H4217">
        <v>852711.27</v>
      </c>
      <c r="I4217">
        <v>-75568.31</v>
      </c>
      <c r="J4217">
        <v>1.2969E-2</v>
      </c>
    </row>
    <row r="4218" spans="1:10" x14ac:dyDescent="0.3">
      <c r="A4218" s="2">
        <v>45477</v>
      </c>
      <c r="B4218" t="s">
        <v>30</v>
      </c>
      <c r="C4218" t="s">
        <v>31</v>
      </c>
      <c r="D4218" t="s">
        <v>89</v>
      </c>
      <c r="E4218">
        <v>47.89</v>
      </c>
      <c r="F4218">
        <v>47599.31</v>
      </c>
      <c r="G4218">
        <v>42456.42</v>
      </c>
      <c r="H4218">
        <v>2033237.95</v>
      </c>
      <c r="I4218">
        <v>246293</v>
      </c>
      <c r="J4218">
        <v>3.0924E-2</v>
      </c>
    </row>
    <row r="4219" spans="1:10" x14ac:dyDescent="0.3">
      <c r="A4219" s="2">
        <v>45477</v>
      </c>
      <c r="B4219" t="s">
        <v>32</v>
      </c>
      <c r="C4219" t="s">
        <v>33</v>
      </c>
      <c r="D4219" t="s">
        <v>89</v>
      </c>
      <c r="E4219">
        <v>68.430000000000007</v>
      </c>
      <c r="F4219">
        <v>40644.120000000003</v>
      </c>
      <c r="G4219">
        <v>35197.589999999997</v>
      </c>
      <c r="H4219">
        <v>2408571.08</v>
      </c>
      <c r="I4219">
        <v>372706.05</v>
      </c>
      <c r="J4219">
        <v>3.6631999999999998E-2</v>
      </c>
    </row>
    <row r="4220" spans="1:10" x14ac:dyDescent="0.3">
      <c r="A4220" s="2">
        <v>45477</v>
      </c>
      <c r="B4220" t="s">
        <v>32</v>
      </c>
      <c r="C4220" t="s">
        <v>33</v>
      </c>
      <c r="D4220" t="s">
        <v>89</v>
      </c>
      <c r="E4220">
        <v>68.430000000000007</v>
      </c>
      <c r="F4220">
        <v>40644.120000000003</v>
      </c>
      <c r="G4220">
        <v>35197.589999999997</v>
      </c>
      <c r="H4220">
        <v>2408571.08</v>
      </c>
      <c r="I4220">
        <v>372706.05</v>
      </c>
      <c r="J4220">
        <v>3.6631999999999998E-2</v>
      </c>
    </row>
    <row r="4221" spans="1:10" x14ac:dyDescent="0.3">
      <c r="A4221" s="2">
        <v>45477</v>
      </c>
      <c r="B4221" t="s">
        <v>36</v>
      </c>
      <c r="C4221" t="s">
        <v>37</v>
      </c>
      <c r="D4221" t="s">
        <v>90</v>
      </c>
      <c r="E4221">
        <v>70.94</v>
      </c>
      <c r="F4221">
        <v>46937.48</v>
      </c>
      <c r="G4221">
        <v>42422.82</v>
      </c>
      <c r="H4221">
        <v>3009474.85</v>
      </c>
      <c r="I4221">
        <v>320269.98</v>
      </c>
      <c r="J4221">
        <v>4.5770999999999999E-2</v>
      </c>
    </row>
    <row r="4222" spans="1:10" x14ac:dyDescent="0.3">
      <c r="A4222" s="2">
        <v>45477</v>
      </c>
      <c r="B4222" t="s">
        <v>38</v>
      </c>
      <c r="C4222" t="s">
        <v>39</v>
      </c>
      <c r="D4222" t="s">
        <v>90</v>
      </c>
      <c r="E4222">
        <v>34.909999999999997</v>
      </c>
      <c r="F4222">
        <v>44886.68</v>
      </c>
      <c r="G4222">
        <v>39849.620000000003</v>
      </c>
      <c r="H4222">
        <v>1391150.23</v>
      </c>
      <c r="I4222">
        <v>175843.76</v>
      </c>
      <c r="J4222">
        <v>2.1158E-2</v>
      </c>
    </row>
    <row r="4223" spans="1:10" x14ac:dyDescent="0.3">
      <c r="A4223" s="2">
        <v>45477</v>
      </c>
      <c r="B4223" t="s">
        <v>40</v>
      </c>
      <c r="C4223" t="s">
        <v>41</v>
      </c>
      <c r="D4223" t="s">
        <v>90</v>
      </c>
      <c r="E4223">
        <v>26.48</v>
      </c>
      <c r="F4223">
        <v>5807.84</v>
      </c>
      <c r="G4223">
        <v>5996.47</v>
      </c>
      <c r="H4223">
        <v>158786.53</v>
      </c>
      <c r="I4223">
        <v>-4994.92</v>
      </c>
      <c r="J4223">
        <v>2.415E-3</v>
      </c>
    </row>
    <row r="4224" spans="1:10" x14ac:dyDescent="0.3">
      <c r="A4224" s="2">
        <v>45477</v>
      </c>
      <c r="B4224" t="s">
        <v>42</v>
      </c>
      <c r="C4224" t="s">
        <v>43</v>
      </c>
      <c r="D4224" t="s">
        <v>90</v>
      </c>
      <c r="E4224">
        <v>72.650000000000006</v>
      </c>
      <c r="F4224">
        <v>35394.870000000003</v>
      </c>
      <c r="G4224">
        <v>28869.31</v>
      </c>
      <c r="H4224">
        <v>2097355.37</v>
      </c>
      <c r="I4224">
        <v>474081.93</v>
      </c>
      <c r="J4224">
        <v>3.1898999999999997E-2</v>
      </c>
    </row>
    <row r="4225" spans="1:10" x14ac:dyDescent="0.3">
      <c r="A4225" s="2">
        <v>45477</v>
      </c>
      <c r="B4225" t="s">
        <v>44</v>
      </c>
      <c r="C4225" t="s">
        <v>45</v>
      </c>
      <c r="D4225" t="s">
        <v>90</v>
      </c>
      <c r="E4225">
        <v>51.59</v>
      </c>
      <c r="F4225">
        <v>16499.189999999999</v>
      </c>
      <c r="G4225">
        <v>13971.08</v>
      </c>
      <c r="H4225">
        <v>720768.02</v>
      </c>
      <c r="I4225">
        <v>130425.19</v>
      </c>
      <c r="J4225">
        <v>1.0962E-2</v>
      </c>
    </row>
    <row r="4226" spans="1:10" x14ac:dyDescent="0.3">
      <c r="A4226" s="2">
        <v>45477</v>
      </c>
      <c r="B4226" t="s">
        <v>46</v>
      </c>
      <c r="C4226" t="s">
        <v>47</v>
      </c>
      <c r="D4226" t="s">
        <v>90</v>
      </c>
      <c r="E4226">
        <v>93.19</v>
      </c>
      <c r="F4226">
        <v>45544.61</v>
      </c>
      <c r="G4226">
        <v>46482.33</v>
      </c>
      <c r="H4226">
        <v>4331688.33</v>
      </c>
      <c r="I4226">
        <v>-87386.13</v>
      </c>
      <c r="J4226">
        <v>6.5880999999999995E-2</v>
      </c>
    </row>
    <row r="4227" spans="1:10" x14ac:dyDescent="0.3">
      <c r="A4227" s="2">
        <v>45477</v>
      </c>
      <c r="B4227" t="s">
        <v>50</v>
      </c>
      <c r="C4227" t="s">
        <v>51</v>
      </c>
      <c r="D4227" t="s">
        <v>91</v>
      </c>
      <c r="E4227">
        <v>52.87</v>
      </c>
      <c r="F4227">
        <v>9402.81</v>
      </c>
      <c r="G4227">
        <v>8554.27</v>
      </c>
      <c r="H4227">
        <v>452264.25</v>
      </c>
      <c r="I4227">
        <v>44862.31</v>
      </c>
      <c r="J4227">
        <v>6.8780000000000004E-3</v>
      </c>
    </row>
    <row r="4228" spans="1:10" x14ac:dyDescent="0.3">
      <c r="A4228" s="2">
        <v>45477</v>
      </c>
      <c r="B4228" t="s">
        <v>54</v>
      </c>
      <c r="C4228" t="s">
        <v>55</v>
      </c>
      <c r="D4228" t="s">
        <v>91</v>
      </c>
      <c r="E4228">
        <v>44.82</v>
      </c>
      <c r="F4228">
        <v>43934.91</v>
      </c>
      <c r="G4228">
        <v>47781.34</v>
      </c>
      <c r="H4228">
        <v>2141559.66</v>
      </c>
      <c r="I4228">
        <v>-172396.99</v>
      </c>
      <c r="J4228">
        <v>3.2571000000000003E-2</v>
      </c>
    </row>
    <row r="4229" spans="1:10" x14ac:dyDescent="0.3">
      <c r="A4229" s="2">
        <v>45477</v>
      </c>
      <c r="B4229" t="s">
        <v>59</v>
      </c>
      <c r="C4229" t="s">
        <v>60</v>
      </c>
      <c r="D4229" t="s">
        <v>58</v>
      </c>
      <c r="E4229">
        <v>73.13</v>
      </c>
      <c r="F4229">
        <v>34250.5</v>
      </c>
      <c r="G4229">
        <v>35803.760000000002</v>
      </c>
      <c r="H4229">
        <v>2618328.9700000002</v>
      </c>
      <c r="I4229">
        <v>-113589.9</v>
      </c>
      <c r="J4229">
        <v>3.9822000000000003E-2</v>
      </c>
    </row>
    <row r="4230" spans="1:10" x14ac:dyDescent="0.3">
      <c r="A4230" s="2">
        <v>45478</v>
      </c>
      <c r="B4230" t="s">
        <v>10</v>
      </c>
      <c r="C4230" t="s">
        <v>11</v>
      </c>
      <c r="D4230" t="s">
        <v>89</v>
      </c>
      <c r="E4230">
        <v>5.82</v>
      </c>
      <c r="F4230">
        <v>8444.19</v>
      </c>
      <c r="G4230">
        <v>7472.86</v>
      </c>
      <c r="H4230">
        <v>43492.05</v>
      </c>
      <c r="I4230">
        <v>5653.14</v>
      </c>
      <c r="J4230">
        <v>6.6100000000000002E-4</v>
      </c>
    </row>
    <row r="4231" spans="1:10" x14ac:dyDescent="0.3">
      <c r="A4231" s="2">
        <v>45478</v>
      </c>
      <c r="B4231" t="s">
        <v>12</v>
      </c>
      <c r="C4231" t="s">
        <v>13</v>
      </c>
      <c r="D4231" t="s">
        <v>89</v>
      </c>
      <c r="E4231">
        <v>52.62</v>
      </c>
      <c r="F4231">
        <v>16168.44</v>
      </c>
      <c r="G4231">
        <v>16431.89</v>
      </c>
      <c r="H4231">
        <v>864646.05</v>
      </c>
      <c r="I4231">
        <v>-13862.74</v>
      </c>
      <c r="J4231">
        <v>1.315E-2</v>
      </c>
    </row>
    <row r="4232" spans="1:10" x14ac:dyDescent="0.3">
      <c r="A4232" s="2">
        <v>45478</v>
      </c>
      <c r="B4232" t="s">
        <v>14</v>
      </c>
      <c r="C4232" t="s">
        <v>15</v>
      </c>
      <c r="D4232" t="s">
        <v>89</v>
      </c>
      <c r="E4232">
        <v>27.83</v>
      </c>
      <c r="F4232">
        <v>39216.639999999999</v>
      </c>
      <c r="G4232">
        <v>38825.339999999997</v>
      </c>
      <c r="H4232">
        <v>1080509.21</v>
      </c>
      <c r="I4232">
        <v>10889.88</v>
      </c>
      <c r="J4232">
        <v>1.6433E-2</v>
      </c>
    </row>
    <row r="4233" spans="1:10" x14ac:dyDescent="0.3">
      <c r="A4233" s="2">
        <v>45478</v>
      </c>
      <c r="B4233" t="s">
        <v>18</v>
      </c>
      <c r="C4233" t="s">
        <v>83</v>
      </c>
      <c r="D4233" t="s">
        <v>89</v>
      </c>
      <c r="E4233">
        <v>63.66</v>
      </c>
      <c r="F4233">
        <v>9382.5499999999993</v>
      </c>
      <c r="G4233">
        <v>7509.38</v>
      </c>
      <c r="H4233">
        <v>478047.13</v>
      </c>
      <c r="I4233">
        <v>119246</v>
      </c>
      <c r="J4233">
        <v>7.2709999999999997E-3</v>
      </c>
    </row>
    <row r="4234" spans="1:10" x14ac:dyDescent="0.3">
      <c r="A4234" s="2">
        <v>45478</v>
      </c>
      <c r="B4234" t="s">
        <v>20</v>
      </c>
      <c r="C4234" t="s">
        <v>21</v>
      </c>
      <c r="D4234" t="s">
        <v>89</v>
      </c>
      <c r="E4234">
        <v>25.94</v>
      </c>
      <c r="F4234">
        <v>10157.94</v>
      </c>
      <c r="G4234">
        <v>9700.35</v>
      </c>
      <c r="H4234">
        <v>251627.08</v>
      </c>
      <c r="I4234">
        <v>11869.88</v>
      </c>
      <c r="J4234">
        <v>3.8270000000000001E-3</v>
      </c>
    </row>
    <row r="4235" spans="1:10" x14ac:dyDescent="0.3">
      <c r="A4235" s="2">
        <v>45478</v>
      </c>
      <c r="B4235" t="s">
        <v>22</v>
      </c>
      <c r="C4235" t="s">
        <v>23</v>
      </c>
      <c r="D4235" t="s">
        <v>89</v>
      </c>
      <c r="E4235">
        <v>93.98</v>
      </c>
      <c r="F4235">
        <v>34814.14</v>
      </c>
      <c r="G4235">
        <v>36038.75</v>
      </c>
      <c r="H4235">
        <v>3386921.73</v>
      </c>
      <c r="I4235">
        <v>-115088.85</v>
      </c>
      <c r="J4235">
        <v>5.1512000000000002E-2</v>
      </c>
    </row>
    <row r="4236" spans="1:10" x14ac:dyDescent="0.3">
      <c r="A4236" s="2">
        <v>45478</v>
      </c>
      <c r="B4236" t="s">
        <v>24</v>
      </c>
      <c r="C4236" t="s">
        <v>25</v>
      </c>
      <c r="D4236" t="s">
        <v>89</v>
      </c>
      <c r="E4236">
        <v>66.27</v>
      </c>
      <c r="F4236">
        <v>49262.37</v>
      </c>
      <c r="G4236">
        <v>39752.32</v>
      </c>
      <c r="H4236">
        <v>2634386.25</v>
      </c>
      <c r="I4236">
        <v>630231.01</v>
      </c>
      <c r="J4236">
        <v>4.0065999999999997E-2</v>
      </c>
    </row>
    <row r="4237" spans="1:10" x14ac:dyDescent="0.3">
      <c r="A4237" s="2">
        <v>45478</v>
      </c>
      <c r="B4237" t="s">
        <v>26</v>
      </c>
      <c r="C4237" t="s">
        <v>27</v>
      </c>
      <c r="D4237" t="s">
        <v>89</v>
      </c>
      <c r="E4237">
        <v>92.43</v>
      </c>
      <c r="F4237">
        <v>15068.11</v>
      </c>
      <c r="G4237">
        <v>13691.23</v>
      </c>
      <c r="H4237">
        <v>1265480.3899999999</v>
      </c>
      <c r="I4237">
        <v>127265.02</v>
      </c>
      <c r="J4237">
        <v>1.9247E-2</v>
      </c>
    </row>
    <row r="4238" spans="1:10" x14ac:dyDescent="0.3">
      <c r="A4238" s="2">
        <v>45478</v>
      </c>
      <c r="B4238" t="s">
        <v>28</v>
      </c>
      <c r="C4238" t="s">
        <v>29</v>
      </c>
      <c r="D4238" t="s">
        <v>89</v>
      </c>
      <c r="E4238">
        <v>84.04</v>
      </c>
      <c r="F4238">
        <v>4698.6400000000003</v>
      </c>
      <c r="G4238">
        <v>3765.55</v>
      </c>
      <c r="H4238">
        <v>316456.82</v>
      </c>
      <c r="I4238">
        <v>78416.88</v>
      </c>
      <c r="J4238">
        <v>4.8129999999999996E-3</v>
      </c>
    </row>
    <row r="4239" spans="1:10" x14ac:dyDescent="0.3">
      <c r="A4239" s="2">
        <v>45478</v>
      </c>
      <c r="B4239" t="s">
        <v>30</v>
      </c>
      <c r="C4239" t="s">
        <v>31</v>
      </c>
      <c r="D4239" t="s">
        <v>89</v>
      </c>
      <c r="E4239">
        <v>14.06</v>
      </c>
      <c r="F4239">
        <v>15190.33</v>
      </c>
      <c r="G4239">
        <v>17923.87</v>
      </c>
      <c r="H4239">
        <v>252009.61</v>
      </c>
      <c r="I4239">
        <v>-38433.57</v>
      </c>
      <c r="J4239">
        <v>3.833E-3</v>
      </c>
    </row>
    <row r="4240" spans="1:10" x14ac:dyDescent="0.3">
      <c r="A4240" s="2">
        <v>45478</v>
      </c>
      <c r="B4240" t="s">
        <v>32</v>
      </c>
      <c r="C4240" t="s">
        <v>33</v>
      </c>
      <c r="D4240" t="s">
        <v>89</v>
      </c>
      <c r="E4240">
        <v>31.96</v>
      </c>
      <c r="F4240">
        <v>46218.12</v>
      </c>
      <c r="G4240">
        <v>38871.160000000003</v>
      </c>
      <c r="H4240">
        <v>1242322.27</v>
      </c>
      <c r="I4240">
        <v>234808.84</v>
      </c>
      <c r="J4240">
        <v>1.8894000000000001E-2</v>
      </c>
    </row>
    <row r="4241" spans="1:10" x14ac:dyDescent="0.3">
      <c r="A4241" s="2">
        <v>45478</v>
      </c>
      <c r="B4241" t="s">
        <v>36</v>
      </c>
      <c r="C4241" t="s">
        <v>37</v>
      </c>
      <c r="D4241" t="s">
        <v>90</v>
      </c>
      <c r="E4241">
        <v>45.65</v>
      </c>
      <c r="F4241">
        <v>21942.76</v>
      </c>
      <c r="G4241">
        <v>20919.41</v>
      </c>
      <c r="H4241">
        <v>954971.07</v>
      </c>
      <c r="I4241">
        <v>46715.93</v>
      </c>
      <c r="J4241">
        <v>1.4524E-2</v>
      </c>
    </row>
    <row r="4242" spans="1:10" x14ac:dyDescent="0.3">
      <c r="A4242" s="2">
        <v>45478</v>
      </c>
      <c r="B4242" t="s">
        <v>38</v>
      </c>
      <c r="C4242" t="s">
        <v>39</v>
      </c>
      <c r="D4242" t="s">
        <v>90</v>
      </c>
      <c r="E4242">
        <v>31.81</v>
      </c>
      <c r="F4242">
        <v>37208.11</v>
      </c>
      <c r="G4242">
        <v>35815.730000000003</v>
      </c>
      <c r="H4242">
        <v>1139298.3700000001</v>
      </c>
      <c r="I4242">
        <v>44291.61</v>
      </c>
      <c r="J4242">
        <v>1.7328E-2</v>
      </c>
    </row>
    <row r="4243" spans="1:10" x14ac:dyDescent="0.3">
      <c r="A4243" s="2">
        <v>45478</v>
      </c>
      <c r="B4243" t="s">
        <v>40</v>
      </c>
      <c r="C4243" t="s">
        <v>41</v>
      </c>
      <c r="D4243" t="s">
        <v>90</v>
      </c>
      <c r="E4243">
        <v>11.39</v>
      </c>
      <c r="F4243">
        <v>15229.77</v>
      </c>
      <c r="G4243">
        <v>12872.37</v>
      </c>
      <c r="H4243">
        <v>146616.29</v>
      </c>
      <c r="I4243">
        <v>26850.79</v>
      </c>
      <c r="J4243">
        <v>2.2300000000000002E-3</v>
      </c>
    </row>
    <row r="4244" spans="1:10" x14ac:dyDescent="0.3">
      <c r="A4244" s="2">
        <v>45478</v>
      </c>
      <c r="B4244" t="s">
        <v>42</v>
      </c>
      <c r="C4244" t="s">
        <v>43</v>
      </c>
      <c r="D4244" t="s">
        <v>90</v>
      </c>
      <c r="E4244">
        <v>42.04</v>
      </c>
      <c r="F4244">
        <v>26917.360000000001</v>
      </c>
      <c r="G4244">
        <v>24023.360000000001</v>
      </c>
      <c r="H4244">
        <v>1009942.05</v>
      </c>
      <c r="I4244">
        <v>121663.76</v>
      </c>
      <c r="J4244">
        <v>1.536E-2</v>
      </c>
    </row>
    <row r="4245" spans="1:10" x14ac:dyDescent="0.3">
      <c r="A4245" s="2">
        <v>45478</v>
      </c>
      <c r="B4245" t="s">
        <v>44</v>
      </c>
      <c r="C4245" t="s">
        <v>45</v>
      </c>
      <c r="D4245" t="s">
        <v>90</v>
      </c>
      <c r="E4245">
        <v>30.16</v>
      </c>
      <c r="F4245">
        <v>9934.41</v>
      </c>
      <c r="G4245">
        <v>9580.3799999999992</v>
      </c>
      <c r="H4245">
        <v>288944.26</v>
      </c>
      <c r="I4245">
        <v>10677.54</v>
      </c>
      <c r="J4245">
        <v>4.3949999999999996E-3</v>
      </c>
    </row>
    <row r="4246" spans="1:10" x14ac:dyDescent="0.3">
      <c r="A4246" s="2">
        <v>45478</v>
      </c>
      <c r="B4246" t="s">
        <v>46</v>
      </c>
      <c r="C4246" t="s">
        <v>47</v>
      </c>
      <c r="D4246" t="s">
        <v>90</v>
      </c>
      <c r="E4246">
        <v>19.91</v>
      </c>
      <c r="F4246">
        <v>43249.49</v>
      </c>
      <c r="G4246">
        <v>44830.36</v>
      </c>
      <c r="H4246">
        <v>892572.47</v>
      </c>
      <c r="I4246">
        <v>-31475.119999999999</v>
      </c>
      <c r="J4246">
        <v>1.3575E-2</v>
      </c>
    </row>
    <row r="4247" spans="1:10" x14ac:dyDescent="0.3">
      <c r="A4247" s="2">
        <v>45478</v>
      </c>
      <c r="B4247" t="s">
        <v>48</v>
      </c>
      <c r="C4247" t="s">
        <v>49</v>
      </c>
      <c r="D4247" t="s">
        <v>90</v>
      </c>
      <c r="E4247">
        <v>63.36</v>
      </c>
      <c r="F4247">
        <v>14443.53</v>
      </c>
      <c r="G4247">
        <v>11670.9</v>
      </c>
      <c r="H4247">
        <v>739468.22</v>
      </c>
      <c r="I4247">
        <v>175673.84</v>
      </c>
      <c r="J4247">
        <v>1.1247E-2</v>
      </c>
    </row>
    <row r="4248" spans="1:10" x14ac:dyDescent="0.3">
      <c r="A4248" s="2">
        <v>45478</v>
      </c>
      <c r="B4248" t="s">
        <v>50</v>
      </c>
      <c r="C4248" t="s">
        <v>51</v>
      </c>
      <c r="D4248" t="s">
        <v>91</v>
      </c>
      <c r="E4248">
        <v>68.3</v>
      </c>
      <c r="F4248">
        <v>8412.39</v>
      </c>
      <c r="G4248">
        <v>7010.77</v>
      </c>
      <c r="H4248">
        <v>478835.59</v>
      </c>
      <c r="I4248">
        <v>95730.65</v>
      </c>
      <c r="J4248">
        <v>7.2830000000000004E-3</v>
      </c>
    </row>
    <row r="4249" spans="1:10" x14ac:dyDescent="0.3">
      <c r="A4249" s="2">
        <v>45478</v>
      </c>
      <c r="B4249" t="s">
        <v>52</v>
      </c>
      <c r="C4249" t="s">
        <v>53</v>
      </c>
      <c r="D4249" t="s">
        <v>91</v>
      </c>
      <c r="E4249">
        <v>37.200000000000003</v>
      </c>
      <c r="F4249">
        <v>46539.86</v>
      </c>
      <c r="G4249">
        <v>40683.370000000003</v>
      </c>
      <c r="H4249">
        <v>1513421.36</v>
      </c>
      <c r="I4249">
        <v>217861.43</v>
      </c>
      <c r="J4249">
        <v>2.3018E-2</v>
      </c>
    </row>
    <row r="4250" spans="1:10" x14ac:dyDescent="0.3">
      <c r="A4250" s="2">
        <v>45478</v>
      </c>
      <c r="B4250" t="s">
        <v>54</v>
      </c>
      <c r="C4250" t="s">
        <v>55</v>
      </c>
      <c r="D4250" t="s">
        <v>91</v>
      </c>
      <c r="E4250">
        <v>32.42</v>
      </c>
      <c r="F4250">
        <v>34652.47</v>
      </c>
      <c r="G4250">
        <v>33494.99</v>
      </c>
      <c r="H4250">
        <v>1085907.58</v>
      </c>
      <c r="I4250">
        <v>37525.5</v>
      </c>
      <c r="J4250">
        <v>1.6515999999999999E-2</v>
      </c>
    </row>
    <row r="4251" spans="1:10" x14ac:dyDescent="0.3">
      <c r="A4251" s="2">
        <v>45478</v>
      </c>
      <c r="B4251" t="s">
        <v>56</v>
      </c>
      <c r="C4251" t="s">
        <v>57</v>
      </c>
      <c r="D4251" t="s">
        <v>58</v>
      </c>
      <c r="E4251">
        <v>48.99</v>
      </c>
      <c r="F4251">
        <v>19682.18</v>
      </c>
      <c r="G4251">
        <v>18792.259999999998</v>
      </c>
      <c r="H4251">
        <v>920632.82</v>
      </c>
      <c r="I4251">
        <v>43597.18</v>
      </c>
      <c r="J4251">
        <v>1.4002000000000001E-2</v>
      </c>
    </row>
    <row r="4252" spans="1:10" x14ac:dyDescent="0.3">
      <c r="A4252" s="2">
        <v>45478</v>
      </c>
      <c r="B4252" t="s">
        <v>59</v>
      </c>
      <c r="C4252" t="s">
        <v>60</v>
      </c>
      <c r="D4252" t="s">
        <v>58</v>
      </c>
      <c r="E4252">
        <v>31.97</v>
      </c>
      <c r="F4252">
        <v>18824.830000000002</v>
      </c>
      <c r="G4252">
        <v>21032.83</v>
      </c>
      <c r="H4252">
        <v>672419.58</v>
      </c>
      <c r="I4252">
        <v>-70589.759999999995</v>
      </c>
      <c r="J4252">
        <v>1.0227E-2</v>
      </c>
    </row>
    <row r="4253" spans="1:10" x14ac:dyDescent="0.3">
      <c r="A4253" s="2">
        <v>45479</v>
      </c>
      <c r="B4253" t="s">
        <v>10</v>
      </c>
      <c r="C4253" t="s">
        <v>11</v>
      </c>
      <c r="D4253" t="s">
        <v>89</v>
      </c>
      <c r="E4253">
        <v>53.45</v>
      </c>
      <c r="F4253">
        <v>39134</v>
      </c>
      <c r="G4253">
        <v>32436.19</v>
      </c>
      <c r="H4253">
        <v>1733714.36</v>
      </c>
      <c r="I4253">
        <v>357997.94</v>
      </c>
      <c r="J4253">
        <v>2.6367999999999999E-2</v>
      </c>
    </row>
    <row r="4254" spans="1:10" x14ac:dyDescent="0.3">
      <c r="A4254" s="2">
        <v>45479</v>
      </c>
      <c r="B4254" t="s">
        <v>12</v>
      </c>
      <c r="C4254" t="s">
        <v>13</v>
      </c>
      <c r="D4254" t="s">
        <v>89</v>
      </c>
      <c r="E4254">
        <v>15.03</v>
      </c>
      <c r="F4254">
        <v>13993.76</v>
      </c>
      <c r="G4254">
        <v>15191.65</v>
      </c>
      <c r="H4254">
        <v>228330.5</v>
      </c>
      <c r="I4254">
        <v>-18004.29</v>
      </c>
      <c r="J4254">
        <v>3.473E-3</v>
      </c>
    </row>
    <row r="4255" spans="1:10" x14ac:dyDescent="0.3">
      <c r="A4255" s="2">
        <v>45479</v>
      </c>
      <c r="B4255" t="s">
        <v>14</v>
      </c>
      <c r="C4255" t="s">
        <v>15</v>
      </c>
      <c r="D4255" t="s">
        <v>89</v>
      </c>
      <c r="E4255">
        <v>34.6</v>
      </c>
      <c r="F4255">
        <v>42706.32</v>
      </c>
      <c r="G4255">
        <v>41118.550000000003</v>
      </c>
      <c r="H4255">
        <v>1422701.83</v>
      </c>
      <c r="I4255">
        <v>54936.84</v>
      </c>
      <c r="J4255">
        <v>2.1638000000000001E-2</v>
      </c>
    </row>
    <row r="4256" spans="1:10" x14ac:dyDescent="0.3">
      <c r="A4256" s="2">
        <v>45479</v>
      </c>
      <c r="B4256" t="s">
        <v>16</v>
      </c>
      <c r="C4256" t="s">
        <v>17</v>
      </c>
      <c r="D4256" t="s">
        <v>89</v>
      </c>
      <c r="E4256">
        <v>98.53</v>
      </c>
      <c r="F4256">
        <v>7177.19</v>
      </c>
      <c r="G4256">
        <v>8013.13</v>
      </c>
      <c r="H4256">
        <v>789533.7</v>
      </c>
      <c r="I4256">
        <v>-82365.17</v>
      </c>
      <c r="J4256">
        <v>1.2008E-2</v>
      </c>
    </row>
    <row r="4257" spans="1:10" x14ac:dyDescent="0.3">
      <c r="A4257" s="2">
        <v>45479</v>
      </c>
      <c r="B4257" t="s">
        <v>18</v>
      </c>
      <c r="C4257" t="s">
        <v>19</v>
      </c>
      <c r="D4257" t="s">
        <v>89</v>
      </c>
      <c r="E4257">
        <v>92.02</v>
      </c>
      <c r="F4257">
        <v>30791.11</v>
      </c>
      <c r="G4257">
        <v>32379.05</v>
      </c>
      <c r="H4257">
        <v>2979520.18</v>
      </c>
      <c r="I4257">
        <v>-146122.23999999999</v>
      </c>
      <c r="J4257">
        <v>4.5315000000000001E-2</v>
      </c>
    </row>
    <row r="4258" spans="1:10" x14ac:dyDescent="0.3">
      <c r="A4258" s="2">
        <v>45479</v>
      </c>
      <c r="B4258" t="s">
        <v>20</v>
      </c>
      <c r="C4258" t="s">
        <v>21</v>
      </c>
      <c r="D4258" t="s">
        <v>89</v>
      </c>
      <c r="E4258">
        <v>17.23</v>
      </c>
      <c r="F4258">
        <v>1336.25</v>
      </c>
      <c r="G4258">
        <v>1327.43</v>
      </c>
      <c r="H4258">
        <v>22871.62</v>
      </c>
      <c r="I4258">
        <v>151.97</v>
      </c>
      <c r="J4258">
        <v>3.48E-4</v>
      </c>
    </row>
    <row r="4259" spans="1:10" x14ac:dyDescent="0.3">
      <c r="A4259" s="2">
        <v>45479</v>
      </c>
      <c r="B4259" t="s">
        <v>22</v>
      </c>
      <c r="C4259" t="s">
        <v>23</v>
      </c>
      <c r="D4259" t="s">
        <v>89</v>
      </c>
      <c r="E4259">
        <v>75.77</v>
      </c>
      <c r="F4259">
        <v>33177.11</v>
      </c>
      <c r="G4259">
        <v>29104.34</v>
      </c>
      <c r="H4259">
        <v>2205235.84</v>
      </c>
      <c r="I4259">
        <v>308593.78000000003</v>
      </c>
      <c r="J4259">
        <v>3.3538999999999999E-2</v>
      </c>
    </row>
    <row r="4260" spans="1:10" x14ac:dyDescent="0.3">
      <c r="A4260" s="2">
        <v>45479</v>
      </c>
      <c r="B4260" t="s">
        <v>24</v>
      </c>
      <c r="C4260" t="s">
        <v>25</v>
      </c>
      <c r="D4260" t="s">
        <v>89</v>
      </c>
      <c r="E4260">
        <v>41.78</v>
      </c>
      <c r="F4260">
        <v>6897.18</v>
      </c>
      <c r="G4260">
        <v>6074.11</v>
      </c>
      <c r="H4260">
        <v>253776.32</v>
      </c>
      <c r="I4260">
        <v>34387.86</v>
      </c>
      <c r="J4260">
        <v>3.8600000000000001E-3</v>
      </c>
    </row>
    <row r="4261" spans="1:10" x14ac:dyDescent="0.3">
      <c r="A4261" s="2">
        <v>45479</v>
      </c>
      <c r="B4261" t="s">
        <v>26</v>
      </c>
      <c r="C4261" t="s">
        <v>27</v>
      </c>
      <c r="D4261" t="s">
        <v>89</v>
      </c>
      <c r="E4261">
        <v>25.81</v>
      </c>
      <c r="F4261">
        <v>27574.91</v>
      </c>
      <c r="G4261">
        <v>31313.27</v>
      </c>
      <c r="H4261">
        <v>808195.5</v>
      </c>
      <c r="I4261">
        <v>-96487.07</v>
      </c>
      <c r="J4261">
        <v>1.2292000000000001E-2</v>
      </c>
    </row>
    <row r="4262" spans="1:10" x14ac:dyDescent="0.3">
      <c r="A4262" s="2">
        <v>45479</v>
      </c>
      <c r="B4262" t="s">
        <v>30</v>
      </c>
      <c r="C4262" t="s">
        <v>31</v>
      </c>
      <c r="D4262" t="s">
        <v>89</v>
      </c>
      <c r="E4262">
        <v>52.87</v>
      </c>
      <c r="F4262">
        <v>16857.419999999998</v>
      </c>
      <c r="G4262">
        <v>17036.34</v>
      </c>
      <c r="H4262">
        <v>900711.3</v>
      </c>
      <c r="I4262">
        <v>-9459.5</v>
      </c>
      <c r="J4262">
        <v>1.3698999999999999E-2</v>
      </c>
    </row>
    <row r="4263" spans="1:10" x14ac:dyDescent="0.3">
      <c r="A4263" s="2">
        <v>45479</v>
      </c>
      <c r="B4263" t="s">
        <v>32</v>
      </c>
      <c r="C4263" t="s">
        <v>33</v>
      </c>
      <c r="D4263" t="s">
        <v>89</v>
      </c>
      <c r="E4263">
        <v>68.11</v>
      </c>
      <c r="F4263">
        <v>2185.85</v>
      </c>
      <c r="G4263">
        <v>2463.92</v>
      </c>
      <c r="H4263">
        <v>167817.59</v>
      </c>
      <c r="I4263">
        <v>-18939.349999999999</v>
      </c>
      <c r="J4263">
        <v>2.552E-3</v>
      </c>
    </row>
    <row r="4264" spans="1:10" x14ac:dyDescent="0.3">
      <c r="A4264" s="2">
        <v>45479</v>
      </c>
      <c r="B4264" t="s">
        <v>34</v>
      </c>
      <c r="C4264" t="s">
        <v>35</v>
      </c>
      <c r="D4264" t="s">
        <v>89</v>
      </c>
      <c r="E4264">
        <v>86.73</v>
      </c>
      <c r="F4264">
        <v>29482.07</v>
      </c>
      <c r="G4264">
        <v>33640.57</v>
      </c>
      <c r="H4264">
        <v>2917646.64</v>
      </c>
      <c r="I4264">
        <v>-360666.71</v>
      </c>
      <c r="J4264">
        <v>4.4373999999999997E-2</v>
      </c>
    </row>
    <row r="4265" spans="1:10" x14ac:dyDescent="0.3">
      <c r="A4265" s="2">
        <v>45479</v>
      </c>
      <c r="B4265" t="s">
        <v>36</v>
      </c>
      <c r="C4265" t="s">
        <v>37</v>
      </c>
      <c r="D4265" t="s">
        <v>90</v>
      </c>
      <c r="E4265">
        <v>96.79</v>
      </c>
      <c r="F4265">
        <v>40162.17</v>
      </c>
      <c r="G4265">
        <v>44023.75</v>
      </c>
      <c r="H4265">
        <v>4261058.76</v>
      </c>
      <c r="I4265">
        <v>-373762.33</v>
      </c>
      <c r="J4265">
        <v>6.4806000000000002E-2</v>
      </c>
    </row>
    <row r="4266" spans="1:10" x14ac:dyDescent="0.3">
      <c r="A4266" s="2">
        <v>45479</v>
      </c>
      <c r="B4266" t="s">
        <v>38</v>
      </c>
      <c r="C4266" t="s">
        <v>39</v>
      </c>
      <c r="D4266" t="s">
        <v>90</v>
      </c>
      <c r="E4266">
        <v>49.3</v>
      </c>
      <c r="F4266">
        <v>14113.26</v>
      </c>
      <c r="G4266">
        <v>11586.68</v>
      </c>
      <c r="H4266">
        <v>571223.31999999995</v>
      </c>
      <c r="I4266">
        <v>124560.39</v>
      </c>
      <c r="J4266">
        <v>8.6879999999999995E-3</v>
      </c>
    </row>
    <row r="4267" spans="1:10" x14ac:dyDescent="0.3">
      <c r="A4267" s="2">
        <v>45479</v>
      </c>
      <c r="B4267" t="s">
        <v>40</v>
      </c>
      <c r="C4267" t="s">
        <v>41</v>
      </c>
      <c r="D4267" t="s">
        <v>90</v>
      </c>
      <c r="E4267">
        <v>87.33</v>
      </c>
      <c r="F4267">
        <v>5464.41</v>
      </c>
      <c r="G4267">
        <v>5090.84</v>
      </c>
      <c r="H4267">
        <v>444583.06</v>
      </c>
      <c r="I4267">
        <v>32623.87</v>
      </c>
      <c r="J4267">
        <v>6.7619999999999998E-3</v>
      </c>
    </row>
    <row r="4268" spans="1:10" x14ac:dyDescent="0.3">
      <c r="A4268" s="2">
        <v>45479</v>
      </c>
      <c r="B4268" t="s">
        <v>42</v>
      </c>
      <c r="C4268" t="s">
        <v>43</v>
      </c>
      <c r="D4268" t="s">
        <v>90</v>
      </c>
      <c r="E4268">
        <v>51.87</v>
      </c>
      <c r="F4268">
        <v>21401.81</v>
      </c>
      <c r="G4268">
        <v>17356.560000000001</v>
      </c>
      <c r="H4268">
        <v>900284.77</v>
      </c>
      <c r="I4268">
        <v>209827.12</v>
      </c>
      <c r="J4268">
        <v>1.3691999999999999E-2</v>
      </c>
    </row>
    <row r="4269" spans="1:10" x14ac:dyDescent="0.3">
      <c r="A4269" s="2">
        <v>45479</v>
      </c>
      <c r="B4269" t="s">
        <v>44</v>
      </c>
      <c r="C4269" t="s">
        <v>45</v>
      </c>
      <c r="D4269" t="s">
        <v>90</v>
      </c>
      <c r="E4269">
        <v>64.69</v>
      </c>
      <c r="F4269">
        <v>11391.5</v>
      </c>
      <c r="G4269">
        <v>11174.94</v>
      </c>
      <c r="H4269">
        <v>722906.87</v>
      </c>
      <c r="I4269">
        <v>14009.27</v>
      </c>
      <c r="J4269">
        <v>1.0995E-2</v>
      </c>
    </row>
    <row r="4270" spans="1:10" x14ac:dyDescent="0.3">
      <c r="A4270" s="2">
        <v>45479</v>
      </c>
      <c r="B4270" t="s">
        <v>46</v>
      </c>
      <c r="C4270" t="s">
        <v>47</v>
      </c>
      <c r="D4270" t="s">
        <v>90</v>
      </c>
      <c r="E4270">
        <v>15.62</v>
      </c>
      <c r="F4270">
        <v>29378.99</v>
      </c>
      <c r="G4270">
        <v>30721.16</v>
      </c>
      <c r="H4270">
        <v>479864.52</v>
      </c>
      <c r="I4270">
        <v>-20964.7</v>
      </c>
      <c r="J4270">
        <v>7.2979999999999998E-3</v>
      </c>
    </row>
    <row r="4271" spans="1:10" x14ac:dyDescent="0.3">
      <c r="A4271" s="2">
        <v>45479</v>
      </c>
      <c r="B4271" t="s">
        <v>48</v>
      </c>
      <c r="C4271" t="s">
        <v>49</v>
      </c>
      <c r="D4271" t="s">
        <v>90</v>
      </c>
      <c r="E4271">
        <v>42.2</v>
      </c>
      <c r="F4271">
        <v>27803.31</v>
      </c>
      <c r="G4271">
        <v>32371.18</v>
      </c>
      <c r="H4271">
        <v>1366063.8</v>
      </c>
      <c r="I4271">
        <v>-192764.11</v>
      </c>
      <c r="J4271">
        <v>2.0775999999999999E-2</v>
      </c>
    </row>
    <row r="4272" spans="1:10" x14ac:dyDescent="0.3">
      <c r="A4272" s="2">
        <v>45479</v>
      </c>
      <c r="B4272" t="s">
        <v>50</v>
      </c>
      <c r="C4272" t="s">
        <v>51</v>
      </c>
      <c r="D4272" t="s">
        <v>91</v>
      </c>
      <c r="E4272">
        <v>88.86</v>
      </c>
      <c r="F4272">
        <v>13695.95</v>
      </c>
      <c r="G4272">
        <v>15477.99</v>
      </c>
      <c r="H4272">
        <v>1375374.19</v>
      </c>
      <c r="I4272">
        <v>-158352.07</v>
      </c>
      <c r="J4272">
        <v>2.0917999999999999E-2</v>
      </c>
    </row>
    <row r="4273" spans="1:10" x14ac:dyDescent="0.3">
      <c r="A4273" s="2">
        <v>45479</v>
      </c>
      <c r="B4273" t="s">
        <v>52</v>
      </c>
      <c r="C4273" t="s">
        <v>53</v>
      </c>
      <c r="D4273" t="s">
        <v>91</v>
      </c>
      <c r="E4273">
        <v>11.23</v>
      </c>
      <c r="F4273">
        <v>31670.28</v>
      </c>
      <c r="G4273">
        <v>34420.300000000003</v>
      </c>
      <c r="H4273">
        <v>386539.97</v>
      </c>
      <c r="I4273">
        <v>-30882.720000000001</v>
      </c>
      <c r="J4273">
        <v>5.8789999999999997E-3</v>
      </c>
    </row>
    <row r="4274" spans="1:10" x14ac:dyDescent="0.3">
      <c r="A4274" s="2">
        <v>45479</v>
      </c>
      <c r="B4274" t="s">
        <v>54</v>
      </c>
      <c r="C4274" t="s">
        <v>55</v>
      </c>
      <c r="D4274" t="s">
        <v>91</v>
      </c>
      <c r="E4274">
        <v>80.02</v>
      </c>
      <c r="F4274">
        <v>11348.97</v>
      </c>
      <c r="G4274">
        <v>9810.69</v>
      </c>
      <c r="H4274">
        <v>785051.41</v>
      </c>
      <c r="I4274">
        <v>123093.17</v>
      </c>
      <c r="J4274">
        <v>1.1939999999999999E-2</v>
      </c>
    </row>
    <row r="4275" spans="1:10" x14ac:dyDescent="0.3">
      <c r="A4275" s="2">
        <v>45479</v>
      </c>
      <c r="B4275" t="s">
        <v>56</v>
      </c>
      <c r="C4275" t="s">
        <v>57</v>
      </c>
      <c r="D4275" t="s">
        <v>58</v>
      </c>
      <c r="E4275">
        <v>97.34</v>
      </c>
      <c r="F4275">
        <v>41112.400000000001</v>
      </c>
      <c r="G4275">
        <v>40303.93</v>
      </c>
      <c r="H4275">
        <v>3923184.55</v>
      </c>
      <c r="I4275">
        <v>78696.47</v>
      </c>
      <c r="J4275">
        <v>5.9667999999999999E-2</v>
      </c>
    </row>
    <row r="4276" spans="1:10" x14ac:dyDescent="0.3">
      <c r="A4276" s="2">
        <v>45479</v>
      </c>
      <c r="B4276" t="s">
        <v>59</v>
      </c>
      <c r="C4276" t="s">
        <v>60</v>
      </c>
      <c r="D4276" t="s">
        <v>58</v>
      </c>
      <c r="E4276">
        <v>69.05</v>
      </c>
      <c r="F4276">
        <v>24127.86</v>
      </c>
      <c r="G4276">
        <v>28669.93</v>
      </c>
      <c r="H4276">
        <v>1979658.67</v>
      </c>
      <c r="I4276">
        <v>-313629.93</v>
      </c>
      <c r="J4276">
        <v>3.0109E-2</v>
      </c>
    </row>
    <row r="4277" spans="1:10" x14ac:dyDescent="0.3">
      <c r="A4277" s="2">
        <v>45480</v>
      </c>
      <c r="B4277" t="s">
        <v>10</v>
      </c>
      <c r="C4277" t="s">
        <v>11</v>
      </c>
      <c r="D4277" t="s">
        <v>89</v>
      </c>
      <c r="E4277">
        <v>81.319999999999993</v>
      </c>
      <c r="F4277">
        <v>15816.99</v>
      </c>
      <c r="G4277">
        <v>18667.96</v>
      </c>
      <c r="H4277">
        <v>1518078.51</v>
      </c>
      <c r="I4277">
        <v>-231840.88</v>
      </c>
      <c r="J4277">
        <v>2.3088000000000001E-2</v>
      </c>
    </row>
    <row r="4278" spans="1:10" x14ac:dyDescent="0.3">
      <c r="A4278" s="2">
        <v>45480</v>
      </c>
      <c r="B4278" t="s">
        <v>12</v>
      </c>
      <c r="C4278" t="s">
        <v>13</v>
      </c>
      <c r="D4278" t="s">
        <v>89</v>
      </c>
      <c r="E4278">
        <v>22.35</v>
      </c>
      <c r="F4278">
        <v>30753.8</v>
      </c>
      <c r="G4278">
        <v>32237.88</v>
      </c>
      <c r="H4278">
        <v>720516.62</v>
      </c>
      <c r="I4278">
        <v>-33169.19</v>
      </c>
      <c r="J4278">
        <v>1.0958000000000001E-2</v>
      </c>
    </row>
    <row r="4279" spans="1:10" x14ac:dyDescent="0.3">
      <c r="A4279" s="2">
        <v>45480</v>
      </c>
      <c r="B4279" t="s">
        <v>14</v>
      </c>
      <c r="C4279" t="s">
        <v>15</v>
      </c>
      <c r="D4279" t="s">
        <v>89</v>
      </c>
      <c r="E4279">
        <v>82.01</v>
      </c>
      <c r="F4279">
        <v>18976.46</v>
      </c>
      <c r="G4279">
        <v>16759.82</v>
      </c>
      <c r="H4279">
        <v>1374472.84</v>
      </c>
      <c r="I4279">
        <v>181786.65</v>
      </c>
      <c r="J4279">
        <v>2.0903999999999999E-2</v>
      </c>
    </row>
    <row r="4280" spans="1:10" x14ac:dyDescent="0.3">
      <c r="A4280" s="2">
        <v>45480</v>
      </c>
      <c r="B4280" t="s">
        <v>16</v>
      </c>
      <c r="C4280" t="s">
        <v>17</v>
      </c>
      <c r="D4280" t="s">
        <v>89</v>
      </c>
      <c r="E4280">
        <v>9.3800000000000008</v>
      </c>
      <c r="F4280">
        <v>21537.89</v>
      </c>
      <c r="G4280">
        <v>22023.21</v>
      </c>
      <c r="H4280">
        <v>206577.71</v>
      </c>
      <c r="I4280">
        <v>-4552.3</v>
      </c>
      <c r="J4280">
        <v>3.1419999999999998E-3</v>
      </c>
    </row>
    <row r="4281" spans="1:10" x14ac:dyDescent="0.3">
      <c r="A4281" s="2">
        <v>45480</v>
      </c>
      <c r="B4281" t="s">
        <v>18</v>
      </c>
      <c r="C4281" t="s">
        <v>19</v>
      </c>
      <c r="D4281" t="s">
        <v>89</v>
      </c>
      <c r="E4281">
        <v>96.86</v>
      </c>
      <c r="F4281">
        <v>3663.75</v>
      </c>
      <c r="G4281">
        <v>3837.64</v>
      </c>
      <c r="H4281">
        <v>371713.81</v>
      </c>
      <c r="I4281">
        <v>-16842.990000000002</v>
      </c>
      <c r="J4281">
        <v>5.653E-3</v>
      </c>
    </row>
    <row r="4282" spans="1:10" x14ac:dyDescent="0.3">
      <c r="A4282" s="2">
        <v>45480</v>
      </c>
      <c r="B4282" t="s">
        <v>22</v>
      </c>
      <c r="C4282" t="s">
        <v>23</v>
      </c>
      <c r="D4282" t="s">
        <v>89</v>
      </c>
      <c r="E4282">
        <v>29.73</v>
      </c>
      <c r="F4282">
        <v>18737.150000000001</v>
      </c>
      <c r="G4282">
        <v>20198.099999999999</v>
      </c>
      <c r="H4282">
        <v>600489.51</v>
      </c>
      <c r="I4282">
        <v>-43434.04</v>
      </c>
      <c r="J4282">
        <v>9.1330000000000005E-3</v>
      </c>
    </row>
    <row r="4283" spans="1:10" x14ac:dyDescent="0.3">
      <c r="A4283" s="2">
        <v>45480</v>
      </c>
      <c r="B4283" t="s">
        <v>24</v>
      </c>
      <c r="C4283" t="s">
        <v>25</v>
      </c>
      <c r="D4283" t="s">
        <v>89</v>
      </c>
      <c r="E4283">
        <v>78.08</v>
      </c>
      <c r="F4283">
        <v>46344</v>
      </c>
      <c r="G4283">
        <v>43497.78</v>
      </c>
      <c r="H4283">
        <v>3396306.66</v>
      </c>
      <c r="I4283">
        <v>222232.86</v>
      </c>
      <c r="J4283">
        <v>5.1653999999999999E-2</v>
      </c>
    </row>
    <row r="4284" spans="1:10" x14ac:dyDescent="0.3">
      <c r="A4284" s="2">
        <v>45480</v>
      </c>
      <c r="B4284" t="s">
        <v>28</v>
      </c>
      <c r="C4284" t="s">
        <v>29</v>
      </c>
      <c r="D4284" t="s">
        <v>89</v>
      </c>
      <c r="E4284">
        <v>84.29</v>
      </c>
      <c r="F4284">
        <v>21464.22</v>
      </c>
      <c r="G4284">
        <v>21678.26</v>
      </c>
      <c r="H4284">
        <v>1827260.54</v>
      </c>
      <c r="I4284">
        <v>-18041.43</v>
      </c>
      <c r="J4284">
        <v>2.7791E-2</v>
      </c>
    </row>
    <row r="4285" spans="1:10" x14ac:dyDescent="0.3">
      <c r="A4285" s="2">
        <v>45480</v>
      </c>
      <c r="B4285" t="s">
        <v>30</v>
      </c>
      <c r="C4285" t="s">
        <v>31</v>
      </c>
      <c r="D4285" t="s">
        <v>89</v>
      </c>
      <c r="E4285">
        <v>12.65</v>
      </c>
      <c r="F4285">
        <v>21699.15</v>
      </c>
      <c r="G4285">
        <v>18302.71</v>
      </c>
      <c r="H4285">
        <v>231529.28</v>
      </c>
      <c r="I4285">
        <v>42964.97</v>
      </c>
      <c r="J4285">
        <v>3.5209999999999998E-3</v>
      </c>
    </row>
    <row r="4286" spans="1:10" x14ac:dyDescent="0.3">
      <c r="A4286" s="2">
        <v>45480</v>
      </c>
      <c r="B4286" t="s">
        <v>30</v>
      </c>
      <c r="C4286" t="s">
        <v>31</v>
      </c>
      <c r="D4286" t="s">
        <v>89</v>
      </c>
      <c r="E4286">
        <v>12.65</v>
      </c>
      <c r="F4286">
        <v>21699.15</v>
      </c>
      <c r="G4286">
        <v>18302.71</v>
      </c>
      <c r="H4286">
        <v>231529.28</v>
      </c>
      <c r="I4286">
        <v>42964.97</v>
      </c>
      <c r="J4286">
        <v>3.5209999999999998E-3</v>
      </c>
    </row>
    <row r="4287" spans="1:10" x14ac:dyDescent="0.3">
      <c r="A4287" s="2">
        <v>45480</v>
      </c>
      <c r="B4287" t="s">
        <v>32</v>
      </c>
      <c r="C4287" t="s">
        <v>33</v>
      </c>
      <c r="D4287" t="s">
        <v>89</v>
      </c>
      <c r="E4287">
        <v>75.59</v>
      </c>
      <c r="F4287">
        <v>31618.92</v>
      </c>
      <c r="G4287">
        <v>26509.95</v>
      </c>
      <c r="H4287">
        <v>2003887.12</v>
      </c>
      <c r="I4287">
        <v>386187.04</v>
      </c>
      <c r="J4287">
        <v>3.0477000000000001E-2</v>
      </c>
    </row>
    <row r="4288" spans="1:10" x14ac:dyDescent="0.3">
      <c r="A4288" s="2">
        <v>45480</v>
      </c>
      <c r="B4288" t="s">
        <v>34</v>
      </c>
      <c r="C4288" t="s">
        <v>35</v>
      </c>
      <c r="D4288" t="s">
        <v>89</v>
      </c>
      <c r="E4288">
        <v>96.14</v>
      </c>
      <c r="F4288">
        <v>42998.86</v>
      </c>
      <c r="G4288">
        <v>35061.730000000003</v>
      </c>
      <c r="H4288">
        <v>3370834.72</v>
      </c>
      <c r="I4288">
        <v>763075.68</v>
      </c>
      <c r="J4288">
        <v>5.1267E-2</v>
      </c>
    </row>
    <row r="4289" spans="1:10" x14ac:dyDescent="0.3">
      <c r="A4289" s="2">
        <v>45480</v>
      </c>
      <c r="B4289" t="s">
        <v>36</v>
      </c>
      <c r="C4289" t="s">
        <v>37</v>
      </c>
      <c r="D4289" t="s">
        <v>90</v>
      </c>
      <c r="E4289">
        <v>83.88</v>
      </c>
      <c r="F4289">
        <v>30122.02</v>
      </c>
      <c r="G4289">
        <v>27233.17</v>
      </c>
      <c r="H4289">
        <v>2284318.2999999998</v>
      </c>
      <c r="I4289">
        <v>242316.74</v>
      </c>
      <c r="J4289">
        <v>3.4742000000000002E-2</v>
      </c>
    </row>
    <row r="4290" spans="1:10" x14ac:dyDescent="0.3">
      <c r="A4290" s="2">
        <v>45480</v>
      </c>
      <c r="B4290" t="s">
        <v>38</v>
      </c>
      <c r="C4290" t="s">
        <v>39</v>
      </c>
      <c r="D4290" t="s">
        <v>90</v>
      </c>
      <c r="E4290">
        <v>71.14</v>
      </c>
      <c r="F4290">
        <v>15113.39</v>
      </c>
      <c r="G4290">
        <v>18080.95</v>
      </c>
      <c r="H4290">
        <v>1286278.78</v>
      </c>
      <c r="I4290">
        <v>-211112.22</v>
      </c>
      <c r="J4290">
        <v>1.9563000000000001E-2</v>
      </c>
    </row>
    <row r="4291" spans="1:10" x14ac:dyDescent="0.3">
      <c r="A4291" s="2">
        <v>45480</v>
      </c>
      <c r="B4291" t="s">
        <v>40</v>
      </c>
      <c r="C4291" t="s">
        <v>80</v>
      </c>
      <c r="D4291" t="s">
        <v>90</v>
      </c>
      <c r="E4291">
        <v>45.78</v>
      </c>
      <c r="F4291">
        <v>19287.87</v>
      </c>
      <c r="G4291">
        <v>21842.6</v>
      </c>
      <c r="H4291">
        <v>999954.23</v>
      </c>
      <c r="I4291">
        <v>-116955.54</v>
      </c>
      <c r="J4291">
        <v>1.5207999999999999E-2</v>
      </c>
    </row>
    <row r="4292" spans="1:10" x14ac:dyDescent="0.3">
      <c r="A4292" s="2">
        <v>45480</v>
      </c>
      <c r="B4292" t="s">
        <v>42</v>
      </c>
      <c r="C4292" t="s">
        <v>43</v>
      </c>
      <c r="D4292" t="s">
        <v>90</v>
      </c>
      <c r="E4292">
        <v>95.37</v>
      </c>
      <c r="F4292">
        <v>29371.62</v>
      </c>
      <c r="G4292">
        <v>33013.279999999999</v>
      </c>
      <c r="H4292">
        <v>3148476.51</v>
      </c>
      <c r="I4292">
        <v>-347305.11</v>
      </c>
      <c r="J4292">
        <v>4.7884999999999997E-2</v>
      </c>
    </row>
    <row r="4293" spans="1:10" x14ac:dyDescent="0.3">
      <c r="A4293" s="2">
        <v>45480</v>
      </c>
      <c r="B4293" t="s">
        <v>44</v>
      </c>
      <c r="C4293" t="s">
        <v>45</v>
      </c>
      <c r="D4293" t="s">
        <v>90</v>
      </c>
      <c r="E4293">
        <v>40.96</v>
      </c>
      <c r="F4293">
        <v>23809.61</v>
      </c>
      <c r="G4293">
        <v>19370.48</v>
      </c>
      <c r="H4293">
        <v>793414.86</v>
      </c>
      <c r="I4293">
        <v>181826.76</v>
      </c>
      <c r="J4293">
        <v>1.2067E-2</v>
      </c>
    </row>
    <row r="4294" spans="1:10" x14ac:dyDescent="0.3">
      <c r="A4294" s="2">
        <v>45480</v>
      </c>
      <c r="B4294" t="s">
        <v>46</v>
      </c>
      <c r="C4294" t="s">
        <v>47</v>
      </c>
      <c r="D4294" t="s">
        <v>90</v>
      </c>
      <c r="E4294">
        <v>37.450000000000003</v>
      </c>
      <c r="F4294">
        <v>25539.02</v>
      </c>
      <c r="G4294">
        <v>24462.86</v>
      </c>
      <c r="H4294">
        <v>916134.11</v>
      </c>
      <c r="I4294">
        <v>40302.19</v>
      </c>
      <c r="J4294">
        <v>1.3932999999999999E-2</v>
      </c>
    </row>
    <row r="4295" spans="1:10" x14ac:dyDescent="0.3">
      <c r="A4295" s="2">
        <v>45480</v>
      </c>
      <c r="B4295" t="s">
        <v>48</v>
      </c>
      <c r="C4295" t="s">
        <v>49</v>
      </c>
      <c r="D4295" t="s">
        <v>90</v>
      </c>
      <c r="E4295">
        <v>58.33</v>
      </c>
      <c r="F4295">
        <v>29293.9</v>
      </c>
      <c r="G4295">
        <v>32479.17</v>
      </c>
      <c r="H4295">
        <v>1894509.99</v>
      </c>
      <c r="I4295">
        <v>-185796.8</v>
      </c>
      <c r="J4295">
        <v>2.8813999999999999E-2</v>
      </c>
    </row>
    <row r="4296" spans="1:10" x14ac:dyDescent="0.3">
      <c r="A4296" s="2">
        <v>45480</v>
      </c>
      <c r="B4296" t="s">
        <v>50</v>
      </c>
      <c r="C4296" t="s">
        <v>51</v>
      </c>
      <c r="D4296" t="s">
        <v>91</v>
      </c>
      <c r="E4296">
        <v>15.21</v>
      </c>
      <c r="F4296">
        <v>25541.09</v>
      </c>
      <c r="G4296">
        <v>29871.47</v>
      </c>
      <c r="H4296">
        <v>454345.06</v>
      </c>
      <c r="I4296">
        <v>-65865.08</v>
      </c>
      <c r="J4296">
        <v>6.9100000000000003E-3</v>
      </c>
    </row>
    <row r="4297" spans="1:10" x14ac:dyDescent="0.3">
      <c r="A4297" s="2">
        <v>45480</v>
      </c>
      <c r="B4297" t="s">
        <v>52</v>
      </c>
      <c r="C4297" t="s">
        <v>53</v>
      </c>
      <c r="D4297" t="s">
        <v>91</v>
      </c>
      <c r="E4297">
        <v>99.08</v>
      </c>
      <c r="F4297">
        <v>31427.64</v>
      </c>
      <c r="G4297">
        <v>27489.91</v>
      </c>
      <c r="H4297">
        <v>2723700.28</v>
      </c>
      <c r="I4297">
        <v>390150.29</v>
      </c>
      <c r="J4297">
        <v>4.1424999999999997E-2</v>
      </c>
    </row>
    <row r="4298" spans="1:10" x14ac:dyDescent="0.3">
      <c r="A4298" s="2">
        <v>45480</v>
      </c>
      <c r="B4298" t="s">
        <v>54</v>
      </c>
      <c r="C4298" t="s">
        <v>55</v>
      </c>
      <c r="D4298" t="s">
        <v>91</v>
      </c>
      <c r="E4298">
        <v>91</v>
      </c>
      <c r="F4298">
        <v>42606.38</v>
      </c>
      <c r="G4298">
        <v>43861.53</v>
      </c>
      <c r="H4298">
        <v>3991399.23</v>
      </c>
      <c r="I4298">
        <v>-114218.65</v>
      </c>
      <c r="J4298">
        <v>6.0705000000000002E-2</v>
      </c>
    </row>
    <row r="4299" spans="1:10" x14ac:dyDescent="0.3">
      <c r="A4299" s="2">
        <v>45480</v>
      </c>
      <c r="B4299" t="s">
        <v>56</v>
      </c>
      <c r="C4299" t="s">
        <v>57</v>
      </c>
      <c r="D4299" t="s">
        <v>58</v>
      </c>
      <c r="E4299">
        <v>22.87</v>
      </c>
      <c r="F4299">
        <v>46900.92</v>
      </c>
      <c r="G4299">
        <v>40672.800000000003</v>
      </c>
      <c r="H4299">
        <v>930186.94</v>
      </c>
      <c r="I4299">
        <v>142437.1</v>
      </c>
      <c r="J4299">
        <v>1.4147E-2</v>
      </c>
    </row>
    <row r="4300" spans="1:10" x14ac:dyDescent="0.3">
      <c r="A4300" s="2">
        <v>45480</v>
      </c>
      <c r="B4300" t="s">
        <v>59</v>
      </c>
      <c r="C4300" t="s">
        <v>81</v>
      </c>
      <c r="D4300" t="s">
        <v>58</v>
      </c>
      <c r="E4300">
        <v>40.86</v>
      </c>
      <c r="F4300">
        <v>3049.56</v>
      </c>
      <c r="G4300">
        <v>2859.35</v>
      </c>
      <c r="H4300">
        <v>116833.04</v>
      </c>
      <c r="I4300">
        <v>7771.98</v>
      </c>
      <c r="J4300">
        <v>1.7769999999999999E-3</v>
      </c>
    </row>
    <row r="4301" spans="1:10" x14ac:dyDescent="0.3">
      <c r="A4301" s="2">
        <v>45481</v>
      </c>
      <c r="B4301" t="s">
        <v>10</v>
      </c>
      <c r="C4301" t="s">
        <v>11</v>
      </c>
      <c r="D4301" t="s">
        <v>89</v>
      </c>
      <c r="E4301">
        <v>15.54</v>
      </c>
      <c r="F4301">
        <v>17020.060000000001</v>
      </c>
      <c r="G4301">
        <v>20161.09</v>
      </c>
      <c r="H4301">
        <v>313303.34000000003</v>
      </c>
      <c r="I4301">
        <v>-48811.61</v>
      </c>
      <c r="J4301">
        <v>4.7650000000000001E-3</v>
      </c>
    </row>
    <row r="4302" spans="1:10" x14ac:dyDescent="0.3">
      <c r="A4302" s="2">
        <v>45481</v>
      </c>
      <c r="B4302" t="s">
        <v>12</v>
      </c>
      <c r="C4302" t="s">
        <v>13</v>
      </c>
      <c r="D4302" t="s">
        <v>89</v>
      </c>
      <c r="E4302">
        <v>75.95</v>
      </c>
      <c r="F4302">
        <v>21551.66</v>
      </c>
      <c r="G4302">
        <v>22144</v>
      </c>
      <c r="H4302">
        <v>1681836.8</v>
      </c>
      <c r="I4302">
        <v>-44988.22</v>
      </c>
      <c r="J4302">
        <v>2.5579000000000001E-2</v>
      </c>
    </row>
    <row r="4303" spans="1:10" x14ac:dyDescent="0.3">
      <c r="A4303" s="2">
        <v>45481</v>
      </c>
      <c r="B4303" t="s">
        <v>14</v>
      </c>
      <c r="C4303" t="s">
        <v>15</v>
      </c>
      <c r="D4303" t="s">
        <v>89</v>
      </c>
      <c r="E4303">
        <v>5.17</v>
      </c>
      <c r="F4303">
        <v>13103.88</v>
      </c>
      <c r="G4303">
        <v>12739.4</v>
      </c>
      <c r="H4303">
        <v>65862.7</v>
      </c>
      <c r="I4303">
        <v>1884.36</v>
      </c>
      <c r="J4303">
        <v>1.0020000000000001E-3</v>
      </c>
    </row>
    <row r="4304" spans="1:10" x14ac:dyDescent="0.3">
      <c r="A4304" s="2">
        <v>45481</v>
      </c>
      <c r="B4304" t="s">
        <v>16</v>
      </c>
      <c r="C4304" t="s">
        <v>17</v>
      </c>
      <c r="D4304" t="s">
        <v>89</v>
      </c>
      <c r="E4304">
        <v>91.85</v>
      </c>
      <c r="F4304">
        <v>32478.38</v>
      </c>
      <c r="G4304">
        <v>28943.51</v>
      </c>
      <c r="H4304">
        <v>2658461.39</v>
      </c>
      <c r="I4304">
        <v>324677.81</v>
      </c>
      <c r="J4304">
        <v>4.0432999999999997E-2</v>
      </c>
    </row>
    <row r="4305" spans="1:10" x14ac:dyDescent="0.3">
      <c r="A4305" s="2">
        <v>45481</v>
      </c>
      <c r="B4305" t="s">
        <v>18</v>
      </c>
      <c r="C4305" t="s">
        <v>19</v>
      </c>
      <c r="D4305" t="s">
        <v>89</v>
      </c>
      <c r="E4305">
        <v>18.77</v>
      </c>
      <c r="F4305">
        <v>14637.66</v>
      </c>
      <c r="G4305">
        <v>11931.79</v>
      </c>
      <c r="H4305">
        <v>223959.7</v>
      </c>
      <c r="I4305">
        <v>50789.18</v>
      </c>
      <c r="J4305">
        <v>3.4060000000000002E-3</v>
      </c>
    </row>
    <row r="4306" spans="1:10" x14ac:dyDescent="0.3">
      <c r="A4306" s="2">
        <v>45481</v>
      </c>
      <c r="B4306" t="s">
        <v>20</v>
      </c>
      <c r="C4306" t="s">
        <v>21</v>
      </c>
      <c r="D4306" t="s">
        <v>89</v>
      </c>
      <c r="E4306">
        <v>13.23</v>
      </c>
      <c r="F4306">
        <v>35477.29</v>
      </c>
      <c r="G4306">
        <v>37426.04</v>
      </c>
      <c r="H4306">
        <v>495146.51</v>
      </c>
      <c r="I4306">
        <v>-25781.96</v>
      </c>
      <c r="J4306">
        <v>7.5310000000000004E-3</v>
      </c>
    </row>
    <row r="4307" spans="1:10" x14ac:dyDescent="0.3">
      <c r="A4307" s="2">
        <v>45481</v>
      </c>
      <c r="B4307" t="s">
        <v>22</v>
      </c>
      <c r="C4307" t="s">
        <v>23</v>
      </c>
      <c r="D4307" t="s">
        <v>89</v>
      </c>
      <c r="E4307">
        <v>11.51</v>
      </c>
      <c r="F4307">
        <v>44062.17</v>
      </c>
      <c r="G4307">
        <v>45720.6</v>
      </c>
      <c r="H4307">
        <v>526244.11</v>
      </c>
      <c r="I4307">
        <v>-19088.53</v>
      </c>
      <c r="J4307">
        <v>8.0040000000000007E-3</v>
      </c>
    </row>
    <row r="4308" spans="1:10" x14ac:dyDescent="0.3">
      <c r="A4308" s="2">
        <v>45481</v>
      </c>
      <c r="B4308" t="s">
        <v>26</v>
      </c>
      <c r="C4308" t="s">
        <v>27</v>
      </c>
      <c r="D4308" t="s">
        <v>89</v>
      </c>
      <c r="E4308">
        <v>75.42</v>
      </c>
      <c r="F4308">
        <v>24217.24</v>
      </c>
      <c r="G4308">
        <v>25903.279999999999</v>
      </c>
      <c r="H4308">
        <v>1953625.38</v>
      </c>
      <c r="I4308">
        <v>-127161.14</v>
      </c>
      <c r="J4308">
        <v>2.9713E-2</v>
      </c>
    </row>
    <row r="4309" spans="1:10" x14ac:dyDescent="0.3">
      <c r="A4309" s="2">
        <v>45481</v>
      </c>
      <c r="B4309" t="s">
        <v>28</v>
      </c>
      <c r="C4309" t="s">
        <v>29</v>
      </c>
      <c r="D4309" t="s">
        <v>89</v>
      </c>
      <c r="E4309">
        <v>40.44</v>
      </c>
      <c r="F4309">
        <v>42109.3</v>
      </c>
      <c r="G4309">
        <v>46629.54</v>
      </c>
      <c r="H4309">
        <v>1885698.6</v>
      </c>
      <c r="I4309">
        <v>-182798.51</v>
      </c>
      <c r="J4309">
        <v>2.8680000000000001E-2</v>
      </c>
    </row>
    <row r="4310" spans="1:10" x14ac:dyDescent="0.3">
      <c r="A4310" s="2">
        <v>45481</v>
      </c>
      <c r="B4310" t="s">
        <v>30</v>
      </c>
      <c r="C4310" t="s">
        <v>31</v>
      </c>
      <c r="D4310" t="s">
        <v>89</v>
      </c>
      <c r="E4310">
        <v>29.81</v>
      </c>
      <c r="F4310">
        <v>26867.63</v>
      </c>
      <c r="G4310">
        <v>28416.6</v>
      </c>
      <c r="H4310">
        <v>847098.85</v>
      </c>
      <c r="I4310">
        <v>-46174.8</v>
      </c>
      <c r="J4310">
        <v>1.2884E-2</v>
      </c>
    </row>
    <row r="4311" spans="1:10" x14ac:dyDescent="0.3">
      <c r="A4311" s="2">
        <v>45481</v>
      </c>
      <c r="B4311" t="s">
        <v>32</v>
      </c>
      <c r="C4311" t="s">
        <v>33</v>
      </c>
      <c r="D4311" t="s">
        <v>89</v>
      </c>
      <c r="E4311">
        <v>73.180000000000007</v>
      </c>
      <c r="F4311">
        <v>32635.82</v>
      </c>
      <c r="G4311">
        <v>38561.230000000003</v>
      </c>
      <c r="H4311">
        <v>2821910.81</v>
      </c>
      <c r="I4311">
        <v>-433621.5</v>
      </c>
      <c r="J4311">
        <v>4.2917999999999998E-2</v>
      </c>
    </row>
    <row r="4312" spans="1:10" x14ac:dyDescent="0.3">
      <c r="A4312" s="2">
        <v>45481</v>
      </c>
      <c r="B4312" t="s">
        <v>34</v>
      </c>
      <c r="C4312" t="s">
        <v>35</v>
      </c>
      <c r="D4312" t="s">
        <v>89</v>
      </c>
      <c r="E4312">
        <v>68.12</v>
      </c>
      <c r="F4312">
        <v>13686.75</v>
      </c>
      <c r="G4312">
        <v>12729.24</v>
      </c>
      <c r="H4312">
        <v>867115.83</v>
      </c>
      <c r="I4312">
        <v>65225.58</v>
      </c>
      <c r="J4312">
        <v>1.3188E-2</v>
      </c>
    </row>
    <row r="4313" spans="1:10" x14ac:dyDescent="0.3">
      <c r="A4313" s="2">
        <v>45481</v>
      </c>
      <c r="B4313" t="s">
        <v>36</v>
      </c>
      <c r="C4313" t="s">
        <v>37</v>
      </c>
      <c r="D4313" t="s">
        <v>90</v>
      </c>
      <c r="E4313">
        <v>75.819999999999993</v>
      </c>
      <c r="F4313">
        <v>34029.300000000003</v>
      </c>
      <c r="G4313">
        <v>38444.83</v>
      </c>
      <c r="H4313">
        <v>2914887.01</v>
      </c>
      <c r="I4313">
        <v>-334785.48</v>
      </c>
      <c r="J4313">
        <v>4.4332000000000003E-2</v>
      </c>
    </row>
    <row r="4314" spans="1:10" x14ac:dyDescent="0.3">
      <c r="A4314" s="2">
        <v>45481</v>
      </c>
      <c r="B4314" t="s">
        <v>38</v>
      </c>
      <c r="C4314" t="s">
        <v>39</v>
      </c>
      <c r="D4314" t="s">
        <v>90</v>
      </c>
      <c r="E4314">
        <v>46.31</v>
      </c>
      <c r="F4314">
        <v>11250.78</v>
      </c>
      <c r="G4314">
        <v>9855.1299999999992</v>
      </c>
      <c r="H4314">
        <v>456391.07</v>
      </c>
      <c r="I4314">
        <v>64632.55</v>
      </c>
      <c r="J4314">
        <v>6.9410000000000001E-3</v>
      </c>
    </row>
    <row r="4315" spans="1:10" x14ac:dyDescent="0.3">
      <c r="A4315" s="2">
        <v>45481</v>
      </c>
      <c r="B4315" t="s">
        <v>40</v>
      </c>
      <c r="C4315" t="s">
        <v>41</v>
      </c>
      <c r="D4315" t="s">
        <v>90</v>
      </c>
      <c r="E4315">
        <v>97.58</v>
      </c>
      <c r="F4315">
        <v>26020.22</v>
      </c>
      <c r="G4315">
        <v>29874.46</v>
      </c>
      <c r="H4315">
        <v>2915149.81</v>
      </c>
      <c r="I4315">
        <v>-376096.74</v>
      </c>
      <c r="J4315">
        <v>4.4336E-2</v>
      </c>
    </row>
    <row r="4316" spans="1:10" x14ac:dyDescent="0.3">
      <c r="A4316" s="2">
        <v>45481</v>
      </c>
      <c r="B4316" t="s">
        <v>42</v>
      </c>
      <c r="C4316" t="s">
        <v>43</v>
      </c>
      <c r="D4316" t="s">
        <v>90</v>
      </c>
      <c r="E4316">
        <v>88.97</v>
      </c>
      <c r="F4316">
        <v>34798.03</v>
      </c>
      <c r="G4316">
        <v>37273.96</v>
      </c>
      <c r="H4316">
        <v>3316264.22</v>
      </c>
      <c r="I4316">
        <v>-220283.49</v>
      </c>
      <c r="J4316">
        <v>5.0437000000000003E-2</v>
      </c>
    </row>
    <row r="4317" spans="1:10" x14ac:dyDescent="0.3">
      <c r="A4317" s="2">
        <v>45481</v>
      </c>
      <c r="B4317" t="s">
        <v>46</v>
      </c>
      <c r="C4317" t="s">
        <v>47</v>
      </c>
      <c r="D4317" t="s">
        <v>90</v>
      </c>
      <c r="E4317">
        <v>54.17</v>
      </c>
      <c r="F4317">
        <v>48488.4</v>
      </c>
      <c r="G4317">
        <v>58167.79</v>
      </c>
      <c r="H4317">
        <v>3150949.18</v>
      </c>
      <c r="I4317">
        <v>-524332.56000000006</v>
      </c>
      <c r="J4317">
        <v>4.7923E-2</v>
      </c>
    </row>
    <row r="4318" spans="1:10" x14ac:dyDescent="0.3">
      <c r="A4318" s="2">
        <v>45481</v>
      </c>
      <c r="B4318" t="s">
        <v>48</v>
      </c>
      <c r="C4318" t="s">
        <v>49</v>
      </c>
      <c r="D4318" t="s">
        <v>90</v>
      </c>
      <c r="E4318">
        <v>97.22</v>
      </c>
      <c r="F4318">
        <v>40063.14</v>
      </c>
      <c r="G4318">
        <v>45271.67</v>
      </c>
      <c r="H4318">
        <v>4401311.76</v>
      </c>
      <c r="I4318">
        <v>-506373.29</v>
      </c>
      <c r="J4318">
        <v>6.694E-2</v>
      </c>
    </row>
    <row r="4319" spans="1:10" x14ac:dyDescent="0.3">
      <c r="A4319" s="2">
        <v>45481</v>
      </c>
      <c r="B4319" t="s">
        <v>50</v>
      </c>
      <c r="C4319" t="s">
        <v>51</v>
      </c>
      <c r="D4319" t="s">
        <v>91</v>
      </c>
      <c r="E4319">
        <v>73.959999999999994</v>
      </c>
      <c r="F4319">
        <v>48185.23</v>
      </c>
      <c r="G4319">
        <v>44897.48</v>
      </c>
      <c r="H4319">
        <v>3320617.62</v>
      </c>
      <c r="I4319">
        <v>243161.99</v>
      </c>
      <c r="J4319">
        <v>5.0502999999999999E-2</v>
      </c>
    </row>
    <row r="4320" spans="1:10" x14ac:dyDescent="0.3">
      <c r="A4320" s="2">
        <v>45481</v>
      </c>
      <c r="B4320" t="s">
        <v>52</v>
      </c>
      <c r="C4320" t="s">
        <v>53</v>
      </c>
      <c r="D4320" t="s">
        <v>91</v>
      </c>
      <c r="E4320">
        <v>93.63</v>
      </c>
      <c r="F4320">
        <v>37145.96</v>
      </c>
      <c r="G4320">
        <v>35254.660000000003</v>
      </c>
      <c r="H4320">
        <v>3300893.82</v>
      </c>
      <c r="I4320">
        <v>177082.42</v>
      </c>
      <c r="J4320">
        <v>5.0202999999999998E-2</v>
      </c>
    </row>
    <row r="4321" spans="1:10" x14ac:dyDescent="0.3">
      <c r="A4321" s="2">
        <v>45481</v>
      </c>
      <c r="B4321" t="s">
        <v>54</v>
      </c>
      <c r="C4321" t="s">
        <v>55</v>
      </c>
      <c r="D4321" t="s">
        <v>91</v>
      </c>
      <c r="E4321">
        <v>23.54</v>
      </c>
      <c r="F4321">
        <v>46438.89</v>
      </c>
      <c r="G4321">
        <v>52240.38</v>
      </c>
      <c r="H4321">
        <v>1229738.55</v>
      </c>
      <c r="I4321">
        <v>-136567.07</v>
      </c>
      <c r="J4321">
        <v>1.8703000000000001E-2</v>
      </c>
    </row>
    <row r="4322" spans="1:10" x14ac:dyDescent="0.3">
      <c r="A4322" s="2">
        <v>45481</v>
      </c>
      <c r="B4322" t="s">
        <v>56</v>
      </c>
      <c r="C4322" t="s">
        <v>57</v>
      </c>
      <c r="D4322" t="s">
        <v>58</v>
      </c>
      <c r="E4322">
        <v>30.93</v>
      </c>
      <c r="F4322">
        <v>23279.55</v>
      </c>
      <c r="G4322">
        <v>19658.580000000002</v>
      </c>
      <c r="H4322">
        <v>608039.88</v>
      </c>
      <c r="I4322">
        <v>111996.6</v>
      </c>
      <c r="J4322">
        <v>9.2479999999999993E-3</v>
      </c>
    </row>
    <row r="4323" spans="1:10" x14ac:dyDescent="0.3">
      <c r="A4323" s="2">
        <v>45481</v>
      </c>
      <c r="B4323" t="s">
        <v>59</v>
      </c>
      <c r="C4323" t="s">
        <v>60</v>
      </c>
      <c r="D4323" t="s">
        <v>58</v>
      </c>
      <c r="E4323">
        <v>29.78</v>
      </c>
      <c r="F4323">
        <v>43675.76</v>
      </c>
      <c r="G4323">
        <v>51438.94</v>
      </c>
      <c r="H4323">
        <v>1531851.63</v>
      </c>
      <c r="I4323">
        <v>-231187.5</v>
      </c>
      <c r="J4323">
        <v>2.3297999999999999E-2</v>
      </c>
    </row>
    <row r="4324" spans="1:10" x14ac:dyDescent="0.3">
      <c r="A4324" s="2">
        <v>45482</v>
      </c>
      <c r="B4324" t="s">
        <v>10</v>
      </c>
      <c r="C4324" t="s">
        <v>11</v>
      </c>
      <c r="D4324" t="s">
        <v>89</v>
      </c>
      <c r="E4324">
        <v>61.43</v>
      </c>
      <c r="F4324">
        <v>36388.160000000003</v>
      </c>
      <c r="G4324">
        <v>31286.44</v>
      </c>
      <c r="H4324">
        <v>1921926.01</v>
      </c>
      <c r="I4324">
        <v>313398.65999999997</v>
      </c>
      <c r="J4324">
        <v>2.9231E-2</v>
      </c>
    </row>
    <row r="4325" spans="1:10" x14ac:dyDescent="0.3">
      <c r="A4325" s="2">
        <v>45482</v>
      </c>
      <c r="B4325" t="s">
        <v>12</v>
      </c>
      <c r="C4325" t="s">
        <v>13</v>
      </c>
      <c r="D4325" t="s">
        <v>89</v>
      </c>
      <c r="E4325">
        <v>56.39</v>
      </c>
      <c r="F4325">
        <v>8759.31</v>
      </c>
      <c r="G4325">
        <v>9287.68</v>
      </c>
      <c r="H4325">
        <v>523732.28</v>
      </c>
      <c r="I4325">
        <v>-29794.78</v>
      </c>
      <c r="J4325">
        <v>7.9649999999999999E-3</v>
      </c>
    </row>
    <row r="4326" spans="1:10" x14ac:dyDescent="0.3">
      <c r="A4326" s="2">
        <v>45482</v>
      </c>
      <c r="B4326" t="s">
        <v>14</v>
      </c>
      <c r="C4326" t="s">
        <v>15</v>
      </c>
      <c r="D4326" t="s">
        <v>89</v>
      </c>
      <c r="E4326">
        <v>47.51</v>
      </c>
      <c r="F4326">
        <v>41308.89</v>
      </c>
      <c r="G4326">
        <v>44045.14</v>
      </c>
      <c r="H4326">
        <v>2092584.6</v>
      </c>
      <c r="I4326">
        <v>-129999.24</v>
      </c>
      <c r="J4326">
        <v>3.1826E-2</v>
      </c>
    </row>
    <row r="4327" spans="1:10" x14ac:dyDescent="0.3">
      <c r="A4327" s="2">
        <v>45482</v>
      </c>
      <c r="B4327" t="s">
        <v>16</v>
      </c>
      <c r="C4327" t="s">
        <v>17</v>
      </c>
      <c r="D4327" t="s">
        <v>89</v>
      </c>
      <c r="E4327">
        <v>83.67</v>
      </c>
      <c r="F4327">
        <v>36420.730000000003</v>
      </c>
      <c r="G4327">
        <v>41472.269999999997</v>
      </c>
      <c r="H4327">
        <v>3469984.83</v>
      </c>
      <c r="I4327">
        <v>-422662.35</v>
      </c>
      <c r="J4327">
        <v>5.2775000000000002E-2</v>
      </c>
    </row>
    <row r="4328" spans="1:10" x14ac:dyDescent="0.3">
      <c r="A4328" s="2">
        <v>45482</v>
      </c>
      <c r="B4328" t="s">
        <v>20</v>
      </c>
      <c r="C4328" t="s">
        <v>21</v>
      </c>
      <c r="D4328" t="s">
        <v>89</v>
      </c>
      <c r="E4328">
        <v>60.78</v>
      </c>
      <c r="F4328">
        <v>41575.17</v>
      </c>
      <c r="G4328">
        <v>34323.65</v>
      </c>
      <c r="H4328">
        <v>2086191.45</v>
      </c>
      <c r="I4328">
        <v>440747.39</v>
      </c>
      <c r="J4328">
        <v>3.1729E-2</v>
      </c>
    </row>
    <row r="4329" spans="1:10" x14ac:dyDescent="0.3">
      <c r="A4329" s="2">
        <v>45482</v>
      </c>
      <c r="B4329" t="s">
        <v>22</v>
      </c>
      <c r="C4329" t="s">
        <v>23</v>
      </c>
      <c r="D4329" t="s">
        <v>89</v>
      </c>
      <c r="E4329">
        <v>85.6</v>
      </c>
      <c r="F4329">
        <v>33186.31</v>
      </c>
      <c r="G4329">
        <v>39215.15</v>
      </c>
      <c r="H4329">
        <v>3356816.84</v>
      </c>
      <c r="I4329">
        <v>-516068.7</v>
      </c>
      <c r="J4329">
        <v>5.1054000000000002E-2</v>
      </c>
    </row>
    <row r="4330" spans="1:10" x14ac:dyDescent="0.3">
      <c r="A4330" s="2">
        <v>45482</v>
      </c>
      <c r="B4330" t="s">
        <v>24</v>
      </c>
      <c r="C4330" t="s">
        <v>25</v>
      </c>
      <c r="D4330" t="s">
        <v>89</v>
      </c>
      <c r="E4330">
        <v>16.190000000000001</v>
      </c>
      <c r="F4330">
        <v>27915.42</v>
      </c>
      <c r="G4330">
        <v>33027.769999999997</v>
      </c>
      <c r="H4330">
        <v>534719.6</v>
      </c>
      <c r="I4330">
        <v>-82768.95</v>
      </c>
      <c r="J4330">
        <v>8.1329999999999996E-3</v>
      </c>
    </row>
    <row r="4331" spans="1:10" x14ac:dyDescent="0.3">
      <c r="A4331" s="2">
        <v>45482</v>
      </c>
      <c r="B4331" t="s">
        <v>26</v>
      </c>
      <c r="C4331" t="s">
        <v>27</v>
      </c>
      <c r="D4331" t="s">
        <v>89</v>
      </c>
      <c r="E4331">
        <v>13.32</v>
      </c>
      <c r="F4331">
        <v>22998.41</v>
      </c>
      <c r="G4331">
        <v>26376.959999999999</v>
      </c>
      <c r="H4331">
        <v>351341.11</v>
      </c>
      <c r="I4331">
        <v>-45002.29</v>
      </c>
      <c r="J4331">
        <v>5.3439999999999998E-3</v>
      </c>
    </row>
    <row r="4332" spans="1:10" x14ac:dyDescent="0.3">
      <c r="A4332" s="2">
        <v>45482</v>
      </c>
      <c r="B4332" t="s">
        <v>28</v>
      </c>
      <c r="C4332" t="s">
        <v>29</v>
      </c>
      <c r="D4332" t="s">
        <v>89</v>
      </c>
      <c r="E4332">
        <v>91.73</v>
      </c>
      <c r="F4332">
        <v>48323.64</v>
      </c>
      <c r="G4332">
        <v>46467.55</v>
      </c>
      <c r="H4332">
        <v>4262468.3600000003</v>
      </c>
      <c r="I4332">
        <v>170259.14</v>
      </c>
      <c r="J4332">
        <v>6.4827999999999997E-2</v>
      </c>
    </row>
    <row r="4333" spans="1:10" x14ac:dyDescent="0.3">
      <c r="A4333" s="2">
        <v>45482</v>
      </c>
      <c r="B4333" t="s">
        <v>30</v>
      </c>
      <c r="C4333" t="s">
        <v>31</v>
      </c>
      <c r="D4333" t="s">
        <v>89</v>
      </c>
      <c r="E4333">
        <v>35.799999999999997</v>
      </c>
      <c r="F4333">
        <v>20157.34</v>
      </c>
      <c r="G4333">
        <v>17785.3</v>
      </c>
      <c r="H4333">
        <v>636713.74</v>
      </c>
      <c r="I4333">
        <v>84919.03</v>
      </c>
      <c r="J4333">
        <v>9.6839999999999999E-3</v>
      </c>
    </row>
    <row r="4334" spans="1:10" x14ac:dyDescent="0.3">
      <c r="A4334" s="2">
        <v>45482</v>
      </c>
      <c r="B4334" t="s">
        <v>32</v>
      </c>
      <c r="C4334" t="s">
        <v>33</v>
      </c>
      <c r="D4334" t="s">
        <v>89</v>
      </c>
      <c r="E4334">
        <v>82.16</v>
      </c>
      <c r="F4334">
        <v>7595.82</v>
      </c>
      <c r="G4334">
        <v>6940.83</v>
      </c>
      <c r="H4334">
        <v>570258.59</v>
      </c>
      <c r="I4334">
        <v>53813.98</v>
      </c>
      <c r="J4334">
        <v>8.6730000000000002E-3</v>
      </c>
    </row>
    <row r="4335" spans="1:10" x14ac:dyDescent="0.3">
      <c r="A4335" s="2">
        <v>45482</v>
      </c>
      <c r="B4335" t="s">
        <v>34</v>
      </c>
      <c r="C4335" t="s">
        <v>35</v>
      </c>
      <c r="D4335" t="s">
        <v>89</v>
      </c>
      <c r="E4335">
        <v>61.33</v>
      </c>
      <c r="F4335">
        <v>617.04999999999995</v>
      </c>
      <c r="G4335">
        <v>494.6</v>
      </c>
      <c r="H4335">
        <v>30333.82</v>
      </c>
      <c r="I4335">
        <v>7509.86</v>
      </c>
      <c r="J4335">
        <v>4.6099999999999998E-4</v>
      </c>
    </row>
    <row r="4336" spans="1:10" x14ac:dyDescent="0.3">
      <c r="A4336" s="2">
        <v>45482</v>
      </c>
      <c r="B4336" t="s">
        <v>38</v>
      </c>
      <c r="C4336" t="s">
        <v>39</v>
      </c>
      <c r="D4336" t="s">
        <v>90</v>
      </c>
      <c r="E4336">
        <v>39.9</v>
      </c>
      <c r="F4336">
        <v>12776.52</v>
      </c>
      <c r="G4336">
        <v>12131.25</v>
      </c>
      <c r="H4336">
        <v>484036.88</v>
      </c>
      <c r="I4336">
        <v>25746.27</v>
      </c>
      <c r="J4336">
        <v>7.3619999999999996E-3</v>
      </c>
    </row>
    <row r="4337" spans="1:10" x14ac:dyDescent="0.3">
      <c r="A4337" s="2">
        <v>45482</v>
      </c>
      <c r="B4337" t="s">
        <v>40</v>
      </c>
      <c r="C4337" t="s">
        <v>41</v>
      </c>
      <c r="D4337" t="s">
        <v>90</v>
      </c>
      <c r="E4337">
        <v>92.79</v>
      </c>
      <c r="F4337">
        <v>19362.580000000002</v>
      </c>
      <c r="G4337">
        <v>15926.83</v>
      </c>
      <c r="H4337">
        <v>1477850.56</v>
      </c>
      <c r="I4337">
        <v>318803.24</v>
      </c>
      <c r="J4337">
        <v>2.2477E-2</v>
      </c>
    </row>
    <row r="4338" spans="1:10" x14ac:dyDescent="0.3">
      <c r="A4338" s="2">
        <v>45482</v>
      </c>
      <c r="B4338" t="s">
        <v>42</v>
      </c>
      <c r="C4338" t="s">
        <v>43</v>
      </c>
      <c r="D4338" t="s">
        <v>90</v>
      </c>
      <c r="E4338">
        <v>26.51</v>
      </c>
      <c r="F4338">
        <v>27753.06</v>
      </c>
      <c r="G4338">
        <v>26296.5</v>
      </c>
      <c r="H4338">
        <v>697120.22</v>
      </c>
      <c r="I4338">
        <v>38613.410000000003</v>
      </c>
      <c r="J4338">
        <v>1.0602E-2</v>
      </c>
    </row>
    <row r="4339" spans="1:10" x14ac:dyDescent="0.3">
      <c r="A4339" s="2">
        <v>45482</v>
      </c>
      <c r="B4339" t="s">
        <v>44</v>
      </c>
      <c r="C4339" t="s">
        <v>45</v>
      </c>
      <c r="D4339" t="s">
        <v>90</v>
      </c>
      <c r="E4339">
        <v>43.15</v>
      </c>
      <c r="F4339">
        <v>21747.84</v>
      </c>
      <c r="G4339">
        <v>22200.87</v>
      </c>
      <c r="H4339">
        <v>957967.54</v>
      </c>
      <c r="I4339">
        <v>-19548.240000000002</v>
      </c>
      <c r="J4339">
        <v>1.457E-2</v>
      </c>
    </row>
    <row r="4340" spans="1:10" x14ac:dyDescent="0.3">
      <c r="A4340" s="2">
        <v>45482</v>
      </c>
      <c r="B4340" t="s">
        <v>46</v>
      </c>
      <c r="C4340" t="s">
        <v>47</v>
      </c>
      <c r="D4340" t="s">
        <v>90</v>
      </c>
      <c r="E4340">
        <v>48.93</v>
      </c>
      <c r="F4340">
        <v>18440.73</v>
      </c>
      <c r="G4340">
        <v>21494.78</v>
      </c>
      <c r="H4340">
        <v>1051739.5900000001</v>
      </c>
      <c r="I4340">
        <v>-149434.67000000001</v>
      </c>
      <c r="J4340">
        <v>1.5996E-2</v>
      </c>
    </row>
    <row r="4341" spans="1:10" x14ac:dyDescent="0.3">
      <c r="A4341" s="2">
        <v>45482</v>
      </c>
      <c r="B4341" t="s">
        <v>48</v>
      </c>
      <c r="C4341" t="s">
        <v>49</v>
      </c>
      <c r="D4341" t="s">
        <v>90</v>
      </c>
      <c r="E4341">
        <v>7.41</v>
      </c>
      <c r="F4341">
        <v>4493.71</v>
      </c>
      <c r="G4341">
        <v>3641.03</v>
      </c>
      <c r="H4341">
        <v>26980.03</v>
      </c>
      <c r="I4341">
        <v>6318.36</v>
      </c>
      <c r="J4341">
        <v>4.0999999999999999E-4</v>
      </c>
    </row>
    <row r="4342" spans="1:10" x14ac:dyDescent="0.3">
      <c r="A4342" s="2">
        <v>45482</v>
      </c>
      <c r="B4342" t="s">
        <v>50</v>
      </c>
      <c r="C4342" t="s">
        <v>51</v>
      </c>
      <c r="D4342" t="s">
        <v>91</v>
      </c>
      <c r="E4342">
        <v>33.549999999999997</v>
      </c>
      <c r="F4342">
        <v>12802.94</v>
      </c>
      <c r="G4342">
        <v>11202.21</v>
      </c>
      <c r="H4342">
        <v>375834.15</v>
      </c>
      <c r="I4342">
        <v>53704.49</v>
      </c>
      <c r="J4342">
        <v>5.7159999999999997E-3</v>
      </c>
    </row>
    <row r="4343" spans="1:10" x14ac:dyDescent="0.3">
      <c r="A4343" s="2">
        <v>45482</v>
      </c>
      <c r="B4343" t="s">
        <v>52</v>
      </c>
      <c r="C4343" t="s">
        <v>53</v>
      </c>
      <c r="D4343" t="s">
        <v>91</v>
      </c>
      <c r="E4343">
        <v>25.05</v>
      </c>
      <c r="F4343">
        <v>5537</v>
      </c>
      <c r="G4343">
        <v>6013.72</v>
      </c>
      <c r="H4343">
        <v>150643.69</v>
      </c>
      <c r="I4343">
        <v>-11941.84</v>
      </c>
      <c r="J4343">
        <v>2.2910000000000001E-3</v>
      </c>
    </row>
    <row r="4344" spans="1:10" x14ac:dyDescent="0.3">
      <c r="A4344" s="2">
        <v>45482</v>
      </c>
      <c r="B4344" t="s">
        <v>54</v>
      </c>
      <c r="C4344" t="s">
        <v>55</v>
      </c>
      <c r="D4344" t="s">
        <v>91</v>
      </c>
      <c r="E4344">
        <v>47.24</v>
      </c>
      <c r="F4344">
        <v>12717.81</v>
      </c>
      <c r="G4344">
        <v>12704.45</v>
      </c>
      <c r="H4344">
        <v>600158.22</v>
      </c>
      <c r="I4344">
        <v>631.13</v>
      </c>
      <c r="J4344">
        <v>9.1280000000000007E-3</v>
      </c>
    </row>
    <row r="4345" spans="1:10" x14ac:dyDescent="0.3">
      <c r="A4345" s="2">
        <v>45482</v>
      </c>
      <c r="B4345" t="s">
        <v>56</v>
      </c>
      <c r="C4345" t="s">
        <v>57</v>
      </c>
      <c r="D4345" t="s">
        <v>58</v>
      </c>
      <c r="E4345">
        <v>81.819999999999993</v>
      </c>
      <c r="F4345">
        <v>16194.39</v>
      </c>
      <c r="G4345">
        <v>17728.830000000002</v>
      </c>
      <c r="H4345">
        <v>1450572.87</v>
      </c>
      <c r="I4345">
        <v>-125547.88</v>
      </c>
      <c r="J4345">
        <v>2.2061999999999998E-2</v>
      </c>
    </row>
    <row r="4346" spans="1:10" x14ac:dyDescent="0.3">
      <c r="A4346" s="2">
        <v>45482</v>
      </c>
      <c r="B4346" t="s">
        <v>59</v>
      </c>
      <c r="C4346" t="s">
        <v>60</v>
      </c>
      <c r="D4346" t="s">
        <v>58</v>
      </c>
      <c r="E4346">
        <v>32.26</v>
      </c>
      <c r="F4346">
        <v>133.84</v>
      </c>
      <c r="G4346">
        <v>136.01</v>
      </c>
      <c r="H4346">
        <v>4387.68</v>
      </c>
      <c r="I4346">
        <v>-70</v>
      </c>
      <c r="J4346">
        <v>6.7000000000000002E-5</v>
      </c>
    </row>
    <row r="4347" spans="1:10" x14ac:dyDescent="0.3">
      <c r="A4347" s="2">
        <v>45483</v>
      </c>
      <c r="B4347" t="s">
        <v>10</v>
      </c>
      <c r="C4347" t="s">
        <v>11</v>
      </c>
      <c r="D4347" t="s">
        <v>89</v>
      </c>
      <c r="E4347">
        <v>75.91</v>
      </c>
      <c r="F4347">
        <v>44284.22</v>
      </c>
      <c r="G4347">
        <v>36309.64</v>
      </c>
      <c r="H4347">
        <v>2756264.77</v>
      </c>
      <c r="I4347">
        <v>605350.37</v>
      </c>
      <c r="J4347">
        <v>4.1919999999999999E-2</v>
      </c>
    </row>
    <row r="4348" spans="1:10" x14ac:dyDescent="0.3">
      <c r="A4348" s="2">
        <v>45483</v>
      </c>
      <c r="B4348" t="s">
        <v>12</v>
      </c>
      <c r="C4348" t="s">
        <v>13</v>
      </c>
      <c r="D4348" t="s">
        <v>89</v>
      </c>
      <c r="E4348">
        <v>95.93</v>
      </c>
      <c r="F4348">
        <v>26468.47</v>
      </c>
      <c r="G4348">
        <v>21185.360000000001</v>
      </c>
      <c r="H4348">
        <v>2032311.58</v>
      </c>
      <c r="I4348">
        <v>506808.74</v>
      </c>
      <c r="J4348">
        <v>3.0908999999999999E-2</v>
      </c>
    </row>
    <row r="4349" spans="1:10" x14ac:dyDescent="0.3">
      <c r="A4349" s="2">
        <v>45483</v>
      </c>
      <c r="B4349" t="s">
        <v>16</v>
      </c>
      <c r="C4349" t="s">
        <v>17</v>
      </c>
      <c r="D4349" t="s">
        <v>89</v>
      </c>
      <c r="E4349">
        <v>42.66</v>
      </c>
      <c r="F4349">
        <v>11785.98</v>
      </c>
      <c r="G4349">
        <v>10903.64</v>
      </c>
      <c r="H4349">
        <v>465149.28</v>
      </c>
      <c r="I4349">
        <v>37640.620000000003</v>
      </c>
      <c r="J4349">
        <v>7.0740000000000004E-3</v>
      </c>
    </row>
    <row r="4350" spans="1:10" x14ac:dyDescent="0.3">
      <c r="A4350" s="2">
        <v>45483</v>
      </c>
      <c r="B4350" t="s">
        <v>20</v>
      </c>
      <c r="C4350" t="s">
        <v>21</v>
      </c>
      <c r="D4350" t="s">
        <v>89</v>
      </c>
      <c r="E4350">
        <v>7.74</v>
      </c>
      <c r="F4350">
        <v>17304.419999999998</v>
      </c>
      <c r="G4350">
        <v>19051.11</v>
      </c>
      <c r="H4350">
        <v>147455.59</v>
      </c>
      <c r="I4350">
        <v>-13519.38</v>
      </c>
      <c r="J4350">
        <v>2.2430000000000002E-3</v>
      </c>
    </row>
    <row r="4351" spans="1:10" x14ac:dyDescent="0.3">
      <c r="A4351" s="2">
        <v>45483</v>
      </c>
      <c r="B4351" t="s">
        <v>22</v>
      </c>
      <c r="C4351" t="s">
        <v>23</v>
      </c>
      <c r="D4351" t="s">
        <v>89</v>
      </c>
      <c r="E4351">
        <v>25.23</v>
      </c>
      <c r="F4351">
        <v>31019.040000000001</v>
      </c>
      <c r="G4351">
        <v>29912.400000000001</v>
      </c>
      <c r="H4351">
        <v>754689.85</v>
      </c>
      <c r="I4351">
        <v>27920.53</v>
      </c>
      <c r="J4351">
        <v>1.1478E-2</v>
      </c>
    </row>
    <row r="4352" spans="1:10" x14ac:dyDescent="0.3">
      <c r="A4352" s="2">
        <v>45483</v>
      </c>
      <c r="B4352" t="s">
        <v>24</v>
      </c>
      <c r="C4352" t="s">
        <v>25</v>
      </c>
      <c r="D4352" t="s">
        <v>89</v>
      </c>
      <c r="E4352">
        <v>85.73</v>
      </c>
      <c r="F4352">
        <v>28758.07</v>
      </c>
      <c r="G4352">
        <v>26008.18</v>
      </c>
      <c r="H4352">
        <v>2229681.27</v>
      </c>
      <c r="I4352">
        <v>235748.07</v>
      </c>
      <c r="J4352">
        <v>3.3910999999999997E-2</v>
      </c>
    </row>
    <row r="4353" spans="1:10" x14ac:dyDescent="0.3">
      <c r="A4353" s="2">
        <v>45483</v>
      </c>
      <c r="B4353" t="s">
        <v>26</v>
      </c>
      <c r="C4353" t="s">
        <v>27</v>
      </c>
      <c r="D4353" t="s">
        <v>89</v>
      </c>
      <c r="E4353">
        <v>71.319999999999993</v>
      </c>
      <c r="F4353">
        <v>34311.43</v>
      </c>
      <c r="G4353">
        <v>37309.269999999997</v>
      </c>
      <c r="H4353">
        <v>2660897.14</v>
      </c>
      <c r="I4353">
        <v>-213805.95</v>
      </c>
      <c r="J4353">
        <v>4.0469999999999999E-2</v>
      </c>
    </row>
    <row r="4354" spans="1:10" x14ac:dyDescent="0.3">
      <c r="A4354" s="2">
        <v>45483</v>
      </c>
      <c r="B4354" t="s">
        <v>28</v>
      </c>
      <c r="C4354" t="s">
        <v>29</v>
      </c>
      <c r="D4354" t="s">
        <v>89</v>
      </c>
      <c r="E4354">
        <v>7.48</v>
      </c>
      <c r="F4354">
        <v>1699.97</v>
      </c>
      <c r="G4354">
        <v>1663.35</v>
      </c>
      <c r="H4354">
        <v>12441.86</v>
      </c>
      <c r="I4354">
        <v>273.92</v>
      </c>
      <c r="J4354">
        <v>1.8900000000000001E-4</v>
      </c>
    </row>
    <row r="4355" spans="1:10" x14ac:dyDescent="0.3">
      <c r="A4355" s="2">
        <v>45483</v>
      </c>
      <c r="B4355" t="s">
        <v>30</v>
      </c>
      <c r="C4355" t="s">
        <v>31</v>
      </c>
      <c r="D4355" t="s">
        <v>89</v>
      </c>
      <c r="E4355">
        <v>6.03</v>
      </c>
      <c r="F4355">
        <v>46256.160000000003</v>
      </c>
      <c r="G4355">
        <v>52957.93</v>
      </c>
      <c r="H4355">
        <v>319336.32000000001</v>
      </c>
      <c r="I4355">
        <v>-40411.67</v>
      </c>
      <c r="J4355">
        <v>4.8570000000000002E-3</v>
      </c>
    </row>
    <row r="4356" spans="1:10" x14ac:dyDescent="0.3">
      <c r="A4356" s="2">
        <v>45483</v>
      </c>
      <c r="B4356" t="s">
        <v>32</v>
      </c>
      <c r="C4356" t="s">
        <v>33</v>
      </c>
      <c r="D4356" t="s">
        <v>89</v>
      </c>
      <c r="E4356">
        <v>26.39</v>
      </c>
      <c r="F4356">
        <v>26630.16</v>
      </c>
      <c r="G4356">
        <v>28375.32</v>
      </c>
      <c r="H4356">
        <v>748824.69</v>
      </c>
      <c r="I4356">
        <v>-46054.77</v>
      </c>
      <c r="J4356">
        <v>1.1389E-2</v>
      </c>
    </row>
    <row r="4357" spans="1:10" x14ac:dyDescent="0.3">
      <c r="A4357" s="2">
        <v>45483</v>
      </c>
      <c r="B4357" t="s">
        <v>34</v>
      </c>
      <c r="C4357" t="s">
        <v>35</v>
      </c>
      <c r="D4357" t="s">
        <v>89</v>
      </c>
      <c r="E4357">
        <v>31.54</v>
      </c>
      <c r="F4357">
        <v>48153.69</v>
      </c>
      <c r="G4357">
        <v>48474.65</v>
      </c>
      <c r="H4357">
        <v>1528890.46</v>
      </c>
      <c r="I4357">
        <v>-10123.08</v>
      </c>
      <c r="J4357">
        <v>2.3252999999999999E-2</v>
      </c>
    </row>
    <row r="4358" spans="1:10" x14ac:dyDescent="0.3">
      <c r="A4358" s="2">
        <v>45483</v>
      </c>
      <c r="B4358" t="s">
        <v>36</v>
      </c>
      <c r="C4358" t="s">
        <v>37</v>
      </c>
      <c r="D4358" t="s">
        <v>90</v>
      </c>
      <c r="E4358">
        <v>73.56</v>
      </c>
      <c r="F4358">
        <v>654.30999999999995</v>
      </c>
      <c r="G4358">
        <v>737.84</v>
      </c>
      <c r="H4358">
        <v>54275.51</v>
      </c>
      <c r="I4358">
        <v>-6144.47</v>
      </c>
      <c r="J4358">
        <v>8.25E-4</v>
      </c>
    </row>
    <row r="4359" spans="1:10" x14ac:dyDescent="0.3">
      <c r="A4359" s="2">
        <v>45483</v>
      </c>
      <c r="B4359" t="s">
        <v>38</v>
      </c>
      <c r="C4359" t="s">
        <v>39</v>
      </c>
      <c r="D4359" t="s">
        <v>90</v>
      </c>
      <c r="E4359">
        <v>8.35</v>
      </c>
      <c r="F4359">
        <v>565.35</v>
      </c>
      <c r="G4359">
        <v>658.71</v>
      </c>
      <c r="H4359">
        <v>5500.23</v>
      </c>
      <c r="I4359">
        <v>-779.56</v>
      </c>
      <c r="J4359">
        <v>8.3999999999999995E-5</v>
      </c>
    </row>
    <row r="4360" spans="1:10" x14ac:dyDescent="0.3">
      <c r="A4360" s="2">
        <v>45483</v>
      </c>
      <c r="B4360" t="s">
        <v>40</v>
      </c>
      <c r="C4360" t="s">
        <v>41</v>
      </c>
      <c r="D4360" t="s">
        <v>90</v>
      </c>
      <c r="E4360">
        <v>39.6</v>
      </c>
      <c r="F4360">
        <v>17708.91</v>
      </c>
      <c r="G4360">
        <v>16615.3</v>
      </c>
      <c r="H4360">
        <v>657965.88</v>
      </c>
      <c r="I4360">
        <v>43306.96</v>
      </c>
      <c r="J4360">
        <v>1.0007E-2</v>
      </c>
    </row>
    <row r="4361" spans="1:10" x14ac:dyDescent="0.3">
      <c r="A4361" s="2">
        <v>45483</v>
      </c>
      <c r="B4361" t="s">
        <v>42</v>
      </c>
      <c r="C4361" t="s">
        <v>43</v>
      </c>
      <c r="D4361" t="s">
        <v>90</v>
      </c>
      <c r="E4361">
        <v>80.180000000000007</v>
      </c>
      <c r="F4361">
        <v>6944.74</v>
      </c>
      <c r="G4361">
        <v>6404.93</v>
      </c>
      <c r="H4361">
        <v>513547.29</v>
      </c>
      <c r="I4361">
        <v>43281.97</v>
      </c>
      <c r="J4361">
        <v>7.8110000000000002E-3</v>
      </c>
    </row>
    <row r="4362" spans="1:10" x14ac:dyDescent="0.3">
      <c r="A4362" s="2">
        <v>45483</v>
      </c>
      <c r="B4362" t="s">
        <v>44</v>
      </c>
      <c r="C4362" t="s">
        <v>45</v>
      </c>
      <c r="D4362" t="s">
        <v>90</v>
      </c>
      <c r="E4362">
        <v>89.29</v>
      </c>
      <c r="F4362">
        <v>32218.85</v>
      </c>
      <c r="G4362">
        <v>30840.25</v>
      </c>
      <c r="H4362">
        <v>2753725.92</v>
      </c>
      <c r="I4362">
        <v>123095.19</v>
      </c>
      <c r="J4362">
        <v>4.1881000000000002E-2</v>
      </c>
    </row>
    <row r="4363" spans="1:10" x14ac:dyDescent="0.3">
      <c r="A4363" s="2">
        <v>45483</v>
      </c>
      <c r="B4363" t="s">
        <v>46</v>
      </c>
      <c r="C4363" t="s">
        <v>47</v>
      </c>
      <c r="D4363" t="s">
        <v>90</v>
      </c>
      <c r="E4363">
        <v>30.26</v>
      </c>
      <c r="F4363">
        <v>18606.59</v>
      </c>
      <c r="G4363">
        <v>18544.490000000002</v>
      </c>
      <c r="H4363">
        <v>561156.27</v>
      </c>
      <c r="I4363">
        <v>1879.15</v>
      </c>
      <c r="J4363">
        <v>8.5349999999999992E-3</v>
      </c>
    </row>
    <row r="4364" spans="1:10" x14ac:dyDescent="0.3">
      <c r="A4364" s="2">
        <v>45483</v>
      </c>
      <c r="B4364" t="s">
        <v>48</v>
      </c>
      <c r="C4364" t="s">
        <v>49</v>
      </c>
      <c r="D4364" t="s">
        <v>90</v>
      </c>
      <c r="E4364">
        <v>37.69</v>
      </c>
      <c r="F4364">
        <v>11215.14</v>
      </c>
      <c r="G4364">
        <v>9906.8799999999992</v>
      </c>
      <c r="H4364">
        <v>373390.31</v>
      </c>
      <c r="I4364">
        <v>49308.32</v>
      </c>
      <c r="J4364">
        <v>5.679E-3</v>
      </c>
    </row>
    <row r="4365" spans="1:10" x14ac:dyDescent="0.3">
      <c r="A4365" s="2">
        <v>45483</v>
      </c>
      <c r="B4365" t="s">
        <v>50</v>
      </c>
      <c r="C4365" t="s">
        <v>51</v>
      </c>
      <c r="D4365" t="s">
        <v>91</v>
      </c>
      <c r="E4365">
        <v>92.8</v>
      </c>
      <c r="F4365">
        <v>8441.4599999999991</v>
      </c>
      <c r="G4365">
        <v>7350.72</v>
      </c>
      <c r="H4365">
        <v>682146.82</v>
      </c>
      <c r="I4365">
        <v>101220.67</v>
      </c>
      <c r="J4365">
        <v>1.0375000000000001E-2</v>
      </c>
    </row>
    <row r="4366" spans="1:10" x14ac:dyDescent="0.3">
      <c r="A4366" s="2">
        <v>45483</v>
      </c>
      <c r="B4366" t="s">
        <v>52</v>
      </c>
      <c r="C4366" t="s">
        <v>53</v>
      </c>
      <c r="D4366" t="s">
        <v>91</v>
      </c>
      <c r="E4366">
        <v>60.31</v>
      </c>
      <c r="F4366">
        <v>48822.82</v>
      </c>
      <c r="G4366">
        <v>48253.7</v>
      </c>
      <c r="H4366">
        <v>2910180.65</v>
      </c>
      <c r="I4366">
        <v>34323.629999999997</v>
      </c>
      <c r="J4366">
        <v>4.4261000000000002E-2</v>
      </c>
    </row>
    <row r="4367" spans="1:10" x14ac:dyDescent="0.3">
      <c r="A4367" s="2">
        <v>45483</v>
      </c>
      <c r="B4367" t="s">
        <v>54</v>
      </c>
      <c r="C4367" t="s">
        <v>55</v>
      </c>
      <c r="D4367" t="s">
        <v>91</v>
      </c>
      <c r="E4367">
        <v>79.989999999999995</v>
      </c>
      <c r="F4367">
        <v>12690</v>
      </c>
      <c r="G4367">
        <v>14721.83</v>
      </c>
      <c r="H4367">
        <v>1177599.18</v>
      </c>
      <c r="I4367">
        <v>-162526.07999999999</v>
      </c>
      <c r="J4367">
        <v>1.7909999999999999E-2</v>
      </c>
    </row>
    <row r="4368" spans="1:10" x14ac:dyDescent="0.3">
      <c r="A4368" s="2">
        <v>45483</v>
      </c>
      <c r="B4368" t="s">
        <v>56</v>
      </c>
      <c r="C4368" t="s">
        <v>57</v>
      </c>
      <c r="D4368" t="s">
        <v>58</v>
      </c>
      <c r="E4368">
        <v>85.68</v>
      </c>
      <c r="F4368">
        <v>33581.32</v>
      </c>
      <c r="G4368">
        <v>29586.35</v>
      </c>
      <c r="H4368">
        <v>2534958.4700000002</v>
      </c>
      <c r="I4368">
        <v>342289.03</v>
      </c>
      <c r="J4368">
        <v>3.8553999999999998E-2</v>
      </c>
    </row>
    <row r="4369" spans="1:10" x14ac:dyDescent="0.3">
      <c r="A4369" s="2">
        <v>45483</v>
      </c>
      <c r="B4369" t="s">
        <v>59</v>
      </c>
      <c r="C4369" t="s">
        <v>60</v>
      </c>
      <c r="D4369" t="s">
        <v>58</v>
      </c>
      <c r="E4369">
        <v>61.93</v>
      </c>
      <c r="F4369">
        <v>3785.83</v>
      </c>
      <c r="G4369">
        <v>3259.98</v>
      </c>
      <c r="H4369">
        <v>201890.56</v>
      </c>
      <c r="I4369">
        <v>32565.89</v>
      </c>
      <c r="J4369">
        <v>3.0709999999999999E-3</v>
      </c>
    </row>
    <row r="4370" spans="1:10" x14ac:dyDescent="0.3">
      <c r="A4370" s="2">
        <v>45484</v>
      </c>
      <c r="B4370" t="s">
        <v>10</v>
      </c>
      <c r="C4370" t="s">
        <v>11</v>
      </c>
      <c r="D4370" t="s">
        <v>89</v>
      </c>
      <c r="E4370">
        <v>5.3</v>
      </c>
      <c r="F4370">
        <v>23290.99</v>
      </c>
      <c r="G4370">
        <v>26770.53</v>
      </c>
      <c r="H4370">
        <v>141883.81</v>
      </c>
      <c r="I4370">
        <v>-18441.560000000001</v>
      </c>
      <c r="J4370">
        <v>2.1580000000000002E-3</v>
      </c>
    </row>
    <row r="4371" spans="1:10" x14ac:dyDescent="0.3">
      <c r="A4371" s="2">
        <v>45484</v>
      </c>
      <c r="B4371" t="s">
        <v>12</v>
      </c>
      <c r="C4371" t="s">
        <v>13</v>
      </c>
      <c r="D4371" t="s">
        <v>89</v>
      </c>
      <c r="E4371">
        <v>91.49</v>
      </c>
      <c r="F4371">
        <v>27340.74</v>
      </c>
      <c r="G4371">
        <v>30068.81</v>
      </c>
      <c r="H4371">
        <v>2750995.43</v>
      </c>
      <c r="I4371">
        <v>-249591.12</v>
      </c>
      <c r="J4371">
        <v>4.1840000000000002E-2</v>
      </c>
    </row>
    <row r="4372" spans="1:10" x14ac:dyDescent="0.3">
      <c r="A4372" s="2">
        <v>45484</v>
      </c>
      <c r="B4372" t="s">
        <v>14</v>
      </c>
      <c r="C4372" t="s">
        <v>15</v>
      </c>
      <c r="D4372" t="s">
        <v>89</v>
      </c>
      <c r="E4372">
        <v>67.59</v>
      </c>
      <c r="F4372">
        <v>19159.419999999998</v>
      </c>
      <c r="G4372">
        <v>19013.46</v>
      </c>
      <c r="H4372">
        <v>1285119.76</v>
      </c>
      <c r="I4372">
        <v>9865.44</v>
      </c>
      <c r="J4372">
        <v>1.9545E-2</v>
      </c>
    </row>
    <row r="4373" spans="1:10" x14ac:dyDescent="0.3">
      <c r="A4373" s="2">
        <v>45484</v>
      </c>
      <c r="B4373" t="s">
        <v>16</v>
      </c>
      <c r="C4373" t="s">
        <v>17</v>
      </c>
      <c r="D4373" t="s">
        <v>89</v>
      </c>
      <c r="E4373">
        <v>12.03</v>
      </c>
      <c r="F4373">
        <v>43196.28</v>
      </c>
      <c r="G4373">
        <v>43734.32</v>
      </c>
      <c r="H4373">
        <v>526123.87</v>
      </c>
      <c r="I4373">
        <v>-6472.62</v>
      </c>
      <c r="J4373">
        <v>8.0020000000000004E-3</v>
      </c>
    </row>
    <row r="4374" spans="1:10" x14ac:dyDescent="0.3">
      <c r="A4374" s="2">
        <v>45484</v>
      </c>
      <c r="B4374" t="s">
        <v>18</v>
      </c>
      <c r="C4374" t="s">
        <v>19</v>
      </c>
      <c r="D4374" t="s">
        <v>89</v>
      </c>
      <c r="E4374">
        <v>41.5</v>
      </c>
      <c r="F4374">
        <v>25420.65</v>
      </c>
      <c r="G4374">
        <v>25956.1</v>
      </c>
      <c r="H4374">
        <v>1077178.1499999999</v>
      </c>
      <c r="I4374">
        <v>-22221.17</v>
      </c>
      <c r="J4374">
        <v>1.6383000000000002E-2</v>
      </c>
    </row>
    <row r="4375" spans="1:10" x14ac:dyDescent="0.3">
      <c r="A4375" s="2">
        <v>45484</v>
      </c>
      <c r="B4375" t="s">
        <v>22</v>
      </c>
      <c r="C4375" t="s">
        <v>23</v>
      </c>
      <c r="D4375" t="s">
        <v>89</v>
      </c>
      <c r="E4375">
        <v>25.39</v>
      </c>
      <c r="F4375">
        <v>7934.21</v>
      </c>
      <c r="G4375">
        <v>7838.44</v>
      </c>
      <c r="H4375">
        <v>199017.99</v>
      </c>
      <c r="I4375">
        <v>2431.6</v>
      </c>
      <c r="J4375">
        <v>3.0270000000000002E-3</v>
      </c>
    </row>
    <row r="4376" spans="1:10" x14ac:dyDescent="0.3">
      <c r="A4376" s="2">
        <v>45484</v>
      </c>
      <c r="B4376" t="s">
        <v>24</v>
      </c>
      <c r="C4376" t="s">
        <v>25</v>
      </c>
      <c r="D4376" t="s">
        <v>89</v>
      </c>
      <c r="E4376">
        <v>37.619999999999997</v>
      </c>
      <c r="F4376">
        <v>13708.68</v>
      </c>
      <c r="G4376">
        <v>15523.83</v>
      </c>
      <c r="H4376">
        <v>584006.48</v>
      </c>
      <c r="I4376">
        <v>-68285.94</v>
      </c>
      <c r="J4376">
        <v>8.8819999999999993E-3</v>
      </c>
    </row>
    <row r="4377" spans="1:10" x14ac:dyDescent="0.3">
      <c r="A4377" s="2">
        <v>45484</v>
      </c>
      <c r="B4377" t="s">
        <v>26</v>
      </c>
      <c r="C4377" t="s">
        <v>27</v>
      </c>
      <c r="D4377" t="s">
        <v>89</v>
      </c>
      <c r="E4377">
        <v>98.5</v>
      </c>
      <c r="F4377">
        <v>42054.32</v>
      </c>
      <c r="G4377">
        <v>41306.720000000001</v>
      </c>
      <c r="H4377">
        <v>4068711.92</v>
      </c>
      <c r="I4377">
        <v>73638.600000000006</v>
      </c>
      <c r="J4377">
        <v>6.1880999999999999E-2</v>
      </c>
    </row>
    <row r="4378" spans="1:10" x14ac:dyDescent="0.3">
      <c r="A4378" s="2">
        <v>45484</v>
      </c>
      <c r="B4378" t="s">
        <v>28</v>
      </c>
      <c r="C4378" t="s">
        <v>29</v>
      </c>
      <c r="D4378" t="s">
        <v>89</v>
      </c>
      <c r="E4378">
        <v>36.9</v>
      </c>
      <c r="F4378">
        <v>33647.769999999997</v>
      </c>
      <c r="G4378">
        <v>28169.38</v>
      </c>
      <c r="H4378">
        <v>1039450.12</v>
      </c>
      <c r="I4378">
        <v>202152.59</v>
      </c>
      <c r="J4378">
        <v>1.5809E-2</v>
      </c>
    </row>
    <row r="4379" spans="1:10" x14ac:dyDescent="0.3">
      <c r="A4379" s="2">
        <v>45484</v>
      </c>
      <c r="B4379" t="s">
        <v>30</v>
      </c>
      <c r="C4379" t="s">
        <v>31</v>
      </c>
      <c r="D4379" t="s">
        <v>89</v>
      </c>
      <c r="E4379">
        <v>94.14</v>
      </c>
      <c r="F4379">
        <v>45560.52</v>
      </c>
      <c r="G4379">
        <v>39366.9</v>
      </c>
      <c r="H4379">
        <v>3705999.97</v>
      </c>
      <c r="I4379">
        <v>583067.39</v>
      </c>
      <c r="J4379">
        <v>5.6364999999999998E-2</v>
      </c>
    </row>
    <row r="4380" spans="1:10" x14ac:dyDescent="0.3">
      <c r="A4380" s="2">
        <v>45484</v>
      </c>
      <c r="B4380" t="s">
        <v>32</v>
      </c>
      <c r="C4380" t="s">
        <v>33</v>
      </c>
      <c r="D4380" t="s">
        <v>89</v>
      </c>
      <c r="E4380">
        <v>72.09</v>
      </c>
      <c r="F4380">
        <v>15882.57</v>
      </c>
      <c r="G4380">
        <v>15148.37</v>
      </c>
      <c r="H4380">
        <v>1092045.99</v>
      </c>
      <c r="I4380">
        <v>52928.480000000003</v>
      </c>
      <c r="J4380">
        <v>1.6608999999999999E-2</v>
      </c>
    </row>
    <row r="4381" spans="1:10" x14ac:dyDescent="0.3">
      <c r="A4381" s="2">
        <v>45484</v>
      </c>
      <c r="B4381" t="s">
        <v>34</v>
      </c>
      <c r="C4381" t="s">
        <v>35</v>
      </c>
      <c r="D4381" t="s">
        <v>89</v>
      </c>
      <c r="E4381">
        <v>54.18</v>
      </c>
      <c r="F4381">
        <v>40408.949999999997</v>
      </c>
      <c r="G4381">
        <v>32546.25</v>
      </c>
      <c r="H4381">
        <v>1763355.82</v>
      </c>
      <c r="I4381">
        <v>426001.09</v>
      </c>
      <c r="J4381">
        <v>2.6818999999999999E-2</v>
      </c>
    </row>
    <row r="4382" spans="1:10" x14ac:dyDescent="0.3">
      <c r="A4382" s="2">
        <v>45484</v>
      </c>
      <c r="B4382" t="s">
        <v>36</v>
      </c>
      <c r="C4382" t="s">
        <v>37</v>
      </c>
      <c r="D4382" t="s">
        <v>90</v>
      </c>
      <c r="E4382">
        <v>8.5399999999999991</v>
      </c>
      <c r="F4382">
        <v>31479.55</v>
      </c>
      <c r="G4382">
        <v>31014.19</v>
      </c>
      <c r="H4382">
        <v>264861.18</v>
      </c>
      <c r="I4382">
        <v>3974.17</v>
      </c>
      <c r="J4382">
        <v>4.0280000000000003E-3</v>
      </c>
    </row>
    <row r="4383" spans="1:10" x14ac:dyDescent="0.3">
      <c r="A4383" s="2">
        <v>45484</v>
      </c>
      <c r="B4383" t="s">
        <v>38</v>
      </c>
      <c r="C4383" t="s">
        <v>39</v>
      </c>
      <c r="D4383" t="s">
        <v>90</v>
      </c>
      <c r="E4383">
        <v>68.040000000000006</v>
      </c>
      <c r="F4383">
        <v>26179.23</v>
      </c>
      <c r="G4383">
        <v>26381.56</v>
      </c>
      <c r="H4383">
        <v>1795001.34</v>
      </c>
      <c r="I4383">
        <v>-13766.53</v>
      </c>
      <c r="J4383">
        <v>2.7300000000000001E-2</v>
      </c>
    </row>
    <row r="4384" spans="1:10" x14ac:dyDescent="0.3">
      <c r="A4384" s="2">
        <v>45484</v>
      </c>
      <c r="B4384" t="s">
        <v>40</v>
      </c>
      <c r="C4384" t="s">
        <v>41</v>
      </c>
      <c r="D4384" t="s">
        <v>90</v>
      </c>
      <c r="E4384">
        <v>49.85</v>
      </c>
      <c r="F4384">
        <v>33782.129999999997</v>
      </c>
      <c r="G4384">
        <v>34132.949999999997</v>
      </c>
      <c r="H4384">
        <v>1701527.56</v>
      </c>
      <c r="I4384">
        <v>-17488.38</v>
      </c>
      <c r="J4384">
        <v>2.5878999999999999E-2</v>
      </c>
    </row>
    <row r="4385" spans="1:10" x14ac:dyDescent="0.3">
      <c r="A4385" s="2">
        <v>45484</v>
      </c>
      <c r="B4385" t="s">
        <v>42</v>
      </c>
      <c r="C4385" t="s">
        <v>43</v>
      </c>
      <c r="D4385" t="s">
        <v>90</v>
      </c>
      <c r="E4385">
        <v>93.48</v>
      </c>
      <c r="F4385">
        <v>18396.240000000002</v>
      </c>
      <c r="G4385">
        <v>19534.93</v>
      </c>
      <c r="H4385">
        <v>1826125.26</v>
      </c>
      <c r="I4385">
        <v>-106444.74</v>
      </c>
      <c r="J4385">
        <v>2.7774E-2</v>
      </c>
    </row>
    <row r="4386" spans="1:10" x14ac:dyDescent="0.3">
      <c r="A4386" s="2">
        <v>45484</v>
      </c>
      <c r="B4386" t="s">
        <v>44</v>
      </c>
      <c r="C4386" t="s">
        <v>45</v>
      </c>
      <c r="D4386" t="s">
        <v>90</v>
      </c>
      <c r="E4386">
        <v>94.32</v>
      </c>
      <c r="F4386">
        <v>19960.310000000001</v>
      </c>
      <c r="G4386">
        <v>22236.97</v>
      </c>
      <c r="H4386">
        <v>2097391.0099999998</v>
      </c>
      <c r="I4386">
        <v>-214734.57</v>
      </c>
      <c r="J4386">
        <v>3.1898999999999997E-2</v>
      </c>
    </row>
    <row r="4387" spans="1:10" x14ac:dyDescent="0.3">
      <c r="A4387" s="2">
        <v>45484</v>
      </c>
      <c r="B4387" t="s">
        <v>46</v>
      </c>
      <c r="C4387" t="s">
        <v>47</v>
      </c>
      <c r="D4387" t="s">
        <v>90</v>
      </c>
      <c r="E4387">
        <v>51.54</v>
      </c>
      <c r="F4387">
        <v>13606.35</v>
      </c>
      <c r="G4387">
        <v>16263.92</v>
      </c>
      <c r="H4387">
        <v>838242.44</v>
      </c>
      <c r="I4387">
        <v>-136971.16</v>
      </c>
      <c r="J4387">
        <v>1.2749E-2</v>
      </c>
    </row>
    <row r="4388" spans="1:10" x14ac:dyDescent="0.3">
      <c r="A4388" s="2">
        <v>45484</v>
      </c>
      <c r="B4388" t="s">
        <v>48</v>
      </c>
      <c r="C4388" t="s">
        <v>49</v>
      </c>
      <c r="D4388" t="s">
        <v>90</v>
      </c>
      <c r="E4388">
        <v>41.16</v>
      </c>
      <c r="F4388">
        <v>15836.8</v>
      </c>
      <c r="G4388">
        <v>12823.29</v>
      </c>
      <c r="H4388">
        <v>527806.62</v>
      </c>
      <c r="I4388">
        <v>124036.07</v>
      </c>
      <c r="J4388">
        <v>8.0269999999999994E-3</v>
      </c>
    </row>
    <row r="4389" spans="1:10" x14ac:dyDescent="0.3">
      <c r="A4389" s="2">
        <v>45484</v>
      </c>
      <c r="B4389" t="s">
        <v>50</v>
      </c>
      <c r="C4389" t="s">
        <v>51</v>
      </c>
      <c r="D4389" t="s">
        <v>91</v>
      </c>
      <c r="E4389">
        <v>68.75</v>
      </c>
      <c r="F4389">
        <v>29398.79</v>
      </c>
      <c r="G4389">
        <v>27565.35</v>
      </c>
      <c r="H4389">
        <v>1895117.81</v>
      </c>
      <c r="I4389">
        <v>126049</v>
      </c>
      <c r="J4389">
        <v>2.8823000000000001E-2</v>
      </c>
    </row>
    <row r="4390" spans="1:10" x14ac:dyDescent="0.3">
      <c r="A4390" s="2">
        <v>45484</v>
      </c>
      <c r="B4390" t="s">
        <v>52</v>
      </c>
      <c r="C4390" t="s">
        <v>53</v>
      </c>
      <c r="D4390" t="s">
        <v>91</v>
      </c>
      <c r="E4390">
        <v>38.03</v>
      </c>
      <c r="F4390">
        <v>31289.68</v>
      </c>
      <c r="G4390">
        <v>27138.9</v>
      </c>
      <c r="H4390">
        <v>1032092.37</v>
      </c>
      <c r="I4390">
        <v>157854.16</v>
      </c>
      <c r="J4390">
        <v>1.5696999999999999E-2</v>
      </c>
    </row>
    <row r="4391" spans="1:10" x14ac:dyDescent="0.3">
      <c r="A4391" s="2">
        <v>45484</v>
      </c>
      <c r="B4391" t="s">
        <v>54</v>
      </c>
      <c r="C4391" t="s">
        <v>55</v>
      </c>
      <c r="D4391" t="s">
        <v>91</v>
      </c>
      <c r="E4391">
        <v>24.29</v>
      </c>
      <c r="F4391">
        <v>5782.16</v>
      </c>
      <c r="G4391">
        <v>5309.17</v>
      </c>
      <c r="H4391">
        <v>128959.74</v>
      </c>
      <c r="I4391">
        <v>11488.93</v>
      </c>
      <c r="J4391">
        <v>1.9610000000000001E-3</v>
      </c>
    </row>
    <row r="4392" spans="1:10" x14ac:dyDescent="0.3">
      <c r="A4392" s="2">
        <v>45484</v>
      </c>
      <c r="B4392" t="s">
        <v>56</v>
      </c>
      <c r="C4392" t="s">
        <v>57</v>
      </c>
      <c r="D4392" t="s">
        <v>58</v>
      </c>
      <c r="E4392">
        <v>58.51</v>
      </c>
      <c r="F4392">
        <v>8040.28</v>
      </c>
      <c r="G4392">
        <v>7556.39</v>
      </c>
      <c r="H4392">
        <v>442124.38</v>
      </c>
      <c r="I4392">
        <v>28312.400000000001</v>
      </c>
      <c r="J4392">
        <v>6.7239999999999999E-3</v>
      </c>
    </row>
    <row r="4393" spans="1:10" x14ac:dyDescent="0.3">
      <c r="A4393" s="2">
        <v>45484</v>
      </c>
      <c r="B4393" t="s">
        <v>59</v>
      </c>
      <c r="C4393" t="s">
        <v>81</v>
      </c>
      <c r="D4393" t="s">
        <v>58</v>
      </c>
      <c r="E4393">
        <v>23.93</v>
      </c>
      <c r="F4393">
        <v>35792</v>
      </c>
      <c r="G4393">
        <v>30486.42</v>
      </c>
      <c r="H4393">
        <v>729540.03</v>
      </c>
      <c r="I4393">
        <v>126962.53</v>
      </c>
      <c r="J4393">
        <v>1.1096E-2</v>
      </c>
    </row>
    <row r="4394" spans="1:10" x14ac:dyDescent="0.3">
      <c r="A4394" s="2">
        <v>45485</v>
      </c>
      <c r="B4394" t="s">
        <v>10</v>
      </c>
      <c r="C4394" t="s">
        <v>11</v>
      </c>
      <c r="D4394" t="s">
        <v>89</v>
      </c>
      <c r="E4394">
        <v>52.29</v>
      </c>
      <c r="F4394">
        <v>48163.08</v>
      </c>
      <c r="G4394">
        <v>43163.86</v>
      </c>
      <c r="H4394">
        <v>2257038.2400000002</v>
      </c>
      <c r="I4394">
        <v>261409.21</v>
      </c>
      <c r="J4394">
        <v>3.4327000000000003E-2</v>
      </c>
    </row>
    <row r="4395" spans="1:10" x14ac:dyDescent="0.3">
      <c r="A4395" s="2">
        <v>45485</v>
      </c>
      <c r="B4395" t="s">
        <v>12</v>
      </c>
      <c r="C4395" t="s">
        <v>13</v>
      </c>
      <c r="D4395" t="s">
        <v>89</v>
      </c>
      <c r="E4395">
        <v>24.36</v>
      </c>
      <c r="F4395">
        <v>35906.78</v>
      </c>
      <c r="G4395">
        <v>36778.94</v>
      </c>
      <c r="H4395">
        <v>895934.98</v>
      </c>
      <c r="I4395">
        <v>-21245.82</v>
      </c>
      <c r="J4395">
        <v>1.3625999999999999E-2</v>
      </c>
    </row>
    <row r="4396" spans="1:10" x14ac:dyDescent="0.3">
      <c r="A4396" s="2">
        <v>45485</v>
      </c>
      <c r="B4396" t="s">
        <v>14</v>
      </c>
      <c r="C4396" t="s">
        <v>15</v>
      </c>
      <c r="D4396" t="s">
        <v>89</v>
      </c>
      <c r="E4396">
        <v>33.36</v>
      </c>
      <c r="F4396">
        <v>22308.34</v>
      </c>
      <c r="G4396">
        <v>23380.080000000002</v>
      </c>
      <c r="H4396">
        <v>779959.47</v>
      </c>
      <c r="I4396">
        <v>-35753.25</v>
      </c>
      <c r="J4396">
        <v>1.1861999999999999E-2</v>
      </c>
    </row>
    <row r="4397" spans="1:10" x14ac:dyDescent="0.3">
      <c r="A4397" s="2">
        <v>45485</v>
      </c>
      <c r="B4397" t="s">
        <v>18</v>
      </c>
      <c r="C4397" t="s">
        <v>19</v>
      </c>
      <c r="D4397" t="s">
        <v>89</v>
      </c>
      <c r="E4397">
        <v>87.19</v>
      </c>
      <c r="F4397">
        <v>24420.7</v>
      </c>
      <c r="G4397">
        <v>27029.53</v>
      </c>
      <c r="H4397">
        <v>2356704.7200000002</v>
      </c>
      <c r="I4397">
        <v>-227463.89</v>
      </c>
      <c r="J4397">
        <v>3.5843E-2</v>
      </c>
    </row>
    <row r="4398" spans="1:10" x14ac:dyDescent="0.3">
      <c r="A4398" s="2">
        <v>45485</v>
      </c>
      <c r="B4398" t="s">
        <v>20</v>
      </c>
      <c r="C4398" t="s">
        <v>21</v>
      </c>
      <c r="D4398" t="s">
        <v>89</v>
      </c>
      <c r="E4398">
        <v>28.63</v>
      </c>
      <c r="F4398">
        <v>2240.59</v>
      </c>
      <c r="G4398">
        <v>2648.37</v>
      </c>
      <c r="H4398">
        <v>75822.83</v>
      </c>
      <c r="I4398">
        <v>-11674.74</v>
      </c>
      <c r="J4398">
        <v>1.1529999999999999E-3</v>
      </c>
    </row>
    <row r="4399" spans="1:10" x14ac:dyDescent="0.3">
      <c r="A4399" s="2">
        <v>45485</v>
      </c>
      <c r="B4399" t="s">
        <v>22</v>
      </c>
      <c r="C4399" t="s">
        <v>23</v>
      </c>
      <c r="D4399" t="s">
        <v>89</v>
      </c>
      <c r="E4399">
        <v>60.92</v>
      </c>
      <c r="F4399">
        <v>49949.66</v>
      </c>
      <c r="G4399">
        <v>46766.38</v>
      </c>
      <c r="H4399">
        <v>2849007.87</v>
      </c>
      <c r="I4399">
        <v>193925.42</v>
      </c>
      <c r="J4399">
        <v>4.3331000000000001E-2</v>
      </c>
    </row>
    <row r="4400" spans="1:10" x14ac:dyDescent="0.3">
      <c r="A4400" s="2">
        <v>45485</v>
      </c>
      <c r="B4400" t="s">
        <v>26</v>
      </c>
      <c r="C4400" t="s">
        <v>27</v>
      </c>
      <c r="D4400" t="s">
        <v>89</v>
      </c>
      <c r="E4400">
        <v>99.12</v>
      </c>
      <c r="F4400">
        <v>17276.490000000002</v>
      </c>
      <c r="G4400">
        <v>19279.48</v>
      </c>
      <c r="H4400">
        <v>1910982.06</v>
      </c>
      <c r="I4400">
        <v>-198536.37</v>
      </c>
      <c r="J4400">
        <v>2.9064E-2</v>
      </c>
    </row>
    <row r="4401" spans="1:10" x14ac:dyDescent="0.3">
      <c r="A4401" s="2">
        <v>45485</v>
      </c>
      <c r="B4401" t="s">
        <v>28</v>
      </c>
      <c r="C4401" t="s">
        <v>29</v>
      </c>
      <c r="D4401" t="s">
        <v>89</v>
      </c>
      <c r="E4401">
        <v>14.2</v>
      </c>
      <c r="F4401">
        <v>47998.07</v>
      </c>
      <c r="G4401">
        <v>43776.97</v>
      </c>
      <c r="H4401">
        <v>621632.97</v>
      </c>
      <c r="I4401">
        <v>59939.62</v>
      </c>
      <c r="J4401">
        <v>9.4540000000000006E-3</v>
      </c>
    </row>
    <row r="4402" spans="1:10" x14ac:dyDescent="0.3">
      <c r="A4402" s="2">
        <v>45485</v>
      </c>
      <c r="B4402" t="s">
        <v>32</v>
      </c>
      <c r="C4402" t="s">
        <v>33</v>
      </c>
      <c r="D4402" t="s">
        <v>89</v>
      </c>
      <c r="E4402">
        <v>18.18</v>
      </c>
      <c r="F4402">
        <v>18103.75</v>
      </c>
      <c r="G4402">
        <v>20408.04</v>
      </c>
      <c r="H4402">
        <v>371018.17</v>
      </c>
      <c r="I4402">
        <v>-41891.99</v>
      </c>
      <c r="J4402">
        <v>5.6429999999999996E-3</v>
      </c>
    </row>
    <row r="4403" spans="1:10" x14ac:dyDescent="0.3">
      <c r="A4403" s="2">
        <v>45485</v>
      </c>
      <c r="B4403" t="s">
        <v>34</v>
      </c>
      <c r="C4403" t="s">
        <v>35</v>
      </c>
      <c r="D4403" t="s">
        <v>89</v>
      </c>
      <c r="E4403">
        <v>11.67</v>
      </c>
      <c r="F4403">
        <v>33427.83</v>
      </c>
      <c r="G4403">
        <v>37579.19</v>
      </c>
      <c r="H4403">
        <v>438549.15</v>
      </c>
      <c r="I4403">
        <v>-48446.37</v>
      </c>
      <c r="J4403">
        <v>6.6699999999999997E-3</v>
      </c>
    </row>
    <row r="4404" spans="1:10" x14ac:dyDescent="0.3">
      <c r="A4404" s="2">
        <v>45485</v>
      </c>
      <c r="B4404" t="s">
        <v>36</v>
      </c>
      <c r="C4404" t="s">
        <v>37</v>
      </c>
      <c r="D4404" t="s">
        <v>90</v>
      </c>
      <c r="E4404">
        <v>75.31</v>
      </c>
      <c r="F4404">
        <v>1168.3</v>
      </c>
      <c r="G4404">
        <v>1372.88</v>
      </c>
      <c r="H4404">
        <v>103391.59</v>
      </c>
      <c r="I4404">
        <v>-15406.92</v>
      </c>
      <c r="J4404">
        <v>1.572E-3</v>
      </c>
    </row>
    <row r="4405" spans="1:10" x14ac:dyDescent="0.3">
      <c r="A4405" s="2">
        <v>45485</v>
      </c>
      <c r="B4405" t="s">
        <v>40</v>
      </c>
      <c r="C4405" t="s">
        <v>41</v>
      </c>
      <c r="D4405" t="s">
        <v>90</v>
      </c>
      <c r="E4405">
        <v>37.68</v>
      </c>
      <c r="F4405">
        <v>21789.55</v>
      </c>
      <c r="G4405">
        <v>22060.62</v>
      </c>
      <c r="H4405">
        <v>831244.16</v>
      </c>
      <c r="I4405">
        <v>-10213.92</v>
      </c>
      <c r="J4405">
        <v>1.2642E-2</v>
      </c>
    </row>
    <row r="4406" spans="1:10" x14ac:dyDescent="0.3">
      <c r="A4406" s="2">
        <v>45485</v>
      </c>
      <c r="B4406" t="s">
        <v>42</v>
      </c>
      <c r="C4406" t="s">
        <v>43</v>
      </c>
      <c r="D4406" t="s">
        <v>90</v>
      </c>
      <c r="E4406">
        <v>48.5</v>
      </c>
      <c r="F4406">
        <v>39071.18</v>
      </c>
      <c r="G4406">
        <v>43818.77</v>
      </c>
      <c r="H4406">
        <v>2125210.34</v>
      </c>
      <c r="I4406">
        <v>-230258.11</v>
      </c>
      <c r="J4406">
        <v>3.2321999999999997E-2</v>
      </c>
    </row>
    <row r="4407" spans="1:10" x14ac:dyDescent="0.3">
      <c r="A4407" s="2">
        <v>45485</v>
      </c>
      <c r="B4407" t="s">
        <v>44</v>
      </c>
      <c r="C4407" t="s">
        <v>45</v>
      </c>
      <c r="D4407" t="s">
        <v>90</v>
      </c>
      <c r="E4407">
        <v>47.08</v>
      </c>
      <c r="F4407">
        <v>46556.29</v>
      </c>
      <c r="G4407">
        <v>50867.3</v>
      </c>
      <c r="H4407">
        <v>2394832.48</v>
      </c>
      <c r="I4407">
        <v>-202962.35</v>
      </c>
      <c r="J4407">
        <v>3.6422999999999997E-2</v>
      </c>
    </row>
    <row r="4408" spans="1:10" x14ac:dyDescent="0.3">
      <c r="A4408" s="2">
        <v>45485</v>
      </c>
      <c r="B4408" t="s">
        <v>46</v>
      </c>
      <c r="C4408" t="s">
        <v>47</v>
      </c>
      <c r="D4408" t="s">
        <v>90</v>
      </c>
      <c r="E4408">
        <v>95.46</v>
      </c>
      <c r="F4408">
        <v>4981.09</v>
      </c>
      <c r="G4408">
        <v>4034.16</v>
      </c>
      <c r="H4408">
        <v>385100.91</v>
      </c>
      <c r="I4408">
        <v>90393.94</v>
      </c>
      <c r="J4408">
        <v>5.8570000000000002E-3</v>
      </c>
    </row>
    <row r="4409" spans="1:10" x14ac:dyDescent="0.3">
      <c r="A4409" s="2">
        <v>45485</v>
      </c>
      <c r="B4409" t="s">
        <v>46</v>
      </c>
      <c r="C4409" t="s">
        <v>47</v>
      </c>
      <c r="D4409" t="s">
        <v>90</v>
      </c>
      <c r="E4409">
        <v>95.46</v>
      </c>
      <c r="F4409">
        <v>4981.09</v>
      </c>
      <c r="G4409">
        <v>4034.16</v>
      </c>
      <c r="H4409">
        <v>385100.91</v>
      </c>
      <c r="I4409">
        <v>90393.94</v>
      </c>
      <c r="J4409">
        <v>5.8570000000000002E-3</v>
      </c>
    </row>
    <row r="4410" spans="1:10" x14ac:dyDescent="0.3">
      <c r="A4410" s="2">
        <v>45485</v>
      </c>
      <c r="B4410" t="s">
        <v>48</v>
      </c>
      <c r="C4410" t="s">
        <v>49</v>
      </c>
      <c r="D4410" t="s">
        <v>90</v>
      </c>
      <c r="E4410">
        <v>10.44</v>
      </c>
      <c r="F4410">
        <v>25890.42</v>
      </c>
      <c r="G4410">
        <v>23008.16</v>
      </c>
      <c r="H4410">
        <v>240205.19</v>
      </c>
      <c r="I4410">
        <v>30090.79</v>
      </c>
      <c r="J4410">
        <v>3.653E-3</v>
      </c>
    </row>
    <row r="4411" spans="1:10" x14ac:dyDescent="0.3">
      <c r="A4411" s="2">
        <v>45485</v>
      </c>
      <c r="B4411" t="s">
        <v>50</v>
      </c>
      <c r="C4411" t="s">
        <v>51</v>
      </c>
      <c r="D4411" t="s">
        <v>91</v>
      </c>
      <c r="E4411">
        <v>68.22</v>
      </c>
      <c r="F4411">
        <v>28453.18</v>
      </c>
      <c r="G4411">
        <v>24221.64</v>
      </c>
      <c r="H4411">
        <v>1652400.28</v>
      </c>
      <c r="I4411">
        <v>288675.65999999997</v>
      </c>
      <c r="J4411">
        <v>2.5131000000000001E-2</v>
      </c>
    </row>
    <row r="4412" spans="1:10" x14ac:dyDescent="0.3">
      <c r="A4412" s="2">
        <v>45485</v>
      </c>
      <c r="B4412" t="s">
        <v>52</v>
      </c>
      <c r="C4412" t="s">
        <v>53</v>
      </c>
      <c r="D4412" t="s">
        <v>91</v>
      </c>
      <c r="E4412">
        <v>91.04</v>
      </c>
      <c r="F4412">
        <v>35296.89</v>
      </c>
      <c r="G4412">
        <v>33320.949999999997</v>
      </c>
      <c r="H4412">
        <v>3033539.29</v>
      </c>
      <c r="I4412">
        <v>179889.58</v>
      </c>
      <c r="J4412">
        <v>4.6136999999999997E-2</v>
      </c>
    </row>
    <row r="4413" spans="1:10" x14ac:dyDescent="0.3">
      <c r="A4413" s="2">
        <v>45485</v>
      </c>
      <c r="B4413" t="s">
        <v>54</v>
      </c>
      <c r="C4413" t="s">
        <v>55</v>
      </c>
      <c r="D4413" t="s">
        <v>91</v>
      </c>
      <c r="E4413">
        <v>42.49</v>
      </c>
      <c r="F4413">
        <v>30183.79</v>
      </c>
      <c r="G4413">
        <v>25106.86</v>
      </c>
      <c r="H4413">
        <v>1066790.48</v>
      </c>
      <c r="I4413">
        <v>215718.76</v>
      </c>
      <c r="J4413">
        <v>1.6225E-2</v>
      </c>
    </row>
    <row r="4414" spans="1:10" x14ac:dyDescent="0.3">
      <c r="A4414" s="2">
        <v>45485</v>
      </c>
      <c r="B4414" t="s">
        <v>56</v>
      </c>
      <c r="C4414" t="s">
        <v>57</v>
      </c>
      <c r="D4414" t="s">
        <v>58</v>
      </c>
      <c r="E4414">
        <v>63.18</v>
      </c>
      <c r="F4414">
        <v>23872.63</v>
      </c>
      <c r="G4414">
        <v>21706.76</v>
      </c>
      <c r="H4414">
        <v>1371433.1</v>
      </c>
      <c r="I4414">
        <v>136839.67000000001</v>
      </c>
      <c r="J4414">
        <v>2.0858000000000002E-2</v>
      </c>
    </row>
    <row r="4415" spans="1:10" x14ac:dyDescent="0.3">
      <c r="A4415" s="2">
        <v>45485</v>
      </c>
      <c r="B4415" t="s">
        <v>59</v>
      </c>
      <c r="C4415" t="s">
        <v>60</v>
      </c>
      <c r="D4415" t="s">
        <v>58</v>
      </c>
      <c r="E4415">
        <v>96.6</v>
      </c>
      <c r="F4415">
        <v>35726.910000000003</v>
      </c>
      <c r="G4415">
        <v>31721.79</v>
      </c>
      <c r="H4415">
        <v>3064324.91</v>
      </c>
      <c r="I4415">
        <v>386894.59</v>
      </c>
      <c r="J4415">
        <v>4.6605000000000001E-2</v>
      </c>
    </row>
    <row r="4416" spans="1:10" x14ac:dyDescent="0.3">
      <c r="A4416" s="2">
        <v>45486</v>
      </c>
      <c r="B4416" t="s">
        <v>10</v>
      </c>
      <c r="C4416" t="s">
        <v>11</v>
      </c>
      <c r="D4416" t="s">
        <v>89</v>
      </c>
      <c r="E4416">
        <v>18.47</v>
      </c>
      <c r="F4416">
        <v>5548.14</v>
      </c>
      <c r="G4416">
        <v>6643.79</v>
      </c>
      <c r="H4416">
        <v>122710.8</v>
      </c>
      <c r="I4416">
        <v>-20236.66</v>
      </c>
      <c r="J4416">
        <v>1.866E-3</v>
      </c>
    </row>
    <row r="4417" spans="1:10" x14ac:dyDescent="0.3">
      <c r="A4417" s="2">
        <v>45486</v>
      </c>
      <c r="B4417" t="s">
        <v>12</v>
      </c>
      <c r="C4417" t="s">
        <v>13</v>
      </c>
      <c r="D4417" t="s">
        <v>89</v>
      </c>
      <c r="E4417">
        <v>14.03</v>
      </c>
      <c r="F4417">
        <v>835.78</v>
      </c>
      <c r="G4417">
        <v>859.92</v>
      </c>
      <c r="H4417">
        <v>12064.68</v>
      </c>
      <c r="I4417">
        <v>-338.68</v>
      </c>
      <c r="J4417">
        <v>1.83E-4</v>
      </c>
    </row>
    <row r="4418" spans="1:10" x14ac:dyDescent="0.3">
      <c r="A4418" s="2">
        <v>45486</v>
      </c>
      <c r="B4418" t="s">
        <v>14</v>
      </c>
      <c r="C4418" t="s">
        <v>15</v>
      </c>
      <c r="D4418" t="s">
        <v>89</v>
      </c>
      <c r="E4418">
        <v>12.18</v>
      </c>
      <c r="F4418">
        <v>14655.52</v>
      </c>
      <c r="G4418">
        <v>15131.86</v>
      </c>
      <c r="H4418">
        <v>184306.05</v>
      </c>
      <c r="I4418">
        <v>-5801.82</v>
      </c>
      <c r="J4418">
        <v>2.8029999999999999E-3</v>
      </c>
    </row>
    <row r="4419" spans="1:10" x14ac:dyDescent="0.3">
      <c r="A4419" s="2">
        <v>45486</v>
      </c>
      <c r="B4419" t="s">
        <v>16</v>
      </c>
      <c r="C4419" t="s">
        <v>17</v>
      </c>
      <c r="D4419" t="s">
        <v>89</v>
      </c>
      <c r="E4419">
        <v>48.59</v>
      </c>
      <c r="F4419">
        <v>26954.65</v>
      </c>
      <c r="G4419">
        <v>29818.39</v>
      </c>
      <c r="H4419">
        <v>1448875.57</v>
      </c>
      <c r="I4419">
        <v>-139149.13</v>
      </c>
      <c r="J4419">
        <v>2.2036E-2</v>
      </c>
    </row>
    <row r="4420" spans="1:10" x14ac:dyDescent="0.3">
      <c r="A4420" s="2">
        <v>45486</v>
      </c>
      <c r="B4420" t="s">
        <v>18</v>
      </c>
      <c r="C4420" t="s">
        <v>19</v>
      </c>
      <c r="D4420" t="s">
        <v>89</v>
      </c>
      <c r="E4420">
        <v>30.88</v>
      </c>
      <c r="F4420">
        <v>48117.8</v>
      </c>
      <c r="G4420">
        <v>40654.93</v>
      </c>
      <c r="H4420">
        <v>1255424.24</v>
      </c>
      <c r="I4420">
        <v>230453.43</v>
      </c>
      <c r="J4420">
        <v>1.9094E-2</v>
      </c>
    </row>
    <row r="4421" spans="1:10" x14ac:dyDescent="0.3">
      <c r="A4421" s="2">
        <v>45486</v>
      </c>
      <c r="B4421" t="s">
        <v>22</v>
      </c>
      <c r="C4421" t="s">
        <v>23</v>
      </c>
      <c r="D4421" t="s">
        <v>89</v>
      </c>
      <c r="E4421">
        <v>38.89</v>
      </c>
      <c r="F4421">
        <v>30718.51</v>
      </c>
      <c r="G4421">
        <v>35795.410000000003</v>
      </c>
      <c r="H4421">
        <v>1392083.49</v>
      </c>
      <c r="I4421">
        <v>-197440.64000000001</v>
      </c>
      <c r="J4421">
        <v>2.1172E-2</v>
      </c>
    </row>
    <row r="4422" spans="1:10" x14ac:dyDescent="0.3">
      <c r="A4422" s="2">
        <v>45486</v>
      </c>
      <c r="B4422" t="s">
        <v>24</v>
      </c>
      <c r="C4422" t="s">
        <v>25</v>
      </c>
      <c r="D4422" t="s">
        <v>89</v>
      </c>
      <c r="E4422">
        <v>41.01</v>
      </c>
      <c r="F4422">
        <v>2322.5700000000002</v>
      </c>
      <c r="G4422">
        <v>2365.1999999999998</v>
      </c>
      <c r="H4422">
        <v>96996.85</v>
      </c>
      <c r="I4422">
        <v>-1748.26</v>
      </c>
      <c r="J4422">
        <v>1.475E-3</v>
      </c>
    </row>
    <row r="4423" spans="1:10" x14ac:dyDescent="0.3">
      <c r="A4423" s="2">
        <v>45486</v>
      </c>
      <c r="B4423" t="s">
        <v>26</v>
      </c>
      <c r="C4423" t="s">
        <v>27</v>
      </c>
      <c r="D4423" t="s">
        <v>89</v>
      </c>
      <c r="E4423">
        <v>11.73</v>
      </c>
      <c r="F4423">
        <v>14361.51</v>
      </c>
      <c r="G4423">
        <v>17092.150000000001</v>
      </c>
      <c r="H4423">
        <v>200490.92</v>
      </c>
      <c r="I4423">
        <v>-32030.41</v>
      </c>
      <c r="J4423">
        <v>3.0490000000000001E-3</v>
      </c>
    </row>
    <row r="4424" spans="1:10" x14ac:dyDescent="0.3">
      <c r="A4424" s="2">
        <v>45486</v>
      </c>
      <c r="B4424" t="s">
        <v>28</v>
      </c>
      <c r="C4424" t="s">
        <v>29</v>
      </c>
      <c r="D4424" t="s">
        <v>89</v>
      </c>
      <c r="E4424">
        <v>16.46</v>
      </c>
      <c r="F4424">
        <v>3178.66</v>
      </c>
      <c r="G4424">
        <v>3641.96</v>
      </c>
      <c r="H4424">
        <v>59946.66</v>
      </c>
      <c r="I4424">
        <v>-7625.92</v>
      </c>
      <c r="J4424">
        <v>9.1200000000000005E-4</v>
      </c>
    </row>
    <row r="4425" spans="1:10" x14ac:dyDescent="0.3">
      <c r="A4425" s="2">
        <v>45486</v>
      </c>
      <c r="B4425" t="s">
        <v>32</v>
      </c>
      <c r="C4425" t="s">
        <v>33</v>
      </c>
      <c r="D4425" t="s">
        <v>89</v>
      </c>
      <c r="E4425">
        <v>19.420000000000002</v>
      </c>
      <c r="F4425">
        <v>10161.25</v>
      </c>
      <c r="G4425">
        <v>11632.08</v>
      </c>
      <c r="H4425">
        <v>225894.99</v>
      </c>
      <c r="I4425">
        <v>-28563.52</v>
      </c>
      <c r="J4425">
        <v>3.4359999999999998E-3</v>
      </c>
    </row>
    <row r="4426" spans="1:10" x14ac:dyDescent="0.3">
      <c r="A4426" s="2">
        <v>45486</v>
      </c>
      <c r="B4426" t="s">
        <v>34</v>
      </c>
      <c r="C4426" t="s">
        <v>35</v>
      </c>
      <c r="D4426" t="s">
        <v>89</v>
      </c>
      <c r="E4426">
        <v>62.44</v>
      </c>
      <c r="F4426">
        <v>48001.599999999999</v>
      </c>
      <c r="G4426">
        <v>56105.8</v>
      </c>
      <c r="H4426">
        <v>3503246.15</v>
      </c>
      <c r="I4426">
        <v>-506026.25</v>
      </c>
      <c r="J4426">
        <v>5.3281000000000002E-2</v>
      </c>
    </row>
    <row r="4427" spans="1:10" x14ac:dyDescent="0.3">
      <c r="A4427" s="2">
        <v>45486</v>
      </c>
      <c r="B4427" t="s">
        <v>36</v>
      </c>
      <c r="C4427" t="s">
        <v>37</v>
      </c>
      <c r="D4427" t="s">
        <v>90</v>
      </c>
      <c r="E4427">
        <v>94.97</v>
      </c>
      <c r="F4427">
        <v>20966.150000000001</v>
      </c>
      <c r="G4427">
        <v>17719.34</v>
      </c>
      <c r="H4427">
        <v>1682805.72</v>
      </c>
      <c r="I4427">
        <v>308349.55</v>
      </c>
      <c r="J4427">
        <v>2.5593999999999999E-2</v>
      </c>
    </row>
    <row r="4428" spans="1:10" x14ac:dyDescent="0.3">
      <c r="A4428" s="2">
        <v>45486</v>
      </c>
      <c r="B4428" t="s">
        <v>38</v>
      </c>
      <c r="C4428" t="s">
        <v>39</v>
      </c>
      <c r="D4428" t="s">
        <v>90</v>
      </c>
      <c r="E4428">
        <v>91.21</v>
      </c>
      <c r="F4428">
        <v>1411.67</v>
      </c>
      <c r="G4428">
        <v>1296.6099999999999</v>
      </c>
      <c r="H4428">
        <v>118263.8</v>
      </c>
      <c r="I4428">
        <v>10494.62</v>
      </c>
      <c r="J4428">
        <v>1.799E-3</v>
      </c>
    </row>
    <row r="4429" spans="1:10" x14ac:dyDescent="0.3">
      <c r="A4429" s="2">
        <v>45486</v>
      </c>
      <c r="B4429" t="s">
        <v>40</v>
      </c>
      <c r="C4429" t="s">
        <v>41</v>
      </c>
      <c r="D4429" t="s">
        <v>90</v>
      </c>
      <c r="E4429">
        <v>87.75</v>
      </c>
      <c r="F4429">
        <v>17520.14</v>
      </c>
      <c r="G4429">
        <v>17530.04</v>
      </c>
      <c r="H4429">
        <v>1538261.01</v>
      </c>
      <c r="I4429">
        <v>-868.73</v>
      </c>
      <c r="J4429">
        <v>2.3394999999999999E-2</v>
      </c>
    </row>
    <row r="4430" spans="1:10" x14ac:dyDescent="0.3">
      <c r="A4430" s="2">
        <v>45486</v>
      </c>
      <c r="B4430" t="s">
        <v>42</v>
      </c>
      <c r="C4430" t="s">
        <v>43</v>
      </c>
      <c r="D4430" t="s">
        <v>90</v>
      </c>
      <c r="E4430">
        <v>58.07</v>
      </c>
      <c r="F4430">
        <v>48528.9</v>
      </c>
      <c r="G4430">
        <v>56439.95</v>
      </c>
      <c r="H4430">
        <v>3277467.9</v>
      </c>
      <c r="I4430">
        <v>-459394.67</v>
      </c>
      <c r="J4430">
        <v>4.9847000000000002E-2</v>
      </c>
    </row>
    <row r="4431" spans="1:10" x14ac:dyDescent="0.3">
      <c r="A4431" s="2">
        <v>45486</v>
      </c>
      <c r="B4431" t="s">
        <v>42</v>
      </c>
      <c r="C4431" t="s">
        <v>43</v>
      </c>
      <c r="D4431" t="s">
        <v>90</v>
      </c>
      <c r="E4431">
        <v>58.07</v>
      </c>
      <c r="F4431">
        <v>48528.9</v>
      </c>
      <c r="G4431">
        <v>56439.95</v>
      </c>
      <c r="H4431">
        <v>3277467.9</v>
      </c>
      <c r="I4431">
        <v>-459394.67</v>
      </c>
      <c r="J4431">
        <v>4.9847000000000002E-2</v>
      </c>
    </row>
    <row r="4432" spans="1:10" x14ac:dyDescent="0.3">
      <c r="A4432" s="2">
        <v>45486</v>
      </c>
      <c r="B4432" t="s">
        <v>44</v>
      </c>
      <c r="C4432" t="s">
        <v>45</v>
      </c>
      <c r="D4432" t="s">
        <v>90</v>
      </c>
      <c r="E4432">
        <v>82.14</v>
      </c>
      <c r="F4432">
        <v>2114.77</v>
      </c>
      <c r="G4432">
        <v>2315.79</v>
      </c>
      <c r="H4432">
        <v>190218.99</v>
      </c>
      <c r="I4432">
        <v>-16511.78</v>
      </c>
      <c r="J4432">
        <v>2.8930000000000002E-3</v>
      </c>
    </row>
    <row r="4433" spans="1:10" x14ac:dyDescent="0.3">
      <c r="A4433" s="2">
        <v>45486</v>
      </c>
      <c r="B4433" t="s">
        <v>46</v>
      </c>
      <c r="C4433" t="s">
        <v>47</v>
      </c>
      <c r="D4433" t="s">
        <v>90</v>
      </c>
      <c r="E4433">
        <v>46.99</v>
      </c>
      <c r="F4433">
        <v>4909.1899999999996</v>
      </c>
      <c r="G4433">
        <v>5738.9</v>
      </c>
      <c r="H4433">
        <v>269670.90999999997</v>
      </c>
      <c r="I4433">
        <v>-38988.07</v>
      </c>
      <c r="J4433">
        <v>4.1009999999999996E-3</v>
      </c>
    </row>
    <row r="4434" spans="1:10" x14ac:dyDescent="0.3">
      <c r="A4434" s="2">
        <v>45486</v>
      </c>
      <c r="B4434" t="s">
        <v>48</v>
      </c>
      <c r="C4434" t="s">
        <v>49</v>
      </c>
      <c r="D4434" t="s">
        <v>90</v>
      </c>
      <c r="E4434">
        <v>16.2</v>
      </c>
      <c r="F4434">
        <v>3990.87</v>
      </c>
      <c r="G4434">
        <v>3326</v>
      </c>
      <c r="H4434">
        <v>53881.2</v>
      </c>
      <c r="I4434">
        <v>10770.89</v>
      </c>
      <c r="J4434">
        <v>8.1899999999999996E-4</v>
      </c>
    </row>
    <row r="4435" spans="1:10" x14ac:dyDescent="0.3">
      <c r="A4435" s="2">
        <v>45486</v>
      </c>
      <c r="B4435" t="s">
        <v>50</v>
      </c>
      <c r="C4435" t="s">
        <v>51</v>
      </c>
      <c r="D4435" t="s">
        <v>91</v>
      </c>
      <c r="E4435">
        <v>21.17</v>
      </c>
      <c r="F4435">
        <v>41335.4</v>
      </c>
      <c r="G4435">
        <v>45836.53</v>
      </c>
      <c r="H4435">
        <v>970359.34</v>
      </c>
      <c r="I4435">
        <v>-95288.92</v>
      </c>
      <c r="J4435">
        <v>1.4758E-2</v>
      </c>
    </row>
    <row r="4436" spans="1:10" x14ac:dyDescent="0.3">
      <c r="A4436" s="2">
        <v>45486</v>
      </c>
      <c r="B4436" t="s">
        <v>52</v>
      </c>
      <c r="C4436" t="s">
        <v>53</v>
      </c>
      <c r="D4436" t="s">
        <v>91</v>
      </c>
      <c r="E4436">
        <v>10.11</v>
      </c>
      <c r="F4436">
        <v>27772.03</v>
      </c>
      <c r="G4436">
        <v>27379.41</v>
      </c>
      <c r="H4436">
        <v>276805.84000000003</v>
      </c>
      <c r="I4436">
        <v>3969.39</v>
      </c>
      <c r="J4436">
        <v>4.2100000000000002E-3</v>
      </c>
    </row>
    <row r="4437" spans="1:10" x14ac:dyDescent="0.3">
      <c r="A4437" s="2">
        <v>45486</v>
      </c>
      <c r="B4437" t="s">
        <v>54</v>
      </c>
      <c r="C4437" t="s">
        <v>55</v>
      </c>
      <c r="D4437" t="s">
        <v>91</v>
      </c>
      <c r="E4437">
        <v>85.43</v>
      </c>
      <c r="F4437">
        <v>39701.43</v>
      </c>
      <c r="G4437">
        <v>36019.33</v>
      </c>
      <c r="H4437">
        <v>3077131.36</v>
      </c>
      <c r="I4437">
        <v>314561.8</v>
      </c>
      <c r="J4437">
        <v>4.6800000000000001E-2</v>
      </c>
    </row>
    <row r="4438" spans="1:10" x14ac:dyDescent="0.3">
      <c r="A4438" s="2">
        <v>45486</v>
      </c>
      <c r="B4438" t="s">
        <v>56</v>
      </c>
      <c r="C4438" t="s">
        <v>57</v>
      </c>
      <c r="D4438" t="s">
        <v>58</v>
      </c>
      <c r="E4438">
        <v>80.95</v>
      </c>
      <c r="F4438">
        <v>33327.269999999997</v>
      </c>
      <c r="G4438">
        <v>37544.79</v>
      </c>
      <c r="H4438">
        <v>3039250.75</v>
      </c>
      <c r="I4438">
        <v>-341408.24</v>
      </c>
      <c r="J4438">
        <v>4.6224000000000001E-2</v>
      </c>
    </row>
    <row r="4439" spans="1:10" x14ac:dyDescent="0.3">
      <c r="A4439" s="2">
        <v>45486</v>
      </c>
      <c r="B4439" t="s">
        <v>59</v>
      </c>
      <c r="C4439" t="s">
        <v>60</v>
      </c>
      <c r="D4439" t="s">
        <v>58</v>
      </c>
      <c r="E4439">
        <v>60.6</v>
      </c>
      <c r="F4439">
        <v>23523.46</v>
      </c>
      <c r="G4439">
        <v>25389.41</v>
      </c>
      <c r="H4439">
        <v>1538598.25</v>
      </c>
      <c r="I4439">
        <v>-113076.57</v>
      </c>
      <c r="J4439">
        <v>2.3401000000000002E-2</v>
      </c>
    </row>
    <row r="4440" spans="1:10" x14ac:dyDescent="0.3">
      <c r="A4440" s="2">
        <v>45487</v>
      </c>
      <c r="B4440" t="s">
        <v>10</v>
      </c>
      <c r="C4440" t="s">
        <v>11</v>
      </c>
      <c r="D4440" t="s">
        <v>89</v>
      </c>
      <c r="E4440">
        <v>68.06</v>
      </c>
      <c r="F4440">
        <v>32458.720000000001</v>
      </c>
      <c r="G4440">
        <v>36858.559999999998</v>
      </c>
      <c r="H4440">
        <v>2508593.59</v>
      </c>
      <c r="I4440">
        <v>-299453.11</v>
      </c>
      <c r="J4440">
        <v>3.8152999999999999E-2</v>
      </c>
    </row>
    <row r="4441" spans="1:10" x14ac:dyDescent="0.3">
      <c r="A4441" s="2">
        <v>45487</v>
      </c>
      <c r="B4441" t="s">
        <v>12</v>
      </c>
      <c r="C4441" t="s">
        <v>13</v>
      </c>
      <c r="D4441" t="s">
        <v>89</v>
      </c>
      <c r="E4441">
        <v>82.87</v>
      </c>
      <c r="F4441">
        <v>8845.59</v>
      </c>
      <c r="G4441">
        <v>9343.57</v>
      </c>
      <c r="H4441">
        <v>774301.65</v>
      </c>
      <c r="I4441">
        <v>-41267.599999999999</v>
      </c>
      <c r="J4441">
        <v>1.1776E-2</v>
      </c>
    </row>
    <row r="4442" spans="1:10" x14ac:dyDescent="0.3">
      <c r="A4442" s="2">
        <v>45487</v>
      </c>
      <c r="B4442" t="s">
        <v>14</v>
      </c>
      <c r="C4442" t="s">
        <v>15</v>
      </c>
      <c r="D4442" t="s">
        <v>89</v>
      </c>
      <c r="E4442">
        <v>12.66</v>
      </c>
      <c r="F4442">
        <v>31710.14</v>
      </c>
      <c r="G4442">
        <v>33279.49</v>
      </c>
      <c r="H4442">
        <v>421318.34</v>
      </c>
      <c r="I4442">
        <v>-19867.97</v>
      </c>
      <c r="J4442">
        <v>6.4079999999999996E-3</v>
      </c>
    </row>
    <row r="4443" spans="1:10" x14ac:dyDescent="0.3">
      <c r="A4443" s="2">
        <v>45487</v>
      </c>
      <c r="B4443" t="s">
        <v>16</v>
      </c>
      <c r="C4443" t="s">
        <v>17</v>
      </c>
      <c r="D4443" t="s">
        <v>89</v>
      </c>
      <c r="E4443">
        <v>99.75</v>
      </c>
      <c r="F4443">
        <v>43144.88</v>
      </c>
      <c r="G4443">
        <v>35264.379999999997</v>
      </c>
      <c r="H4443">
        <v>3517621.9</v>
      </c>
      <c r="I4443">
        <v>786079.88</v>
      </c>
      <c r="J4443">
        <v>5.3498999999999998E-2</v>
      </c>
    </row>
    <row r="4444" spans="1:10" x14ac:dyDescent="0.3">
      <c r="A4444" s="2">
        <v>45487</v>
      </c>
      <c r="B4444" t="s">
        <v>18</v>
      </c>
      <c r="C4444" t="s">
        <v>19</v>
      </c>
      <c r="D4444" t="s">
        <v>89</v>
      </c>
      <c r="E4444">
        <v>49.82</v>
      </c>
      <c r="F4444">
        <v>7175.51</v>
      </c>
      <c r="G4444">
        <v>7209.96</v>
      </c>
      <c r="H4444">
        <v>359200.21</v>
      </c>
      <c r="I4444">
        <v>-1716.3</v>
      </c>
      <c r="J4444">
        <v>5.463E-3</v>
      </c>
    </row>
    <row r="4445" spans="1:10" x14ac:dyDescent="0.3">
      <c r="A4445" s="2">
        <v>45487</v>
      </c>
      <c r="B4445" t="s">
        <v>20</v>
      </c>
      <c r="C4445" t="s">
        <v>21</v>
      </c>
      <c r="D4445" t="s">
        <v>89</v>
      </c>
      <c r="E4445">
        <v>85.38</v>
      </c>
      <c r="F4445">
        <v>13246.33</v>
      </c>
      <c r="G4445">
        <v>12324.22</v>
      </c>
      <c r="H4445">
        <v>1052241.8999999999</v>
      </c>
      <c r="I4445">
        <v>78729.75</v>
      </c>
      <c r="J4445">
        <v>1.6004000000000001E-2</v>
      </c>
    </row>
    <row r="4446" spans="1:10" x14ac:dyDescent="0.3">
      <c r="A4446" s="2">
        <v>45487</v>
      </c>
      <c r="B4446" t="s">
        <v>22</v>
      </c>
      <c r="C4446" t="s">
        <v>23</v>
      </c>
      <c r="D4446" t="s">
        <v>89</v>
      </c>
      <c r="E4446">
        <v>50.35</v>
      </c>
      <c r="F4446">
        <v>15303.99</v>
      </c>
      <c r="G4446">
        <v>17832.09</v>
      </c>
      <c r="H4446">
        <v>897845.73</v>
      </c>
      <c r="I4446">
        <v>-127289.84</v>
      </c>
      <c r="J4446">
        <v>1.3655E-2</v>
      </c>
    </row>
    <row r="4447" spans="1:10" x14ac:dyDescent="0.3">
      <c r="A4447" s="2">
        <v>45487</v>
      </c>
      <c r="B4447" t="s">
        <v>26</v>
      </c>
      <c r="C4447" t="s">
        <v>27</v>
      </c>
      <c r="D4447" t="s">
        <v>89</v>
      </c>
      <c r="E4447">
        <v>22.59</v>
      </c>
      <c r="F4447">
        <v>36641.519999999997</v>
      </c>
      <c r="G4447">
        <v>31325.58</v>
      </c>
      <c r="H4447">
        <v>707644.85</v>
      </c>
      <c r="I4447">
        <v>120087.08</v>
      </c>
      <c r="J4447">
        <v>1.0763E-2</v>
      </c>
    </row>
    <row r="4448" spans="1:10" x14ac:dyDescent="0.3">
      <c r="A4448" s="2">
        <v>45487</v>
      </c>
      <c r="B4448" t="s">
        <v>28</v>
      </c>
      <c r="C4448" t="s">
        <v>29</v>
      </c>
      <c r="D4448" t="s">
        <v>89</v>
      </c>
      <c r="E4448">
        <v>98.72</v>
      </c>
      <c r="F4448">
        <v>30964.98</v>
      </c>
      <c r="G4448">
        <v>28872.36</v>
      </c>
      <c r="H4448">
        <v>2850279.38</v>
      </c>
      <c r="I4448">
        <v>206583.45</v>
      </c>
      <c r="J4448">
        <v>4.335E-2</v>
      </c>
    </row>
    <row r="4449" spans="1:10" x14ac:dyDescent="0.3">
      <c r="A4449" s="2">
        <v>45487</v>
      </c>
      <c r="B4449" t="s">
        <v>30</v>
      </c>
      <c r="C4449" t="s">
        <v>31</v>
      </c>
      <c r="D4449" t="s">
        <v>89</v>
      </c>
      <c r="E4449">
        <v>53.11</v>
      </c>
      <c r="F4449">
        <v>23305.71</v>
      </c>
      <c r="G4449">
        <v>20816.330000000002</v>
      </c>
      <c r="H4449">
        <v>1105555.29</v>
      </c>
      <c r="I4449">
        <v>132210.97</v>
      </c>
      <c r="J4449">
        <v>1.6813999999999999E-2</v>
      </c>
    </row>
    <row r="4450" spans="1:10" x14ac:dyDescent="0.3">
      <c r="A4450" s="2">
        <v>45487</v>
      </c>
      <c r="B4450" t="s">
        <v>32</v>
      </c>
      <c r="C4450" t="s">
        <v>33</v>
      </c>
      <c r="D4450" t="s">
        <v>89</v>
      </c>
      <c r="E4450">
        <v>19.87</v>
      </c>
      <c r="F4450">
        <v>8491.6200000000008</v>
      </c>
      <c r="G4450">
        <v>7322.7</v>
      </c>
      <c r="H4450">
        <v>145502.04999999999</v>
      </c>
      <c r="I4450">
        <v>23226.44</v>
      </c>
      <c r="J4450">
        <v>2.2130000000000001E-3</v>
      </c>
    </row>
    <row r="4451" spans="1:10" x14ac:dyDescent="0.3">
      <c r="A4451" s="2">
        <v>45487</v>
      </c>
      <c r="B4451" t="s">
        <v>34</v>
      </c>
      <c r="C4451" t="s">
        <v>35</v>
      </c>
      <c r="D4451" t="s">
        <v>89</v>
      </c>
      <c r="E4451">
        <v>32.06</v>
      </c>
      <c r="F4451">
        <v>7904.18</v>
      </c>
      <c r="G4451">
        <v>6443.61</v>
      </c>
      <c r="H4451">
        <v>206582.14</v>
      </c>
      <c r="I4451">
        <v>46825.87</v>
      </c>
      <c r="J4451">
        <v>3.1419999999999998E-3</v>
      </c>
    </row>
    <row r="4452" spans="1:10" x14ac:dyDescent="0.3">
      <c r="A4452" s="2">
        <v>45487</v>
      </c>
      <c r="B4452" t="s">
        <v>36</v>
      </c>
      <c r="C4452" t="s">
        <v>37</v>
      </c>
      <c r="D4452" t="s">
        <v>90</v>
      </c>
      <c r="E4452">
        <v>67.400000000000006</v>
      </c>
      <c r="F4452">
        <v>44021.11</v>
      </c>
      <c r="G4452">
        <v>45134.47</v>
      </c>
      <c r="H4452">
        <v>3042063.28</v>
      </c>
      <c r="I4452">
        <v>-75040.460000000006</v>
      </c>
      <c r="J4452">
        <v>4.6267000000000003E-2</v>
      </c>
    </row>
    <row r="4453" spans="1:10" x14ac:dyDescent="0.3">
      <c r="A4453" s="2">
        <v>45487</v>
      </c>
      <c r="B4453" t="s">
        <v>38</v>
      </c>
      <c r="C4453" t="s">
        <v>39</v>
      </c>
      <c r="D4453" t="s">
        <v>90</v>
      </c>
      <c r="E4453">
        <v>9.86</v>
      </c>
      <c r="F4453">
        <v>31328.14</v>
      </c>
      <c r="G4453">
        <v>30581.71</v>
      </c>
      <c r="H4453">
        <v>301535.65999999997</v>
      </c>
      <c r="I4453">
        <v>7359.8</v>
      </c>
      <c r="J4453">
        <v>4.5859999999999998E-3</v>
      </c>
    </row>
    <row r="4454" spans="1:10" x14ac:dyDescent="0.3">
      <c r="A4454" s="2">
        <v>45487</v>
      </c>
      <c r="B4454" t="s">
        <v>40</v>
      </c>
      <c r="C4454" t="s">
        <v>41</v>
      </c>
      <c r="D4454" t="s">
        <v>90</v>
      </c>
      <c r="E4454">
        <v>66.67</v>
      </c>
      <c r="F4454">
        <v>5987.62</v>
      </c>
      <c r="G4454">
        <v>6834.66</v>
      </c>
      <c r="H4454">
        <v>455666.78</v>
      </c>
      <c r="I4454">
        <v>-56472.160000000003</v>
      </c>
      <c r="J4454">
        <v>6.9300000000000004E-3</v>
      </c>
    </row>
    <row r="4455" spans="1:10" x14ac:dyDescent="0.3">
      <c r="A4455" s="2">
        <v>45487</v>
      </c>
      <c r="B4455" t="s">
        <v>42</v>
      </c>
      <c r="C4455" t="s">
        <v>43</v>
      </c>
      <c r="D4455" t="s">
        <v>90</v>
      </c>
      <c r="E4455">
        <v>82.57</v>
      </c>
      <c r="F4455">
        <v>2564.29</v>
      </c>
      <c r="G4455">
        <v>2710.91</v>
      </c>
      <c r="H4455">
        <v>223839.84</v>
      </c>
      <c r="I4455">
        <v>-12106.41</v>
      </c>
      <c r="J4455">
        <v>3.4039999999999999E-3</v>
      </c>
    </row>
    <row r="4456" spans="1:10" x14ac:dyDescent="0.3">
      <c r="A4456" s="2">
        <v>45487</v>
      </c>
      <c r="B4456" t="s">
        <v>46</v>
      </c>
      <c r="C4456" t="s">
        <v>47</v>
      </c>
      <c r="D4456" t="s">
        <v>90</v>
      </c>
      <c r="E4456">
        <v>53.85</v>
      </c>
      <c r="F4456">
        <v>23464.49</v>
      </c>
      <c r="G4456">
        <v>25659.09</v>
      </c>
      <c r="H4456">
        <v>1381742</v>
      </c>
      <c r="I4456">
        <v>-118179.21</v>
      </c>
      <c r="J4456">
        <v>2.1014999999999999E-2</v>
      </c>
    </row>
    <row r="4457" spans="1:10" x14ac:dyDescent="0.3">
      <c r="A4457" s="2">
        <v>45487</v>
      </c>
      <c r="B4457" t="s">
        <v>52</v>
      </c>
      <c r="C4457" t="s">
        <v>53</v>
      </c>
      <c r="D4457" t="s">
        <v>91</v>
      </c>
      <c r="E4457">
        <v>21.49</v>
      </c>
      <c r="F4457">
        <v>16031.2</v>
      </c>
      <c r="G4457">
        <v>17953.759999999998</v>
      </c>
      <c r="H4457">
        <v>385826.3</v>
      </c>
      <c r="I4457">
        <v>-41315.81</v>
      </c>
      <c r="J4457">
        <v>5.868E-3</v>
      </c>
    </row>
    <row r="4458" spans="1:10" x14ac:dyDescent="0.3">
      <c r="A4458" s="2">
        <v>45487</v>
      </c>
      <c r="B4458" t="s">
        <v>54</v>
      </c>
      <c r="C4458" t="s">
        <v>55</v>
      </c>
      <c r="D4458" t="s">
        <v>91</v>
      </c>
      <c r="E4458">
        <v>95.02</v>
      </c>
      <c r="F4458">
        <v>28015.83</v>
      </c>
      <c r="G4458">
        <v>30028.12</v>
      </c>
      <c r="H4458">
        <v>2853271.96</v>
      </c>
      <c r="I4458">
        <v>-191207.8</v>
      </c>
      <c r="J4458">
        <v>4.3395000000000003E-2</v>
      </c>
    </row>
    <row r="4459" spans="1:10" x14ac:dyDescent="0.3">
      <c r="A4459" s="2">
        <v>45487</v>
      </c>
      <c r="B4459" t="s">
        <v>56</v>
      </c>
      <c r="C4459" t="s">
        <v>57</v>
      </c>
      <c r="D4459" t="s">
        <v>58</v>
      </c>
      <c r="E4459">
        <v>23.1</v>
      </c>
      <c r="F4459">
        <v>3746.74</v>
      </c>
      <c r="G4459">
        <v>3647.24</v>
      </c>
      <c r="H4459">
        <v>84251.24</v>
      </c>
      <c r="I4459">
        <v>2298.4499999999998</v>
      </c>
      <c r="J4459">
        <v>1.281E-3</v>
      </c>
    </row>
    <row r="4460" spans="1:10" x14ac:dyDescent="0.3">
      <c r="A4460" s="2">
        <v>45488</v>
      </c>
      <c r="B4460" t="s">
        <v>10</v>
      </c>
      <c r="C4460" t="s">
        <v>11</v>
      </c>
      <c r="D4460" t="s">
        <v>89</v>
      </c>
      <c r="E4460">
        <v>41.4</v>
      </c>
      <c r="F4460">
        <v>23387.43</v>
      </c>
      <c r="G4460">
        <v>24858.75</v>
      </c>
      <c r="H4460">
        <v>1029152.25</v>
      </c>
      <c r="I4460">
        <v>-60912.65</v>
      </c>
      <c r="J4460">
        <v>1.5651999999999999E-2</v>
      </c>
    </row>
    <row r="4461" spans="1:10" x14ac:dyDescent="0.3">
      <c r="A4461" s="2">
        <v>45488</v>
      </c>
      <c r="B4461" t="s">
        <v>14</v>
      </c>
      <c r="C4461" t="s">
        <v>15</v>
      </c>
      <c r="D4461" t="s">
        <v>89</v>
      </c>
      <c r="E4461">
        <v>54.03</v>
      </c>
      <c r="F4461">
        <v>28266.43</v>
      </c>
      <c r="G4461">
        <v>31146.33</v>
      </c>
      <c r="H4461">
        <v>1682836.21</v>
      </c>
      <c r="I4461">
        <v>-155601</v>
      </c>
      <c r="J4461">
        <v>2.5593999999999999E-2</v>
      </c>
    </row>
    <row r="4462" spans="1:10" x14ac:dyDescent="0.3">
      <c r="A4462" s="2">
        <v>45488</v>
      </c>
      <c r="B4462" t="s">
        <v>16</v>
      </c>
      <c r="C4462" t="s">
        <v>17</v>
      </c>
      <c r="D4462" t="s">
        <v>89</v>
      </c>
      <c r="E4462">
        <v>32.58</v>
      </c>
      <c r="F4462">
        <v>35474.35</v>
      </c>
      <c r="G4462">
        <v>29326.240000000002</v>
      </c>
      <c r="H4462">
        <v>955448.9</v>
      </c>
      <c r="I4462">
        <v>200305.42</v>
      </c>
      <c r="J4462">
        <v>1.4531000000000001E-2</v>
      </c>
    </row>
    <row r="4463" spans="1:10" x14ac:dyDescent="0.3">
      <c r="A4463" s="2">
        <v>45488</v>
      </c>
      <c r="B4463" t="s">
        <v>18</v>
      </c>
      <c r="C4463" t="s">
        <v>19</v>
      </c>
      <c r="D4463" t="s">
        <v>89</v>
      </c>
      <c r="E4463">
        <v>40.14</v>
      </c>
      <c r="F4463">
        <v>34787.74</v>
      </c>
      <c r="G4463">
        <v>32393.55</v>
      </c>
      <c r="H4463">
        <v>1300277.1000000001</v>
      </c>
      <c r="I4463">
        <v>96102.79</v>
      </c>
      <c r="J4463">
        <v>1.9775999999999998E-2</v>
      </c>
    </row>
    <row r="4464" spans="1:10" x14ac:dyDescent="0.3">
      <c r="A4464" s="2">
        <v>45488</v>
      </c>
      <c r="B4464" t="s">
        <v>20</v>
      </c>
      <c r="C4464" t="s">
        <v>21</v>
      </c>
      <c r="D4464" t="s">
        <v>89</v>
      </c>
      <c r="E4464">
        <v>7.56</v>
      </c>
      <c r="F4464">
        <v>46297.03</v>
      </c>
      <c r="G4464">
        <v>54987.38</v>
      </c>
      <c r="H4464">
        <v>415704.59</v>
      </c>
      <c r="I4464">
        <v>-65699.05</v>
      </c>
      <c r="J4464">
        <v>6.3220000000000004E-3</v>
      </c>
    </row>
    <row r="4465" spans="1:10" x14ac:dyDescent="0.3">
      <c r="A4465" s="2">
        <v>45488</v>
      </c>
      <c r="B4465" t="s">
        <v>22</v>
      </c>
      <c r="C4465" t="s">
        <v>23</v>
      </c>
      <c r="D4465" t="s">
        <v>89</v>
      </c>
      <c r="E4465">
        <v>63.85</v>
      </c>
      <c r="F4465">
        <v>24592.48</v>
      </c>
      <c r="G4465">
        <v>26224.31</v>
      </c>
      <c r="H4465">
        <v>1674422.19</v>
      </c>
      <c r="I4465">
        <v>-104192.35</v>
      </c>
      <c r="J4465">
        <v>2.5465999999999999E-2</v>
      </c>
    </row>
    <row r="4466" spans="1:10" x14ac:dyDescent="0.3">
      <c r="A4466" s="2">
        <v>45488</v>
      </c>
      <c r="B4466" t="s">
        <v>24</v>
      </c>
      <c r="C4466" t="s">
        <v>25</v>
      </c>
      <c r="D4466" t="s">
        <v>89</v>
      </c>
      <c r="E4466">
        <v>97.76</v>
      </c>
      <c r="F4466">
        <v>12764.97</v>
      </c>
      <c r="G4466">
        <v>11323.38</v>
      </c>
      <c r="H4466">
        <v>1106973.6299999999</v>
      </c>
      <c r="I4466">
        <v>140929.84</v>
      </c>
      <c r="J4466">
        <v>1.6836E-2</v>
      </c>
    </row>
    <row r="4467" spans="1:10" x14ac:dyDescent="0.3">
      <c r="A4467" s="2">
        <v>45488</v>
      </c>
      <c r="B4467" t="s">
        <v>26</v>
      </c>
      <c r="C4467" t="s">
        <v>27</v>
      </c>
      <c r="D4467" t="s">
        <v>89</v>
      </c>
      <c r="E4467">
        <v>21.02</v>
      </c>
      <c r="F4467">
        <v>37520.97</v>
      </c>
      <c r="G4467">
        <v>30892.54</v>
      </c>
      <c r="H4467">
        <v>649361.18999999994</v>
      </c>
      <c r="I4467">
        <v>139329.60000000001</v>
      </c>
      <c r="J4467">
        <v>9.8759999999999994E-3</v>
      </c>
    </row>
    <row r="4468" spans="1:10" x14ac:dyDescent="0.3">
      <c r="A4468" s="2">
        <v>45488</v>
      </c>
      <c r="B4468" t="s">
        <v>28</v>
      </c>
      <c r="C4468" t="s">
        <v>29</v>
      </c>
      <c r="D4468" t="s">
        <v>89</v>
      </c>
      <c r="E4468">
        <v>93.4</v>
      </c>
      <c r="F4468">
        <v>27816.83</v>
      </c>
      <c r="G4468">
        <v>22399.15</v>
      </c>
      <c r="H4468">
        <v>2092080.61</v>
      </c>
      <c r="I4468">
        <v>506011.31</v>
      </c>
      <c r="J4468">
        <v>3.1817999999999999E-2</v>
      </c>
    </row>
    <row r="4469" spans="1:10" x14ac:dyDescent="0.3">
      <c r="A4469" s="2">
        <v>45488</v>
      </c>
      <c r="B4469" t="s">
        <v>30</v>
      </c>
      <c r="C4469" t="s">
        <v>31</v>
      </c>
      <c r="D4469" t="s">
        <v>89</v>
      </c>
      <c r="E4469">
        <v>72.63</v>
      </c>
      <c r="F4469">
        <v>26993.31</v>
      </c>
      <c r="G4469">
        <v>29099.58</v>
      </c>
      <c r="H4469">
        <v>2113502.5</v>
      </c>
      <c r="I4469">
        <v>-152978.39000000001</v>
      </c>
      <c r="J4469">
        <v>3.2143999999999999E-2</v>
      </c>
    </row>
    <row r="4470" spans="1:10" x14ac:dyDescent="0.3">
      <c r="A4470" s="2">
        <v>45488</v>
      </c>
      <c r="B4470" t="s">
        <v>32</v>
      </c>
      <c r="C4470" t="s">
        <v>33</v>
      </c>
      <c r="D4470" t="s">
        <v>89</v>
      </c>
      <c r="E4470">
        <v>29.04</v>
      </c>
      <c r="F4470">
        <v>15809.94</v>
      </c>
      <c r="G4470">
        <v>18194.78</v>
      </c>
      <c r="H4470">
        <v>528376.41</v>
      </c>
      <c r="I4470">
        <v>-69255.75</v>
      </c>
      <c r="J4470">
        <v>8.0359999999999997E-3</v>
      </c>
    </row>
    <row r="4471" spans="1:10" x14ac:dyDescent="0.3">
      <c r="A4471" s="2">
        <v>45488</v>
      </c>
      <c r="B4471" t="s">
        <v>34</v>
      </c>
      <c r="C4471" t="s">
        <v>35</v>
      </c>
      <c r="D4471" t="s">
        <v>89</v>
      </c>
      <c r="E4471">
        <v>36.520000000000003</v>
      </c>
      <c r="F4471">
        <v>47909.15</v>
      </c>
      <c r="G4471">
        <v>39985.040000000001</v>
      </c>
      <c r="H4471">
        <v>1460253.66</v>
      </c>
      <c r="I4471">
        <v>289388.5</v>
      </c>
      <c r="J4471">
        <v>2.2209E-2</v>
      </c>
    </row>
    <row r="4472" spans="1:10" x14ac:dyDescent="0.3">
      <c r="A4472" s="2">
        <v>45488</v>
      </c>
      <c r="B4472" t="s">
        <v>36</v>
      </c>
      <c r="C4472" t="s">
        <v>37</v>
      </c>
      <c r="D4472" t="s">
        <v>90</v>
      </c>
      <c r="E4472">
        <v>37.44</v>
      </c>
      <c r="F4472">
        <v>4443.63</v>
      </c>
      <c r="G4472">
        <v>4986.7</v>
      </c>
      <c r="H4472">
        <v>186702.05</v>
      </c>
      <c r="I4472">
        <v>-20332.54</v>
      </c>
      <c r="J4472">
        <v>2.8400000000000001E-3</v>
      </c>
    </row>
    <row r="4473" spans="1:10" x14ac:dyDescent="0.3">
      <c r="A4473" s="2">
        <v>45488</v>
      </c>
      <c r="B4473" t="s">
        <v>38</v>
      </c>
      <c r="C4473" t="s">
        <v>39</v>
      </c>
      <c r="D4473" t="s">
        <v>90</v>
      </c>
      <c r="E4473">
        <v>66</v>
      </c>
      <c r="F4473">
        <v>14932.81</v>
      </c>
      <c r="G4473">
        <v>16648.48</v>
      </c>
      <c r="H4473">
        <v>1098799.68</v>
      </c>
      <c r="I4473">
        <v>-113234.22</v>
      </c>
      <c r="J4473">
        <v>1.6712000000000001E-2</v>
      </c>
    </row>
    <row r="4474" spans="1:10" x14ac:dyDescent="0.3">
      <c r="A4474" s="2">
        <v>45488</v>
      </c>
      <c r="B4474" t="s">
        <v>40</v>
      </c>
      <c r="C4474" t="s">
        <v>41</v>
      </c>
      <c r="D4474" t="s">
        <v>90</v>
      </c>
      <c r="E4474">
        <v>70.06</v>
      </c>
      <c r="F4474">
        <v>3927.58</v>
      </c>
      <c r="G4474">
        <v>4328.82</v>
      </c>
      <c r="H4474">
        <v>303277.13</v>
      </c>
      <c r="I4474">
        <v>-28110.87</v>
      </c>
      <c r="J4474">
        <v>4.6129999999999999E-3</v>
      </c>
    </row>
    <row r="4475" spans="1:10" x14ac:dyDescent="0.3">
      <c r="A4475" s="2">
        <v>45488</v>
      </c>
      <c r="B4475" t="s">
        <v>42</v>
      </c>
      <c r="C4475" t="s">
        <v>43</v>
      </c>
      <c r="D4475" t="s">
        <v>90</v>
      </c>
      <c r="E4475">
        <v>94.49</v>
      </c>
      <c r="F4475">
        <v>42560.08</v>
      </c>
      <c r="G4475">
        <v>44106.98</v>
      </c>
      <c r="H4475">
        <v>4167668.54</v>
      </c>
      <c r="I4475">
        <v>-146166.57999999999</v>
      </c>
      <c r="J4475">
        <v>6.3385999999999998E-2</v>
      </c>
    </row>
    <row r="4476" spans="1:10" x14ac:dyDescent="0.3">
      <c r="A4476" s="2">
        <v>45488</v>
      </c>
      <c r="B4476" t="s">
        <v>44</v>
      </c>
      <c r="C4476" t="s">
        <v>45</v>
      </c>
      <c r="D4476" t="s">
        <v>90</v>
      </c>
      <c r="E4476">
        <v>70.58</v>
      </c>
      <c r="F4476">
        <v>9676.0499999999993</v>
      </c>
      <c r="G4476">
        <v>9500.32</v>
      </c>
      <c r="H4476">
        <v>670532.59</v>
      </c>
      <c r="I4476">
        <v>12403.02</v>
      </c>
      <c r="J4476">
        <v>1.0198E-2</v>
      </c>
    </row>
    <row r="4477" spans="1:10" x14ac:dyDescent="0.3">
      <c r="A4477" s="2">
        <v>45488</v>
      </c>
      <c r="B4477" t="s">
        <v>46</v>
      </c>
      <c r="C4477" t="s">
        <v>47</v>
      </c>
      <c r="D4477" t="s">
        <v>90</v>
      </c>
      <c r="E4477">
        <v>33.090000000000003</v>
      </c>
      <c r="F4477">
        <v>13718.62</v>
      </c>
      <c r="G4477">
        <v>14620.29</v>
      </c>
      <c r="H4477">
        <v>483785.4</v>
      </c>
      <c r="I4477">
        <v>-29836.26</v>
      </c>
      <c r="J4477">
        <v>7.358E-3</v>
      </c>
    </row>
    <row r="4478" spans="1:10" x14ac:dyDescent="0.3">
      <c r="A4478" s="2">
        <v>45488</v>
      </c>
      <c r="B4478" t="s">
        <v>48</v>
      </c>
      <c r="C4478" t="s">
        <v>49</v>
      </c>
      <c r="D4478" t="s">
        <v>90</v>
      </c>
      <c r="E4478">
        <v>54.56</v>
      </c>
      <c r="F4478">
        <v>48640.36</v>
      </c>
      <c r="G4478">
        <v>40937.69</v>
      </c>
      <c r="H4478">
        <v>2233560.37</v>
      </c>
      <c r="I4478">
        <v>420257.68</v>
      </c>
      <c r="J4478">
        <v>3.397E-2</v>
      </c>
    </row>
    <row r="4479" spans="1:10" x14ac:dyDescent="0.3">
      <c r="A4479" s="2">
        <v>45488</v>
      </c>
      <c r="B4479" t="s">
        <v>50</v>
      </c>
      <c r="C4479" t="s">
        <v>51</v>
      </c>
      <c r="D4479" t="s">
        <v>91</v>
      </c>
      <c r="E4479">
        <v>98.05</v>
      </c>
      <c r="F4479">
        <v>28904.41</v>
      </c>
      <c r="G4479">
        <v>27326.01</v>
      </c>
      <c r="H4479">
        <v>2679315.2799999998</v>
      </c>
      <c r="I4479">
        <v>154762.12</v>
      </c>
      <c r="J4479">
        <v>4.0750000000000001E-2</v>
      </c>
    </row>
    <row r="4480" spans="1:10" x14ac:dyDescent="0.3">
      <c r="A4480" s="2">
        <v>45488</v>
      </c>
      <c r="B4480" t="s">
        <v>52</v>
      </c>
      <c r="C4480" t="s">
        <v>53</v>
      </c>
      <c r="D4480" t="s">
        <v>91</v>
      </c>
      <c r="E4480">
        <v>43.6</v>
      </c>
      <c r="F4480">
        <v>35812.639999999999</v>
      </c>
      <c r="G4480">
        <v>34472.839999999997</v>
      </c>
      <c r="H4480">
        <v>1503015.82</v>
      </c>
      <c r="I4480">
        <v>58415.28</v>
      </c>
      <c r="J4480">
        <v>2.2859000000000001E-2</v>
      </c>
    </row>
    <row r="4481" spans="1:10" x14ac:dyDescent="0.3">
      <c r="A4481" s="2">
        <v>45488</v>
      </c>
      <c r="B4481" t="s">
        <v>52</v>
      </c>
      <c r="C4481" t="s">
        <v>53</v>
      </c>
      <c r="D4481" t="s">
        <v>91</v>
      </c>
      <c r="E4481">
        <v>43.6</v>
      </c>
      <c r="F4481">
        <v>35812.639999999999</v>
      </c>
      <c r="G4481">
        <v>34472.839999999997</v>
      </c>
      <c r="H4481">
        <v>1503015.82</v>
      </c>
      <c r="I4481">
        <v>58415.28</v>
      </c>
      <c r="J4481">
        <v>2.2859000000000001E-2</v>
      </c>
    </row>
    <row r="4482" spans="1:10" x14ac:dyDescent="0.3">
      <c r="A4482" s="2">
        <v>45488</v>
      </c>
      <c r="B4482" t="s">
        <v>54</v>
      </c>
      <c r="C4482" t="s">
        <v>55</v>
      </c>
      <c r="D4482" t="s">
        <v>91</v>
      </c>
      <c r="E4482">
        <v>57.04</v>
      </c>
      <c r="F4482">
        <v>23488.12</v>
      </c>
      <c r="G4482">
        <v>27742.89</v>
      </c>
      <c r="H4482">
        <v>1582454.45</v>
      </c>
      <c r="I4482">
        <v>-242692.08</v>
      </c>
      <c r="J4482">
        <v>2.4067999999999999E-2</v>
      </c>
    </row>
    <row r="4483" spans="1:10" x14ac:dyDescent="0.3">
      <c r="A4483" s="2">
        <v>45488</v>
      </c>
      <c r="B4483" t="s">
        <v>56</v>
      </c>
      <c r="C4483" t="s">
        <v>57</v>
      </c>
      <c r="D4483" t="s">
        <v>58</v>
      </c>
      <c r="E4483">
        <v>82.54</v>
      </c>
      <c r="F4483">
        <v>40797.86</v>
      </c>
      <c r="G4483">
        <v>35573.839999999997</v>
      </c>
      <c r="H4483">
        <v>2936264.75</v>
      </c>
      <c r="I4483">
        <v>431190.61</v>
      </c>
      <c r="J4483">
        <v>4.4658000000000003E-2</v>
      </c>
    </row>
    <row r="4484" spans="1:10" x14ac:dyDescent="0.3">
      <c r="A4484" s="2">
        <v>45488</v>
      </c>
      <c r="B4484" t="s">
        <v>59</v>
      </c>
      <c r="C4484" t="s">
        <v>60</v>
      </c>
      <c r="D4484" t="s">
        <v>58</v>
      </c>
      <c r="E4484">
        <v>81.760000000000005</v>
      </c>
      <c r="F4484">
        <v>8523.2199999999993</v>
      </c>
      <c r="G4484">
        <v>8666.98</v>
      </c>
      <c r="H4484">
        <v>708612.28</v>
      </c>
      <c r="I4484">
        <v>-11753.82</v>
      </c>
      <c r="J4484">
        <v>1.0777E-2</v>
      </c>
    </row>
    <row r="4485" spans="1:10" x14ac:dyDescent="0.3">
      <c r="A4485" s="2">
        <v>45489</v>
      </c>
      <c r="B4485" t="s">
        <v>10</v>
      </c>
      <c r="C4485" t="s">
        <v>11</v>
      </c>
      <c r="D4485" t="s">
        <v>89</v>
      </c>
      <c r="E4485">
        <v>36.520000000000003</v>
      </c>
      <c r="F4485">
        <v>25328.080000000002</v>
      </c>
      <c r="G4485">
        <v>26395.74</v>
      </c>
      <c r="H4485">
        <v>963972.42</v>
      </c>
      <c r="I4485">
        <v>-38990.94</v>
      </c>
      <c r="J4485">
        <v>1.4661E-2</v>
      </c>
    </row>
    <row r="4486" spans="1:10" x14ac:dyDescent="0.3">
      <c r="A4486" s="2">
        <v>45489</v>
      </c>
      <c r="B4486" t="s">
        <v>12</v>
      </c>
      <c r="C4486" t="s">
        <v>13</v>
      </c>
      <c r="D4486" t="s">
        <v>89</v>
      </c>
      <c r="E4486">
        <v>33.25</v>
      </c>
      <c r="F4486">
        <v>4765.66</v>
      </c>
      <c r="G4486">
        <v>4965.8100000000004</v>
      </c>
      <c r="H4486">
        <v>165113.18</v>
      </c>
      <c r="I4486">
        <v>-6654.99</v>
      </c>
      <c r="J4486">
        <v>2.5110000000000002E-3</v>
      </c>
    </row>
    <row r="4487" spans="1:10" x14ac:dyDescent="0.3">
      <c r="A4487" s="2">
        <v>45489</v>
      </c>
      <c r="B4487" t="s">
        <v>14</v>
      </c>
      <c r="C4487" t="s">
        <v>15</v>
      </c>
      <c r="D4487" t="s">
        <v>89</v>
      </c>
      <c r="E4487">
        <v>29.53</v>
      </c>
      <c r="F4487">
        <v>42827.03</v>
      </c>
      <c r="G4487">
        <v>39558.949999999997</v>
      </c>
      <c r="H4487">
        <v>1168175.79</v>
      </c>
      <c r="I4487">
        <v>96506.4</v>
      </c>
      <c r="J4487">
        <v>1.7767000000000002E-2</v>
      </c>
    </row>
    <row r="4488" spans="1:10" x14ac:dyDescent="0.3">
      <c r="A4488" s="2">
        <v>45489</v>
      </c>
      <c r="B4488" t="s">
        <v>16</v>
      </c>
      <c r="C4488" t="s">
        <v>17</v>
      </c>
      <c r="D4488" t="s">
        <v>89</v>
      </c>
      <c r="E4488">
        <v>41.73</v>
      </c>
      <c r="F4488">
        <v>37695.599999999999</v>
      </c>
      <c r="G4488">
        <v>42872.37</v>
      </c>
      <c r="H4488">
        <v>1789064</v>
      </c>
      <c r="I4488">
        <v>-216026.61</v>
      </c>
      <c r="J4488">
        <v>2.7210000000000002E-2</v>
      </c>
    </row>
    <row r="4489" spans="1:10" x14ac:dyDescent="0.3">
      <c r="A4489" s="2">
        <v>45489</v>
      </c>
      <c r="B4489" t="s">
        <v>18</v>
      </c>
      <c r="C4489" t="s">
        <v>19</v>
      </c>
      <c r="D4489" t="s">
        <v>89</v>
      </c>
      <c r="E4489">
        <v>17.600000000000001</v>
      </c>
      <c r="F4489">
        <v>45489.02</v>
      </c>
      <c r="G4489">
        <v>44136.84</v>
      </c>
      <c r="H4489">
        <v>776808.38</v>
      </c>
      <c r="I4489">
        <v>23798.37</v>
      </c>
      <c r="J4489">
        <v>1.1814E-2</v>
      </c>
    </row>
    <row r="4490" spans="1:10" x14ac:dyDescent="0.3">
      <c r="A4490" s="2">
        <v>45489</v>
      </c>
      <c r="B4490" t="s">
        <v>20</v>
      </c>
      <c r="C4490" t="s">
        <v>21</v>
      </c>
      <c r="D4490" t="s">
        <v>89</v>
      </c>
      <c r="E4490">
        <v>5.61</v>
      </c>
      <c r="F4490">
        <v>6605.79</v>
      </c>
      <c r="G4490">
        <v>6762.12</v>
      </c>
      <c r="H4490">
        <v>37935.49</v>
      </c>
      <c r="I4490">
        <v>-877.01</v>
      </c>
      <c r="J4490">
        <v>5.7700000000000004E-4</v>
      </c>
    </row>
    <row r="4491" spans="1:10" x14ac:dyDescent="0.3">
      <c r="A4491" s="2">
        <v>45489</v>
      </c>
      <c r="B4491" t="s">
        <v>22</v>
      </c>
      <c r="C4491" t="s">
        <v>23</v>
      </c>
      <c r="D4491" t="s">
        <v>89</v>
      </c>
      <c r="E4491">
        <v>36.299999999999997</v>
      </c>
      <c r="F4491">
        <v>910.91</v>
      </c>
      <c r="G4491">
        <v>1003.85</v>
      </c>
      <c r="H4491">
        <v>36439.75</v>
      </c>
      <c r="I4491">
        <v>-3373.72</v>
      </c>
      <c r="J4491">
        <v>5.5400000000000002E-4</v>
      </c>
    </row>
    <row r="4492" spans="1:10" x14ac:dyDescent="0.3">
      <c r="A4492" s="2">
        <v>45489</v>
      </c>
      <c r="B4492" t="s">
        <v>24</v>
      </c>
      <c r="C4492" t="s">
        <v>25</v>
      </c>
      <c r="D4492" t="s">
        <v>89</v>
      </c>
      <c r="E4492">
        <v>31.49</v>
      </c>
      <c r="F4492">
        <v>15768.93</v>
      </c>
      <c r="G4492">
        <v>18044.740000000002</v>
      </c>
      <c r="H4492">
        <v>568228.86</v>
      </c>
      <c r="I4492">
        <v>-71665.259999999995</v>
      </c>
      <c r="J4492">
        <v>8.6420000000000004E-3</v>
      </c>
    </row>
    <row r="4493" spans="1:10" x14ac:dyDescent="0.3">
      <c r="A4493" s="2">
        <v>45489</v>
      </c>
      <c r="B4493" t="s">
        <v>26</v>
      </c>
      <c r="C4493" t="s">
        <v>27</v>
      </c>
      <c r="D4493" t="s">
        <v>89</v>
      </c>
      <c r="E4493">
        <v>30.75</v>
      </c>
      <c r="F4493">
        <v>3389.02</v>
      </c>
      <c r="G4493">
        <v>3105.98</v>
      </c>
      <c r="H4493">
        <v>95508.88</v>
      </c>
      <c r="I4493">
        <v>8703.48</v>
      </c>
      <c r="J4493">
        <v>1.4530000000000001E-3</v>
      </c>
    </row>
    <row r="4494" spans="1:10" x14ac:dyDescent="0.3">
      <c r="A4494" s="2">
        <v>45489</v>
      </c>
      <c r="B4494" t="s">
        <v>28</v>
      </c>
      <c r="C4494" t="s">
        <v>29</v>
      </c>
      <c r="D4494" t="s">
        <v>89</v>
      </c>
      <c r="E4494">
        <v>85.98</v>
      </c>
      <c r="F4494">
        <v>7105.26</v>
      </c>
      <c r="G4494">
        <v>5947.79</v>
      </c>
      <c r="H4494">
        <v>511390.98</v>
      </c>
      <c r="I4494">
        <v>99519.27</v>
      </c>
      <c r="J4494">
        <v>7.7780000000000002E-3</v>
      </c>
    </row>
    <row r="4495" spans="1:10" x14ac:dyDescent="0.3">
      <c r="A4495" s="2">
        <v>45489</v>
      </c>
      <c r="B4495" t="s">
        <v>30</v>
      </c>
      <c r="C4495" t="s">
        <v>31</v>
      </c>
      <c r="D4495" t="s">
        <v>89</v>
      </c>
      <c r="E4495">
        <v>7.57</v>
      </c>
      <c r="F4495">
        <v>3403.56</v>
      </c>
      <c r="G4495">
        <v>3317.83</v>
      </c>
      <c r="H4495">
        <v>25115.97</v>
      </c>
      <c r="I4495">
        <v>648.98</v>
      </c>
      <c r="J4495">
        <v>3.8200000000000002E-4</v>
      </c>
    </row>
    <row r="4496" spans="1:10" x14ac:dyDescent="0.3">
      <c r="A4496" s="2">
        <v>45489</v>
      </c>
      <c r="B4496" t="s">
        <v>32</v>
      </c>
      <c r="C4496" t="s">
        <v>33</v>
      </c>
      <c r="D4496" t="s">
        <v>89</v>
      </c>
      <c r="E4496">
        <v>43.76</v>
      </c>
      <c r="F4496">
        <v>12697.75</v>
      </c>
      <c r="G4496">
        <v>14634.59</v>
      </c>
      <c r="H4496">
        <v>640409.66</v>
      </c>
      <c r="I4496">
        <v>-84756.12</v>
      </c>
      <c r="J4496">
        <v>9.7400000000000004E-3</v>
      </c>
    </row>
    <row r="4497" spans="1:10" x14ac:dyDescent="0.3">
      <c r="A4497" s="2">
        <v>45489</v>
      </c>
      <c r="B4497" t="s">
        <v>34</v>
      </c>
      <c r="C4497" t="s">
        <v>35</v>
      </c>
      <c r="D4497" t="s">
        <v>89</v>
      </c>
      <c r="E4497">
        <v>58.88</v>
      </c>
      <c r="F4497">
        <v>33416.79</v>
      </c>
      <c r="G4497">
        <v>30018.31</v>
      </c>
      <c r="H4497">
        <v>1767478.09</v>
      </c>
      <c r="I4497">
        <v>200102.5</v>
      </c>
      <c r="J4497">
        <v>2.6882E-2</v>
      </c>
    </row>
    <row r="4498" spans="1:10" x14ac:dyDescent="0.3">
      <c r="A4498" s="2">
        <v>45489</v>
      </c>
      <c r="B4498" t="s">
        <v>36</v>
      </c>
      <c r="C4498" t="s">
        <v>37</v>
      </c>
      <c r="D4498" t="s">
        <v>90</v>
      </c>
      <c r="E4498">
        <v>20.7</v>
      </c>
      <c r="F4498">
        <v>14120.73</v>
      </c>
      <c r="G4498">
        <v>12882.34</v>
      </c>
      <c r="H4498">
        <v>266664.44</v>
      </c>
      <c r="I4498">
        <v>25634.67</v>
      </c>
      <c r="J4498">
        <v>4.0559999999999997E-3</v>
      </c>
    </row>
    <row r="4499" spans="1:10" x14ac:dyDescent="0.3">
      <c r="A4499" s="2">
        <v>45489</v>
      </c>
      <c r="B4499" t="s">
        <v>38</v>
      </c>
      <c r="C4499" t="s">
        <v>39</v>
      </c>
      <c r="D4499" t="s">
        <v>90</v>
      </c>
      <c r="E4499">
        <v>86.43</v>
      </c>
      <c r="F4499">
        <v>39652.370000000003</v>
      </c>
      <c r="G4499">
        <v>33174.199999999997</v>
      </c>
      <c r="H4499">
        <v>2867246.11</v>
      </c>
      <c r="I4499">
        <v>559908.23</v>
      </c>
      <c r="J4499">
        <v>4.3608000000000001E-2</v>
      </c>
    </row>
    <row r="4500" spans="1:10" x14ac:dyDescent="0.3">
      <c r="A4500" s="2">
        <v>45489</v>
      </c>
      <c r="B4500" t="s">
        <v>40</v>
      </c>
      <c r="C4500" t="s">
        <v>41</v>
      </c>
      <c r="D4500" t="s">
        <v>90</v>
      </c>
      <c r="E4500">
        <v>6.65</v>
      </c>
      <c r="F4500">
        <v>3861.01</v>
      </c>
      <c r="G4500">
        <v>3199.58</v>
      </c>
      <c r="H4500">
        <v>21277.21</v>
      </c>
      <c r="I4500">
        <v>4398.51</v>
      </c>
      <c r="J4500">
        <v>3.2400000000000001E-4</v>
      </c>
    </row>
    <row r="4501" spans="1:10" x14ac:dyDescent="0.3">
      <c r="A4501" s="2">
        <v>45489</v>
      </c>
      <c r="B4501" t="s">
        <v>42</v>
      </c>
      <c r="C4501" t="s">
        <v>43</v>
      </c>
      <c r="D4501" t="s">
        <v>90</v>
      </c>
      <c r="E4501">
        <v>11.23</v>
      </c>
      <c r="F4501">
        <v>8319.66</v>
      </c>
      <c r="G4501">
        <v>8854.2199999999993</v>
      </c>
      <c r="H4501">
        <v>99432.89</v>
      </c>
      <c r="I4501">
        <v>-6003.11</v>
      </c>
      <c r="J4501">
        <v>1.5120000000000001E-3</v>
      </c>
    </row>
    <row r="4502" spans="1:10" x14ac:dyDescent="0.3">
      <c r="A4502" s="2">
        <v>45489</v>
      </c>
      <c r="B4502" t="s">
        <v>44</v>
      </c>
      <c r="C4502" t="s">
        <v>45</v>
      </c>
      <c r="D4502" t="s">
        <v>90</v>
      </c>
      <c r="E4502">
        <v>72.83</v>
      </c>
      <c r="F4502">
        <v>3356.82</v>
      </c>
      <c r="G4502">
        <v>2793.85</v>
      </c>
      <c r="H4502">
        <v>203476.1</v>
      </c>
      <c r="I4502">
        <v>41001.11</v>
      </c>
      <c r="J4502">
        <v>3.0950000000000001E-3</v>
      </c>
    </row>
    <row r="4503" spans="1:10" x14ac:dyDescent="0.3">
      <c r="A4503" s="2">
        <v>45489</v>
      </c>
      <c r="B4503" t="s">
        <v>46</v>
      </c>
      <c r="C4503" t="s">
        <v>47</v>
      </c>
      <c r="D4503" t="s">
        <v>90</v>
      </c>
      <c r="E4503">
        <v>66.739999999999995</v>
      </c>
      <c r="F4503">
        <v>40841.68</v>
      </c>
      <c r="G4503">
        <v>45729.48</v>
      </c>
      <c r="H4503">
        <v>3051985.5</v>
      </c>
      <c r="I4503">
        <v>-326211.77</v>
      </c>
      <c r="J4503">
        <v>4.6418000000000001E-2</v>
      </c>
    </row>
    <row r="4504" spans="1:10" x14ac:dyDescent="0.3">
      <c r="A4504" s="2">
        <v>45489</v>
      </c>
      <c r="B4504" t="s">
        <v>50</v>
      </c>
      <c r="C4504" t="s">
        <v>51</v>
      </c>
      <c r="D4504" t="s">
        <v>91</v>
      </c>
      <c r="E4504">
        <v>75.709999999999994</v>
      </c>
      <c r="F4504">
        <v>9668.0300000000007</v>
      </c>
      <c r="G4504">
        <v>9224.31</v>
      </c>
      <c r="H4504">
        <v>698372.51</v>
      </c>
      <c r="I4504">
        <v>33594.04</v>
      </c>
      <c r="J4504">
        <v>1.0621999999999999E-2</v>
      </c>
    </row>
    <row r="4505" spans="1:10" x14ac:dyDescent="0.3">
      <c r="A4505" s="2">
        <v>45489</v>
      </c>
      <c r="B4505" t="s">
        <v>52</v>
      </c>
      <c r="C4505" t="s">
        <v>53</v>
      </c>
      <c r="D4505" t="s">
        <v>91</v>
      </c>
      <c r="E4505">
        <v>39.299999999999997</v>
      </c>
      <c r="F4505">
        <v>35710.480000000003</v>
      </c>
      <c r="G4505">
        <v>30498.69</v>
      </c>
      <c r="H4505">
        <v>1198598.52</v>
      </c>
      <c r="I4505">
        <v>204823.35</v>
      </c>
      <c r="J4505">
        <v>1.8228999999999999E-2</v>
      </c>
    </row>
    <row r="4506" spans="1:10" x14ac:dyDescent="0.3">
      <c r="A4506" s="2">
        <v>45489</v>
      </c>
      <c r="B4506" t="s">
        <v>54</v>
      </c>
      <c r="C4506" t="s">
        <v>55</v>
      </c>
      <c r="D4506" t="s">
        <v>91</v>
      </c>
      <c r="E4506">
        <v>13.66</v>
      </c>
      <c r="F4506">
        <v>11767.92</v>
      </c>
      <c r="G4506">
        <v>11259.73</v>
      </c>
      <c r="H4506">
        <v>153807.91</v>
      </c>
      <c r="I4506">
        <v>6941.88</v>
      </c>
      <c r="J4506">
        <v>2.3389999999999999E-3</v>
      </c>
    </row>
    <row r="4507" spans="1:10" x14ac:dyDescent="0.3">
      <c r="A4507" s="2">
        <v>45489</v>
      </c>
      <c r="B4507" t="s">
        <v>56</v>
      </c>
      <c r="C4507" t="s">
        <v>57</v>
      </c>
      <c r="D4507" t="s">
        <v>58</v>
      </c>
      <c r="E4507">
        <v>38.04</v>
      </c>
      <c r="F4507">
        <v>4994.99</v>
      </c>
      <c r="G4507">
        <v>5786.29</v>
      </c>
      <c r="H4507">
        <v>220110.47</v>
      </c>
      <c r="I4507">
        <v>-30101.05</v>
      </c>
      <c r="J4507">
        <v>3.3479999999999998E-3</v>
      </c>
    </row>
    <row r="4508" spans="1:10" x14ac:dyDescent="0.3">
      <c r="A4508" s="2">
        <v>45489</v>
      </c>
      <c r="B4508" t="s">
        <v>59</v>
      </c>
      <c r="C4508" t="s">
        <v>60</v>
      </c>
      <c r="D4508" t="s">
        <v>58</v>
      </c>
      <c r="E4508">
        <v>49.59</v>
      </c>
      <c r="F4508">
        <v>34415.17</v>
      </c>
      <c r="G4508">
        <v>28277.14</v>
      </c>
      <c r="H4508">
        <v>1402263.37</v>
      </c>
      <c r="I4508">
        <v>304384.90999999997</v>
      </c>
      <c r="J4508">
        <v>2.1326999999999999E-2</v>
      </c>
    </row>
    <row r="4509" spans="1:10" x14ac:dyDescent="0.3">
      <c r="A4509" s="2">
        <v>45490</v>
      </c>
      <c r="B4509" t="s">
        <v>10</v>
      </c>
      <c r="C4509" t="s">
        <v>11</v>
      </c>
      <c r="D4509" t="s">
        <v>89</v>
      </c>
      <c r="E4509">
        <v>12.28</v>
      </c>
      <c r="F4509">
        <v>25837.62</v>
      </c>
      <c r="G4509">
        <v>20979.78</v>
      </c>
      <c r="H4509">
        <v>257631.7</v>
      </c>
      <c r="I4509">
        <v>59654.28</v>
      </c>
      <c r="J4509">
        <v>3.9179999999999996E-3</v>
      </c>
    </row>
    <row r="4510" spans="1:10" x14ac:dyDescent="0.3">
      <c r="A4510" s="2">
        <v>45490</v>
      </c>
      <c r="B4510" t="s">
        <v>12</v>
      </c>
      <c r="C4510" t="s">
        <v>13</v>
      </c>
      <c r="D4510" t="s">
        <v>89</v>
      </c>
      <c r="E4510">
        <v>11.01</v>
      </c>
      <c r="F4510">
        <v>25823.31</v>
      </c>
      <c r="G4510">
        <v>27364.11</v>
      </c>
      <c r="H4510">
        <v>301278.84999999998</v>
      </c>
      <c r="I4510">
        <v>-16964.21</v>
      </c>
      <c r="J4510">
        <v>4.5820000000000001E-3</v>
      </c>
    </row>
    <row r="4511" spans="1:10" x14ac:dyDescent="0.3">
      <c r="A4511" s="2">
        <v>45490</v>
      </c>
      <c r="B4511" t="s">
        <v>14</v>
      </c>
      <c r="C4511" t="s">
        <v>15</v>
      </c>
      <c r="D4511" t="s">
        <v>89</v>
      </c>
      <c r="E4511">
        <v>53.47</v>
      </c>
      <c r="F4511">
        <v>28103.24</v>
      </c>
      <c r="G4511">
        <v>27057.95</v>
      </c>
      <c r="H4511">
        <v>1446788.59</v>
      </c>
      <c r="I4511">
        <v>55891.66</v>
      </c>
      <c r="J4511">
        <v>2.2003999999999999E-2</v>
      </c>
    </row>
    <row r="4512" spans="1:10" x14ac:dyDescent="0.3">
      <c r="A4512" s="2">
        <v>45490</v>
      </c>
      <c r="B4512" t="s">
        <v>16</v>
      </c>
      <c r="C4512" t="s">
        <v>17</v>
      </c>
      <c r="D4512" t="s">
        <v>89</v>
      </c>
      <c r="E4512">
        <v>91.13</v>
      </c>
      <c r="F4512">
        <v>21094.45</v>
      </c>
      <c r="G4512">
        <v>25180.639999999999</v>
      </c>
      <c r="H4512">
        <v>2294711.7200000002</v>
      </c>
      <c r="I4512">
        <v>-372374.49</v>
      </c>
      <c r="J4512">
        <v>3.49E-2</v>
      </c>
    </row>
    <row r="4513" spans="1:10" x14ac:dyDescent="0.3">
      <c r="A4513" s="2">
        <v>45490</v>
      </c>
      <c r="B4513" t="s">
        <v>18</v>
      </c>
      <c r="C4513" t="s">
        <v>19</v>
      </c>
      <c r="D4513" t="s">
        <v>89</v>
      </c>
      <c r="E4513">
        <v>82.92</v>
      </c>
      <c r="F4513">
        <v>21793.14</v>
      </c>
      <c r="G4513">
        <v>17750.080000000002</v>
      </c>
      <c r="H4513">
        <v>1471836.63</v>
      </c>
      <c r="I4513">
        <v>335250.53999999998</v>
      </c>
      <c r="J4513">
        <v>2.2384999999999999E-2</v>
      </c>
    </row>
    <row r="4514" spans="1:10" x14ac:dyDescent="0.3">
      <c r="A4514" s="2">
        <v>45490</v>
      </c>
      <c r="B4514" t="s">
        <v>20</v>
      </c>
      <c r="C4514" t="s">
        <v>21</v>
      </c>
      <c r="D4514" t="s">
        <v>89</v>
      </c>
      <c r="E4514">
        <v>55.32</v>
      </c>
      <c r="F4514">
        <v>49251.32</v>
      </c>
      <c r="G4514">
        <v>53617.84</v>
      </c>
      <c r="H4514">
        <v>2966138.91</v>
      </c>
      <c r="I4514">
        <v>-241555.89</v>
      </c>
      <c r="J4514">
        <v>4.5111999999999999E-2</v>
      </c>
    </row>
    <row r="4515" spans="1:10" x14ac:dyDescent="0.3">
      <c r="A4515" s="2">
        <v>45490</v>
      </c>
      <c r="B4515" t="s">
        <v>22</v>
      </c>
      <c r="C4515" t="s">
        <v>23</v>
      </c>
      <c r="D4515" t="s">
        <v>89</v>
      </c>
      <c r="E4515">
        <v>81.709999999999994</v>
      </c>
      <c r="F4515">
        <v>45363.31</v>
      </c>
      <c r="G4515">
        <v>40929.449999999997</v>
      </c>
      <c r="H4515">
        <v>3344345.36</v>
      </c>
      <c r="I4515">
        <v>362290.7</v>
      </c>
      <c r="J4515">
        <v>5.0863999999999999E-2</v>
      </c>
    </row>
    <row r="4516" spans="1:10" x14ac:dyDescent="0.3">
      <c r="A4516" s="2">
        <v>45490</v>
      </c>
      <c r="B4516" t="s">
        <v>24</v>
      </c>
      <c r="C4516" t="s">
        <v>25</v>
      </c>
      <c r="D4516" t="s">
        <v>89</v>
      </c>
      <c r="E4516">
        <v>59.77</v>
      </c>
      <c r="F4516">
        <v>38777.99</v>
      </c>
      <c r="G4516">
        <v>43662.47</v>
      </c>
      <c r="H4516">
        <v>2609705.83</v>
      </c>
      <c r="I4516">
        <v>-291945.37</v>
      </c>
      <c r="J4516">
        <v>3.9690999999999997E-2</v>
      </c>
    </row>
    <row r="4517" spans="1:10" x14ac:dyDescent="0.3">
      <c r="A4517" s="2">
        <v>45490</v>
      </c>
      <c r="B4517" t="s">
        <v>26</v>
      </c>
      <c r="C4517" t="s">
        <v>27</v>
      </c>
      <c r="D4517" t="s">
        <v>89</v>
      </c>
      <c r="E4517">
        <v>54.86</v>
      </c>
      <c r="F4517">
        <v>47371.96</v>
      </c>
      <c r="G4517">
        <v>43073.5</v>
      </c>
      <c r="H4517">
        <v>2363012.21</v>
      </c>
      <c r="I4517">
        <v>235813.52</v>
      </c>
      <c r="J4517">
        <v>3.5938999999999999E-2</v>
      </c>
    </row>
    <row r="4518" spans="1:10" x14ac:dyDescent="0.3">
      <c r="A4518" s="2">
        <v>45490</v>
      </c>
      <c r="B4518" t="s">
        <v>28</v>
      </c>
      <c r="C4518" t="s">
        <v>29</v>
      </c>
      <c r="D4518" t="s">
        <v>89</v>
      </c>
      <c r="E4518">
        <v>85.07</v>
      </c>
      <c r="F4518">
        <v>32602.87</v>
      </c>
      <c r="G4518">
        <v>28330.04</v>
      </c>
      <c r="H4518">
        <v>2410036.5</v>
      </c>
      <c r="I4518">
        <v>363489.65</v>
      </c>
      <c r="J4518">
        <v>3.6653999999999999E-2</v>
      </c>
    </row>
    <row r="4519" spans="1:10" x14ac:dyDescent="0.3">
      <c r="A4519" s="2">
        <v>45490</v>
      </c>
      <c r="B4519" t="s">
        <v>30</v>
      </c>
      <c r="C4519" t="s">
        <v>31</v>
      </c>
      <c r="D4519" t="s">
        <v>89</v>
      </c>
      <c r="E4519">
        <v>61.35</v>
      </c>
      <c r="F4519">
        <v>20410.96</v>
      </c>
      <c r="G4519">
        <v>17038.07</v>
      </c>
      <c r="H4519">
        <v>1045285.59</v>
      </c>
      <c r="I4519">
        <v>206926.8</v>
      </c>
      <c r="J4519">
        <v>1.5897999999999999E-2</v>
      </c>
    </row>
    <row r="4520" spans="1:10" x14ac:dyDescent="0.3">
      <c r="A4520" s="2">
        <v>45490</v>
      </c>
      <c r="B4520" t="s">
        <v>34</v>
      </c>
      <c r="C4520" t="s">
        <v>35</v>
      </c>
      <c r="D4520" t="s">
        <v>89</v>
      </c>
      <c r="E4520">
        <v>84.69</v>
      </c>
      <c r="F4520">
        <v>29473.39</v>
      </c>
      <c r="G4520">
        <v>23714.33</v>
      </c>
      <c r="H4520">
        <v>2008366.61</v>
      </c>
      <c r="I4520">
        <v>487734.79</v>
      </c>
      <c r="J4520">
        <v>3.0544999999999999E-2</v>
      </c>
    </row>
    <row r="4521" spans="1:10" x14ac:dyDescent="0.3">
      <c r="A4521" s="2">
        <v>45490</v>
      </c>
      <c r="B4521" t="s">
        <v>36</v>
      </c>
      <c r="C4521" t="s">
        <v>37</v>
      </c>
      <c r="D4521" t="s">
        <v>90</v>
      </c>
      <c r="E4521">
        <v>33.590000000000003</v>
      </c>
      <c r="F4521">
        <v>10739.44</v>
      </c>
      <c r="G4521">
        <v>8671.3700000000008</v>
      </c>
      <c r="H4521">
        <v>291271.32</v>
      </c>
      <c r="I4521">
        <v>69466.47</v>
      </c>
      <c r="J4521">
        <v>4.4299999999999999E-3</v>
      </c>
    </row>
    <row r="4522" spans="1:10" x14ac:dyDescent="0.3">
      <c r="A4522" s="2">
        <v>45490</v>
      </c>
      <c r="B4522" t="s">
        <v>38</v>
      </c>
      <c r="C4522" t="s">
        <v>39</v>
      </c>
      <c r="D4522" t="s">
        <v>90</v>
      </c>
      <c r="E4522">
        <v>52.1</v>
      </c>
      <c r="F4522">
        <v>16169.89</v>
      </c>
      <c r="G4522">
        <v>17773.73</v>
      </c>
      <c r="H4522">
        <v>926011.33</v>
      </c>
      <c r="I4522">
        <v>-83560.06</v>
      </c>
      <c r="J4522">
        <v>1.4083999999999999E-2</v>
      </c>
    </row>
    <row r="4523" spans="1:10" x14ac:dyDescent="0.3">
      <c r="A4523" s="2">
        <v>45490</v>
      </c>
      <c r="B4523" t="s">
        <v>40</v>
      </c>
      <c r="C4523" t="s">
        <v>41</v>
      </c>
      <c r="D4523" t="s">
        <v>90</v>
      </c>
      <c r="E4523">
        <v>60.19</v>
      </c>
      <c r="F4523">
        <v>23831.96</v>
      </c>
      <c r="G4523">
        <v>28034.720000000001</v>
      </c>
      <c r="H4523">
        <v>1687409.8</v>
      </c>
      <c r="I4523">
        <v>-252964.12</v>
      </c>
      <c r="J4523">
        <v>2.5663999999999999E-2</v>
      </c>
    </row>
    <row r="4524" spans="1:10" x14ac:dyDescent="0.3">
      <c r="A4524" s="2">
        <v>45490</v>
      </c>
      <c r="B4524" t="s">
        <v>42</v>
      </c>
      <c r="C4524" t="s">
        <v>43</v>
      </c>
      <c r="D4524" t="s">
        <v>90</v>
      </c>
      <c r="E4524">
        <v>81.900000000000006</v>
      </c>
      <c r="F4524">
        <v>12554.58</v>
      </c>
      <c r="G4524">
        <v>11023.79</v>
      </c>
      <c r="H4524">
        <v>902848.4</v>
      </c>
      <c r="I4524">
        <v>125371.7</v>
      </c>
      <c r="J4524">
        <v>1.3731E-2</v>
      </c>
    </row>
    <row r="4525" spans="1:10" x14ac:dyDescent="0.3">
      <c r="A4525" s="2">
        <v>45490</v>
      </c>
      <c r="B4525" t="s">
        <v>44</v>
      </c>
      <c r="C4525" t="s">
        <v>45</v>
      </c>
      <c r="D4525" t="s">
        <v>90</v>
      </c>
      <c r="E4525">
        <v>24.63</v>
      </c>
      <c r="F4525">
        <v>40776.29</v>
      </c>
      <c r="G4525">
        <v>48023.88</v>
      </c>
      <c r="H4525">
        <v>1182828.1599999999</v>
      </c>
      <c r="I4525">
        <v>-178508.14</v>
      </c>
      <c r="J4525">
        <v>1.7989999999999999E-2</v>
      </c>
    </row>
    <row r="4526" spans="1:10" x14ac:dyDescent="0.3">
      <c r="A4526" s="2">
        <v>45490</v>
      </c>
      <c r="B4526" t="s">
        <v>46</v>
      </c>
      <c r="C4526" t="s">
        <v>47</v>
      </c>
      <c r="D4526" t="s">
        <v>90</v>
      </c>
      <c r="E4526">
        <v>94.45</v>
      </c>
      <c r="F4526">
        <v>34780.61</v>
      </c>
      <c r="G4526">
        <v>29168.39</v>
      </c>
      <c r="H4526">
        <v>2754954.44</v>
      </c>
      <c r="I4526">
        <v>530074.18000000005</v>
      </c>
      <c r="J4526">
        <v>4.19E-2</v>
      </c>
    </row>
    <row r="4527" spans="1:10" x14ac:dyDescent="0.3">
      <c r="A4527" s="2">
        <v>45490</v>
      </c>
      <c r="B4527" t="s">
        <v>48</v>
      </c>
      <c r="C4527" t="s">
        <v>49</v>
      </c>
      <c r="D4527" t="s">
        <v>90</v>
      </c>
      <c r="E4527">
        <v>54.47</v>
      </c>
      <c r="F4527">
        <v>16006.78</v>
      </c>
      <c r="G4527">
        <v>18376.86</v>
      </c>
      <c r="H4527">
        <v>1000987.56</v>
      </c>
      <c r="I4527">
        <v>-129098.26</v>
      </c>
      <c r="J4527">
        <v>1.5224E-2</v>
      </c>
    </row>
    <row r="4528" spans="1:10" x14ac:dyDescent="0.3">
      <c r="A4528" s="2">
        <v>45490</v>
      </c>
      <c r="B4528" t="s">
        <v>50</v>
      </c>
      <c r="C4528" t="s">
        <v>51</v>
      </c>
      <c r="D4528" t="s">
        <v>91</v>
      </c>
      <c r="E4528">
        <v>49.62</v>
      </c>
      <c r="F4528">
        <v>25726.82</v>
      </c>
      <c r="G4528">
        <v>26220.93</v>
      </c>
      <c r="H4528">
        <v>1301082.55</v>
      </c>
      <c r="I4528">
        <v>-24517.74</v>
      </c>
      <c r="J4528">
        <v>1.9788E-2</v>
      </c>
    </row>
    <row r="4529" spans="1:10" x14ac:dyDescent="0.3">
      <c r="A4529" s="2">
        <v>45490</v>
      </c>
      <c r="B4529" t="s">
        <v>52</v>
      </c>
      <c r="C4529" t="s">
        <v>53</v>
      </c>
      <c r="D4529" t="s">
        <v>91</v>
      </c>
      <c r="E4529">
        <v>21.43</v>
      </c>
      <c r="F4529">
        <v>8252.09</v>
      </c>
      <c r="G4529">
        <v>7350.49</v>
      </c>
      <c r="H4529">
        <v>157521</v>
      </c>
      <c r="I4529">
        <v>19321.29</v>
      </c>
      <c r="J4529">
        <v>2.3960000000000001E-3</v>
      </c>
    </row>
    <row r="4530" spans="1:10" x14ac:dyDescent="0.3">
      <c r="A4530" s="2">
        <v>45490</v>
      </c>
      <c r="B4530" t="s">
        <v>54</v>
      </c>
      <c r="C4530" t="s">
        <v>55</v>
      </c>
      <c r="D4530" t="s">
        <v>91</v>
      </c>
      <c r="E4530">
        <v>12.08</v>
      </c>
      <c r="F4530">
        <v>25164.11</v>
      </c>
      <c r="G4530">
        <v>28850.16</v>
      </c>
      <c r="H4530">
        <v>348509.93</v>
      </c>
      <c r="I4530">
        <v>-44527.48</v>
      </c>
      <c r="J4530">
        <v>5.3E-3</v>
      </c>
    </row>
    <row r="4531" spans="1:10" x14ac:dyDescent="0.3">
      <c r="A4531" s="2">
        <v>45490</v>
      </c>
      <c r="B4531" t="s">
        <v>56</v>
      </c>
      <c r="C4531" t="s">
        <v>57</v>
      </c>
      <c r="D4531" t="s">
        <v>58</v>
      </c>
      <c r="E4531">
        <v>75.31</v>
      </c>
      <c r="F4531">
        <v>28026.55</v>
      </c>
      <c r="G4531">
        <v>23992.99</v>
      </c>
      <c r="H4531">
        <v>1806912.08</v>
      </c>
      <c r="I4531">
        <v>303767.40000000002</v>
      </c>
      <c r="J4531">
        <v>2.7480999999999998E-2</v>
      </c>
    </row>
    <row r="4532" spans="1:10" x14ac:dyDescent="0.3">
      <c r="A4532" s="2">
        <v>45490</v>
      </c>
      <c r="B4532" t="s">
        <v>59</v>
      </c>
      <c r="C4532" t="s">
        <v>60</v>
      </c>
      <c r="D4532" t="s">
        <v>58</v>
      </c>
      <c r="E4532">
        <v>55.22</v>
      </c>
      <c r="F4532">
        <v>31846.89</v>
      </c>
      <c r="G4532">
        <v>35146.86</v>
      </c>
      <c r="H4532">
        <v>1940809.61</v>
      </c>
      <c r="I4532">
        <v>-182224.34</v>
      </c>
      <c r="J4532">
        <v>2.9517999999999999E-2</v>
      </c>
    </row>
    <row r="4533" spans="1:10" x14ac:dyDescent="0.3">
      <c r="A4533" s="2">
        <v>45491</v>
      </c>
      <c r="B4533" t="s">
        <v>10</v>
      </c>
      <c r="C4533" t="s">
        <v>11</v>
      </c>
      <c r="D4533" t="s">
        <v>89</v>
      </c>
      <c r="E4533">
        <v>22.58</v>
      </c>
      <c r="F4533">
        <v>13221</v>
      </c>
      <c r="G4533">
        <v>14142.4</v>
      </c>
      <c r="H4533">
        <v>319335.39</v>
      </c>
      <c r="I4533">
        <v>-20805.21</v>
      </c>
      <c r="J4533">
        <v>4.8570000000000002E-3</v>
      </c>
    </row>
    <row r="4534" spans="1:10" x14ac:dyDescent="0.3">
      <c r="A4534" s="2">
        <v>45491</v>
      </c>
      <c r="B4534" t="s">
        <v>12</v>
      </c>
      <c r="C4534" t="s">
        <v>13</v>
      </c>
      <c r="D4534" t="s">
        <v>89</v>
      </c>
      <c r="E4534">
        <v>47.11</v>
      </c>
      <c r="F4534">
        <v>5174.63</v>
      </c>
      <c r="G4534">
        <v>4439.87</v>
      </c>
      <c r="H4534">
        <v>209162.28</v>
      </c>
      <c r="I4534">
        <v>34614.54</v>
      </c>
      <c r="J4534">
        <v>3.1809999999999998E-3</v>
      </c>
    </row>
    <row r="4535" spans="1:10" x14ac:dyDescent="0.3">
      <c r="A4535" s="2">
        <v>45491</v>
      </c>
      <c r="B4535" t="s">
        <v>14</v>
      </c>
      <c r="C4535" t="s">
        <v>15</v>
      </c>
      <c r="D4535" t="s">
        <v>89</v>
      </c>
      <c r="E4535">
        <v>71.64</v>
      </c>
      <c r="F4535">
        <v>1032.1300000000001</v>
      </c>
      <c r="G4535">
        <v>1105.6199999999999</v>
      </c>
      <c r="H4535">
        <v>79206.62</v>
      </c>
      <c r="I4535">
        <v>-5264.82</v>
      </c>
      <c r="J4535">
        <v>1.2049999999999999E-3</v>
      </c>
    </row>
    <row r="4536" spans="1:10" x14ac:dyDescent="0.3">
      <c r="A4536" s="2">
        <v>45491</v>
      </c>
      <c r="B4536" t="s">
        <v>16</v>
      </c>
      <c r="C4536" t="s">
        <v>17</v>
      </c>
      <c r="D4536" t="s">
        <v>89</v>
      </c>
      <c r="E4536">
        <v>58.53</v>
      </c>
      <c r="F4536">
        <v>44100.38</v>
      </c>
      <c r="G4536">
        <v>52362.54</v>
      </c>
      <c r="H4536">
        <v>3064779.47</v>
      </c>
      <c r="I4536">
        <v>-483584.22</v>
      </c>
      <c r="J4536">
        <v>4.6612000000000001E-2</v>
      </c>
    </row>
    <row r="4537" spans="1:10" x14ac:dyDescent="0.3">
      <c r="A4537" s="2">
        <v>45491</v>
      </c>
      <c r="B4537" t="s">
        <v>18</v>
      </c>
      <c r="C4537" t="s">
        <v>19</v>
      </c>
      <c r="D4537" t="s">
        <v>89</v>
      </c>
      <c r="E4537">
        <v>6.48</v>
      </c>
      <c r="F4537">
        <v>7514.46</v>
      </c>
      <c r="G4537">
        <v>8432.25</v>
      </c>
      <c r="H4537">
        <v>54640.98</v>
      </c>
      <c r="I4537">
        <v>-5947.28</v>
      </c>
      <c r="J4537">
        <v>8.3100000000000003E-4</v>
      </c>
    </row>
    <row r="4538" spans="1:10" x14ac:dyDescent="0.3">
      <c r="A4538" s="2">
        <v>45491</v>
      </c>
      <c r="B4538" t="s">
        <v>20</v>
      </c>
      <c r="C4538" t="s">
        <v>21</v>
      </c>
      <c r="D4538" t="s">
        <v>89</v>
      </c>
      <c r="E4538">
        <v>59.28</v>
      </c>
      <c r="F4538">
        <v>35831.599999999999</v>
      </c>
      <c r="G4538">
        <v>41762.949999999997</v>
      </c>
      <c r="H4538">
        <v>2475707.6800000002</v>
      </c>
      <c r="I4538">
        <v>-351610.43</v>
      </c>
      <c r="J4538">
        <v>3.7652999999999999E-2</v>
      </c>
    </row>
    <row r="4539" spans="1:10" x14ac:dyDescent="0.3">
      <c r="A4539" s="2">
        <v>45491</v>
      </c>
      <c r="B4539" t="s">
        <v>22</v>
      </c>
      <c r="C4539" t="s">
        <v>23</v>
      </c>
      <c r="D4539" t="s">
        <v>89</v>
      </c>
      <c r="E4539">
        <v>65.64</v>
      </c>
      <c r="F4539">
        <v>1621.65</v>
      </c>
      <c r="G4539">
        <v>1802.04</v>
      </c>
      <c r="H4539">
        <v>118285.91</v>
      </c>
      <c r="I4539">
        <v>-11840.8</v>
      </c>
      <c r="J4539">
        <v>1.799E-3</v>
      </c>
    </row>
    <row r="4540" spans="1:10" x14ac:dyDescent="0.3">
      <c r="A4540" s="2">
        <v>45491</v>
      </c>
      <c r="B4540" t="s">
        <v>24</v>
      </c>
      <c r="C4540" t="s">
        <v>25</v>
      </c>
      <c r="D4540" t="s">
        <v>89</v>
      </c>
      <c r="E4540">
        <v>22.38</v>
      </c>
      <c r="F4540">
        <v>838.58</v>
      </c>
      <c r="G4540">
        <v>891.88</v>
      </c>
      <c r="H4540">
        <v>19960.27</v>
      </c>
      <c r="I4540">
        <v>-1192.8499999999999</v>
      </c>
      <c r="J4540">
        <v>3.0400000000000002E-4</v>
      </c>
    </row>
    <row r="4541" spans="1:10" x14ac:dyDescent="0.3">
      <c r="A4541" s="2">
        <v>45491</v>
      </c>
      <c r="B4541" t="s">
        <v>26</v>
      </c>
      <c r="C4541" t="s">
        <v>27</v>
      </c>
      <c r="D4541" t="s">
        <v>89</v>
      </c>
      <c r="E4541">
        <v>88.54</v>
      </c>
      <c r="F4541">
        <v>14038.15</v>
      </c>
      <c r="G4541">
        <v>14078.02</v>
      </c>
      <c r="H4541">
        <v>1246467.8899999999</v>
      </c>
      <c r="I4541">
        <v>-3530.09</v>
      </c>
      <c r="J4541">
        <v>1.8957999999999999E-2</v>
      </c>
    </row>
    <row r="4542" spans="1:10" x14ac:dyDescent="0.3">
      <c r="A4542" s="2">
        <v>45491</v>
      </c>
      <c r="B4542" t="s">
        <v>28</v>
      </c>
      <c r="C4542" t="s">
        <v>29</v>
      </c>
      <c r="D4542" t="s">
        <v>89</v>
      </c>
      <c r="E4542">
        <v>92.99</v>
      </c>
      <c r="F4542">
        <v>20570.169999999998</v>
      </c>
      <c r="G4542">
        <v>23739.33</v>
      </c>
      <c r="H4542">
        <v>2207520.2999999998</v>
      </c>
      <c r="I4542">
        <v>-294700.19</v>
      </c>
      <c r="J4542">
        <v>3.3574E-2</v>
      </c>
    </row>
    <row r="4543" spans="1:10" x14ac:dyDescent="0.3">
      <c r="A4543" s="2">
        <v>45491</v>
      </c>
      <c r="B4543" t="s">
        <v>30</v>
      </c>
      <c r="C4543" t="s">
        <v>31</v>
      </c>
      <c r="D4543" t="s">
        <v>89</v>
      </c>
      <c r="E4543">
        <v>87.13</v>
      </c>
      <c r="F4543">
        <v>41495.279999999999</v>
      </c>
      <c r="G4543">
        <v>37975.56</v>
      </c>
      <c r="H4543">
        <v>3308810.54</v>
      </c>
      <c r="I4543">
        <v>306673.2</v>
      </c>
      <c r="J4543">
        <v>5.0324000000000001E-2</v>
      </c>
    </row>
    <row r="4544" spans="1:10" x14ac:dyDescent="0.3">
      <c r="A4544" s="2">
        <v>45491</v>
      </c>
      <c r="B4544" t="s">
        <v>30</v>
      </c>
      <c r="C4544" t="s">
        <v>31</v>
      </c>
      <c r="D4544" t="s">
        <v>89</v>
      </c>
      <c r="E4544">
        <v>87.13</v>
      </c>
      <c r="F4544">
        <v>41495.279999999999</v>
      </c>
      <c r="G4544">
        <v>37975.56</v>
      </c>
      <c r="H4544">
        <v>3308810.54</v>
      </c>
      <c r="I4544">
        <v>306673.2</v>
      </c>
      <c r="J4544">
        <v>5.0324000000000001E-2</v>
      </c>
    </row>
    <row r="4545" spans="1:10" x14ac:dyDescent="0.3">
      <c r="A4545" s="2">
        <v>45491</v>
      </c>
      <c r="B4545" t="s">
        <v>32</v>
      </c>
      <c r="C4545" t="s">
        <v>33</v>
      </c>
      <c r="D4545" t="s">
        <v>89</v>
      </c>
      <c r="E4545">
        <v>17.12</v>
      </c>
      <c r="F4545">
        <v>49736.01</v>
      </c>
      <c r="G4545">
        <v>54423.68</v>
      </c>
      <c r="H4545">
        <v>931733.4</v>
      </c>
      <c r="I4545">
        <v>-80252.91</v>
      </c>
      <c r="J4545">
        <v>1.4171E-2</v>
      </c>
    </row>
    <row r="4546" spans="1:10" x14ac:dyDescent="0.3">
      <c r="A4546" s="2">
        <v>45491</v>
      </c>
      <c r="B4546" t="s">
        <v>34</v>
      </c>
      <c r="C4546" t="s">
        <v>35</v>
      </c>
      <c r="D4546" t="s">
        <v>89</v>
      </c>
      <c r="E4546">
        <v>69.239999999999995</v>
      </c>
      <c r="F4546">
        <v>32978.36</v>
      </c>
      <c r="G4546">
        <v>27176</v>
      </c>
      <c r="H4546">
        <v>1881666.24</v>
      </c>
      <c r="I4546">
        <v>401755.41</v>
      </c>
      <c r="J4546">
        <v>2.8618000000000001E-2</v>
      </c>
    </row>
    <row r="4547" spans="1:10" x14ac:dyDescent="0.3">
      <c r="A4547" s="2">
        <v>45491</v>
      </c>
      <c r="B4547" t="s">
        <v>36</v>
      </c>
      <c r="C4547" t="s">
        <v>37</v>
      </c>
      <c r="D4547" t="s">
        <v>90</v>
      </c>
      <c r="E4547">
        <v>79.33</v>
      </c>
      <c r="F4547">
        <v>39708.36</v>
      </c>
      <c r="G4547">
        <v>38168.28</v>
      </c>
      <c r="H4547">
        <v>3027889.65</v>
      </c>
      <c r="I4547">
        <v>122174.55</v>
      </c>
      <c r="J4547">
        <v>4.6051000000000002E-2</v>
      </c>
    </row>
    <row r="4548" spans="1:10" x14ac:dyDescent="0.3">
      <c r="A4548" s="2">
        <v>45491</v>
      </c>
      <c r="B4548" t="s">
        <v>38</v>
      </c>
      <c r="C4548" t="s">
        <v>39</v>
      </c>
      <c r="D4548" t="s">
        <v>90</v>
      </c>
      <c r="E4548">
        <v>19.350000000000001</v>
      </c>
      <c r="F4548">
        <v>24249.14</v>
      </c>
      <c r="G4548">
        <v>20232.259999999998</v>
      </c>
      <c r="H4548">
        <v>391494.23</v>
      </c>
      <c r="I4548">
        <v>77726.63</v>
      </c>
      <c r="J4548">
        <v>5.9540000000000001E-3</v>
      </c>
    </row>
    <row r="4549" spans="1:10" x14ac:dyDescent="0.3">
      <c r="A4549" s="2">
        <v>45491</v>
      </c>
      <c r="B4549" t="s">
        <v>40</v>
      </c>
      <c r="C4549" t="s">
        <v>41</v>
      </c>
      <c r="D4549" t="s">
        <v>90</v>
      </c>
      <c r="E4549">
        <v>66.930000000000007</v>
      </c>
      <c r="F4549">
        <v>11561.28</v>
      </c>
      <c r="G4549">
        <v>12212.82</v>
      </c>
      <c r="H4549">
        <v>817404.04</v>
      </c>
      <c r="I4549">
        <v>-43607.57</v>
      </c>
      <c r="J4549">
        <v>1.2432E-2</v>
      </c>
    </row>
    <row r="4550" spans="1:10" x14ac:dyDescent="0.3">
      <c r="A4550" s="2">
        <v>45491</v>
      </c>
      <c r="B4550" t="s">
        <v>42</v>
      </c>
      <c r="C4550" t="s">
        <v>43</v>
      </c>
      <c r="D4550" t="s">
        <v>90</v>
      </c>
      <c r="E4550">
        <v>5.98</v>
      </c>
      <c r="F4550">
        <v>34375.440000000002</v>
      </c>
      <c r="G4550">
        <v>31319.59</v>
      </c>
      <c r="H4550">
        <v>187291.15</v>
      </c>
      <c r="I4550">
        <v>18273.98</v>
      </c>
      <c r="J4550">
        <v>2.849E-3</v>
      </c>
    </row>
    <row r="4551" spans="1:10" x14ac:dyDescent="0.3">
      <c r="A4551" s="2">
        <v>45491</v>
      </c>
      <c r="B4551" t="s">
        <v>44</v>
      </c>
      <c r="C4551" t="s">
        <v>45</v>
      </c>
      <c r="D4551" t="s">
        <v>90</v>
      </c>
      <c r="E4551">
        <v>99.86</v>
      </c>
      <c r="F4551">
        <v>38020.559999999998</v>
      </c>
      <c r="G4551">
        <v>30993.43</v>
      </c>
      <c r="H4551">
        <v>3095003.92</v>
      </c>
      <c r="I4551">
        <v>701729.2</v>
      </c>
      <c r="J4551">
        <v>4.7072000000000003E-2</v>
      </c>
    </row>
    <row r="4552" spans="1:10" x14ac:dyDescent="0.3">
      <c r="A4552" s="2">
        <v>45491</v>
      </c>
      <c r="B4552" t="s">
        <v>46</v>
      </c>
      <c r="C4552" t="s">
        <v>47</v>
      </c>
      <c r="D4552" t="s">
        <v>90</v>
      </c>
      <c r="E4552">
        <v>41.43</v>
      </c>
      <c r="F4552">
        <v>5068.7299999999996</v>
      </c>
      <c r="G4552">
        <v>5092.6000000000004</v>
      </c>
      <c r="H4552">
        <v>210986.42</v>
      </c>
      <c r="I4552">
        <v>-988.93</v>
      </c>
      <c r="J4552">
        <v>3.209E-3</v>
      </c>
    </row>
    <row r="4553" spans="1:10" x14ac:dyDescent="0.3">
      <c r="A4553" s="2">
        <v>45491</v>
      </c>
      <c r="B4553" t="s">
        <v>48</v>
      </c>
      <c r="C4553" t="s">
        <v>49</v>
      </c>
      <c r="D4553" t="s">
        <v>90</v>
      </c>
      <c r="E4553">
        <v>14.37</v>
      </c>
      <c r="F4553">
        <v>42005.02</v>
      </c>
      <c r="G4553">
        <v>49873.79</v>
      </c>
      <c r="H4553">
        <v>716686.36</v>
      </c>
      <c r="I4553">
        <v>-113074.22</v>
      </c>
      <c r="J4553">
        <v>1.09E-2</v>
      </c>
    </row>
    <row r="4554" spans="1:10" x14ac:dyDescent="0.3">
      <c r="A4554" s="2">
        <v>45491</v>
      </c>
      <c r="B4554" t="s">
        <v>50</v>
      </c>
      <c r="C4554" t="s">
        <v>51</v>
      </c>
      <c r="D4554" t="s">
        <v>91</v>
      </c>
      <c r="E4554">
        <v>7.42</v>
      </c>
      <c r="F4554">
        <v>12250.7</v>
      </c>
      <c r="G4554">
        <v>10754.65</v>
      </c>
      <c r="H4554">
        <v>79799.5</v>
      </c>
      <c r="I4554">
        <v>11100.69</v>
      </c>
      <c r="J4554">
        <v>1.214E-3</v>
      </c>
    </row>
    <row r="4555" spans="1:10" x14ac:dyDescent="0.3">
      <c r="A4555" s="2">
        <v>45491</v>
      </c>
      <c r="B4555" t="s">
        <v>52</v>
      </c>
      <c r="C4555" t="s">
        <v>53</v>
      </c>
      <c r="D4555" t="s">
        <v>91</v>
      </c>
      <c r="E4555">
        <v>89.28</v>
      </c>
      <c r="F4555">
        <v>25373.87</v>
      </c>
      <c r="G4555">
        <v>21520.89</v>
      </c>
      <c r="H4555">
        <v>1921385.06</v>
      </c>
      <c r="I4555">
        <v>343994.05</v>
      </c>
      <c r="J4555">
        <v>2.9222000000000001E-2</v>
      </c>
    </row>
    <row r="4556" spans="1:10" x14ac:dyDescent="0.3">
      <c r="A4556" s="2">
        <v>45491</v>
      </c>
      <c r="B4556" t="s">
        <v>54</v>
      </c>
      <c r="C4556" t="s">
        <v>55</v>
      </c>
      <c r="D4556" t="s">
        <v>91</v>
      </c>
      <c r="E4556">
        <v>13.84</v>
      </c>
      <c r="F4556">
        <v>34527.49</v>
      </c>
      <c r="G4556">
        <v>28787.49</v>
      </c>
      <c r="H4556">
        <v>398418.86</v>
      </c>
      <c r="I4556">
        <v>79441.600000000006</v>
      </c>
      <c r="J4556">
        <v>6.0600000000000003E-3</v>
      </c>
    </row>
    <row r="4557" spans="1:10" x14ac:dyDescent="0.3">
      <c r="A4557" s="2">
        <v>45491</v>
      </c>
      <c r="B4557" t="s">
        <v>56</v>
      </c>
      <c r="C4557" t="s">
        <v>57</v>
      </c>
      <c r="D4557" t="s">
        <v>58</v>
      </c>
      <c r="E4557">
        <v>80.09</v>
      </c>
      <c r="F4557">
        <v>40657.129999999997</v>
      </c>
      <c r="G4557">
        <v>46446.31</v>
      </c>
      <c r="H4557">
        <v>3719884.97</v>
      </c>
      <c r="I4557">
        <v>-463655.43</v>
      </c>
      <c r="J4557">
        <v>5.6576000000000001E-2</v>
      </c>
    </row>
    <row r="4558" spans="1:10" x14ac:dyDescent="0.3">
      <c r="A4558" s="2">
        <v>45491</v>
      </c>
      <c r="B4558" t="s">
        <v>59</v>
      </c>
      <c r="C4558" t="s">
        <v>60</v>
      </c>
      <c r="D4558" t="s">
        <v>58</v>
      </c>
      <c r="E4558">
        <v>70.33</v>
      </c>
      <c r="F4558">
        <v>6125.8</v>
      </c>
      <c r="G4558">
        <v>7003.69</v>
      </c>
      <c r="H4558">
        <v>492569.52</v>
      </c>
      <c r="I4558">
        <v>-61742</v>
      </c>
      <c r="J4558">
        <v>7.4910000000000003E-3</v>
      </c>
    </row>
  </sheetData>
  <dataConsolidate/>
  <dataValidations count="3">
    <dataValidation type="decimal" allowBlank="1" showInputMessage="1" showErrorMessage="1" sqref="H1:H1048576" xr:uid="{88BDA11B-FEA8-4977-9866-4D8A66D42206}">
      <formula1>954.63</formula1>
      <formula2>5476280</formula2>
    </dataValidation>
    <dataValidation type="list" allowBlank="1" showInputMessage="1" showErrorMessage="1" sqref="P4" xr:uid="{EB2AE2E3-EDCA-49AB-BF3B-6A379B51BA8E}">
      <formula1>#REF!</formula1>
    </dataValidation>
    <dataValidation type="list" allowBlank="1" showInputMessage="1" showErrorMessage="1" sqref="P12" xr:uid="{33286260-1F6C-4BDE-ACB8-EBBEC40278B9}">
      <formula1>$L$2:$L$5</formula1>
    </dataValidation>
  </dataValidation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357D-59D0-4171-A1B0-27D8185954D7}">
  <dimension ref="A1:U13"/>
  <sheetViews>
    <sheetView tabSelected="1" workbookViewId="0">
      <selection activeCell="G48" sqref="G48"/>
    </sheetView>
  </sheetViews>
  <sheetFormatPr defaultRowHeight="14.4" x14ac:dyDescent="0.3"/>
  <cols>
    <col min="18" max="18" width="3.109375" customWidth="1"/>
    <col min="19" max="19" width="0.21875" hidden="1" customWidth="1"/>
    <col min="20" max="20" width="24.88671875" customWidth="1"/>
    <col min="21" max="21" width="27.33203125" customWidth="1"/>
  </cols>
  <sheetData>
    <row r="1" spans="1:21" s="24" customFormat="1" ht="67.8" customHeight="1" x14ac:dyDescent="0.3">
      <c r="A1" s="22" t="s">
        <v>106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43.2" customHeight="1" x14ac:dyDescent="0.3">
      <c r="T2" s="21" t="s">
        <v>105</v>
      </c>
      <c r="U2" s="20"/>
    </row>
    <row r="3" spans="1:21" ht="21.6" customHeight="1" x14ac:dyDescent="0.3">
      <c r="T3" s="18" t="s">
        <v>3</v>
      </c>
      <c r="U3" s="19" t="s">
        <v>91</v>
      </c>
    </row>
    <row r="4" spans="1:21" ht="21.6" customHeight="1" x14ac:dyDescent="0.3">
      <c r="T4" s="18" t="s">
        <v>86</v>
      </c>
      <c r="U4" s="19" cm="1">
        <f t="array" ref="U4">SUM(_xlfn._xlws.FILTER(Data!H2:H4558, Data!D2:D4558 = U3))</f>
        <v>714116748.42999983</v>
      </c>
    </row>
    <row r="5" spans="1:21" ht="21.6" customHeight="1" x14ac:dyDescent="0.3">
      <c r="T5" s="18" t="s">
        <v>87</v>
      </c>
      <c r="U5" s="19" cm="1">
        <f t="array" ref="U5">SUM(_xlfn._xlws.FILTER(Data!E2:E4558, Data!D2:D4558 = U3) * _xlfn._xlws.FILTER(Data!F2:F4558, Data!D2:D4558 = U3))</f>
        <v>713384055.56459975</v>
      </c>
    </row>
    <row r="6" spans="1:21" ht="21.6" customHeight="1" x14ac:dyDescent="0.3">
      <c r="T6" s="18" t="s">
        <v>88</v>
      </c>
      <c r="U6" s="19">
        <f>$U$5-$U$4</f>
        <v>-732692.86540007591</v>
      </c>
    </row>
    <row r="7" spans="1:21" ht="21.6" customHeight="1" x14ac:dyDescent="0.3"/>
    <row r="13" spans="1:21" x14ac:dyDescent="0.3">
      <c r="P13" cm="1">
        <f t="array" ref="P13">SUM(_xlfn._xlws.FILTER(E2:E4557, D2:D4557 = P11) * _xlfn._xlws.FILTER(F2:F4557, D2:D4557 =P11))</f>
        <v>0</v>
      </c>
    </row>
  </sheetData>
  <mergeCells count="2">
    <mergeCell ref="T2:U2"/>
    <mergeCell ref="A1:U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E38834-791B-419D-9438-582241EFE145}">
          <x14:formula1>
            <xm:f>Data!$L$2:$L$5</xm:f>
          </x14:formula1>
          <xm:sqref>U3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FB6-5D5F-42A4-939B-846E5E32CDED}">
  <dimension ref="A3:B8"/>
  <sheetViews>
    <sheetView workbookViewId="0">
      <selection activeCell="H12" sqref="H12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7" t="s">
        <v>92</v>
      </c>
      <c r="B3" t="s">
        <v>95</v>
      </c>
    </row>
    <row r="4" spans="1:2" x14ac:dyDescent="0.3">
      <c r="A4" s="8" t="s">
        <v>91</v>
      </c>
      <c r="B4">
        <v>28494.640000000003</v>
      </c>
    </row>
    <row r="5" spans="1:2" x14ac:dyDescent="0.3">
      <c r="A5" s="8" t="s">
        <v>58</v>
      </c>
      <c r="B5">
        <v>19693.420000000006</v>
      </c>
    </row>
    <row r="6" spans="1:2" x14ac:dyDescent="0.3">
      <c r="A6" s="8" t="s">
        <v>90</v>
      </c>
      <c r="B6">
        <v>67790.250000000058</v>
      </c>
    </row>
    <row r="7" spans="1:2" x14ac:dyDescent="0.3">
      <c r="A7" s="8" t="s">
        <v>89</v>
      </c>
      <c r="B7">
        <v>121063.09999999986</v>
      </c>
    </row>
    <row r="8" spans="1:2" x14ac:dyDescent="0.3">
      <c r="A8" s="8" t="s">
        <v>93</v>
      </c>
      <c r="B8">
        <v>237041.40999999992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0164-B31C-48AF-BBE4-1CE0D8E8D24C}">
  <dimension ref="A3:B29"/>
  <sheetViews>
    <sheetView workbookViewId="0">
      <selection activeCell="J27" sqref="J27"/>
    </sheetView>
  </sheetViews>
  <sheetFormatPr defaultRowHeight="14.4" x14ac:dyDescent="0.3"/>
  <cols>
    <col min="1" max="1" width="12.5546875" bestFit="1" customWidth="1"/>
    <col min="2" max="2" width="20.109375" bestFit="1" customWidth="1"/>
    <col min="3" max="3" width="14.88671875" bestFit="1" customWidth="1"/>
  </cols>
  <sheetData>
    <row r="3" spans="1:2" x14ac:dyDescent="0.3">
      <c r="A3" s="7" t="s">
        <v>92</v>
      </c>
      <c r="B3" t="s">
        <v>97</v>
      </c>
    </row>
    <row r="4" spans="1:2" x14ac:dyDescent="0.3">
      <c r="A4" s="8" t="s">
        <v>10</v>
      </c>
      <c r="B4">
        <v>1051518.6800000004</v>
      </c>
    </row>
    <row r="5" spans="1:2" x14ac:dyDescent="0.3">
      <c r="A5" s="8" t="s">
        <v>16</v>
      </c>
      <c r="B5">
        <v>2803464.1800000006</v>
      </c>
    </row>
    <row r="6" spans="1:2" x14ac:dyDescent="0.3">
      <c r="A6" s="8" t="s">
        <v>42</v>
      </c>
      <c r="B6">
        <v>-794535.28000000073</v>
      </c>
    </row>
    <row r="7" spans="1:2" x14ac:dyDescent="0.3">
      <c r="A7" s="8" t="s">
        <v>50</v>
      </c>
      <c r="B7">
        <v>372963.17000000045</v>
      </c>
    </row>
    <row r="8" spans="1:2" x14ac:dyDescent="0.3">
      <c r="A8" s="8" t="s">
        <v>48</v>
      </c>
      <c r="B8">
        <v>1101375.1099999989</v>
      </c>
    </row>
    <row r="9" spans="1:2" x14ac:dyDescent="0.3">
      <c r="A9" s="8" t="s">
        <v>32</v>
      </c>
      <c r="B9">
        <v>6801689.2299999986</v>
      </c>
    </row>
    <row r="10" spans="1:2" x14ac:dyDescent="0.3">
      <c r="A10" s="8" t="s">
        <v>52</v>
      </c>
      <c r="B10">
        <v>-4211957.2099999972</v>
      </c>
    </row>
    <row r="11" spans="1:2" x14ac:dyDescent="0.3">
      <c r="A11" s="8" t="s">
        <v>36</v>
      </c>
      <c r="B11">
        <v>1304913.4900000002</v>
      </c>
    </row>
    <row r="12" spans="1:2" x14ac:dyDescent="0.3">
      <c r="A12" s="8" t="s">
        <v>38</v>
      </c>
      <c r="B12">
        <v>3187818.1200000043</v>
      </c>
    </row>
    <row r="13" spans="1:2" x14ac:dyDescent="0.3">
      <c r="A13" s="8" t="s">
        <v>14</v>
      </c>
      <c r="B13">
        <v>202057.2500000009</v>
      </c>
    </row>
    <row r="14" spans="1:2" x14ac:dyDescent="0.3">
      <c r="A14" s="8" t="s">
        <v>28</v>
      </c>
      <c r="B14">
        <v>2904320.7599999993</v>
      </c>
    </row>
    <row r="15" spans="1:2" x14ac:dyDescent="0.3">
      <c r="A15" s="8" t="s">
        <v>24</v>
      </c>
      <c r="B15">
        <v>2216715.8899999992</v>
      </c>
    </row>
    <row r="16" spans="1:2" x14ac:dyDescent="0.3">
      <c r="A16" s="8" t="s">
        <v>20</v>
      </c>
      <c r="B16">
        <v>2640344.8499999996</v>
      </c>
    </row>
    <row r="17" spans="1:2" x14ac:dyDescent="0.3">
      <c r="A17" s="8" t="s">
        <v>12</v>
      </c>
      <c r="B17">
        <v>256505.35999999932</v>
      </c>
    </row>
    <row r="18" spans="1:2" x14ac:dyDescent="0.3">
      <c r="A18" s="8" t="s">
        <v>34</v>
      </c>
      <c r="B18">
        <v>3447836.31</v>
      </c>
    </row>
    <row r="19" spans="1:2" x14ac:dyDescent="0.3">
      <c r="A19" s="8" t="s">
        <v>22</v>
      </c>
      <c r="B19">
        <v>-372162.92000000027</v>
      </c>
    </row>
    <row r="20" spans="1:2" x14ac:dyDescent="0.3">
      <c r="A20" s="8" t="s">
        <v>46</v>
      </c>
      <c r="B20">
        <v>464150.85999999853</v>
      </c>
    </row>
    <row r="21" spans="1:2" x14ac:dyDescent="0.3">
      <c r="A21" s="8" t="s">
        <v>30</v>
      </c>
      <c r="B21">
        <v>3240495.54</v>
      </c>
    </row>
    <row r="22" spans="1:2" x14ac:dyDescent="0.3">
      <c r="A22" s="8" t="s">
        <v>59</v>
      </c>
      <c r="B22">
        <v>-1133479.5499999996</v>
      </c>
    </row>
    <row r="23" spans="1:2" x14ac:dyDescent="0.3">
      <c r="A23" s="8" t="s">
        <v>56</v>
      </c>
      <c r="B23">
        <v>3302775.6300000004</v>
      </c>
    </row>
    <row r="24" spans="1:2" x14ac:dyDescent="0.3">
      <c r="A24" s="8" t="s">
        <v>18</v>
      </c>
      <c r="B24">
        <v>-1451504.2500000012</v>
      </c>
    </row>
    <row r="25" spans="1:2" x14ac:dyDescent="0.3">
      <c r="A25" s="8" t="s">
        <v>44</v>
      </c>
      <c r="B25">
        <v>-524715.85000000056</v>
      </c>
    </row>
    <row r="26" spans="1:2" x14ac:dyDescent="0.3">
      <c r="A26" s="8" t="s">
        <v>40</v>
      </c>
      <c r="B26">
        <v>1685878.7599999995</v>
      </c>
    </row>
    <row r="27" spans="1:2" x14ac:dyDescent="0.3">
      <c r="A27" s="8" t="s">
        <v>26</v>
      </c>
      <c r="B27">
        <v>-2735444.3399999989</v>
      </c>
    </row>
    <row r="28" spans="1:2" x14ac:dyDescent="0.3">
      <c r="A28" s="8" t="s">
        <v>54</v>
      </c>
      <c r="B28">
        <v>3106301.3999999994</v>
      </c>
    </row>
    <row r="29" spans="1:2" x14ac:dyDescent="0.3">
      <c r="A29" s="8" t="s">
        <v>93</v>
      </c>
      <c r="B29">
        <v>28867325.18999999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5C7F-D923-4814-8DB7-930865CAE589}">
  <dimension ref="A3:F12"/>
  <sheetViews>
    <sheetView workbookViewId="0">
      <selection activeCell="A4" sqref="A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5" width="9" bestFit="1" customWidth="1"/>
    <col min="6" max="6" width="10.77734375" bestFit="1" customWidth="1"/>
    <col min="7" max="26" width="5" bestFit="1" customWidth="1"/>
    <col min="27" max="31" width="6" bestFit="1" customWidth="1"/>
    <col min="32" max="32" width="5" bestFit="1" customWidth="1"/>
    <col min="33" max="48" width="6" bestFit="1" customWidth="1"/>
    <col min="49" max="49" width="5" bestFit="1" customWidth="1"/>
    <col min="50" max="63" width="6" bestFit="1" customWidth="1"/>
    <col min="64" max="64" width="5" bestFit="1" customWidth="1"/>
    <col min="65" max="66" width="6" bestFit="1" customWidth="1"/>
    <col min="67" max="67" width="5" bestFit="1" customWidth="1"/>
    <col min="68" max="74" width="6" bestFit="1" customWidth="1"/>
    <col min="75" max="75" width="5" bestFit="1" customWidth="1"/>
    <col min="76" max="90" width="6" bestFit="1" customWidth="1"/>
    <col min="91" max="91" width="5" bestFit="1" customWidth="1"/>
    <col min="92" max="93" width="6" bestFit="1" customWidth="1"/>
    <col min="94" max="94" width="5" bestFit="1" customWidth="1"/>
    <col min="95" max="112" width="6" bestFit="1" customWidth="1"/>
    <col min="113" max="113" width="5" bestFit="1" customWidth="1"/>
    <col min="114" max="121" width="6" bestFit="1" customWidth="1"/>
    <col min="122" max="122" width="5" bestFit="1" customWidth="1"/>
    <col min="123" max="126" width="6" bestFit="1" customWidth="1"/>
    <col min="127" max="127" width="3" bestFit="1" customWidth="1"/>
    <col min="128" max="129" width="6" bestFit="1" customWidth="1"/>
    <col min="130" max="130" width="5" bestFit="1" customWidth="1"/>
    <col min="131" max="142" width="6" bestFit="1" customWidth="1"/>
    <col min="143" max="143" width="5" bestFit="1" customWidth="1"/>
    <col min="144" max="146" width="6" bestFit="1" customWidth="1"/>
    <col min="147" max="147" width="5" bestFit="1" customWidth="1"/>
    <col min="148" max="169" width="6" bestFit="1" customWidth="1"/>
    <col min="170" max="170" width="5" bestFit="1" customWidth="1"/>
    <col min="171" max="171" width="6" bestFit="1" customWidth="1"/>
    <col min="172" max="172" width="5" bestFit="1" customWidth="1"/>
    <col min="173" max="183" width="6" bestFit="1" customWidth="1"/>
    <col min="184" max="185" width="5" bestFit="1" customWidth="1"/>
    <col min="186" max="189" width="6" bestFit="1" customWidth="1"/>
    <col min="190" max="192" width="5" bestFit="1" customWidth="1"/>
    <col min="193" max="194" width="6" bestFit="1" customWidth="1"/>
    <col min="195" max="195" width="5" bestFit="1" customWidth="1"/>
    <col min="196" max="197" width="6" bestFit="1" customWidth="1"/>
    <col min="198" max="198" width="5" bestFit="1" customWidth="1"/>
    <col min="199" max="199" width="3" bestFit="1" customWidth="1"/>
    <col min="200" max="202" width="6" bestFit="1" customWidth="1"/>
    <col min="203" max="203" width="5" bestFit="1" customWidth="1"/>
    <col min="204" max="217" width="6" bestFit="1" customWidth="1"/>
    <col min="218" max="218" width="5" bestFit="1" customWidth="1"/>
    <col min="219" max="219" width="6" bestFit="1" customWidth="1"/>
    <col min="220" max="220" width="3" bestFit="1" customWidth="1"/>
    <col min="221" max="223" width="6" bestFit="1" customWidth="1"/>
    <col min="224" max="224" width="5" bestFit="1" customWidth="1"/>
    <col min="225" max="249" width="6" bestFit="1" customWidth="1"/>
    <col min="250" max="250" width="3" bestFit="1" customWidth="1"/>
    <col min="251" max="254" width="6" bestFit="1" customWidth="1"/>
    <col min="255" max="255" width="5" bestFit="1" customWidth="1"/>
    <col min="256" max="260" width="6" bestFit="1" customWidth="1"/>
    <col min="261" max="261" width="5" bestFit="1" customWidth="1"/>
    <col min="262" max="262" width="6" bestFit="1" customWidth="1"/>
    <col min="263" max="263" width="5" bestFit="1" customWidth="1"/>
    <col min="264" max="271" width="6" bestFit="1" customWidth="1"/>
    <col min="272" max="272" width="5" bestFit="1" customWidth="1"/>
    <col min="273" max="276" width="6" bestFit="1" customWidth="1"/>
    <col min="277" max="277" width="5" bestFit="1" customWidth="1"/>
    <col min="278" max="288" width="6" bestFit="1" customWidth="1"/>
    <col min="289" max="289" width="5" bestFit="1" customWidth="1"/>
    <col min="290" max="299" width="6" bestFit="1" customWidth="1"/>
    <col min="300" max="300" width="5" bestFit="1" customWidth="1"/>
    <col min="301" max="302" width="6" bestFit="1" customWidth="1"/>
    <col min="303" max="303" width="5" bestFit="1" customWidth="1"/>
    <col min="304" max="305" width="6" bestFit="1" customWidth="1"/>
    <col min="306" max="306" width="3" bestFit="1" customWidth="1"/>
    <col min="307" max="317" width="6" bestFit="1" customWidth="1"/>
    <col min="318" max="318" width="5" bestFit="1" customWidth="1"/>
    <col min="319" max="319" width="3" bestFit="1" customWidth="1"/>
    <col min="320" max="323" width="6" bestFit="1" customWidth="1"/>
    <col min="324" max="324" width="5" bestFit="1" customWidth="1"/>
    <col min="325" max="334" width="6" bestFit="1" customWidth="1"/>
    <col min="335" max="335" width="5" bestFit="1" customWidth="1"/>
    <col min="336" max="337" width="6" bestFit="1" customWidth="1"/>
    <col min="338" max="338" width="5" bestFit="1" customWidth="1"/>
    <col min="339" max="350" width="6" bestFit="1" customWidth="1"/>
    <col min="351" max="351" width="5" bestFit="1" customWidth="1"/>
    <col min="352" max="361" width="6" bestFit="1" customWidth="1"/>
    <col min="362" max="362" width="5" bestFit="1" customWidth="1"/>
    <col min="363" max="371" width="6" bestFit="1" customWidth="1"/>
    <col min="372" max="372" width="5" bestFit="1" customWidth="1"/>
    <col min="373" max="373" width="6" bestFit="1" customWidth="1"/>
    <col min="374" max="374" width="5" bestFit="1" customWidth="1"/>
    <col min="375" max="408" width="6" bestFit="1" customWidth="1"/>
    <col min="409" max="409" width="5" bestFit="1" customWidth="1"/>
    <col min="410" max="417" width="6" bestFit="1" customWidth="1"/>
    <col min="418" max="418" width="3" bestFit="1" customWidth="1"/>
    <col min="419" max="432" width="6" bestFit="1" customWidth="1"/>
    <col min="433" max="434" width="5" bestFit="1" customWidth="1"/>
    <col min="435" max="437" width="6" bestFit="1" customWidth="1"/>
    <col min="438" max="438" width="5" bestFit="1" customWidth="1"/>
    <col min="439" max="439" width="6" bestFit="1" customWidth="1"/>
    <col min="440" max="440" width="3" bestFit="1" customWidth="1"/>
    <col min="441" max="441" width="6" bestFit="1" customWidth="1"/>
    <col min="442" max="442" width="5" bestFit="1" customWidth="1"/>
    <col min="443" max="448" width="6" bestFit="1" customWidth="1"/>
    <col min="449" max="449" width="5" bestFit="1" customWidth="1"/>
    <col min="450" max="454" width="6" bestFit="1" customWidth="1"/>
    <col min="455" max="455" width="5" bestFit="1" customWidth="1"/>
    <col min="456" max="458" width="6" bestFit="1" customWidth="1"/>
    <col min="459" max="459" width="5" bestFit="1" customWidth="1"/>
    <col min="460" max="461" width="6" bestFit="1" customWidth="1"/>
    <col min="462" max="462" width="3" bestFit="1" customWidth="1"/>
    <col min="463" max="473" width="6" bestFit="1" customWidth="1"/>
    <col min="474" max="474" width="5" bestFit="1" customWidth="1"/>
    <col min="475" max="479" width="6" bestFit="1" customWidth="1"/>
    <col min="480" max="480" width="3" bestFit="1" customWidth="1"/>
    <col min="481" max="484" width="6" bestFit="1" customWidth="1"/>
    <col min="485" max="485" width="5" bestFit="1" customWidth="1"/>
    <col min="486" max="489" width="6" bestFit="1" customWidth="1"/>
    <col min="490" max="490" width="5" bestFit="1" customWidth="1"/>
    <col min="491" max="498" width="6" bestFit="1" customWidth="1"/>
    <col min="499" max="499" width="5" bestFit="1" customWidth="1"/>
    <col min="500" max="503" width="6" bestFit="1" customWidth="1"/>
    <col min="504" max="505" width="5" bestFit="1" customWidth="1"/>
    <col min="506" max="506" width="6" bestFit="1" customWidth="1"/>
    <col min="507" max="507" width="5" bestFit="1" customWidth="1"/>
    <col min="508" max="527" width="6" bestFit="1" customWidth="1"/>
    <col min="528" max="528" width="12.33203125" bestFit="1" customWidth="1"/>
    <col min="529" max="529" width="5.88671875" bestFit="1" customWidth="1"/>
    <col min="530" max="544" width="5" bestFit="1" customWidth="1"/>
    <col min="545" max="549" width="6" bestFit="1" customWidth="1"/>
    <col min="550" max="550" width="5" bestFit="1" customWidth="1"/>
    <col min="551" max="551" width="6" bestFit="1" customWidth="1"/>
    <col min="552" max="552" width="5" bestFit="1" customWidth="1"/>
    <col min="553" max="569" width="6" bestFit="1" customWidth="1"/>
    <col min="570" max="570" width="5" bestFit="1" customWidth="1"/>
    <col min="571" max="573" width="6" bestFit="1" customWidth="1"/>
    <col min="574" max="574" width="5" bestFit="1" customWidth="1"/>
    <col min="575" max="583" width="6" bestFit="1" customWidth="1"/>
    <col min="584" max="585" width="5" bestFit="1" customWidth="1"/>
    <col min="586" max="590" width="6" bestFit="1" customWidth="1"/>
    <col min="591" max="591" width="3" bestFit="1" customWidth="1"/>
    <col min="592" max="613" width="6" bestFit="1" customWidth="1"/>
    <col min="614" max="615" width="5" bestFit="1" customWidth="1"/>
    <col min="616" max="656" width="6" bestFit="1" customWidth="1"/>
    <col min="657" max="657" width="5" bestFit="1" customWidth="1"/>
    <col min="658" max="672" width="6" bestFit="1" customWidth="1"/>
    <col min="673" max="673" width="3" bestFit="1" customWidth="1"/>
    <col min="674" max="676" width="6" bestFit="1" customWidth="1"/>
    <col min="677" max="677" width="5" bestFit="1" customWidth="1"/>
    <col min="678" max="684" width="6" bestFit="1" customWidth="1"/>
    <col min="685" max="685" width="5" bestFit="1" customWidth="1"/>
    <col min="686" max="705" width="6" bestFit="1" customWidth="1"/>
    <col min="706" max="706" width="5" bestFit="1" customWidth="1"/>
    <col min="707" max="711" width="6" bestFit="1" customWidth="1"/>
    <col min="712" max="712" width="5" bestFit="1" customWidth="1"/>
    <col min="713" max="718" width="6" bestFit="1" customWidth="1"/>
    <col min="719" max="719" width="5" bestFit="1" customWidth="1"/>
    <col min="720" max="751" width="6" bestFit="1" customWidth="1"/>
    <col min="752" max="752" width="5" bestFit="1" customWidth="1"/>
    <col min="753" max="764" width="6" bestFit="1" customWidth="1"/>
    <col min="765" max="765" width="5" bestFit="1" customWidth="1"/>
    <col min="766" max="782" width="6" bestFit="1" customWidth="1"/>
    <col min="783" max="783" width="5" bestFit="1" customWidth="1"/>
    <col min="784" max="787" width="6" bestFit="1" customWidth="1"/>
    <col min="788" max="788" width="5" bestFit="1" customWidth="1"/>
    <col min="789" max="810" width="6" bestFit="1" customWidth="1"/>
    <col min="811" max="811" width="5" bestFit="1" customWidth="1"/>
    <col min="812" max="824" width="6" bestFit="1" customWidth="1"/>
    <col min="825" max="825" width="5" bestFit="1" customWidth="1"/>
    <col min="826" max="854" width="6" bestFit="1" customWidth="1"/>
    <col min="855" max="855" width="3" bestFit="1" customWidth="1"/>
    <col min="856" max="859" width="6" bestFit="1" customWidth="1"/>
    <col min="860" max="861" width="5" bestFit="1" customWidth="1"/>
    <col min="862" max="862" width="6" bestFit="1" customWidth="1"/>
    <col min="863" max="863" width="5" bestFit="1" customWidth="1"/>
    <col min="864" max="876" width="6" bestFit="1" customWidth="1"/>
    <col min="877" max="877" width="8.5546875" bestFit="1" customWidth="1"/>
    <col min="878" max="878" width="8.44140625" bestFit="1" customWidth="1"/>
    <col min="879" max="879" width="4" bestFit="1" customWidth="1"/>
    <col min="880" max="890" width="5" bestFit="1" customWidth="1"/>
    <col min="891" max="891" width="4" bestFit="1" customWidth="1"/>
    <col min="892" max="912" width="5" bestFit="1" customWidth="1"/>
    <col min="913" max="914" width="4" bestFit="1" customWidth="1"/>
    <col min="915" max="925" width="5" bestFit="1" customWidth="1"/>
    <col min="926" max="926" width="4" bestFit="1" customWidth="1"/>
    <col min="927" max="929" width="5" bestFit="1" customWidth="1"/>
    <col min="930" max="930" width="4" bestFit="1" customWidth="1"/>
    <col min="931" max="938" width="5" bestFit="1" customWidth="1"/>
    <col min="939" max="939" width="4" bestFit="1" customWidth="1"/>
    <col min="940" max="948" width="5" bestFit="1" customWidth="1"/>
    <col min="949" max="953" width="6" bestFit="1" customWidth="1"/>
    <col min="954" max="955" width="5" bestFit="1" customWidth="1"/>
    <col min="956" max="962" width="6" bestFit="1" customWidth="1"/>
    <col min="963" max="963" width="3" bestFit="1" customWidth="1"/>
    <col min="964" max="970" width="6" bestFit="1" customWidth="1"/>
    <col min="971" max="971" width="5" bestFit="1" customWidth="1"/>
    <col min="972" max="972" width="6" bestFit="1" customWidth="1"/>
    <col min="973" max="973" width="5" bestFit="1" customWidth="1"/>
    <col min="974" max="981" width="6" bestFit="1" customWidth="1"/>
    <col min="982" max="982" width="5" bestFit="1" customWidth="1"/>
    <col min="983" max="987" width="6" bestFit="1" customWidth="1"/>
    <col min="988" max="988" width="5" bestFit="1" customWidth="1"/>
    <col min="989" max="994" width="6" bestFit="1" customWidth="1"/>
    <col min="995" max="995" width="5" bestFit="1" customWidth="1"/>
    <col min="996" max="1022" width="6" bestFit="1" customWidth="1"/>
    <col min="1023" max="1023" width="5" bestFit="1" customWidth="1"/>
    <col min="1024" max="1024" width="6" bestFit="1" customWidth="1"/>
    <col min="1025" max="1025" width="5" bestFit="1" customWidth="1"/>
    <col min="1026" max="1044" width="6" bestFit="1" customWidth="1"/>
    <col min="1045" max="1045" width="5" bestFit="1" customWidth="1"/>
    <col min="1046" max="1047" width="6" bestFit="1" customWidth="1"/>
    <col min="1048" max="1048" width="5" bestFit="1" customWidth="1"/>
    <col min="1049" max="1059" width="6" bestFit="1" customWidth="1"/>
    <col min="1060" max="1061" width="5" bestFit="1" customWidth="1"/>
    <col min="1062" max="1073" width="6" bestFit="1" customWidth="1"/>
    <col min="1074" max="1074" width="5" bestFit="1" customWidth="1"/>
    <col min="1075" max="1091" width="6" bestFit="1" customWidth="1"/>
    <col min="1092" max="1092" width="5" bestFit="1" customWidth="1"/>
    <col min="1093" max="1094" width="6" bestFit="1" customWidth="1"/>
    <col min="1095" max="1095" width="5" bestFit="1" customWidth="1"/>
    <col min="1096" max="1099" width="6" bestFit="1" customWidth="1"/>
    <col min="1100" max="1100" width="5" bestFit="1" customWidth="1"/>
    <col min="1101" max="1103" width="6" bestFit="1" customWidth="1"/>
    <col min="1104" max="1104" width="5" bestFit="1" customWidth="1"/>
    <col min="1105" max="1105" width="6" bestFit="1" customWidth="1"/>
    <col min="1106" max="1106" width="5" bestFit="1" customWidth="1"/>
    <col min="1107" max="1134" width="6" bestFit="1" customWidth="1"/>
    <col min="1135" max="1135" width="5" bestFit="1" customWidth="1"/>
    <col min="1136" max="1140" width="6" bestFit="1" customWidth="1"/>
    <col min="1141" max="1141" width="5" bestFit="1" customWidth="1"/>
    <col min="1142" max="1158" width="6" bestFit="1" customWidth="1"/>
    <col min="1159" max="1159" width="5" bestFit="1" customWidth="1"/>
    <col min="1160" max="1168" width="6" bestFit="1" customWidth="1"/>
    <col min="1169" max="1169" width="5" bestFit="1" customWidth="1"/>
    <col min="1170" max="1171" width="6" bestFit="1" customWidth="1"/>
    <col min="1172" max="1172" width="5" bestFit="1" customWidth="1"/>
    <col min="1173" max="1191" width="6" bestFit="1" customWidth="1"/>
    <col min="1192" max="1192" width="5" bestFit="1" customWidth="1"/>
    <col min="1193" max="1195" width="6" bestFit="1" customWidth="1"/>
    <col min="1196" max="1196" width="5" bestFit="1" customWidth="1"/>
    <col min="1197" max="1203" width="6" bestFit="1" customWidth="1"/>
    <col min="1204" max="1205" width="5" bestFit="1" customWidth="1"/>
    <col min="1206" max="1216" width="6" bestFit="1" customWidth="1"/>
    <col min="1217" max="1217" width="5" bestFit="1" customWidth="1"/>
    <col min="1218" max="1222" width="6" bestFit="1" customWidth="1"/>
    <col min="1223" max="1223" width="5" bestFit="1" customWidth="1"/>
    <col min="1224" max="1229" width="6" bestFit="1" customWidth="1"/>
    <col min="1230" max="1230" width="5" bestFit="1" customWidth="1"/>
    <col min="1231" max="1236" width="6" bestFit="1" customWidth="1"/>
    <col min="1237" max="1237" width="5" bestFit="1" customWidth="1"/>
    <col min="1238" max="1251" width="6" bestFit="1" customWidth="1"/>
    <col min="1252" max="1252" width="5" bestFit="1" customWidth="1"/>
    <col min="1253" max="1255" width="6" bestFit="1" customWidth="1"/>
    <col min="1256" max="1256" width="5" bestFit="1" customWidth="1"/>
    <col min="1257" max="1257" width="6" bestFit="1" customWidth="1"/>
    <col min="1258" max="1258" width="5" bestFit="1" customWidth="1"/>
    <col min="1259" max="1263" width="6" bestFit="1" customWidth="1"/>
    <col min="1264" max="1264" width="5" bestFit="1" customWidth="1"/>
    <col min="1265" max="1270" width="6" bestFit="1" customWidth="1"/>
    <col min="1271" max="1271" width="5" bestFit="1" customWidth="1"/>
    <col min="1272" max="1280" width="6" bestFit="1" customWidth="1"/>
    <col min="1281" max="1281" width="5" bestFit="1" customWidth="1"/>
    <col min="1282" max="1291" width="6" bestFit="1" customWidth="1"/>
    <col min="1292" max="1292" width="5" bestFit="1" customWidth="1"/>
    <col min="1293" max="1302" width="6" bestFit="1" customWidth="1"/>
    <col min="1303" max="1303" width="5" bestFit="1" customWidth="1"/>
    <col min="1304" max="1304" width="6" bestFit="1" customWidth="1"/>
    <col min="1305" max="1305" width="5" bestFit="1" customWidth="1"/>
    <col min="1306" max="1307" width="6" bestFit="1" customWidth="1"/>
    <col min="1308" max="1308" width="5" bestFit="1" customWidth="1"/>
    <col min="1309" max="1312" width="6" bestFit="1" customWidth="1"/>
    <col min="1313" max="1313" width="5" bestFit="1" customWidth="1"/>
    <col min="1314" max="1320" width="6" bestFit="1" customWidth="1"/>
    <col min="1321" max="1321" width="3" bestFit="1" customWidth="1"/>
    <col min="1322" max="1330" width="6" bestFit="1" customWidth="1"/>
    <col min="1331" max="1331" width="5" bestFit="1" customWidth="1"/>
    <col min="1332" max="1335" width="6" bestFit="1" customWidth="1"/>
    <col min="1336" max="1337" width="5" bestFit="1" customWidth="1"/>
    <col min="1338" max="1348" width="6" bestFit="1" customWidth="1"/>
    <col min="1349" max="1349" width="5" bestFit="1" customWidth="1"/>
    <col min="1350" max="1355" width="6" bestFit="1" customWidth="1"/>
    <col min="1356" max="1356" width="5" bestFit="1" customWidth="1"/>
    <col min="1357" max="1358" width="6" bestFit="1" customWidth="1"/>
    <col min="1359" max="1359" width="5" bestFit="1" customWidth="1"/>
    <col min="1360" max="1365" width="6" bestFit="1" customWidth="1"/>
    <col min="1366" max="1366" width="5" bestFit="1" customWidth="1"/>
    <col min="1367" max="1368" width="6" bestFit="1" customWidth="1"/>
    <col min="1369" max="1369" width="3" bestFit="1" customWidth="1"/>
    <col min="1370" max="1370" width="6" bestFit="1" customWidth="1"/>
    <col min="1371" max="1371" width="5" bestFit="1" customWidth="1"/>
    <col min="1372" max="1376" width="6" bestFit="1" customWidth="1"/>
    <col min="1377" max="1377" width="5" bestFit="1" customWidth="1"/>
    <col min="1378" max="1391" width="6" bestFit="1" customWidth="1"/>
    <col min="1392" max="1392" width="5" bestFit="1" customWidth="1"/>
    <col min="1393" max="1393" width="6" bestFit="1" customWidth="1"/>
    <col min="1394" max="1394" width="5" bestFit="1" customWidth="1"/>
    <col min="1395" max="1404" width="6" bestFit="1" customWidth="1"/>
    <col min="1405" max="1405" width="5" bestFit="1" customWidth="1"/>
    <col min="1406" max="1422" width="6" bestFit="1" customWidth="1"/>
    <col min="1423" max="1423" width="5" bestFit="1" customWidth="1"/>
    <col min="1424" max="1431" width="6" bestFit="1" customWidth="1"/>
    <col min="1432" max="1432" width="5" bestFit="1" customWidth="1"/>
    <col min="1433" max="1434" width="6" bestFit="1" customWidth="1"/>
    <col min="1435" max="1435" width="5" bestFit="1" customWidth="1"/>
    <col min="1436" max="1439" width="6" bestFit="1" customWidth="1"/>
    <col min="1440" max="1440" width="5" bestFit="1" customWidth="1"/>
    <col min="1441" max="1457" width="6" bestFit="1" customWidth="1"/>
    <col min="1458" max="1458" width="5" bestFit="1" customWidth="1"/>
    <col min="1459" max="1460" width="6" bestFit="1" customWidth="1"/>
    <col min="1461" max="1461" width="5" bestFit="1" customWidth="1"/>
    <col min="1462" max="1465" width="6" bestFit="1" customWidth="1"/>
    <col min="1466" max="1466" width="5" bestFit="1" customWidth="1"/>
    <col min="1467" max="1471" width="6" bestFit="1" customWidth="1"/>
    <col min="1472" max="1472" width="5" bestFit="1" customWidth="1"/>
    <col min="1473" max="1481" width="6" bestFit="1" customWidth="1"/>
    <col min="1482" max="1482" width="5" bestFit="1" customWidth="1"/>
    <col min="1483" max="1483" width="3" bestFit="1" customWidth="1"/>
    <col min="1484" max="1485" width="6" bestFit="1" customWidth="1"/>
    <col min="1486" max="1486" width="5" bestFit="1" customWidth="1"/>
    <col min="1487" max="1492" width="6" bestFit="1" customWidth="1"/>
    <col min="1493" max="1493" width="5" bestFit="1" customWidth="1"/>
    <col min="1494" max="1499" width="6" bestFit="1" customWidth="1"/>
    <col min="1500" max="1500" width="5" bestFit="1" customWidth="1"/>
    <col min="1501" max="1511" width="6" bestFit="1" customWidth="1"/>
    <col min="1512" max="1512" width="5" bestFit="1" customWidth="1"/>
    <col min="1513" max="1514" width="6" bestFit="1" customWidth="1"/>
    <col min="1515" max="1515" width="5" bestFit="1" customWidth="1"/>
    <col min="1516" max="1521" width="6" bestFit="1" customWidth="1"/>
    <col min="1522" max="1522" width="5" bestFit="1" customWidth="1"/>
    <col min="1523" max="1540" width="6" bestFit="1" customWidth="1"/>
    <col min="1541" max="1541" width="3" bestFit="1" customWidth="1"/>
    <col min="1542" max="1543" width="6" bestFit="1" customWidth="1"/>
    <col min="1544" max="1544" width="5" bestFit="1" customWidth="1"/>
    <col min="1545" max="1551" width="6" bestFit="1" customWidth="1"/>
    <col min="1552" max="1552" width="5" bestFit="1" customWidth="1"/>
    <col min="1553" max="1578" width="6" bestFit="1" customWidth="1"/>
    <col min="1579" max="1579" width="5" bestFit="1" customWidth="1"/>
    <col min="1580" max="1583" width="6" bestFit="1" customWidth="1"/>
    <col min="1584" max="1584" width="3" bestFit="1" customWidth="1"/>
    <col min="1585" max="1629" width="6" bestFit="1" customWidth="1"/>
    <col min="1630" max="1630" width="5" bestFit="1" customWidth="1"/>
    <col min="1631" max="1651" width="6" bestFit="1" customWidth="1"/>
    <col min="1652" max="1652" width="3" bestFit="1" customWidth="1"/>
    <col min="1653" max="1666" width="6" bestFit="1" customWidth="1"/>
    <col min="1667" max="1667" width="5" bestFit="1" customWidth="1"/>
    <col min="1668" max="1670" width="6" bestFit="1" customWidth="1"/>
    <col min="1671" max="1671" width="5" bestFit="1" customWidth="1"/>
    <col min="1672" max="1673" width="6" bestFit="1" customWidth="1"/>
    <col min="1674" max="1674" width="5" bestFit="1" customWidth="1"/>
    <col min="1675" max="1687" width="6" bestFit="1" customWidth="1"/>
    <col min="1688" max="1688" width="5" bestFit="1" customWidth="1"/>
    <col min="1689" max="1690" width="6" bestFit="1" customWidth="1"/>
    <col min="1691" max="1691" width="5" bestFit="1" customWidth="1"/>
    <col min="1692" max="1693" width="6" bestFit="1" customWidth="1"/>
    <col min="1694" max="1694" width="5" bestFit="1" customWidth="1"/>
    <col min="1695" max="1726" width="6" bestFit="1" customWidth="1"/>
    <col min="1727" max="1727" width="5" bestFit="1" customWidth="1"/>
    <col min="1728" max="1741" width="6" bestFit="1" customWidth="1"/>
    <col min="1742" max="1742" width="5" bestFit="1" customWidth="1"/>
    <col min="1743" max="1746" width="6" bestFit="1" customWidth="1"/>
    <col min="1747" max="1747" width="5" bestFit="1" customWidth="1"/>
    <col min="1748" max="1758" width="6" bestFit="1" customWidth="1"/>
    <col min="1759" max="1759" width="5" bestFit="1" customWidth="1"/>
    <col min="1760" max="1779" width="6" bestFit="1" customWidth="1"/>
    <col min="1780" max="1780" width="5" bestFit="1" customWidth="1"/>
    <col min="1781" max="1781" width="6" bestFit="1" customWidth="1"/>
    <col min="1782" max="1782" width="5" bestFit="1" customWidth="1"/>
    <col min="1783" max="1783" width="6" bestFit="1" customWidth="1"/>
    <col min="1784" max="1784" width="3" bestFit="1" customWidth="1"/>
    <col min="1785" max="1785" width="6" bestFit="1" customWidth="1"/>
    <col min="1786" max="1786" width="5" bestFit="1" customWidth="1"/>
    <col min="1787" max="1789" width="6" bestFit="1" customWidth="1"/>
    <col min="1790" max="1790" width="5" bestFit="1" customWidth="1"/>
    <col min="1791" max="1800" width="6" bestFit="1" customWidth="1"/>
    <col min="1801" max="1801" width="5" bestFit="1" customWidth="1"/>
    <col min="1802" max="1826" width="6" bestFit="1" customWidth="1"/>
    <col min="1827" max="1827" width="5" bestFit="1" customWidth="1"/>
    <col min="1828" max="1834" width="6" bestFit="1" customWidth="1"/>
    <col min="1835" max="1835" width="5" bestFit="1" customWidth="1"/>
    <col min="1836" max="1840" width="6" bestFit="1" customWidth="1"/>
    <col min="1841" max="1841" width="5" bestFit="1" customWidth="1"/>
    <col min="1842" max="1843" width="6" bestFit="1" customWidth="1"/>
    <col min="1844" max="1844" width="3" bestFit="1" customWidth="1"/>
    <col min="1845" max="1847" width="6" bestFit="1" customWidth="1"/>
    <col min="1848" max="1848" width="5" bestFit="1" customWidth="1"/>
    <col min="1849" max="1855" width="6" bestFit="1" customWidth="1"/>
    <col min="1856" max="1856" width="5" bestFit="1" customWidth="1"/>
    <col min="1857" max="1907" width="6" bestFit="1" customWidth="1"/>
    <col min="1908" max="1908" width="5" bestFit="1" customWidth="1"/>
    <col min="1909" max="1913" width="6" bestFit="1" customWidth="1"/>
    <col min="1914" max="1914" width="5" bestFit="1" customWidth="1"/>
    <col min="1915" max="1915" width="6" bestFit="1" customWidth="1"/>
    <col min="1916" max="1916" width="5" bestFit="1" customWidth="1"/>
    <col min="1917" max="1921" width="6" bestFit="1" customWidth="1"/>
    <col min="1922" max="1922" width="5" bestFit="1" customWidth="1"/>
    <col min="1923" max="1940" width="6" bestFit="1" customWidth="1"/>
    <col min="1941" max="1941" width="5" bestFit="1" customWidth="1"/>
    <col min="1942" max="1945" width="6" bestFit="1" customWidth="1"/>
    <col min="1946" max="1946" width="3" bestFit="1" customWidth="1"/>
    <col min="1947" max="1962" width="6" bestFit="1" customWidth="1"/>
    <col min="1963" max="1963" width="5" bestFit="1" customWidth="1"/>
    <col min="1964" max="1965" width="6" bestFit="1" customWidth="1"/>
    <col min="1966" max="1966" width="3" bestFit="1" customWidth="1"/>
    <col min="1967" max="1985" width="6" bestFit="1" customWidth="1"/>
    <col min="1986" max="1986" width="5" bestFit="1" customWidth="1"/>
    <col min="1987" max="1994" width="6" bestFit="1" customWidth="1"/>
    <col min="1995" max="1995" width="5" bestFit="1" customWidth="1"/>
    <col min="1996" max="2004" width="6" bestFit="1" customWidth="1"/>
    <col min="2005" max="2005" width="5" bestFit="1" customWidth="1"/>
    <col min="2006" max="2006" width="6" bestFit="1" customWidth="1"/>
    <col min="2007" max="2007" width="3" bestFit="1" customWidth="1"/>
    <col min="2008" max="2018" width="6" bestFit="1" customWidth="1"/>
    <col min="2019" max="2019" width="5" bestFit="1" customWidth="1"/>
    <col min="2020" max="2020" width="6" bestFit="1" customWidth="1"/>
    <col min="2021" max="2021" width="5" bestFit="1" customWidth="1"/>
    <col min="2022" max="2048" width="6" bestFit="1" customWidth="1"/>
    <col min="2049" max="2049" width="5" bestFit="1" customWidth="1"/>
    <col min="2050" max="2055" width="6" bestFit="1" customWidth="1"/>
    <col min="2056" max="2056" width="5" bestFit="1" customWidth="1"/>
    <col min="2057" max="2068" width="6" bestFit="1" customWidth="1"/>
    <col min="2069" max="2069" width="5" bestFit="1" customWidth="1"/>
    <col min="2070" max="2070" width="6" bestFit="1" customWidth="1"/>
    <col min="2071" max="2071" width="11.109375" bestFit="1" customWidth="1"/>
    <col min="2072" max="2072" width="8.5546875" bestFit="1" customWidth="1"/>
    <col min="2073" max="2080" width="5" bestFit="1" customWidth="1"/>
    <col min="2081" max="2081" width="4" bestFit="1" customWidth="1"/>
    <col min="2082" max="2088" width="5" bestFit="1" customWidth="1"/>
    <col min="2089" max="2089" width="4" bestFit="1" customWidth="1"/>
    <col min="2090" max="2094" width="5" bestFit="1" customWidth="1"/>
    <col min="2095" max="2095" width="4" bestFit="1" customWidth="1"/>
    <col min="2096" max="2097" width="5" bestFit="1" customWidth="1"/>
    <col min="2098" max="2098" width="4" bestFit="1" customWidth="1"/>
    <col min="2099" max="2108" width="5" bestFit="1" customWidth="1"/>
    <col min="2109" max="2109" width="4" bestFit="1" customWidth="1"/>
    <col min="2110" max="2113" width="5" bestFit="1" customWidth="1"/>
    <col min="2114" max="2114" width="4" bestFit="1" customWidth="1"/>
    <col min="2115" max="2126" width="5" bestFit="1" customWidth="1"/>
    <col min="2127" max="2127" width="4" bestFit="1" customWidth="1"/>
    <col min="2128" max="2145" width="5" bestFit="1" customWidth="1"/>
    <col min="2146" max="2146" width="2" bestFit="1" customWidth="1"/>
    <col min="2147" max="2150" width="5" bestFit="1" customWidth="1"/>
    <col min="2151" max="2151" width="4" bestFit="1" customWidth="1"/>
    <col min="2152" max="2183" width="5" bestFit="1" customWidth="1"/>
    <col min="2184" max="2184" width="4" bestFit="1" customWidth="1"/>
    <col min="2185" max="2189" width="5" bestFit="1" customWidth="1"/>
    <col min="2190" max="2197" width="6" bestFit="1" customWidth="1"/>
    <col min="2198" max="2198" width="5" bestFit="1" customWidth="1"/>
    <col min="2199" max="2202" width="6" bestFit="1" customWidth="1"/>
    <col min="2203" max="2203" width="5" bestFit="1" customWidth="1"/>
    <col min="2204" max="2209" width="6" bestFit="1" customWidth="1"/>
    <col min="2210" max="2210" width="5" bestFit="1" customWidth="1"/>
    <col min="2211" max="2237" width="6" bestFit="1" customWidth="1"/>
    <col min="2238" max="2238" width="5" bestFit="1" customWidth="1"/>
    <col min="2239" max="2248" width="6" bestFit="1" customWidth="1"/>
    <col min="2249" max="2249" width="5" bestFit="1" customWidth="1"/>
    <col min="2250" max="2253" width="6" bestFit="1" customWidth="1"/>
    <col min="2254" max="2254" width="5" bestFit="1" customWidth="1"/>
    <col min="2255" max="2257" width="6" bestFit="1" customWidth="1"/>
    <col min="2258" max="2258" width="5" bestFit="1" customWidth="1"/>
    <col min="2259" max="2273" width="6" bestFit="1" customWidth="1"/>
    <col min="2274" max="2274" width="3" bestFit="1" customWidth="1"/>
    <col min="2275" max="2278" width="6" bestFit="1" customWidth="1"/>
    <col min="2279" max="2279" width="5" bestFit="1" customWidth="1"/>
    <col min="2280" max="2295" width="6" bestFit="1" customWidth="1"/>
    <col min="2296" max="2296" width="5" bestFit="1" customWidth="1"/>
    <col min="2297" max="2314" width="6" bestFit="1" customWidth="1"/>
    <col min="2315" max="2315" width="5" bestFit="1" customWidth="1"/>
    <col min="2316" max="2325" width="6" bestFit="1" customWidth="1"/>
    <col min="2326" max="2326" width="5" bestFit="1" customWidth="1"/>
    <col min="2327" max="2328" width="6" bestFit="1" customWidth="1"/>
    <col min="2329" max="2329" width="3" bestFit="1" customWidth="1"/>
    <col min="2330" max="2338" width="6" bestFit="1" customWidth="1"/>
    <col min="2339" max="2339" width="5" bestFit="1" customWidth="1"/>
    <col min="2340" max="2344" width="6" bestFit="1" customWidth="1"/>
    <col min="2345" max="2345" width="5" bestFit="1" customWidth="1"/>
    <col min="2346" max="2372" width="6" bestFit="1" customWidth="1"/>
    <col min="2373" max="2373" width="3" bestFit="1" customWidth="1"/>
    <col min="2374" max="2382" width="6" bestFit="1" customWidth="1"/>
    <col min="2383" max="2383" width="5" bestFit="1" customWidth="1"/>
    <col min="2384" max="2391" width="6" bestFit="1" customWidth="1"/>
    <col min="2392" max="2393" width="5" bestFit="1" customWidth="1"/>
    <col min="2394" max="2400" width="6" bestFit="1" customWidth="1"/>
    <col min="2401" max="2401" width="5" bestFit="1" customWidth="1"/>
    <col min="2402" max="2402" width="6" bestFit="1" customWidth="1"/>
    <col min="2403" max="2404" width="5" bestFit="1" customWidth="1"/>
    <col min="2405" max="2430" width="6" bestFit="1" customWidth="1"/>
    <col min="2431" max="2431" width="5" bestFit="1" customWidth="1"/>
    <col min="2432" max="2449" width="6" bestFit="1" customWidth="1"/>
    <col min="2450" max="2450" width="5" bestFit="1" customWidth="1"/>
    <col min="2451" max="2451" width="6" bestFit="1" customWidth="1"/>
    <col min="2452" max="2452" width="5" bestFit="1" customWidth="1"/>
    <col min="2453" max="2480" width="6" bestFit="1" customWidth="1"/>
    <col min="2481" max="2481" width="5" bestFit="1" customWidth="1"/>
    <col min="2482" max="2483" width="6" bestFit="1" customWidth="1"/>
    <col min="2484" max="2484" width="5" bestFit="1" customWidth="1"/>
    <col min="2485" max="2489" width="6" bestFit="1" customWidth="1"/>
    <col min="2490" max="2490" width="5" bestFit="1" customWidth="1"/>
    <col min="2491" max="2493" width="6" bestFit="1" customWidth="1"/>
    <col min="2494" max="2494" width="5" bestFit="1" customWidth="1"/>
    <col min="2495" max="2500" width="6" bestFit="1" customWidth="1"/>
    <col min="2501" max="2501" width="5" bestFit="1" customWidth="1"/>
    <col min="2502" max="2512" width="6" bestFit="1" customWidth="1"/>
    <col min="2513" max="2513" width="5" bestFit="1" customWidth="1"/>
    <col min="2514" max="2532" width="6" bestFit="1" customWidth="1"/>
    <col min="2533" max="2533" width="5" bestFit="1" customWidth="1"/>
    <col min="2534" max="2563" width="6" bestFit="1" customWidth="1"/>
    <col min="2564" max="2564" width="5" bestFit="1" customWidth="1"/>
    <col min="2565" max="2566" width="6" bestFit="1" customWidth="1"/>
    <col min="2567" max="2567" width="5" bestFit="1" customWidth="1"/>
    <col min="2568" max="2568" width="6" bestFit="1" customWidth="1"/>
    <col min="2569" max="2569" width="5" bestFit="1" customWidth="1"/>
    <col min="2570" max="2581" width="6" bestFit="1" customWidth="1"/>
    <col min="2582" max="2582" width="5" bestFit="1" customWidth="1"/>
    <col min="2583" max="2594" width="6" bestFit="1" customWidth="1"/>
    <col min="2595" max="2595" width="5" bestFit="1" customWidth="1"/>
    <col min="2596" max="2611" width="6" bestFit="1" customWidth="1"/>
    <col min="2612" max="2612" width="5" bestFit="1" customWidth="1"/>
    <col min="2613" max="2615" width="6" bestFit="1" customWidth="1"/>
    <col min="2616" max="2616" width="5" bestFit="1" customWidth="1"/>
    <col min="2617" max="2636" width="6" bestFit="1" customWidth="1"/>
    <col min="2637" max="2637" width="3" bestFit="1" customWidth="1"/>
    <col min="2638" max="2649" width="6" bestFit="1" customWidth="1"/>
    <col min="2650" max="2650" width="5" bestFit="1" customWidth="1"/>
    <col min="2651" max="2663" width="6" bestFit="1" customWidth="1"/>
    <col min="2664" max="2664" width="5" bestFit="1" customWidth="1"/>
    <col min="2665" max="2666" width="6" bestFit="1" customWidth="1"/>
    <col min="2667" max="2667" width="5" bestFit="1" customWidth="1"/>
    <col min="2668" max="2690" width="6" bestFit="1" customWidth="1"/>
    <col min="2691" max="2691" width="5" bestFit="1" customWidth="1"/>
    <col min="2692" max="2718" width="6" bestFit="1" customWidth="1"/>
    <col min="2719" max="2719" width="5" bestFit="1" customWidth="1"/>
    <col min="2720" max="2723" width="6" bestFit="1" customWidth="1"/>
    <col min="2724" max="2724" width="5" bestFit="1" customWidth="1"/>
    <col min="2725" max="2726" width="6" bestFit="1" customWidth="1"/>
    <col min="2727" max="2727" width="5" bestFit="1" customWidth="1"/>
    <col min="2728" max="2729" width="6" bestFit="1" customWidth="1"/>
    <col min="2730" max="2730" width="3" bestFit="1" customWidth="1"/>
    <col min="2731" max="2738" width="6" bestFit="1" customWidth="1"/>
    <col min="2739" max="2739" width="5" bestFit="1" customWidth="1"/>
    <col min="2740" max="2740" width="6" bestFit="1" customWidth="1"/>
    <col min="2741" max="2741" width="5" bestFit="1" customWidth="1"/>
    <col min="2742" max="2744" width="6" bestFit="1" customWidth="1"/>
    <col min="2745" max="2745" width="5" bestFit="1" customWidth="1"/>
    <col min="2746" max="2751" width="6" bestFit="1" customWidth="1"/>
    <col min="2752" max="2752" width="5" bestFit="1" customWidth="1"/>
    <col min="2753" max="2753" width="6" bestFit="1" customWidth="1"/>
    <col min="2754" max="2754" width="5" bestFit="1" customWidth="1"/>
    <col min="2755" max="2762" width="6" bestFit="1" customWidth="1"/>
    <col min="2763" max="2763" width="5" bestFit="1" customWidth="1"/>
    <col min="2764" max="2764" width="6" bestFit="1" customWidth="1"/>
    <col min="2765" max="2765" width="5" bestFit="1" customWidth="1"/>
    <col min="2766" max="2768" width="6" bestFit="1" customWidth="1"/>
    <col min="2769" max="2769" width="5" bestFit="1" customWidth="1"/>
    <col min="2770" max="2773" width="6" bestFit="1" customWidth="1"/>
    <col min="2774" max="2774" width="5" bestFit="1" customWidth="1"/>
    <col min="2775" max="2775" width="6" bestFit="1" customWidth="1"/>
    <col min="2776" max="2776" width="5" bestFit="1" customWidth="1"/>
    <col min="2777" max="2783" width="6" bestFit="1" customWidth="1"/>
    <col min="2784" max="2784" width="5" bestFit="1" customWidth="1"/>
    <col min="2785" max="2787" width="6" bestFit="1" customWidth="1"/>
    <col min="2788" max="2788" width="5" bestFit="1" customWidth="1"/>
    <col min="2789" max="2790" width="6" bestFit="1" customWidth="1"/>
    <col min="2791" max="2791" width="5" bestFit="1" customWidth="1"/>
    <col min="2792" max="2795" width="6" bestFit="1" customWidth="1"/>
    <col min="2796" max="2796" width="5" bestFit="1" customWidth="1"/>
    <col min="2797" max="2812" width="6" bestFit="1" customWidth="1"/>
    <col min="2813" max="2813" width="5" bestFit="1" customWidth="1"/>
    <col min="2814" max="2827" width="6" bestFit="1" customWidth="1"/>
    <col min="2828" max="2828" width="5" bestFit="1" customWidth="1"/>
    <col min="2829" max="2834" width="6" bestFit="1" customWidth="1"/>
    <col min="2835" max="2835" width="3" bestFit="1" customWidth="1"/>
    <col min="2836" max="2836" width="6" bestFit="1" customWidth="1"/>
    <col min="2837" max="2837" width="5" bestFit="1" customWidth="1"/>
    <col min="2838" max="2843" width="6" bestFit="1" customWidth="1"/>
    <col min="2844" max="2844" width="5" bestFit="1" customWidth="1"/>
    <col min="2845" max="2845" width="6" bestFit="1" customWidth="1"/>
    <col min="2846" max="2846" width="5" bestFit="1" customWidth="1"/>
    <col min="2847" max="2852" width="6" bestFit="1" customWidth="1"/>
    <col min="2853" max="2854" width="5" bestFit="1" customWidth="1"/>
    <col min="2855" max="2874" width="6" bestFit="1" customWidth="1"/>
    <col min="2875" max="2875" width="3" bestFit="1" customWidth="1"/>
    <col min="2876" max="2880" width="6" bestFit="1" customWidth="1"/>
    <col min="2881" max="2881" width="5" bestFit="1" customWidth="1"/>
    <col min="2882" max="2886" width="6" bestFit="1" customWidth="1"/>
    <col min="2887" max="2887" width="5" bestFit="1" customWidth="1"/>
    <col min="2888" max="2890" width="6" bestFit="1" customWidth="1"/>
    <col min="2891" max="2891" width="5" bestFit="1" customWidth="1"/>
    <col min="2892" max="2908" width="6" bestFit="1" customWidth="1"/>
    <col min="2909" max="2909" width="5" bestFit="1" customWidth="1"/>
    <col min="2910" max="2913" width="6" bestFit="1" customWidth="1"/>
    <col min="2914" max="2914" width="5" bestFit="1" customWidth="1"/>
    <col min="2915" max="2920" width="6" bestFit="1" customWidth="1"/>
    <col min="2921" max="2921" width="5" bestFit="1" customWidth="1"/>
    <col min="2922" max="2923" width="6" bestFit="1" customWidth="1"/>
    <col min="2924" max="2924" width="5" bestFit="1" customWidth="1"/>
    <col min="2925" max="2926" width="6" bestFit="1" customWidth="1"/>
    <col min="2927" max="2927" width="5" bestFit="1" customWidth="1"/>
    <col min="2928" max="2933" width="6" bestFit="1" customWidth="1"/>
    <col min="2934" max="2934" width="5" bestFit="1" customWidth="1"/>
    <col min="2935" max="2957" width="6" bestFit="1" customWidth="1"/>
    <col min="2958" max="2958" width="5" bestFit="1" customWidth="1"/>
    <col min="2959" max="2969" width="6" bestFit="1" customWidth="1"/>
    <col min="2970" max="2970" width="5" bestFit="1" customWidth="1"/>
    <col min="2971" max="2977" width="6" bestFit="1" customWidth="1"/>
    <col min="2978" max="2978" width="3" bestFit="1" customWidth="1"/>
    <col min="2979" max="2982" width="6" bestFit="1" customWidth="1"/>
    <col min="2983" max="2983" width="5" bestFit="1" customWidth="1"/>
    <col min="2984" max="2991" width="6" bestFit="1" customWidth="1"/>
    <col min="2992" max="2992" width="5" bestFit="1" customWidth="1"/>
    <col min="2993" max="3000" width="6" bestFit="1" customWidth="1"/>
    <col min="3001" max="3001" width="5" bestFit="1" customWidth="1"/>
    <col min="3002" max="3023" width="6" bestFit="1" customWidth="1"/>
    <col min="3024" max="3024" width="3" bestFit="1" customWidth="1"/>
    <col min="3025" max="3037" width="6" bestFit="1" customWidth="1"/>
    <col min="3038" max="3038" width="5" bestFit="1" customWidth="1"/>
    <col min="3039" max="3041" width="6" bestFit="1" customWidth="1"/>
    <col min="3042" max="3042" width="5" bestFit="1" customWidth="1"/>
    <col min="3043" max="3045" width="6" bestFit="1" customWidth="1"/>
    <col min="3046" max="3046" width="5" bestFit="1" customWidth="1"/>
    <col min="3047" max="3050" width="6" bestFit="1" customWidth="1"/>
    <col min="3051" max="3051" width="5" bestFit="1" customWidth="1"/>
    <col min="3052" max="3060" width="6" bestFit="1" customWidth="1"/>
    <col min="3061" max="3061" width="5" bestFit="1" customWidth="1"/>
    <col min="3062" max="3065" width="6" bestFit="1" customWidth="1"/>
    <col min="3066" max="3066" width="5" bestFit="1" customWidth="1"/>
    <col min="3067" max="3072" width="6" bestFit="1" customWidth="1"/>
    <col min="3073" max="3073" width="5" bestFit="1" customWidth="1"/>
    <col min="3074" max="3075" width="6" bestFit="1" customWidth="1"/>
    <col min="3076" max="3076" width="5" bestFit="1" customWidth="1"/>
    <col min="3077" max="3098" width="6" bestFit="1" customWidth="1"/>
    <col min="3099" max="3099" width="5" bestFit="1" customWidth="1"/>
    <col min="3100" max="3107" width="6" bestFit="1" customWidth="1"/>
    <col min="3108" max="3108" width="3" bestFit="1" customWidth="1"/>
    <col min="3109" max="3110" width="6" bestFit="1" customWidth="1"/>
    <col min="3111" max="3111" width="5" bestFit="1" customWidth="1"/>
    <col min="3112" max="3113" width="6" bestFit="1" customWidth="1"/>
    <col min="3114" max="3114" width="5" bestFit="1" customWidth="1"/>
    <col min="3115" max="3121" width="6" bestFit="1" customWidth="1"/>
    <col min="3122" max="3122" width="5" bestFit="1" customWidth="1"/>
    <col min="3123" max="3128" width="6" bestFit="1" customWidth="1"/>
    <col min="3129" max="3129" width="5" bestFit="1" customWidth="1"/>
    <col min="3130" max="3141" width="6" bestFit="1" customWidth="1"/>
    <col min="3142" max="3142" width="5" bestFit="1" customWidth="1"/>
    <col min="3143" max="3152" width="6" bestFit="1" customWidth="1"/>
    <col min="3153" max="3153" width="5" bestFit="1" customWidth="1"/>
    <col min="3154" max="3154" width="6" bestFit="1" customWidth="1"/>
    <col min="3155" max="3155" width="3" bestFit="1" customWidth="1"/>
    <col min="3156" max="3162" width="6" bestFit="1" customWidth="1"/>
    <col min="3163" max="3163" width="5" bestFit="1" customWidth="1"/>
    <col min="3164" max="3176" width="6" bestFit="1" customWidth="1"/>
    <col min="3177" max="3177" width="5" bestFit="1" customWidth="1"/>
    <col min="3178" max="3217" width="6" bestFit="1" customWidth="1"/>
    <col min="3218" max="3218" width="5" bestFit="1" customWidth="1"/>
    <col min="3219" max="3222" width="6" bestFit="1" customWidth="1"/>
    <col min="3223" max="3223" width="5" bestFit="1" customWidth="1"/>
    <col min="3224" max="3228" width="6" bestFit="1" customWidth="1"/>
    <col min="3229" max="3229" width="5" bestFit="1" customWidth="1"/>
    <col min="3230" max="3232" width="6" bestFit="1" customWidth="1"/>
    <col min="3233" max="3233" width="5" bestFit="1" customWidth="1"/>
    <col min="3234" max="3246" width="6" bestFit="1" customWidth="1"/>
    <col min="3247" max="3247" width="5" bestFit="1" customWidth="1"/>
    <col min="3248" max="3251" width="6" bestFit="1" customWidth="1"/>
    <col min="3252" max="3252" width="5" bestFit="1" customWidth="1"/>
    <col min="3253" max="3272" width="6" bestFit="1" customWidth="1"/>
    <col min="3273" max="3273" width="5" bestFit="1" customWidth="1"/>
    <col min="3274" max="3275" width="6" bestFit="1" customWidth="1"/>
    <col min="3276" max="3276" width="5" bestFit="1" customWidth="1"/>
    <col min="3277" max="3280" width="6" bestFit="1" customWidth="1"/>
    <col min="3281" max="3281" width="5" bestFit="1" customWidth="1"/>
    <col min="3282" max="3297" width="6" bestFit="1" customWidth="1"/>
    <col min="3298" max="3298" width="5" bestFit="1" customWidth="1"/>
    <col min="3299" max="3324" width="6" bestFit="1" customWidth="1"/>
    <col min="3325" max="3325" width="5" bestFit="1" customWidth="1"/>
    <col min="3326" max="3345" width="6" bestFit="1" customWidth="1"/>
    <col min="3346" max="3346" width="5" bestFit="1" customWidth="1"/>
    <col min="3347" max="3353" width="6" bestFit="1" customWidth="1"/>
    <col min="3354" max="3354" width="5" bestFit="1" customWidth="1"/>
    <col min="3355" max="3359" width="6" bestFit="1" customWidth="1"/>
    <col min="3360" max="3361" width="5" bestFit="1" customWidth="1"/>
    <col min="3362" max="3363" width="6" bestFit="1" customWidth="1"/>
    <col min="3364" max="3364" width="5" bestFit="1" customWidth="1"/>
    <col min="3365" max="3385" width="6" bestFit="1" customWidth="1"/>
    <col min="3386" max="3386" width="5" bestFit="1" customWidth="1"/>
    <col min="3387" max="3390" width="6" bestFit="1" customWidth="1"/>
    <col min="3391" max="3391" width="5" bestFit="1" customWidth="1"/>
    <col min="3392" max="3409" width="6" bestFit="1" customWidth="1"/>
    <col min="3410" max="3410" width="3" bestFit="1" customWidth="1"/>
    <col min="3411" max="3414" width="6" bestFit="1" customWidth="1"/>
    <col min="3415" max="3415" width="5" bestFit="1" customWidth="1"/>
    <col min="3416" max="3437" width="6" bestFit="1" customWidth="1"/>
    <col min="3438" max="3438" width="5" bestFit="1" customWidth="1"/>
    <col min="3439" max="3465" width="6" bestFit="1" customWidth="1"/>
    <col min="3466" max="3466" width="5" bestFit="1" customWidth="1"/>
    <col min="3467" max="3469" width="6" bestFit="1" customWidth="1"/>
    <col min="3470" max="3470" width="5" bestFit="1" customWidth="1"/>
    <col min="3471" max="3473" width="6" bestFit="1" customWidth="1"/>
    <col min="3474" max="3474" width="3" bestFit="1" customWidth="1"/>
    <col min="3475" max="3488" width="6" bestFit="1" customWidth="1"/>
    <col min="3489" max="3489" width="5" bestFit="1" customWidth="1"/>
    <col min="3490" max="3493" width="6" bestFit="1" customWidth="1"/>
    <col min="3494" max="3494" width="5" bestFit="1" customWidth="1"/>
    <col min="3495" max="3515" width="6" bestFit="1" customWidth="1"/>
    <col min="3516" max="3516" width="5" bestFit="1" customWidth="1"/>
    <col min="3517" max="3520" width="6" bestFit="1" customWidth="1"/>
    <col min="3521" max="3521" width="5" bestFit="1" customWidth="1"/>
    <col min="3522" max="3524" width="6" bestFit="1" customWidth="1"/>
    <col min="3525" max="3525" width="5" bestFit="1" customWidth="1"/>
    <col min="3526" max="3531" width="6" bestFit="1" customWidth="1"/>
    <col min="3532" max="3532" width="5" bestFit="1" customWidth="1"/>
    <col min="3533" max="3546" width="6" bestFit="1" customWidth="1"/>
    <col min="3547" max="3547" width="5" bestFit="1" customWidth="1"/>
    <col min="3548" max="3552" width="6" bestFit="1" customWidth="1"/>
    <col min="3553" max="3553" width="5" bestFit="1" customWidth="1"/>
    <col min="3554" max="3562" width="6" bestFit="1" customWidth="1"/>
    <col min="3563" max="3563" width="5" bestFit="1" customWidth="1"/>
    <col min="3564" max="3568" width="6" bestFit="1" customWidth="1"/>
    <col min="3569" max="3569" width="5" bestFit="1" customWidth="1"/>
    <col min="3570" max="3571" width="6" bestFit="1" customWidth="1"/>
    <col min="3572" max="3572" width="5" bestFit="1" customWidth="1"/>
    <col min="3573" max="3573" width="6" bestFit="1" customWidth="1"/>
    <col min="3574" max="3574" width="3" bestFit="1" customWidth="1"/>
    <col min="3575" max="3576" width="6" bestFit="1" customWidth="1"/>
    <col min="3577" max="3577" width="5" bestFit="1" customWidth="1"/>
    <col min="3578" max="3579" width="6" bestFit="1" customWidth="1"/>
    <col min="3580" max="3580" width="5" bestFit="1" customWidth="1"/>
    <col min="3581" max="3590" width="6" bestFit="1" customWidth="1"/>
    <col min="3591" max="3591" width="5" bestFit="1" customWidth="1"/>
    <col min="3592" max="3600" width="6" bestFit="1" customWidth="1"/>
    <col min="3601" max="3601" width="5" bestFit="1" customWidth="1"/>
    <col min="3602" max="3611" width="6" bestFit="1" customWidth="1"/>
    <col min="3612" max="3612" width="5" bestFit="1" customWidth="1"/>
    <col min="3613" max="3642" width="6" bestFit="1" customWidth="1"/>
    <col min="3643" max="3643" width="5" bestFit="1" customWidth="1"/>
    <col min="3644" max="3644" width="6" bestFit="1" customWidth="1"/>
    <col min="3645" max="3645" width="5" bestFit="1" customWidth="1"/>
    <col min="3646" max="3646" width="6" bestFit="1" customWidth="1"/>
    <col min="3647" max="3647" width="5" bestFit="1" customWidth="1"/>
    <col min="3648" max="3650" width="6" bestFit="1" customWidth="1"/>
    <col min="3651" max="3651" width="5" bestFit="1" customWidth="1"/>
    <col min="3652" max="3657" width="6" bestFit="1" customWidth="1"/>
    <col min="3658" max="3658" width="5" bestFit="1" customWidth="1"/>
    <col min="3659" max="3669" width="6" bestFit="1" customWidth="1"/>
    <col min="3670" max="3670" width="5" bestFit="1" customWidth="1"/>
    <col min="3671" max="3690" width="6" bestFit="1" customWidth="1"/>
    <col min="3691" max="3691" width="5" bestFit="1" customWidth="1"/>
    <col min="3692" max="3696" width="6" bestFit="1" customWidth="1"/>
    <col min="3697" max="3697" width="5" bestFit="1" customWidth="1"/>
    <col min="3698" max="3698" width="6" bestFit="1" customWidth="1"/>
    <col min="3699" max="3699" width="5" bestFit="1" customWidth="1"/>
    <col min="3700" max="3706" width="6" bestFit="1" customWidth="1"/>
    <col min="3707" max="3707" width="5" bestFit="1" customWidth="1"/>
    <col min="3708" max="3714" width="6" bestFit="1" customWidth="1"/>
    <col min="3715" max="3715" width="5" bestFit="1" customWidth="1"/>
    <col min="3716" max="3751" width="6" bestFit="1" customWidth="1"/>
    <col min="3752" max="3752" width="5" bestFit="1" customWidth="1"/>
    <col min="3753" max="3755" width="6" bestFit="1" customWidth="1"/>
    <col min="3756" max="3756" width="5" bestFit="1" customWidth="1"/>
    <col min="3757" max="3759" width="6" bestFit="1" customWidth="1"/>
    <col min="3760" max="3760" width="5" bestFit="1" customWidth="1"/>
    <col min="3761" max="3774" width="6" bestFit="1" customWidth="1"/>
    <col min="3775" max="3775" width="5" bestFit="1" customWidth="1"/>
    <col min="3776" max="3807" width="6" bestFit="1" customWidth="1"/>
    <col min="3808" max="3808" width="5" bestFit="1" customWidth="1"/>
    <col min="3809" max="3814" width="6" bestFit="1" customWidth="1"/>
    <col min="3815" max="3815" width="5" bestFit="1" customWidth="1"/>
    <col min="3816" max="3817" width="6" bestFit="1" customWidth="1"/>
    <col min="3818" max="3818" width="5" bestFit="1" customWidth="1"/>
    <col min="3819" max="3821" width="6" bestFit="1" customWidth="1"/>
    <col min="3822" max="3822" width="5" bestFit="1" customWidth="1"/>
    <col min="3823" max="3824" width="6" bestFit="1" customWidth="1"/>
    <col min="3825" max="3825" width="5" bestFit="1" customWidth="1"/>
    <col min="3826" max="3830" width="6" bestFit="1" customWidth="1"/>
    <col min="3831" max="3831" width="5" bestFit="1" customWidth="1"/>
    <col min="3832" max="3840" width="6" bestFit="1" customWidth="1"/>
    <col min="3841" max="3841" width="5" bestFit="1" customWidth="1"/>
    <col min="3842" max="3842" width="6" bestFit="1" customWidth="1"/>
    <col min="3843" max="3843" width="5" bestFit="1" customWidth="1"/>
    <col min="3844" max="3847" width="6" bestFit="1" customWidth="1"/>
    <col min="3848" max="3848" width="5" bestFit="1" customWidth="1"/>
    <col min="3849" max="3862" width="6" bestFit="1" customWidth="1"/>
    <col min="3863" max="3864" width="5" bestFit="1" customWidth="1"/>
    <col min="3865" max="3877" width="6" bestFit="1" customWidth="1"/>
    <col min="3878" max="3878" width="5" bestFit="1" customWidth="1"/>
    <col min="3879" max="3883" width="6" bestFit="1" customWidth="1"/>
    <col min="3884" max="3884" width="5" bestFit="1" customWidth="1"/>
    <col min="3885" max="3895" width="6" bestFit="1" customWidth="1"/>
    <col min="3896" max="3896" width="5" bestFit="1" customWidth="1"/>
    <col min="3897" max="3898" width="6" bestFit="1" customWidth="1"/>
    <col min="3899" max="3899" width="5" bestFit="1" customWidth="1"/>
    <col min="3900" max="3906" width="6" bestFit="1" customWidth="1"/>
    <col min="3907" max="3907" width="5" bestFit="1" customWidth="1"/>
    <col min="3908" max="3915" width="6" bestFit="1" customWidth="1"/>
    <col min="3916" max="3916" width="5" bestFit="1" customWidth="1"/>
    <col min="3917" max="3917" width="6" bestFit="1" customWidth="1"/>
    <col min="3918" max="3918" width="5" bestFit="1" customWidth="1"/>
    <col min="3919" max="3925" width="6" bestFit="1" customWidth="1"/>
    <col min="3926" max="3926" width="5" bestFit="1" customWidth="1"/>
    <col min="3927" max="3950" width="6" bestFit="1" customWidth="1"/>
    <col min="3951" max="3951" width="5" bestFit="1" customWidth="1"/>
    <col min="3952" max="3956" width="6" bestFit="1" customWidth="1"/>
    <col min="3957" max="3957" width="5" bestFit="1" customWidth="1"/>
    <col min="3958" max="3963" width="6" bestFit="1" customWidth="1"/>
    <col min="3964" max="3964" width="5" bestFit="1" customWidth="1"/>
    <col min="3965" max="3989" width="6" bestFit="1" customWidth="1"/>
    <col min="3990" max="3990" width="5" bestFit="1" customWidth="1"/>
    <col min="3991" max="4009" width="6" bestFit="1" customWidth="1"/>
    <col min="4010" max="4010" width="5" bestFit="1" customWidth="1"/>
    <col min="4011" max="4022" width="6" bestFit="1" customWidth="1"/>
    <col min="4023" max="4023" width="5" bestFit="1" customWidth="1"/>
    <col min="4024" max="4046" width="6" bestFit="1" customWidth="1"/>
    <col min="4047" max="4047" width="5" bestFit="1" customWidth="1"/>
    <col min="4048" max="4064" width="6" bestFit="1" customWidth="1"/>
    <col min="4065" max="4066" width="5" bestFit="1" customWidth="1"/>
    <col min="4067" max="4068" width="6" bestFit="1" customWidth="1"/>
    <col min="4069" max="4069" width="5" bestFit="1" customWidth="1"/>
    <col min="4070" max="4076" width="6" bestFit="1" customWidth="1"/>
    <col min="4077" max="4077" width="3" bestFit="1" customWidth="1"/>
    <col min="4078" max="4082" width="6" bestFit="1" customWidth="1"/>
    <col min="4083" max="4083" width="5" bestFit="1" customWidth="1"/>
    <col min="4084" max="4101" width="6" bestFit="1" customWidth="1"/>
    <col min="4102" max="4102" width="5" bestFit="1" customWidth="1"/>
    <col min="4103" max="4105" width="6" bestFit="1" customWidth="1"/>
    <col min="4106" max="4106" width="5" bestFit="1" customWidth="1"/>
    <col min="4107" max="4110" width="6" bestFit="1" customWidth="1"/>
    <col min="4111" max="4111" width="5" bestFit="1" customWidth="1"/>
    <col min="4112" max="4118" width="6" bestFit="1" customWidth="1"/>
    <col min="4119" max="4119" width="5" bestFit="1" customWidth="1"/>
    <col min="4120" max="4124" width="6" bestFit="1" customWidth="1"/>
    <col min="4125" max="4125" width="5" bestFit="1" customWidth="1"/>
    <col min="4126" max="4126" width="6" bestFit="1" customWidth="1"/>
    <col min="4127" max="4127" width="5" bestFit="1" customWidth="1"/>
    <col min="4128" max="4134" width="6" bestFit="1" customWidth="1"/>
    <col min="4135" max="4135" width="3" bestFit="1" customWidth="1"/>
    <col min="4136" max="4141" width="6" bestFit="1" customWidth="1"/>
    <col min="4142" max="4142" width="5" bestFit="1" customWidth="1"/>
    <col min="4143" max="4148" width="6" bestFit="1" customWidth="1"/>
    <col min="4149" max="4149" width="11.21875" bestFit="1" customWidth="1"/>
    <col min="4150" max="4150" width="10.77734375" bestFit="1" customWidth="1"/>
  </cols>
  <sheetData>
    <row r="3" spans="1:6" x14ac:dyDescent="0.3">
      <c r="A3" s="7" t="s">
        <v>95</v>
      </c>
      <c r="B3" s="7" t="s">
        <v>94</v>
      </c>
    </row>
    <row r="4" spans="1:6" x14ac:dyDescent="0.3">
      <c r="A4" s="7" t="s">
        <v>92</v>
      </c>
      <c r="B4" t="s">
        <v>91</v>
      </c>
      <c r="C4" t="s">
        <v>58</v>
      </c>
      <c r="D4" t="s">
        <v>90</v>
      </c>
      <c r="E4" t="s">
        <v>89</v>
      </c>
      <c r="F4" t="s">
        <v>93</v>
      </c>
    </row>
    <row r="5" spans="1:6" x14ac:dyDescent="0.3">
      <c r="A5" s="8" t="s">
        <v>98</v>
      </c>
      <c r="B5">
        <v>3992.0499999999984</v>
      </c>
      <c r="C5">
        <v>3193.9799999999996</v>
      </c>
      <c r="D5">
        <v>10840.410000000007</v>
      </c>
      <c r="E5">
        <v>19596.160000000011</v>
      </c>
      <c r="F5">
        <v>37622.60000000002</v>
      </c>
    </row>
    <row r="6" spans="1:6" x14ac:dyDescent="0.3">
      <c r="A6" s="8" t="s">
        <v>99</v>
      </c>
      <c r="B6">
        <v>4143.67</v>
      </c>
      <c r="C6">
        <v>2736.9200000000005</v>
      </c>
      <c r="D6">
        <v>9590.6400000000031</v>
      </c>
      <c r="E6">
        <v>18304.939999999995</v>
      </c>
      <c r="F6">
        <v>34776.17</v>
      </c>
    </row>
    <row r="7" spans="1:6" x14ac:dyDescent="0.3">
      <c r="A7" s="8" t="s">
        <v>100</v>
      </c>
      <c r="B7">
        <v>4511.96</v>
      </c>
      <c r="C7">
        <v>3045.5900000000011</v>
      </c>
      <c r="D7">
        <v>10811.689999999999</v>
      </c>
      <c r="E7">
        <v>17598.809999999994</v>
      </c>
      <c r="F7">
        <v>35968.049999999988</v>
      </c>
    </row>
    <row r="8" spans="1:6" x14ac:dyDescent="0.3">
      <c r="A8" s="8" t="s">
        <v>101</v>
      </c>
      <c r="B8">
        <v>4159.3600000000006</v>
      </c>
      <c r="C8">
        <v>2823.8900000000008</v>
      </c>
      <c r="D8">
        <v>10181.639999999998</v>
      </c>
      <c r="E8">
        <v>17490.610000000008</v>
      </c>
      <c r="F8">
        <v>34655.500000000007</v>
      </c>
    </row>
    <row r="9" spans="1:6" x14ac:dyDescent="0.3">
      <c r="A9" s="8" t="s">
        <v>102</v>
      </c>
      <c r="B9">
        <v>4428.8600000000006</v>
      </c>
      <c r="C9">
        <v>3012.81</v>
      </c>
      <c r="D9">
        <v>10410.75</v>
      </c>
      <c r="E9">
        <v>17982.380000000005</v>
      </c>
      <c r="F9">
        <v>35834.800000000003</v>
      </c>
    </row>
    <row r="10" spans="1:6" x14ac:dyDescent="0.3">
      <c r="A10" s="8" t="s">
        <v>103</v>
      </c>
      <c r="B10">
        <v>4371.84</v>
      </c>
      <c r="C10">
        <v>2754.3399999999997</v>
      </c>
      <c r="D10">
        <v>9682.4099999999944</v>
      </c>
      <c r="E10">
        <v>19366.499999999993</v>
      </c>
      <c r="F10">
        <v>36175.089999999989</v>
      </c>
    </row>
    <row r="11" spans="1:6" x14ac:dyDescent="0.3">
      <c r="A11" s="8" t="s">
        <v>104</v>
      </c>
      <c r="B11">
        <v>2886.8999999999996</v>
      </c>
      <c r="C11">
        <v>2125.89</v>
      </c>
      <c r="D11">
        <v>6272.7099999999964</v>
      </c>
      <c r="E11">
        <v>10723.699999999997</v>
      </c>
      <c r="F11">
        <v>22009.199999999993</v>
      </c>
    </row>
    <row r="12" spans="1:6" x14ac:dyDescent="0.3">
      <c r="A12" s="8" t="s">
        <v>93</v>
      </c>
      <c r="B12">
        <v>28494.639999999999</v>
      </c>
      <c r="C12">
        <v>19693.420000000002</v>
      </c>
      <c r="D12">
        <v>67790.25</v>
      </c>
      <c r="E12">
        <v>121063.10000000002</v>
      </c>
      <c r="F12">
        <v>237041.40999999997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F88E-9F2E-4463-8E5E-70A285E5F0EE}">
  <dimension ref="A1:C6"/>
  <sheetViews>
    <sheetView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20.109375" bestFit="1" customWidth="1"/>
    <col min="3" max="3" width="28.77734375" bestFit="1" customWidth="1"/>
    <col min="4" max="4" width="18.5546875" bestFit="1" customWidth="1"/>
    <col min="5" max="11" width="8" bestFit="1" customWidth="1"/>
    <col min="12" max="13" width="7" bestFit="1" customWidth="1"/>
    <col min="14" max="17" width="8" bestFit="1" customWidth="1"/>
    <col min="18" max="18" width="7" bestFit="1" customWidth="1"/>
    <col min="19" max="22" width="8" bestFit="1" customWidth="1"/>
    <col min="23" max="23" width="7.6640625" bestFit="1" customWidth="1"/>
    <col min="24" max="24" width="8" bestFit="1" customWidth="1"/>
    <col min="25" max="25" width="8.6640625" bestFit="1" customWidth="1"/>
    <col min="26" max="27" width="8" bestFit="1" customWidth="1"/>
    <col min="28" max="28" width="8.6640625" bestFit="1" customWidth="1"/>
    <col min="29" max="38" width="8" bestFit="1" customWidth="1"/>
    <col min="39" max="65" width="9" bestFit="1" customWidth="1"/>
    <col min="66" max="66" width="6.6640625" bestFit="1" customWidth="1"/>
    <col min="67" max="71" width="9" bestFit="1" customWidth="1"/>
    <col min="72" max="72" width="7" bestFit="1" customWidth="1"/>
    <col min="73" max="73" width="9" bestFit="1" customWidth="1"/>
    <col min="74" max="74" width="8" bestFit="1" customWidth="1"/>
    <col min="75" max="82" width="9" bestFit="1" customWidth="1"/>
    <col min="83" max="83" width="8" bestFit="1" customWidth="1"/>
    <col min="84" max="86" width="9" bestFit="1" customWidth="1"/>
    <col min="87" max="87" width="8.6640625" bestFit="1" customWidth="1"/>
    <col min="88" max="99" width="9" bestFit="1" customWidth="1"/>
    <col min="100" max="100" width="8" bestFit="1" customWidth="1"/>
    <col min="101" max="124" width="9" bestFit="1" customWidth="1"/>
    <col min="125" max="125" width="8" bestFit="1" customWidth="1"/>
    <col min="126" max="126" width="9" bestFit="1" customWidth="1"/>
    <col min="127" max="127" width="8.6640625" bestFit="1" customWidth="1"/>
    <col min="128" max="137" width="9" bestFit="1" customWidth="1"/>
    <col min="138" max="138" width="8.6640625" bestFit="1" customWidth="1"/>
    <col min="139" max="139" width="7" bestFit="1" customWidth="1"/>
    <col min="140" max="173" width="9" bestFit="1" customWidth="1"/>
    <col min="174" max="174" width="8.6640625" bestFit="1" customWidth="1"/>
    <col min="175" max="179" width="9" bestFit="1" customWidth="1"/>
    <col min="180" max="180" width="6" bestFit="1" customWidth="1"/>
    <col min="181" max="181" width="9" bestFit="1" customWidth="1"/>
    <col min="182" max="182" width="8.6640625" bestFit="1" customWidth="1"/>
    <col min="183" max="183" width="9" bestFit="1" customWidth="1"/>
    <col min="184" max="184" width="8.6640625" bestFit="1" customWidth="1"/>
    <col min="185" max="190" width="9" bestFit="1" customWidth="1"/>
    <col min="191" max="191" width="8" bestFit="1" customWidth="1"/>
    <col min="192" max="195" width="9" bestFit="1" customWidth="1"/>
    <col min="196" max="196" width="8" bestFit="1" customWidth="1"/>
    <col min="197" max="202" width="9" bestFit="1" customWidth="1"/>
    <col min="203" max="203" width="8" bestFit="1" customWidth="1"/>
    <col min="204" max="207" width="9" bestFit="1" customWidth="1"/>
    <col min="208" max="208" width="8.6640625" bestFit="1" customWidth="1"/>
    <col min="209" max="209" width="8" bestFit="1" customWidth="1"/>
    <col min="210" max="223" width="9" bestFit="1" customWidth="1"/>
    <col min="224" max="224" width="9.6640625" bestFit="1" customWidth="1"/>
    <col min="225" max="229" width="9" bestFit="1" customWidth="1"/>
    <col min="230" max="230" width="9.6640625" bestFit="1" customWidth="1"/>
    <col min="231" max="237" width="9" bestFit="1" customWidth="1"/>
    <col min="238" max="238" width="8.6640625" bestFit="1" customWidth="1"/>
    <col min="239" max="241" width="9" bestFit="1" customWidth="1"/>
    <col min="242" max="242" width="8.6640625" bestFit="1" customWidth="1"/>
    <col min="243" max="243" width="9" bestFit="1" customWidth="1"/>
    <col min="244" max="244" width="9.6640625" bestFit="1" customWidth="1"/>
    <col min="245" max="245" width="9" bestFit="1" customWidth="1"/>
    <col min="246" max="246" width="8.6640625" bestFit="1" customWidth="1"/>
    <col min="247" max="247" width="9" bestFit="1" customWidth="1"/>
    <col min="248" max="248" width="8.6640625" bestFit="1" customWidth="1"/>
    <col min="249" max="259" width="9" bestFit="1" customWidth="1"/>
    <col min="260" max="261" width="9.6640625" bestFit="1" customWidth="1"/>
    <col min="262" max="268" width="9" bestFit="1" customWidth="1"/>
    <col min="269" max="269" width="9.6640625" bestFit="1" customWidth="1"/>
    <col min="270" max="272" width="9" bestFit="1" customWidth="1"/>
    <col min="273" max="273" width="8" bestFit="1" customWidth="1"/>
    <col min="274" max="274" width="9" bestFit="1" customWidth="1"/>
    <col min="275" max="275" width="8.6640625" bestFit="1" customWidth="1"/>
    <col min="276" max="278" width="9" bestFit="1" customWidth="1"/>
    <col min="279" max="279" width="9.6640625" bestFit="1" customWidth="1"/>
    <col min="280" max="285" width="9" bestFit="1" customWidth="1"/>
    <col min="286" max="286" width="9.6640625" bestFit="1" customWidth="1"/>
    <col min="287" max="289" width="9" bestFit="1" customWidth="1"/>
    <col min="290" max="290" width="8" bestFit="1" customWidth="1"/>
    <col min="291" max="291" width="9" bestFit="1" customWidth="1"/>
    <col min="292" max="292" width="9.6640625" bestFit="1" customWidth="1"/>
    <col min="293" max="296" width="9" bestFit="1" customWidth="1"/>
    <col min="297" max="297" width="9.6640625" bestFit="1" customWidth="1"/>
    <col min="298" max="302" width="9" bestFit="1" customWidth="1"/>
    <col min="303" max="303" width="10" bestFit="1" customWidth="1"/>
    <col min="304" max="304" width="9.6640625" bestFit="1" customWidth="1"/>
    <col min="305" max="319" width="10" bestFit="1" customWidth="1"/>
    <col min="320" max="320" width="9" bestFit="1" customWidth="1"/>
    <col min="321" max="332" width="10" bestFit="1" customWidth="1"/>
    <col min="333" max="333" width="9" bestFit="1" customWidth="1"/>
    <col min="334" max="343" width="10" bestFit="1" customWidth="1"/>
    <col min="344" max="344" width="9" bestFit="1" customWidth="1"/>
    <col min="345" max="345" width="10" bestFit="1" customWidth="1"/>
    <col min="346" max="346" width="9" bestFit="1" customWidth="1"/>
    <col min="347" max="347" width="10" bestFit="1" customWidth="1"/>
    <col min="348" max="348" width="9" bestFit="1" customWidth="1"/>
    <col min="349" max="354" width="10" bestFit="1" customWidth="1"/>
    <col min="355" max="355" width="9" bestFit="1" customWidth="1"/>
    <col min="356" max="357" width="10" bestFit="1" customWidth="1"/>
    <col min="358" max="358" width="9" bestFit="1" customWidth="1"/>
    <col min="359" max="365" width="10" bestFit="1" customWidth="1"/>
    <col min="366" max="366" width="9.6640625" bestFit="1" customWidth="1"/>
    <col min="367" max="383" width="10" bestFit="1" customWidth="1"/>
    <col min="384" max="384" width="9.6640625" bestFit="1" customWidth="1"/>
    <col min="385" max="386" width="10" bestFit="1" customWidth="1"/>
    <col min="387" max="387" width="9" bestFit="1" customWidth="1"/>
    <col min="388" max="395" width="10" bestFit="1" customWidth="1"/>
    <col min="396" max="396" width="9" bestFit="1" customWidth="1"/>
    <col min="397" max="402" width="10" bestFit="1" customWidth="1"/>
    <col min="403" max="403" width="9" bestFit="1" customWidth="1"/>
    <col min="404" max="405" width="10" bestFit="1" customWidth="1"/>
    <col min="406" max="407" width="9" bestFit="1" customWidth="1"/>
    <col min="408" max="421" width="10" bestFit="1" customWidth="1"/>
    <col min="422" max="422" width="9" bestFit="1" customWidth="1"/>
    <col min="423" max="437" width="10" bestFit="1" customWidth="1"/>
    <col min="438" max="438" width="9" bestFit="1" customWidth="1"/>
    <col min="439" max="439" width="9.6640625" bestFit="1" customWidth="1"/>
    <col min="440" max="442" width="10" bestFit="1" customWidth="1"/>
    <col min="443" max="443" width="9" bestFit="1" customWidth="1"/>
    <col min="444" max="456" width="10" bestFit="1" customWidth="1"/>
    <col min="457" max="457" width="9" bestFit="1" customWidth="1"/>
    <col min="458" max="464" width="10" bestFit="1" customWidth="1"/>
    <col min="465" max="465" width="9.6640625" bestFit="1" customWidth="1"/>
    <col min="466" max="470" width="10" bestFit="1" customWidth="1"/>
    <col min="471" max="471" width="8" bestFit="1" customWidth="1"/>
    <col min="472" max="477" width="10" bestFit="1" customWidth="1"/>
    <col min="478" max="478" width="9" bestFit="1" customWidth="1"/>
    <col min="479" max="483" width="10" bestFit="1" customWidth="1"/>
    <col min="484" max="484" width="9" bestFit="1" customWidth="1"/>
    <col min="485" max="498" width="10" bestFit="1" customWidth="1"/>
    <col min="499" max="499" width="9" bestFit="1" customWidth="1"/>
    <col min="500" max="519" width="10" bestFit="1" customWidth="1"/>
    <col min="520" max="520" width="9" bestFit="1" customWidth="1"/>
    <col min="521" max="522" width="10" bestFit="1" customWidth="1"/>
    <col min="523" max="523" width="9" bestFit="1" customWidth="1"/>
    <col min="524" max="537" width="10" bestFit="1" customWidth="1"/>
    <col min="538" max="538" width="9" bestFit="1" customWidth="1"/>
    <col min="539" max="542" width="10" bestFit="1" customWidth="1"/>
    <col min="543" max="543" width="9.6640625" bestFit="1" customWidth="1"/>
    <col min="544" max="544" width="10" bestFit="1" customWidth="1"/>
    <col min="545" max="545" width="9" bestFit="1" customWidth="1"/>
    <col min="546" max="546" width="9.6640625" bestFit="1" customWidth="1"/>
    <col min="547" max="550" width="10" bestFit="1" customWidth="1"/>
    <col min="551" max="552" width="9" bestFit="1" customWidth="1"/>
    <col min="553" max="556" width="10" bestFit="1" customWidth="1"/>
    <col min="557" max="557" width="9" bestFit="1" customWidth="1"/>
    <col min="558" max="559" width="10" bestFit="1" customWidth="1"/>
    <col min="560" max="560" width="9" bestFit="1" customWidth="1"/>
    <col min="561" max="561" width="10" bestFit="1" customWidth="1"/>
    <col min="562" max="562" width="9" bestFit="1" customWidth="1"/>
    <col min="563" max="569" width="10" bestFit="1" customWidth="1"/>
    <col min="570" max="570" width="9" bestFit="1" customWidth="1"/>
    <col min="571" max="571" width="9.6640625" bestFit="1" customWidth="1"/>
    <col min="572" max="579" width="10" bestFit="1" customWidth="1"/>
    <col min="580" max="580" width="9.6640625" bestFit="1" customWidth="1"/>
    <col min="581" max="593" width="10" bestFit="1" customWidth="1"/>
    <col min="594" max="594" width="9" bestFit="1" customWidth="1"/>
    <col min="595" max="600" width="10" bestFit="1" customWidth="1"/>
    <col min="601" max="601" width="9" bestFit="1" customWidth="1"/>
    <col min="602" max="611" width="10" bestFit="1" customWidth="1"/>
    <col min="612" max="612" width="9.6640625" bestFit="1" customWidth="1"/>
    <col min="613" max="614" width="10" bestFit="1" customWidth="1"/>
    <col min="615" max="615" width="9.6640625" bestFit="1" customWidth="1"/>
    <col min="616" max="621" width="10" bestFit="1" customWidth="1"/>
    <col min="622" max="622" width="9" bestFit="1" customWidth="1"/>
    <col min="623" max="631" width="10" bestFit="1" customWidth="1"/>
    <col min="632" max="632" width="9.6640625" bestFit="1" customWidth="1"/>
    <col min="633" max="634" width="10" bestFit="1" customWidth="1"/>
    <col min="635" max="635" width="9" bestFit="1" customWidth="1"/>
    <col min="636" max="652" width="10" bestFit="1" customWidth="1"/>
    <col min="653" max="653" width="9.6640625" bestFit="1" customWidth="1"/>
    <col min="654" max="654" width="10" bestFit="1" customWidth="1"/>
    <col min="655" max="655" width="9" bestFit="1" customWidth="1"/>
    <col min="656" max="660" width="10" bestFit="1" customWidth="1"/>
    <col min="661" max="661" width="9" bestFit="1" customWidth="1"/>
    <col min="662" max="662" width="9.6640625" bestFit="1" customWidth="1"/>
    <col min="663" max="670" width="10" bestFit="1" customWidth="1"/>
    <col min="671" max="671" width="9" bestFit="1" customWidth="1"/>
    <col min="672" max="682" width="10" bestFit="1" customWidth="1"/>
    <col min="683" max="683" width="8.6640625" bestFit="1" customWidth="1"/>
    <col min="684" max="695" width="10" bestFit="1" customWidth="1"/>
    <col min="696" max="697" width="9" bestFit="1" customWidth="1"/>
    <col min="698" max="704" width="10" bestFit="1" customWidth="1"/>
    <col min="705" max="706" width="9" bestFit="1" customWidth="1"/>
    <col min="707" max="715" width="10" bestFit="1" customWidth="1"/>
    <col min="716" max="716" width="9.6640625" bestFit="1" customWidth="1"/>
    <col min="717" max="722" width="10" bestFit="1" customWidth="1"/>
    <col min="723" max="723" width="9" bestFit="1" customWidth="1"/>
    <col min="724" max="726" width="10" bestFit="1" customWidth="1"/>
    <col min="727" max="727" width="9.6640625" bestFit="1" customWidth="1"/>
    <col min="728" max="729" width="10" bestFit="1" customWidth="1"/>
    <col min="730" max="730" width="9" bestFit="1" customWidth="1"/>
    <col min="731" max="744" width="10" bestFit="1" customWidth="1"/>
    <col min="745" max="745" width="9" bestFit="1" customWidth="1"/>
    <col min="746" max="752" width="10" bestFit="1" customWidth="1"/>
    <col min="753" max="753" width="9.6640625" bestFit="1" customWidth="1"/>
    <col min="754" max="759" width="10" bestFit="1" customWidth="1"/>
    <col min="760" max="760" width="9" bestFit="1" customWidth="1"/>
    <col min="761" max="765" width="10" bestFit="1" customWidth="1"/>
    <col min="766" max="766" width="9.6640625" bestFit="1" customWidth="1"/>
    <col min="767" max="767" width="10" bestFit="1" customWidth="1"/>
    <col min="768" max="768" width="9.6640625" bestFit="1" customWidth="1"/>
    <col min="769" max="798" width="10" bestFit="1" customWidth="1"/>
    <col min="799" max="799" width="9" bestFit="1" customWidth="1"/>
    <col min="800" max="807" width="10" bestFit="1" customWidth="1"/>
    <col min="808" max="808" width="9" bestFit="1" customWidth="1"/>
    <col min="809" max="820" width="10" bestFit="1" customWidth="1"/>
    <col min="821" max="821" width="9" bestFit="1" customWidth="1"/>
    <col min="822" max="842" width="10" bestFit="1" customWidth="1"/>
    <col min="843" max="843" width="9" bestFit="1" customWidth="1"/>
    <col min="844" max="908" width="10" bestFit="1" customWidth="1"/>
    <col min="909" max="909" width="9" bestFit="1" customWidth="1"/>
    <col min="910" max="934" width="10" bestFit="1" customWidth="1"/>
    <col min="935" max="937" width="9.6640625" bestFit="1" customWidth="1"/>
    <col min="938" max="943" width="10" bestFit="1" customWidth="1"/>
    <col min="944" max="944" width="9" bestFit="1" customWidth="1"/>
    <col min="945" max="963" width="10" bestFit="1" customWidth="1"/>
    <col min="964" max="964" width="9" bestFit="1" customWidth="1"/>
    <col min="965" max="966" width="10" bestFit="1" customWidth="1"/>
    <col min="967" max="967" width="9" bestFit="1" customWidth="1"/>
    <col min="968" max="970" width="10" bestFit="1" customWidth="1"/>
    <col min="971" max="971" width="9" bestFit="1" customWidth="1"/>
    <col min="972" max="972" width="10" bestFit="1" customWidth="1"/>
    <col min="973" max="973" width="9" bestFit="1" customWidth="1"/>
    <col min="974" max="984" width="10" bestFit="1" customWidth="1"/>
    <col min="985" max="985" width="9.6640625" bestFit="1" customWidth="1"/>
    <col min="986" max="986" width="10" bestFit="1" customWidth="1"/>
    <col min="987" max="987" width="9" bestFit="1" customWidth="1"/>
    <col min="988" max="989" width="10" bestFit="1" customWidth="1"/>
    <col min="990" max="990" width="9" bestFit="1" customWidth="1"/>
    <col min="991" max="991" width="10" bestFit="1" customWidth="1"/>
    <col min="992" max="992" width="9.6640625" bestFit="1" customWidth="1"/>
    <col min="993" max="999" width="10" bestFit="1" customWidth="1"/>
    <col min="1000" max="1000" width="9" bestFit="1" customWidth="1"/>
    <col min="1001" max="1009" width="10" bestFit="1" customWidth="1"/>
    <col min="1010" max="1010" width="9.6640625" bestFit="1" customWidth="1"/>
    <col min="1011" max="1013" width="10" bestFit="1" customWidth="1"/>
    <col min="1014" max="1014" width="9" bestFit="1" customWidth="1"/>
    <col min="1015" max="1035" width="10" bestFit="1" customWidth="1"/>
    <col min="1036" max="1036" width="9" bestFit="1" customWidth="1"/>
    <col min="1037" max="1064" width="10" bestFit="1" customWidth="1"/>
    <col min="1065" max="1065" width="9.6640625" bestFit="1" customWidth="1"/>
    <col min="1066" max="1071" width="10" bestFit="1" customWidth="1"/>
    <col min="1072" max="1072" width="9.6640625" bestFit="1" customWidth="1"/>
    <col min="1073" max="1080" width="10" bestFit="1" customWidth="1"/>
    <col min="1081" max="1081" width="9" bestFit="1" customWidth="1"/>
    <col min="1082" max="1082" width="9.6640625" bestFit="1" customWidth="1"/>
    <col min="1083" max="1084" width="10" bestFit="1" customWidth="1"/>
    <col min="1085" max="1085" width="9" bestFit="1" customWidth="1"/>
    <col min="1086" max="1090" width="10" bestFit="1" customWidth="1"/>
    <col min="1091" max="1091" width="9" bestFit="1" customWidth="1"/>
    <col min="1092" max="1107" width="10" bestFit="1" customWidth="1"/>
    <col min="1108" max="1108" width="9.6640625" bestFit="1" customWidth="1"/>
    <col min="1109" max="1120" width="10" bestFit="1" customWidth="1"/>
    <col min="1121" max="1121" width="9" bestFit="1" customWidth="1"/>
    <col min="1122" max="1134" width="10" bestFit="1" customWidth="1"/>
    <col min="1135" max="1135" width="9" bestFit="1" customWidth="1"/>
    <col min="1136" max="1141" width="10" bestFit="1" customWidth="1"/>
    <col min="1142" max="1142" width="9.6640625" bestFit="1" customWidth="1"/>
    <col min="1143" max="1146" width="10" bestFit="1" customWidth="1"/>
    <col min="1147" max="1147" width="9.6640625" bestFit="1" customWidth="1"/>
    <col min="1148" max="1152" width="10" bestFit="1" customWidth="1"/>
    <col min="1153" max="1153" width="9" bestFit="1" customWidth="1"/>
    <col min="1154" max="1159" width="10" bestFit="1" customWidth="1"/>
    <col min="1160" max="1160" width="9" bestFit="1" customWidth="1"/>
    <col min="1161" max="1171" width="10" bestFit="1" customWidth="1"/>
    <col min="1172" max="1172" width="9" bestFit="1" customWidth="1"/>
    <col min="1173" max="1184" width="10" bestFit="1" customWidth="1"/>
    <col min="1185" max="1185" width="9.6640625" bestFit="1" customWidth="1"/>
    <col min="1186" max="1231" width="10" bestFit="1" customWidth="1"/>
    <col min="1232" max="1232" width="9.6640625" bestFit="1" customWidth="1"/>
    <col min="1233" max="1233" width="9" bestFit="1" customWidth="1"/>
    <col min="1234" max="1263" width="10" bestFit="1" customWidth="1"/>
    <col min="1264" max="1264" width="9" bestFit="1" customWidth="1"/>
    <col min="1265" max="1266" width="10" bestFit="1" customWidth="1"/>
    <col min="1267" max="1267" width="9.6640625" bestFit="1" customWidth="1"/>
    <col min="1268" max="1272" width="10" bestFit="1" customWidth="1"/>
    <col min="1273" max="1273" width="9.6640625" bestFit="1" customWidth="1"/>
    <col min="1274" max="1294" width="10" bestFit="1" customWidth="1"/>
    <col min="1295" max="1295" width="9" bestFit="1" customWidth="1"/>
    <col min="1296" max="1297" width="10" bestFit="1" customWidth="1"/>
    <col min="1298" max="1298" width="9.6640625" bestFit="1" customWidth="1"/>
    <col min="1299" max="1299" width="9" bestFit="1" customWidth="1"/>
    <col min="1300" max="1308" width="10" bestFit="1" customWidth="1"/>
    <col min="1309" max="1309" width="9" bestFit="1" customWidth="1"/>
    <col min="1310" max="1316" width="10" bestFit="1" customWidth="1"/>
    <col min="1317" max="1317" width="9" bestFit="1" customWidth="1"/>
    <col min="1318" max="1328" width="10" bestFit="1" customWidth="1"/>
    <col min="1329" max="1329" width="9.6640625" bestFit="1" customWidth="1"/>
    <col min="1330" max="1330" width="10" bestFit="1" customWidth="1"/>
    <col min="1331" max="1331" width="9" bestFit="1" customWidth="1"/>
    <col min="1332" max="1338" width="10" bestFit="1" customWidth="1"/>
    <col min="1339" max="1339" width="9.6640625" bestFit="1" customWidth="1"/>
    <col min="1340" max="1345" width="10" bestFit="1" customWidth="1"/>
    <col min="1346" max="1346" width="9.6640625" bestFit="1" customWidth="1"/>
    <col min="1347" max="1349" width="10" bestFit="1" customWidth="1"/>
    <col min="1350" max="1350" width="9" bestFit="1" customWidth="1"/>
    <col min="1351" max="1360" width="10" bestFit="1" customWidth="1"/>
    <col min="1361" max="1361" width="9.6640625" bestFit="1" customWidth="1"/>
    <col min="1362" max="1363" width="10" bestFit="1" customWidth="1"/>
    <col min="1364" max="1364" width="9" bestFit="1" customWidth="1"/>
    <col min="1365" max="1388" width="10" bestFit="1" customWidth="1"/>
    <col min="1389" max="1389" width="9" bestFit="1" customWidth="1"/>
    <col min="1390" max="1405" width="10" bestFit="1" customWidth="1"/>
    <col min="1406" max="1406" width="9.6640625" bestFit="1" customWidth="1"/>
    <col min="1407" max="1412" width="10" bestFit="1" customWidth="1"/>
    <col min="1413" max="1413" width="9.6640625" bestFit="1" customWidth="1"/>
    <col min="1414" max="1430" width="10" bestFit="1" customWidth="1"/>
    <col min="1431" max="1431" width="9" bestFit="1" customWidth="1"/>
    <col min="1432" max="1441" width="10" bestFit="1" customWidth="1"/>
    <col min="1442" max="1442" width="9.6640625" bestFit="1" customWidth="1"/>
    <col min="1443" max="1453" width="10" bestFit="1" customWidth="1"/>
    <col min="1454" max="1454" width="9" bestFit="1" customWidth="1"/>
    <col min="1455" max="1482" width="10" bestFit="1" customWidth="1"/>
    <col min="1483" max="1483" width="9" bestFit="1" customWidth="1"/>
    <col min="1484" max="1485" width="10" bestFit="1" customWidth="1"/>
    <col min="1486" max="1486" width="9" bestFit="1" customWidth="1"/>
    <col min="1487" max="1491" width="10" bestFit="1" customWidth="1"/>
    <col min="1492" max="1492" width="9" bestFit="1" customWidth="1"/>
    <col min="1493" max="1510" width="10" bestFit="1" customWidth="1"/>
    <col min="1511" max="1511" width="8.6640625" bestFit="1" customWidth="1"/>
    <col min="1512" max="1517" width="10" bestFit="1" customWidth="1"/>
    <col min="1518" max="1518" width="9" bestFit="1" customWidth="1"/>
    <col min="1519" max="1521" width="10" bestFit="1" customWidth="1"/>
    <col min="1522" max="1522" width="9.6640625" bestFit="1" customWidth="1"/>
    <col min="1523" max="1523" width="9" bestFit="1" customWidth="1"/>
    <col min="1524" max="1548" width="10" bestFit="1" customWidth="1"/>
    <col min="1549" max="1549" width="9" bestFit="1" customWidth="1"/>
    <col min="1550" max="1550" width="10.6640625" bestFit="1" customWidth="1"/>
    <col min="1551" max="1566" width="10" bestFit="1" customWidth="1"/>
    <col min="1567" max="1567" width="9.6640625" bestFit="1" customWidth="1"/>
    <col min="1568" max="1572" width="10" bestFit="1" customWidth="1"/>
    <col min="1573" max="1573" width="9" bestFit="1" customWidth="1"/>
    <col min="1574" max="1584" width="10" bestFit="1" customWidth="1"/>
    <col min="1585" max="1585" width="9.6640625" bestFit="1" customWidth="1"/>
    <col min="1586" max="1588" width="10" bestFit="1" customWidth="1"/>
    <col min="1589" max="1589" width="9" bestFit="1" customWidth="1"/>
    <col min="1590" max="1604" width="10" bestFit="1" customWidth="1"/>
    <col min="1605" max="1605" width="9" bestFit="1" customWidth="1"/>
    <col min="1606" max="1629" width="10" bestFit="1" customWidth="1"/>
    <col min="1630" max="1630" width="9" bestFit="1" customWidth="1"/>
    <col min="1631" max="1647" width="10" bestFit="1" customWidth="1"/>
    <col min="1648" max="1648" width="9.6640625" bestFit="1" customWidth="1"/>
    <col min="1649" max="1656" width="10" bestFit="1" customWidth="1"/>
    <col min="1657" max="1657" width="9.6640625" bestFit="1" customWidth="1"/>
    <col min="1658" max="1662" width="10" bestFit="1" customWidth="1"/>
    <col min="1663" max="1663" width="9" bestFit="1" customWidth="1"/>
    <col min="1664" max="1669" width="10" bestFit="1" customWidth="1"/>
    <col min="1670" max="1670" width="10.6640625" bestFit="1" customWidth="1"/>
    <col min="1671" max="1672" width="10" bestFit="1" customWidth="1"/>
    <col min="1673" max="1673" width="9.6640625" bestFit="1" customWidth="1"/>
    <col min="1674" max="1676" width="10" bestFit="1" customWidth="1"/>
    <col min="1677" max="1677" width="9" bestFit="1" customWidth="1"/>
    <col min="1678" max="1687" width="10" bestFit="1" customWidth="1"/>
    <col min="1688" max="1688" width="9" bestFit="1" customWidth="1"/>
    <col min="1689" max="1691" width="10" bestFit="1" customWidth="1"/>
    <col min="1692" max="1692" width="10.6640625" bestFit="1" customWidth="1"/>
    <col min="1693" max="1701" width="10" bestFit="1" customWidth="1"/>
    <col min="1702" max="1702" width="9.6640625" bestFit="1" customWidth="1"/>
    <col min="1703" max="1703" width="10" bestFit="1" customWidth="1"/>
    <col min="1704" max="1704" width="9" bestFit="1" customWidth="1"/>
    <col min="1705" max="1711" width="10" bestFit="1" customWidth="1"/>
    <col min="1712" max="1712" width="10.6640625" bestFit="1" customWidth="1"/>
    <col min="1713" max="1715" width="10" bestFit="1" customWidth="1"/>
    <col min="1716" max="1716" width="9.6640625" bestFit="1" customWidth="1"/>
    <col min="1717" max="1717" width="10" bestFit="1" customWidth="1"/>
    <col min="1718" max="1718" width="9.6640625" bestFit="1" customWidth="1"/>
    <col min="1719" max="1722" width="10" bestFit="1" customWidth="1"/>
    <col min="1723" max="1723" width="9.6640625" bestFit="1" customWidth="1"/>
    <col min="1724" max="1734" width="10" bestFit="1" customWidth="1"/>
    <col min="1735" max="1735" width="10.6640625" bestFit="1" customWidth="1"/>
    <col min="1736" max="1740" width="10" bestFit="1" customWidth="1"/>
    <col min="1741" max="1741" width="9.6640625" bestFit="1" customWidth="1"/>
    <col min="1742" max="1743" width="10" bestFit="1" customWidth="1"/>
    <col min="1744" max="1744" width="9" bestFit="1" customWidth="1"/>
    <col min="1745" max="1756" width="10" bestFit="1" customWidth="1"/>
    <col min="1757" max="1757" width="10.6640625" bestFit="1" customWidth="1"/>
    <col min="1758" max="1761" width="10" bestFit="1" customWidth="1"/>
    <col min="1762" max="1762" width="10.6640625" bestFit="1" customWidth="1"/>
    <col min="1763" max="1774" width="10" bestFit="1" customWidth="1"/>
    <col min="1775" max="1775" width="10.6640625" bestFit="1" customWidth="1"/>
    <col min="1776" max="1779" width="10" bestFit="1" customWidth="1"/>
    <col min="1780" max="1780" width="10.6640625" bestFit="1" customWidth="1"/>
    <col min="1781" max="1782" width="10" bestFit="1" customWidth="1"/>
    <col min="1783" max="1783" width="9" bestFit="1" customWidth="1"/>
    <col min="1784" max="1786" width="10" bestFit="1" customWidth="1"/>
    <col min="1787" max="1787" width="9" bestFit="1" customWidth="1"/>
    <col min="1788" max="1792" width="10" bestFit="1" customWidth="1"/>
    <col min="1793" max="1793" width="7" bestFit="1" customWidth="1"/>
    <col min="1794" max="1795" width="10" bestFit="1" customWidth="1"/>
    <col min="1796" max="1796" width="9" bestFit="1" customWidth="1"/>
    <col min="1797" max="1805" width="10" bestFit="1" customWidth="1"/>
    <col min="1806" max="1806" width="10.6640625" bestFit="1" customWidth="1"/>
    <col min="1807" max="1810" width="10" bestFit="1" customWidth="1"/>
    <col min="1811" max="1811" width="9" bestFit="1" customWidth="1"/>
    <col min="1812" max="1816" width="10" bestFit="1" customWidth="1"/>
    <col min="1817" max="1817" width="10.6640625" bestFit="1" customWidth="1"/>
    <col min="1818" max="1818" width="9.6640625" bestFit="1" customWidth="1"/>
    <col min="1819" max="1820" width="10" bestFit="1" customWidth="1"/>
    <col min="1821" max="1821" width="10.6640625" bestFit="1" customWidth="1"/>
    <col min="1822" max="1829" width="10" bestFit="1" customWidth="1"/>
    <col min="1830" max="1830" width="10.6640625" bestFit="1" customWidth="1"/>
    <col min="1831" max="1831" width="9.6640625" bestFit="1" customWidth="1"/>
    <col min="1832" max="1843" width="10" bestFit="1" customWidth="1"/>
    <col min="1844" max="1844" width="9" bestFit="1" customWidth="1"/>
    <col min="1845" max="1848" width="10" bestFit="1" customWidth="1"/>
    <col min="1849" max="1849" width="10.6640625" bestFit="1" customWidth="1"/>
    <col min="1850" max="1850" width="9" bestFit="1" customWidth="1"/>
    <col min="1851" max="1851" width="10.6640625" bestFit="1" customWidth="1"/>
    <col min="1852" max="1861" width="10" bestFit="1" customWidth="1"/>
    <col min="1862" max="1862" width="10.6640625" bestFit="1" customWidth="1"/>
    <col min="1863" max="1871" width="10" bestFit="1" customWidth="1"/>
    <col min="1872" max="1872" width="9" bestFit="1" customWidth="1"/>
    <col min="1873" max="1874" width="10" bestFit="1" customWidth="1"/>
    <col min="1875" max="1875" width="9" bestFit="1" customWidth="1"/>
    <col min="1876" max="1880" width="10" bestFit="1" customWidth="1"/>
    <col min="1881" max="1881" width="10.6640625" bestFit="1" customWidth="1"/>
    <col min="1882" max="1882" width="9" bestFit="1" customWidth="1"/>
    <col min="1883" max="1883" width="10.6640625" bestFit="1" customWidth="1"/>
    <col min="1884" max="1892" width="10" bestFit="1" customWidth="1"/>
    <col min="1893" max="1893" width="10.6640625" bestFit="1" customWidth="1"/>
    <col min="1894" max="1894" width="9.6640625" bestFit="1" customWidth="1"/>
    <col min="1895" max="1896" width="10" bestFit="1" customWidth="1"/>
    <col min="1897" max="1897" width="9.6640625" bestFit="1" customWidth="1"/>
    <col min="1898" max="1905" width="10" bestFit="1" customWidth="1"/>
    <col min="1906" max="1906" width="9.6640625" bestFit="1" customWidth="1"/>
    <col min="1907" max="1909" width="10" bestFit="1" customWidth="1"/>
    <col min="1910" max="1910" width="9" bestFit="1" customWidth="1"/>
    <col min="1911" max="1921" width="10" bestFit="1" customWidth="1"/>
    <col min="1922" max="1923" width="10.6640625" bestFit="1" customWidth="1"/>
    <col min="1924" max="1930" width="10" bestFit="1" customWidth="1"/>
    <col min="1931" max="1931" width="9.6640625" bestFit="1" customWidth="1"/>
    <col min="1932" max="1932" width="10.6640625" bestFit="1" customWidth="1"/>
    <col min="1933" max="1933" width="10" bestFit="1" customWidth="1"/>
    <col min="1934" max="1934" width="9" bestFit="1" customWidth="1"/>
    <col min="1935" max="1941" width="10" bestFit="1" customWidth="1"/>
    <col min="1942" max="1944" width="10.6640625" bestFit="1" customWidth="1"/>
    <col min="1945" max="1949" width="10" bestFit="1" customWidth="1"/>
    <col min="1950" max="1951" width="10.6640625" bestFit="1" customWidth="1"/>
    <col min="1952" max="1952" width="9.6640625" bestFit="1" customWidth="1"/>
    <col min="1953" max="1955" width="10" bestFit="1" customWidth="1"/>
    <col min="1956" max="1956" width="9" bestFit="1" customWidth="1"/>
    <col min="1957" max="1958" width="10" bestFit="1" customWidth="1"/>
    <col min="1959" max="1959" width="10.6640625" bestFit="1" customWidth="1"/>
    <col min="1960" max="1965" width="10" bestFit="1" customWidth="1"/>
    <col min="1966" max="1966" width="10.6640625" bestFit="1" customWidth="1"/>
    <col min="1967" max="1978" width="10" bestFit="1" customWidth="1"/>
    <col min="1979" max="1979" width="10.6640625" bestFit="1" customWidth="1"/>
    <col min="1980" max="1983" width="10" bestFit="1" customWidth="1"/>
    <col min="1984" max="1984" width="10.6640625" bestFit="1" customWidth="1"/>
    <col min="1985" max="1994" width="10" bestFit="1" customWidth="1"/>
    <col min="1995" max="1995" width="9" bestFit="1" customWidth="1"/>
    <col min="1996" max="1998" width="10" bestFit="1" customWidth="1"/>
    <col min="1999" max="1999" width="10.6640625" bestFit="1" customWidth="1"/>
    <col min="2000" max="2005" width="10" bestFit="1" customWidth="1"/>
    <col min="2006" max="2006" width="9.6640625" bestFit="1" customWidth="1"/>
    <col min="2007" max="2015" width="10" bestFit="1" customWidth="1"/>
    <col min="2016" max="2016" width="9" bestFit="1" customWidth="1"/>
    <col min="2017" max="2017" width="10.6640625" bestFit="1" customWidth="1"/>
    <col min="2018" max="2018" width="10" bestFit="1" customWidth="1"/>
    <col min="2019" max="2019" width="10.6640625" bestFit="1" customWidth="1"/>
    <col min="2020" max="2025" width="10" bestFit="1" customWidth="1"/>
    <col min="2026" max="2026" width="10.6640625" bestFit="1" customWidth="1"/>
    <col min="2027" max="2044" width="10" bestFit="1" customWidth="1"/>
    <col min="2045" max="2045" width="9" bestFit="1" customWidth="1"/>
    <col min="2046" max="2046" width="10" bestFit="1" customWidth="1"/>
    <col min="2047" max="2047" width="10.6640625" bestFit="1" customWidth="1"/>
    <col min="2048" max="2048" width="10" bestFit="1" customWidth="1"/>
    <col min="2049" max="2049" width="9" bestFit="1" customWidth="1"/>
    <col min="2050" max="2057" width="10" bestFit="1" customWidth="1"/>
    <col min="2058" max="2059" width="10.6640625" bestFit="1" customWidth="1"/>
    <col min="2060" max="2068" width="10" bestFit="1" customWidth="1"/>
    <col min="2069" max="2069" width="10.6640625" bestFit="1" customWidth="1"/>
    <col min="2070" max="2070" width="10" bestFit="1" customWidth="1"/>
    <col min="2071" max="2071" width="10.6640625" bestFit="1" customWidth="1"/>
    <col min="2072" max="2072" width="9.6640625" bestFit="1" customWidth="1"/>
    <col min="2073" max="2074" width="10" bestFit="1" customWidth="1"/>
    <col min="2075" max="2075" width="10.6640625" bestFit="1" customWidth="1"/>
    <col min="2076" max="2080" width="10" bestFit="1" customWidth="1"/>
    <col min="2081" max="2081" width="10.6640625" bestFit="1" customWidth="1"/>
    <col min="2082" max="2082" width="10" bestFit="1" customWidth="1"/>
    <col min="2083" max="2083" width="10.6640625" bestFit="1" customWidth="1"/>
    <col min="2084" max="2085" width="10" bestFit="1" customWidth="1"/>
    <col min="2086" max="2086" width="9" bestFit="1" customWidth="1"/>
    <col min="2087" max="2089" width="10" bestFit="1" customWidth="1"/>
    <col min="2090" max="2090" width="9" bestFit="1" customWidth="1"/>
    <col min="2091" max="2093" width="10" bestFit="1" customWidth="1"/>
    <col min="2094" max="2094" width="10.6640625" bestFit="1" customWidth="1"/>
    <col min="2095" max="2095" width="10" bestFit="1" customWidth="1"/>
    <col min="2096" max="2096" width="10.6640625" bestFit="1" customWidth="1"/>
    <col min="2097" max="2098" width="10" bestFit="1" customWidth="1"/>
    <col min="2099" max="2099" width="10.6640625" bestFit="1" customWidth="1"/>
    <col min="2100" max="2101" width="10" bestFit="1" customWidth="1"/>
    <col min="2102" max="2102" width="9" bestFit="1" customWidth="1"/>
    <col min="2103" max="2103" width="10" bestFit="1" customWidth="1"/>
    <col min="2104" max="2104" width="10.6640625" bestFit="1" customWidth="1"/>
    <col min="2105" max="2107" width="10" bestFit="1" customWidth="1"/>
    <col min="2108" max="2108" width="10.6640625" bestFit="1" customWidth="1"/>
    <col min="2109" max="2109" width="10" bestFit="1" customWidth="1"/>
    <col min="2110" max="2110" width="10.6640625" bestFit="1" customWidth="1"/>
    <col min="2111" max="2114" width="10" bestFit="1" customWidth="1"/>
    <col min="2115" max="2115" width="10.6640625" bestFit="1" customWidth="1"/>
    <col min="2116" max="2120" width="10" bestFit="1" customWidth="1"/>
    <col min="2121" max="2121" width="10.6640625" bestFit="1" customWidth="1"/>
    <col min="2122" max="2127" width="10" bestFit="1" customWidth="1"/>
    <col min="2128" max="2128" width="10.6640625" bestFit="1" customWidth="1"/>
    <col min="2129" max="2130" width="10" bestFit="1" customWidth="1"/>
    <col min="2131" max="2131" width="9.6640625" bestFit="1" customWidth="1"/>
    <col min="2132" max="2137" width="10" bestFit="1" customWidth="1"/>
    <col min="2138" max="2138" width="10.6640625" bestFit="1" customWidth="1"/>
    <col min="2139" max="2139" width="10" bestFit="1" customWidth="1"/>
    <col min="2140" max="2140" width="9.6640625" bestFit="1" customWidth="1"/>
    <col min="2141" max="2141" width="10.6640625" bestFit="1" customWidth="1"/>
    <col min="2142" max="2142" width="10" bestFit="1" customWidth="1"/>
    <col min="2143" max="2143" width="10.6640625" bestFit="1" customWidth="1"/>
    <col min="2144" max="2146" width="10" bestFit="1" customWidth="1"/>
    <col min="2147" max="2147" width="9.6640625" bestFit="1" customWidth="1"/>
    <col min="2148" max="2150" width="10" bestFit="1" customWidth="1"/>
    <col min="2151" max="2151" width="10.6640625" bestFit="1" customWidth="1"/>
    <col min="2152" max="2152" width="9.6640625" bestFit="1" customWidth="1"/>
    <col min="2153" max="2158" width="10" bestFit="1" customWidth="1"/>
    <col min="2159" max="2159" width="10.6640625" bestFit="1" customWidth="1"/>
    <col min="2160" max="2160" width="10" bestFit="1" customWidth="1"/>
    <col min="2161" max="2161" width="10.6640625" bestFit="1" customWidth="1"/>
    <col min="2162" max="2164" width="10" bestFit="1" customWidth="1"/>
    <col min="2165" max="2165" width="10.6640625" bestFit="1" customWidth="1"/>
    <col min="2166" max="2167" width="10" bestFit="1" customWidth="1"/>
    <col min="2168" max="2168" width="10.6640625" bestFit="1" customWidth="1"/>
    <col min="2169" max="2174" width="10" bestFit="1" customWidth="1"/>
    <col min="2175" max="2175" width="10.6640625" bestFit="1" customWidth="1"/>
    <col min="2176" max="2180" width="10" bestFit="1" customWidth="1"/>
    <col min="2181" max="2181" width="10.6640625" bestFit="1" customWidth="1"/>
    <col min="2182" max="2191" width="10" bestFit="1" customWidth="1"/>
    <col min="2192" max="2192" width="9.6640625" bestFit="1" customWidth="1"/>
    <col min="2193" max="2194" width="10" bestFit="1" customWidth="1"/>
    <col min="2195" max="2195" width="10.6640625" bestFit="1" customWidth="1"/>
    <col min="2196" max="2196" width="10" bestFit="1" customWidth="1"/>
    <col min="2197" max="2197" width="10.6640625" bestFit="1" customWidth="1"/>
    <col min="2198" max="2205" width="10" bestFit="1" customWidth="1"/>
    <col min="2206" max="2206" width="10.6640625" bestFit="1" customWidth="1"/>
    <col min="2207" max="2207" width="10" bestFit="1" customWidth="1"/>
    <col min="2208" max="2208" width="10.6640625" bestFit="1" customWidth="1"/>
    <col min="2209" max="2210" width="10" bestFit="1" customWidth="1"/>
    <col min="2211" max="2211" width="10.6640625" bestFit="1" customWidth="1"/>
    <col min="2212" max="2213" width="10" bestFit="1" customWidth="1"/>
    <col min="2214" max="2214" width="10.6640625" bestFit="1" customWidth="1"/>
    <col min="2215" max="2219" width="10" bestFit="1" customWidth="1"/>
    <col min="2220" max="2220" width="10.6640625" bestFit="1" customWidth="1"/>
    <col min="2221" max="2222" width="10" bestFit="1" customWidth="1"/>
    <col min="2223" max="2223" width="9" bestFit="1" customWidth="1"/>
    <col min="2224" max="2230" width="10" bestFit="1" customWidth="1"/>
    <col min="2231" max="2231" width="10.6640625" bestFit="1" customWidth="1"/>
    <col min="2232" max="2233" width="10" bestFit="1" customWidth="1"/>
    <col min="2234" max="2236" width="10.6640625" bestFit="1" customWidth="1"/>
    <col min="2237" max="2237" width="9" bestFit="1" customWidth="1"/>
    <col min="2238" max="2241" width="10" bestFit="1" customWidth="1"/>
    <col min="2242" max="2242" width="10.6640625" bestFit="1" customWidth="1"/>
    <col min="2243" max="2243" width="10" bestFit="1" customWidth="1"/>
    <col min="2244" max="2244" width="10.6640625" bestFit="1" customWidth="1"/>
    <col min="2245" max="2250" width="11" bestFit="1" customWidth="1"/>
    <col min="2251" max="2252" width="10" bestFit="1" customWidth="1"/>
    <col min="2253" max="2267" width="11" bestFit="1" customWidth="1"/>
    <col min="2268" max="2268" width="10.6640625" bestFit="1" customWidth="1"/>
    <col min="2269" max="2269" width="10" bestFit="1" customWidth="1"/>
    <col min="2270" max="2271" width="11" bestFit="1" customWidth="1"/>
    <col min="2272" max="2272" width="10" bestFit="1" customWidth="1"/>
    <col min="2273" max="2276" width="11" bestFit="1" customWidth="1"/>
    <col min="2277" max="2277" width="10" bestFit="1" customWidth="1"/>
    <col min="2278" max="2301" width="11" bestFit="1" customWidth="1"/>
    <col min="2302" max="2302" width="9.6640625" bestFit="1" customWidth="1"/>
    <col min="2303" max="2312" width="11" bestFit="1" customWidth="1"/>
    <col min="2313" max="2313" width="10.6640625" bestFit="1" customWidth="1"/>
    <col min="2314" max="2327" width="11" bestFit="1" customWidth="1"/>
    <col min="2328" max="2328" width="10" bestFit="1" customWidth="1"/>
    <col min="2329" max="2329" width="11" bestFit="1" customWidth="1"/>
    <col min="2330" max="2331" width="10" bestFit="1" customWidth="1"/>
    <col min="2332" max="2341" width="11" bestFit="1" customWidth="1"/>
    <col min="2342" max="2343" width="10" bestFit="1" customWidth="1"/>
    <col min="2344" max="2345" width="11" bestFit="1" customWidth="1"/>
    <col min="2346" max="2346" width="10" bestFit="1" customWidth="1"/>
    <col min="2347" max="2361" width="11" bestFit="1" customWidth="1"/>
    <col min="2362" max="2362" width="10.6640625" bestFit="1" customWidth="1"/>
    <col min="2363" max="2365" width="11" bestFit="1" customWidth="1"/>
    <col min="2366" max="2366" width="10" bestFit="1" customWidth="1"/>
    <col min="2367" max="2374" width="11" bestFit="1" customWidth="1"/>
    <col min="2375" max="2375" width="10" bestFit="1" customWidth="1"/>
    <col min="2376" max="2382" width="11" bestFit="1" customWidth="1"/>
    <col min="2383" max="2383" width="9" bestFit="1" customWidth="1"/>
    <col min="2384" max="2387" width="11" bestFit="1" customWidth="1"/>
    <col min="2388" max="2388" width="10.6640625" bestFit="1" customWidth="1"/>
    <col min="2389" max="2400" width="11" bestFit="1" customWidth="1"/>
    <col min="2401" max="2401" width="10" bestFit="1" customWidth="1"/>
    <col min="2402" max="2420" width="11" bestFit="1" customWidth="1"/>
    <col min="2421" max="2421" width="10" bestFit="1" customWidth="1"/>
    <col min="2422" max="2432" width="11" bestFit="1" customWidth="1"/>
    <col min="2433" max="2433" width="10" bestFit="1" customWidth="1"/>
    <col min="2434" max="2452" width="11" bestFit="1" customWidth="1"/>
    <col min="2453" max="2453" width="10.6640625" bestFit="1" customWidth="1"/>
    <col min="2454" max="2460" width="11" bestFit="1" customWidth="1"/>
    <col min="2461" max="2461" width="10" bestFit="1" customWidth="1"/>
    <col min="2462" max="2478" width="11" bestFit="1" customWidth="1"/>
    <col min="2479" max="2479" width="10" bestFit="1" customWidth="1"/>
    <col min="2480" max="2500" width="11" bestFit="1" customWidth="1"/>
    <col min="2501" max="2501" width="10" bestFit="1" customWidth="1"/>
    <col min="2502" max="2520" width="11" bestFit="1" customWidth="1"/>
    <col min="2521" max="2521" width="10" bestFit="1" customWidth="1"/>
    <col min="2522" max="2542" width="11" bestFit="1" customWidth="1"/>
    <col min="2543" max="2543" width="10" bestFit="1" customWidth="1"/>
    <col min="2544" max="2574" width="11" bestFit="1" customWidth="1"/>
    <col min="2575" max="2575" width="10" bestFit="1" customWidth="1"/>
    <col min="2576" max="2589" width="11" bestFit="1" customWidth="1"/>
    <col min="2590" max="2590" width="10" bestFit="1" customWidth="1"/>
    <col min="2591" max="2595" width="11" bestFit="1" customWidth="1"/>
    <col min="2596" max="2596" width="10" bestFit="1" customWidth="1"/>
    <col min="2597" max="2619" width="11" bestFit="1" customWidth="1"/>
    <col min="2620" max="2620" width="10" bestFit="1" customWidth="1"/>
    <col min="2621" max="2626" width="11" bestFit="1" customWidth="1"/>
    <col min="2627" max="2627" width="10" bestFit="1" customWidth="1"/>
    <col min="2628" max="2630" width="11" bestFit="1" customWidth="1"/>
    <col min="2631" max="2631" width="10" bestFit="1" customWidth="1"/>
    <col min="2632" max="2647" width="11" bestFit="1" customWidth="1"/>
    <col min="2648" max="2648" width="10.6640625" bestFit="1" customWidth="1"/>
    <col min="2649" max="2682" width="11" bestFit="1" customWidth="1"/>
    <col min="2683" max="2683" width="10.6640625" bestFit="1" customWidth="1"/>
    <col min="2684" max="2685" width="10" bestFit="1" customWidth="1"/>
    <col min="2686" max="2696" width="11" bestFit="1" customWidth="1"/>
    <col min="2697" max="2697" width="10" bestFit="1" customWidth="1"/>
    <col min="2698" max="2709" width="11" bestFit="1" customWidth="1"/>
    <col min="2710" max="2710" width="10" bestFit="1" customWidth="1"/>
    <col min="2711" max="2729" width="11" bestFit="1" customWidth="1"/>
    <col min="2730" max="2731" width="10" bestFit="1" customWidth="1"/>
    <col min="2732" max="2732" width="11" bestFit="1" customWidth="1"/>
    <col min="2733" max="2733" width="10.6640625" bestFit="1" customWidth="1"/>
    <col min="2734" max="2737" width="11" bestFit="1" customWidth="1"/>
    <col min="2738" max="2738" width="8" bestFit="1" customWidth="1"/>
    <col min="2739" max="2744" width="11" bestFit="1" customWidth="1"/>
    <col min="2745" max="2745" width="10" bestFit="1" customWidth="1"/>
    <col min="2746" max="2751" width="11" bestFit="1" customWidth="1"/>
    <col min="2752" max="2752" width="10" bestFit="1" customWidth="1"/>
    <col min="2753" max="2754" width="11" bestFit="1" customWidth="1"/>
    <col min="2755" max="2755" width="10" bestFit="1" customWidth="1"/>
    <col min="2756" max="2766" width="11" bestFit="1" customWidth="1"/>
    <col min="2767" max="2767" width="10.6640625" bestFit="1" customWidth="1"/>
    <col min="2768" max="2771" width="11" bestFit="1" customWidth="1"/>
    <col min="2772" max="2772" width="10" bestFit="1" customWidth="1"/>
    <col min="2773" max="2781" width="11" bestFit="1" customWidth="1"/>
    <col min="2782" max="2782" width="10.6640625" bestFit="1" customWidth="1"/>
    <col min="2783" max="2783" width="11" bestFit="1" customWidth="1"/>
    <col min="2784" max="2784" width="10.6640625" bestFit="1" customWidth="1"/>
    <col min="2785" max="2785" width="11" bestFit="1" customWidth="1"/>
    <col min="2786" max="2786" width="10.6640625" bestFit="1" customWidth="1"/>
    <col min="2787" max="2790" width="11" bestFit="1" customWidth="1"/>
    <col min="2791" max="2791" width="10" bestFit="1" customWidth="1"/>
    <col min="2792" max="2792" width="11" bestFit="1" customWidth="1"/>
    <col min="2793" max="2793" width="10" bestFit="1" customWidth="1"/>
    <col min="2794" max="2860" width="11" bestFit="1" customWidth="1"/>
    <col min="2861" max="2861" width="10.6640625" bestFit="1" customWidth="1"/>
    <col min="2862" max="2865" width="11" bestFit="1" customWidth="1"/>
    <col min="2866" max="2866" width="10.6640625" bestFit="1" customWidth="1"/>
    <col min="2867" max="2914" width="11" bestFit="1" customWidth="1"/>
    <col min="2915" max="2915" width="10" bestFit="1" customWidth="1"/>
    <col min="2916" max="2921" width="11" bestFit="1" customWidth="1"/>
    <col min="2922" max="2923" width="10" bestFit="1" customWidth="1"/>
    <col min="2924" max="2956" width="11" bestFit="1" customWidth="1"/>
    <col min="2957" max="2957" width="9" bestFit="1" customWidth="1"/>
    <col min="2958" max="2959" width="11" bestFit="1" customWidth="1"/>
    <col min="2960" max="2960" width="10" bestFit="1" customWidth="1"/>
    <col min="2961" max="2964" width="11" bestFit="1" customWidth="1"/>
    <col min="2965" max="2965" width="10" bestFit="1" customWidth="1"/>
    <col min="2966" max="2979" width="11" bestFit="1" customWidth="1"/>
    <col min="2980" max="2980" width="9" bestFit="1" customWidth="1"/>
    <col min="2981" max="2988" width="11" bestFit="1" customWidth="1"/>
    <col min="2989" max="2989" width="10" bestFit="1" customWidth="1"/>
    <col min="2990" max="2999" width="11" bestFit="1" customWidth="1"/>
    <col min="3000" max="3000" width="10.6640625" bestFit="1" customWidth="1"/>
    <col min="3001" max="3016" width="11" bestFit="1" customWidth="1"/>
    <col min="3017" max="3017" width="10" bestFit="1" customWidth="1"/>
    <col min="3018" max="3020" width="11" bestFit="1" customWidth="1"/>
    <col min="3021" max="3021" width="10.6640625" bestFit="1" customWidth="1"/>
    <col min="3022" max="3036" width="11" bestFit="1" customWidth="1"/>
    <col min="3037" max="3037" width="10.6640625" bestFit="1" customWidth="1"/>
    <col min="3038" max="3043" width="11" bestFit="1" customWidth="1"/>
    <col min="3044" max="3044" width="10" bestFit="1" customWidth="1"/>
    <col min="3045" max="3068" width="11" bestFit="1" customWidth="1"/>
    <col min="3069" max="3069" width="10" bestFit="1" customWidth="1"/>
    <col min="3070" max="3094" width="11" bestFit="1" customWidth="1"/>
    <col min="3095" max="3095" width="10" bestFit="1" customWidth="1"/>
    <col min="3096" max="3111" width="11" bestFit="1" customWidth="1"/>
    <col min="3112" max="3112" width="10" bestFit="1" customWidth="1"/>
    <col min="3113" max="3115" width="11" bestFit="1" customWidth="1"/>
    <col min="3116" max="3116" width="10" bestFit="1" customWidth="1"/>
    <col min="3117" max="3123" width="11" bestFit="1" customWidth="1"/>
    <col min="3124" max="3124" width="10.6640625" bestFit="1" customWidth="1"/>
    <col min="3125" max="3127" width="11" bestFit="1" customWidth="1"/>
    <col min="3128" max="3128" width="10.6640625" bestFit="1" customWidth="1"/>
    <col min="3129" max="3129" width="10" bestFit="1" customWidth="1"/>
    <col min="3130" max="3167" width="11" bestFit="1" customWidth="1"/>
    <col min="3168" max="3168" width="10" bestFit="1" customWidth="1"/>
    <col min="3169" max="3175" width="11" bestFit="1" customWidth="1"/>
    <col min="3176" max="3176" width="10" bestFit="1" customWidth="1"/>
    <col min="3177" max="3184" width="11" bestFit="1" customWidth="1"/>
    <col min="3185" max="3185" width="10.6640625" bestFit="1" customWidth="1"/>
    <col min="3186" max="3197" width="11" bestFit="1" customWidth="1"/>
    <col min="3198" max="3198" width="10.6640625" bestFit="1" customWidth="1"/>
    <col min="3199" max="3225" width="11" bestFit="1" customWidth="1"/>
    <col min="3226" max="3226" width="10.6640625" bestFit="1" customWidth="1"/>
    <col min="3227" max="3227" width="11" bestFit="1" customWidth="1"/>
    <col min="3228" max="3228" width="10" bestFit="1" customWidth="1"/>
    <col min="3229" max="3235" width="11" bestFit="1" customWidth="1"/>
    <col min="3236" max="3236" width="10.6640625" bestFit="1" customWidth="1"/>
    <col min="3237" max="3239" width="11" bestFit="1" customWidth="1"/>
    <col min="3240" max="3240" width="10" bestFit="1" customWidth="1"/>
    <col min="3241" max="3241" width="10.6640625" bestFit="1" customWidth="1"/>
    <col min="3242" max="3248" width="11" bestFit="1" customWidth="1"/>
    <col min="3249" max="3249" width="10.6640625" bestFit="1" customWidth="1"/>
    <col min="3250" max="3252" width="11" bestFit="1" customWidth="1"/>
    <col min="3253" max="3253" width="10.6640625" bestFit="1" customWidth="1"/>
    <col min="3254" max="3266" width="11" bestFit="1" customWidth="1"/>
    <col min="3267" max="3267" width="10" bestFit="1" customWidth="1"/>
    <col min="3268" max="3273" width="11" bestFit="1" customWidth="1"/>
    <col min="3274" max="3274" width="10" bestFit="1" customWidth="1"/>
    <col min="3275" max="3287" width="11" bestFit="1" customWidth="1"/>
    <col min="3288" max="3288" width="10" bestFit="1" customWidth="1"/>
    <col min="3289" max="3292" width="11" bestFit="1" customWidth="1"/>
    <col min="3293" max="3294" width="10" bestFit="1" customWidth="1"/>
    <col min="3295" max="3300" width="11" bestFit="1" customWidth="1"/>
    <col min="3301" max="3301" width="10" bestFit="1" customWidth="1"/>
    <col min="3302" max="3307" width="11" bestFit="1" customWidth="1"/>
    <col min="3308" max="3308" width="10" bestFit="1" customWidth="1"/>
    <col min="3309" max="3313" width="11" bestFit="1" customWidth="1"/>
    <col min="3314" max="3314" width="9.6640625" bestFit="1" customWidth="1"/>
    <col min="3315" max="3316" width="11" bestFit="1" customWidth="1"/>
    <col min="3317" max="3317" width="10.6640625" bestFit="1" customWidth="1"/>
    <col min="3318" max="3321" width="11" bestFit="1" customWidth="1"/>
    <col min="3322" max="3322" width="10" bestFit="1" customWidth="1"/>
    <col min="3323" max="3323" width="11" bestFit="1" customWidth="1"/>
    <col min="3324" max="3324" width="10" bestFit="1" customWidth="1"/>
    <col min="3325" max="3336" width="11" bestFit="1" customWidth="1"/>
    <col min="3337" max="3337" width="10" bestFit="1" customWidth="1"/>
    <col min="3338" max="3339" width="11" bestFit="1" customWidth="1"/>
    <col min="3340" max="3340" width="10" bestFit="1" customWidth="1"/>
    <col min="3341" max="3342" width="11" bestFit="1" customWidth="1"/>
    <col min="3343" max="3343" width="10" bestFit="1" customWidth="1"/>
    <col min="3344" max="3358" width="11" bestFit="1" customWidth="1"/>
    <col min="3359" max="3359" width="10" bestFit="1" customWidth="1"/>
    <col min="3360" max="3381" width="11" bestFit="1" customWidth="1"/>
    <col min="3382" max="3382" width="10" bestFit="1" customWidth="1"/>
    <col min="3383" max="3391" width="11" bestFit="1" customWidth="1"/>
    <col min="3392" max="3393" width="10" bestFit="1" customWidth="1"/>
    <col min="3394" max="3396" width="11" bestFit="1" customWidth="1"/>
    <col min="3397" max="3397" width="10" bestFit="1" customWidth="1"/>
    <col min="3398" max="3418" width="11" bestFit="1" customWidth="1"/>
    <col min="3419" max="3419" width="10.6640625" bestFit="1" customWidth="1"/>
    <col min="3420" max="3430" width="11" bestFit="1" customWidth="1"/>
    <col min="3431" max="3431" width="10.6640625" bestFit="1" customWidth="1"/>
    <col min="3432" max="3449" width="11" bestFit="1" customWidth="1"/>
    <col min="3450" max="3450" width="10" bestFit="1" customWidth="1"/>
    <col min="3451" max="3452" width="11" bestFit="1" customWidth="1"/>
    <col min="3453" max="3453" width="10" bestFit="1" customWidth="1"/>
    <col min="3454" max="3465" width="11" bestFit="1" customWidth="1"/>
    <col min="3466" max="3466" width="10.6640625" bestFit="1" customWidth="1"/>
    <col min="3467" max="3467" width="10" bestFit="1" customWidth="1"/>
    <col min="3468" max="3468" width="11" bestFit="1" customWidth="1"/>
    <col min="3469" max="3469" width="10" bestFit="1" customWidth="1"/>
    <col min="3470" max="3487" width="11" bestFit="1" customWidth="1"/>
    <col min="3488" max="3488" width="10" bestFit="1" customWidth="1"/>
    <col min="3489" max="3492" width="11" bestFit="1" customWidth="1"/>
    <col min="3493" max="3493" width="10.6640625" bestFit="1" customWidth="1"/>
    <col min="3494" max="3510" width="11" bestFit="1" customWidth="1"/>
    <col min="3511" max="3511" width="10.6640625" bestFit="1" customWidth="1"/>
    <col min="3512" max="3512" width="11" bestFit="1" customWidth="1"/>
    <col min="3513" max="3513" width="10.6640625" bestFit="1" customWidth="1"/>
    <col min="3514" max="3530" width="11" bestFit="1" customWidth="1"/>
    <col min="3531" max="3531" width="10.6640625" bestFit="1" customWidth="1"/>
    <col min="3532" max="3541" width="11" bestFit="1" customWidth="1"/>
    <col min="3542" max="3542" width="10.6640625" bestFit="1" customWidth="1"/>
    <col min="3543" max="3555" width="11" bestFit="1" customWidth="1"/>
    <col min="3556" max="3556" width="10" bestFit="1" customWidth="1"/>
    <col min="3557" max="3561" width="11" bestFit="1" customWidth="1"/>
    <col min="3562" max="3562" width="10.6640625" bestFit="1" customWidth="1"/>
    <col min="3563" max="3565" width="11" bestFit="1" customWidth="1"/>
    <col min="3566" max="3566" width="10.6640625" bestFit="1" customWidth="1"/>
    <col min="3567" max="3571" width="11" bestFit="1" customWidth="1"/>
    <col min="3572" max="3572" width="10" bestFit="1" customWidth="1"/>
    <col min="3573" max="3587" width="11" bestFit="1" customWidth="1"/>
    <col min="3588" max="3588" width="10.6640625" bestFit="1" customWidth="1"/>
    <col min="3589" max="3612" width="11" bestFit="1" customWidth="1"/>
    <col min="3613" max="3613" width="10.6640625" bestFit="1" customWidth="1"/>
    <col min="3614" max="3634" width="11" bestFit="1" customWidth="1"/>
    <col min="3635" max="3635" width="10" bestFit="1" customWidth="1"/>
    <col min="3636" max="3645" width="11" bestFit="1" customWidth="1"/>
    <col min="3646" max="3646" width="10" bestFit="1" customWidth="1"/>
    <col min="3647" max="3648" width="11" bestFit="1" customWidth="1"/>
    <col min="3649" max="3649" width="10.6640625" bestFit="1" customWidth="1"/>
    <col min="3650" max="3669" width="11" bestFit="1" customWidth="1"/>
    <col min="3670" max="3670" width="10" bestFit="1" customWidth="1"/>
    <col min="3671" max="3682" width="11" bestFit="1" customWidth="1"/>
    <col min="3683" max="3683" width="10" bestFit="1" customWidth="1"/>
    <col min="3684" max="3697" width="11" bestFit="1" customWidth="1"/>
    <col min="3698" max="3698" width="10.6640625" bestFit="1" customWidth="1"/>
    <col min="3699" max="3699" width="11" bestFit="1" customWidth="1"/>
    <col min="3700" max="3700" width="10" bestFit="1" customWidth="1"/>
    <col min="3701" max="3710" width="11" bestFit="1" customWidth="1"/>
    <col min="3711" max="3711" width="10" bestFit="1" customWidth="1"/>
    <col min="3712" max="3712" width="10.6640625" bestFit="1" customWidth="1"/>
    <col min="3713" max="3713" width="11" bestFit="1" customWidth="1"/>
    <col min="3714" max="3714" width="10" bestFit="1" customWidth="1"/>
    <col min="3715" max="3736" width="11" bestFit="1" customWidth="1"/>
    <col min="3737" max="3737" width="10" bestFit="1" customWidth="1"/>
    <col min="3738" max="3745" width="11" bestFit="1" customWidth="1"/>
    <col min="3746" max="3747" width="10" bestFit="1" customWidth="1"/>
    <col min="3748" max="3750" width="11" bestFit="1" customWidth="1"/>
    <col min="3751" max="3751" width="10" bestFit="1" customWidth="1"/>
    <col min="3752" max="3760" width="11" bestFit="1" customWidth="1"/>
    <col min="3761" max="3761" width="10" bestFit="1" customWidth="1"/>
    <col min="3762" max="3769" width="11" bestFit="1" customWidth="1"/>
    <col min="3770" max="3770" width="10" bestFit="1" customWidth="1"/>
    <col min="3771" max="3778" width="11" bestFit="1" customWidth="1"/>
    <col min="3779" max="3779" width="10" bestFit="1" customWidth="1"/>
    <col min="3780" max="3802" width="11" bestFit="1" customWidth="1"/>
    <col min="3803" max="3803" width="10" bestFit="1" customWidth="1"/>
    <col min="3804" max="3825" width="11" bestFit="1" customWidth="1"/>
    <col min="3826" max="3826" width="10" bestFit="1" customWidth="1"/>
    <col min="3827" max="3839" width="11" bestFit="1" customWidth="1"/>
    <col min="3840" max="3840" width="10" bestFit="1" customWidth="1"/>
    <col min="3841" max="3842" width="11" bestFit="1" customWidth="1"/>
    <col min="3843" max="3843" width="10" bestFit="1" customWidth="1"/>
    <col min="3844" max="3849" width="11" bestFit="1" customWidth="1"/>
    <col min="3850" max="3850" width="10.6640625" bestFit="1" customWidth="1"/>
    <col min="3851" max="3867" width="11" bestFit="1" customWidth="1"/>
    <col min="3868" max="3868" width="10" bestFit="1" customWidth="1"/>
    <col min="3869" max="3875" width="11" bestFit="1" customWidth="1"/>
    <col min="3876" max="3876" width="10.6640625" bestFit="1" customWidth="1"/>
    <col min="3877" max="3879" width="11" bestFit="1" customWidth="1"/>
    <col min="3880" max="3880" width="10" bestFit="1" customWidth="1"/>
    <col min="3881" max="3916" width="11" bestFit="1" customWidth="1"/>
    <col min="3917" max="3917" width="8.6640625" bestFit="1" customWidth="1"/>
    <col min="3918" max="3925" width="11" bestFit="1" customWidth="1"/>
    <col min="3926" max="3926" width="10" bestFit="1" customWidth="1"/>
    <col min="3927" max="3929" width="11" bestFit="1" customWidth="1"/>
    <col min="3930" max="3930" width="10.6640625" bestFit="1" customWidth="1"/>
    <col min="3931" max="3954" width="11" bestFit="1" customWidth="1"/>
    <col min="3955" max="3955" width="10.6640625" bestFit="1" customWidth="1"/>
    <col min="3956" max="3966" width="11" bestFit="1" customWidth="1"/>
    <col min="3967" max="3967" width="10" bestFit="1" customWidth="1"/>
    <col min="3968" max="3989" width="11" bestFit="1" customWidth="1"/>
    <col min="3990" max="3990" width="10" bestFit="1" customWidth="1"/>
    <col min="3991" max="3998" width="11" bestFit="1" customWidth="1"/>
    <col min="3999" max="3999" width="10.6640625" bestFit="1" customWidth="1"/>
    <col min="4000" max="4007" width="11" bestFit="1" customWidth="1"/>
    <col min="4008" max="4008" width="10" bestFit="1" customWidth="1"/>
    <col min="4009" max="4014" width="11" bestFit="1" customWidth="1"/>
    <col min="4015" max="4015" width="10" bestFit="1" customWidth="1"/>
    <col min="4016" max="4016" width="10.6640625" bestFit="1" customWidth="1"/>
    <col min="4017" max="4017" width="10" bestFit="1" customWidth="1"/>
    <col min="4018" max="4018" width="11" bestFit="1" customWidth="1"/>
    <col min="4019" max="4019" width="9" bestFit="1" customWidth="1"/>
    <col min="4020" max="4023" width="11" bestFit="1" customWidth="1"/>
    <col min="4024" max="4024" width="10" bestFit="1" customWidth="1"/>
    <col min="4025" max="4038" width="11" bestFit="1" customWidth="1"/>
    <col min="4039" max="4039" width="10" bestFit="1" customWidth="1"/>
    <col min="4040" max="4040" width="11" bestFit="1" customWidth="1"/>
    <col min="4041" max="4041" width="10.6640625" bestFit="1" customWidth="1"/>
    <col min="4042" max="4044" width="11" bestFit="1" customWidth="1"/>
    <col min="4045" max="4045" width="10.6640625" bestFit="1" customWidth="1"/>
    <col min="4046" max="4048" width="11" bestFit="1" customWidth="1"/>
    <col min="4049" max="4051" width="10" bestFit="1" customWidth="1"/>
    <col min="4052" max="4055" width="11" bestFit="1" customWidth="1"/>
    <col min="4056" max="4056" width="10" bestFit="1" customWidth="1"/>
    <col min="4057" max="4067" width="11" bestFit="1" customWidth="1"/>
    <col min="4068" max="4068" width="10.6640625" bestFit="1" customWidth="1"/>
    <col min="4069" max="4069" width="11" bestFit="1" customWidth="1"/>
    <col min="4070" max="4070" width="10.6640625" bestFit="1" customWidth="1"/>
    <col min="4071" max="4073" width="11" bestFit="1" customWidth="1"/>
    <col min="4074" max="4074" width="10.6640625" bestFit="1" customWidth="1"/>
    <col min="4075" max="4087" width="11" bestFit="1" customWidth="1"/>
    <col min="4088" max="4088" width="10" bestFit="1" customWidth="1"/>
    <col min="4089" max="4091" width="11" bestFit="1" customWidth="1"/>
    <col min="4092" max="4092" width="10" bestFit="1" customWidth="1"/>
    <col min="4093" max="4094" width="11" bestFit="1" customWidth="1"/>
    <col min="4095" max="4095" width="10.6640625" bestFit="1" customWidth="1"/>
    <col min="4096" max="4103" width="11" bestFit="1" customWidth="1"/>
    <col min="4104" max="4104" width="10" bestFit="1" customWidth="1"/>
    <col min="4105" max="4107" width="11" bestFit="1" customWidth="1"/>
    <col min="4108" max="4108" width="10.6640625" bestFit="1" customWidth="1"/>
    <col min="4109" max="4120" width="11" bestFit="1" customWidth="1"/>
    <col min="4121" max="4121" width="10.6640625" bestFit="1" customWidth="1"/>
    <col min="4122" max="4122" width="10" bestFit="1" customWidth="1"/>
    <col min="4123" max="4147" width="11" bestFit="1" customWidth="1"/>
    <col min="4148" max="4148" width="10" bestFit="1" customWidth="1"/>
    <col min="4149" max="4151" width="11" bestFit="1" customWidth="1"/>
    <col min="4152" max="4152" width="10.6640625" bestFit="1" customWidth="1"/>
    <col min="4153" max="4170" width="11" bestFit="1" customWidth="1"/>
    <col min="4171" max="4171" width="10.6640625" bestFit="1" customWidth="1"/>
    <col min="4172" max="4173" width="11" bestFit="1" customWidth="1"/>
    <col min="4174" max="4174" width="10" bestFit="1" customWidth="1"/>
    <col min="4175" max="4177" width="11" bestFit="1" customWidth="1"/>
    <col min="4178" max="4178" width="10" bestFit="1" customWidth="1"/>
    <col min="4179" max="4179" width="11" bestFit="1" customWidth="1"/>
    <col min="4180" max="4180" width="10.6640625" bestFit="1" customWidth="1"/>
    <col min="4181" max="4185" width="11" bestFit="1" customWidth="1"/>
    <col min="4186" max="4186" width="10.6640625" bestFit="1" customWidth="1"/>
    <col min="4187" max="4197" width="11" bestFit="1" customWidth="1"/>
    <col min="4198" max="4198" width="10.6640625" bestFit="1" customWidth="1"/>
    <col min="4199" max="4209" width="11" bestFit="1" customWidth="1"/>
    <col min="4210" max="4210" width="10.6640625" bestFit="1" customWidth="1"/>
    <col min="4211" max="4247" width="11" bestFit="1" customWidth="1"/>
    <col min="4248" max="4248" width="10" bestFit="1" customWidth="1"/>
    <col min="4249" max="4256" width="11" bestFit="1" customWidth="1"/>
    <col min="4257" max="4257" width="10" bestFit="1" customWidth="1"/>
    <col min="4258" max="4267" width="11" bestFit="1" customWidth="1"/>
    <col min="4268" max="4268" width="10.6640625" bestFit="1" customWidth="1"/>
    <col min="4269" max="4280" width="11" bestFit="1" customWidth="1"/>
    <col min="4281" max="4281" width="10.6640625" bestFit="1" customWidth="1"/>
    <col min="4282" max="4298" width="11" bestFit="1" customWidth="1"/>
    <col min="4299" max="4299" width="10" bestFit="1" customWidth="1"/>
    <col min="4300" max="4300" width="11" bestFit="1" customWidth="1"/>
    <col min="4301" max="4301" width="10" bestFit="1" customWidth="1"/>
    <col min="4302" max="4302" width="10.6640625" bestFit="1" customWidth="1"/>
    <col min="4303" max="4304" width="11" bestFit="1" customWidth="1"/>
    <col min="4305" max="4305" width="10" bestFit="1" customWidth="1"/>
    <col min="4306" max="4308" width="11" bestFit="1" customWidth="1"/>
    <col min="4309" max="4309" width="10.6640625" bestFit="1" customWidth="1"/>
    <col min="4310" max="4310" width="9" bestFit="1" customWidth="1"/>
    <col min="4311" max="4320" width="11" bestFit="1" customWidth="1"/>
    <col min="4321" max="4321" width="10.6640625" bestFit="1" customWidth="1"/>
    <col min="4322" max="4322" width="11" bestFit="1" customWidth="1"/>
    <col min="4323" max="4323" width="10" bestFit="1" customWidth="1"/>
    <col min="4324" max="4328" width="11" bestFit="1" customWidth="1"/>
    <col min="4329" max="4329" width="10.6640625" bestFit="1" customWidth="1"/>
    <col min="4330" max="4360" width="11" bestFit="1" customWidth="1"/>
    <col min="4361" max="4361" width="10" bestFit="1" customWidth="1"/>
    <col min="4362" max="4366" width="11" bestFit="1" customWidth="1"/>
    <col min="4367" max="4367" width="10.6640625" bestFit="1" customWidth="1"/>
    <col min="4368" max="4372" width="11" bestFit="1" customWidth="1"/>
    <col min="4373" max="4373" width="10" bestFit="1" customWidth="1"/>
    <col min="4374" max="4379" width="11" bestFit="1" customWidth="1"/>
    <col min="4380" max="4380" width="10.6640625" bestFit="1" customWidth="1"/>
    <col min="4381" max="4405" width="11" bestFit="1" customWidth="1"/>
    <col min="4406" max="4406" width="10" bestFit="1" customWidth="1"/>
    <col min="4407" max="4413" width="11" bestFit="1" customWidth="1"/>
    <col min="4414" max="4414" width="10" bestFit="1" customWidth="1"/>
    <col min="4415" max="4441" width="11" bestFit="1" customWidth="1"/>
    <col min="4442" max="4442" width="10.6640625" bestFit="1" customWidth="1"/>
    <col min="4443" max="4443" width="11" bestFit="1" customWidth="1"/>
    <col min="4444" max="4444" width="10" bestFit="1" customWidth="1"/>
    <col min="4445" max="4447" width="11" bestFit="1" customWidth="1"/>
    <col min="4448" max="4448" width="10" bestFit="1" customWidth="1"/>
    <col min="4449" max="4451" width="11" bestFit="1" customWidth="1"/>
    <col min="4452" max="4453" width="10" bestFit="1" customWidth="1"/>
    <col min="4454" max="4462" width="11" bestFit="1" customWidth="1"/>
    <col min="4463" max="4464" width="10.6640625" bestFit="1" customWidth="1"/>
    <col min="4465" max="4473" width="11" bestFit="1" customWidth="1"/>
    <col min="4474" max="4474" width="10.6640625" bestFit="1" customWidth="1"/>
    <col min="4475" max="4486" width="11" bestFit="1" customWidth="1"/>
    <col min="4487" max="4487" width="10.6640625" bestFit="1" customWidth="1"/>
    <col min="4488" max="4489" width="11" bestFit="1" customWidth="1"/>
    <col min="4490" max="4490" width="10.6640625" bestFit="1" customWidth="1"/>
    <col min="4491" max="4511" width="11" bestFit="1" customWidth="1"/>
    <col min="4512" max="4512" width="10.6640625" bestFit="1" customWidth="1"/>
    <col min="4513" max="4516" width="11" bestFit="1" customWidth="1"/>
    <col min="4517" max="4517" width="28.77734375" bestFit="1" customWidth="1"/>
    <col min="4518" max="4518" width="7" bestFit="1" customWidth="1"/>
    <col min="4519" max="4526" width="8" bestFit="1" customWidth="1"/>
    <col min="4527" max="4528" width="7" bestFit="1" customWidth="1"/>
    <col min="4529" max="4532" width="8" bestFit="1" customWidth="1"/>
    <col min="4533" max="4533" width="7" bestFit="1" customWidth="1"/>
    <col min="4534" max="4537" width="8" bestFit="1" customWidth="1"/>
    <col min="4538" max="4538" width="7" bestFit="1" customWidth="1"/>
    <col min="4539" max="4539" width="8" bestFit="1" customWidth="1"/>
    <col min="4540" max="4540" width="7" bestFit="1" customWidth="1"/>
    <col min="4541" max="4553" width="8" bestFit="1" customWidth="1"/>
    <col min="4554" max="4580" width="9" bestFit="1" customWidth="1"/>
    <col min="4581" max="4581" width="7" bestFit="1" customWidth="1"/>
    <col min="4582" max="4586" width="9" bestFit="1" customWidth="1"/>
    <col min="4587" max="4587" width="8" bestFit="1" customWidth="1"/>
    <col min="4588" max="4588" width="9" bestFit="1" customWidth="1"/>
    <col min="4589" max="4589" width="8" bestFit="1" customWidth="1"/>
    <col min="4590" max="4597" width="9" bestFit="1" customWidth="1"/>
    <col min="4598" max="4598" width="8" bestFit="1" customWidth="1"/>
    <col min="4599" max="4601" width="9" bestFit="1" customWidth="1"/>
    <col min="4602" max="4602" width="7" bestFit="1" customWidth="1"/>
    <col min="4603" max="4614" width="9" bestFit="1" customWidth="1"/>
    <col min="4615" max="4615" width="8" bestFit="1" customWidth="1"/>
    <col min="4616" max="4639" width="9" bestFit="1" customWidth="1"/>
    <col min="4640" max="4640" width="8" bestFit="1" customWidth="1"/>
    <col min="4641" max="4641" width="9" bestFit="1" customWidth="1"/>
    <col min="4642" max="4642" width="8" bestFit="1" customWidth="1"/>
    <col min="4643" max="4652" width="9" bestFit="1" customWidth="1"/>
    <col min="4653" max="4654" width="8" bestFit="1" customWidth="1"/>
    <col min="4655" max="4664" width="9" bestFit="1" customWidth="1"/>
    <col min="4665" max="4665" width="8" bestFit="1" customWidth="1"/>
    <col min="4666" max="4688" width="9" bestFit="1" customWidth="1"/>
    <col min="4689" max="4689" width="8" bestFit="1" customWidth="1"/>
    <col min="4690" max="4696" width="9" bestFit="1" customWidth="1"/>
    <col min="4697" max="4697" width="8" bestFit="1" customWidth="1"/>
    <col min="4698" max="4698" width="9" bestFit="1" customWidth="1"/>
    <col min="4699" max="4699" width="8" bestFit="1" customWidth="1"/>
    <col min="4700" max="4705" width="9" bestFit="1" customWidth="1"/>
    <col min="4706" max="4706" width="8" bestFit="1" customWidth="1"/>
    <col min="4707" max="4714" width="9" bestFit="1" customWidth="1"/>
    <col min="4715" max="4715" width="8" bestFit="1" customWidth="1"/>
    <col min="4716" max="4717" width="9" bestFit="1" customWidth="1"/>
    <col min="4718" max="4718" width="8" bestFit="1" customWidth="1"/>
    <col min="4719" max="4722" width="9" bestFit="1" customWidth="1"/>
    <col min="4723" max="4724" width="8" bestFit="1" customWidth="1"/>
    <col min="4725" max="4725" width="9" bestFit="1" customWidth="1"/>
    <col min="4726" max="4726" width="7" bestFit="1" customWidth="1"/>
    <col min="4727" max="4727" width="9" bestFit="1" customWidth="1"/>
    <col min="4728" max="4728" width="8" bestFit="1" customWidth="1"/>
    <col min="4729" max="4752" width="9" bestFit="1" customWidth="1"/>
    <col min="4753" max="4753" width="8" bestFit="1" customWidth="1"/>
    <col min="4754" max="4755" width="9" bestFit="1" customWidth="1"/>
    <col min="4756" max="4757" width="8" bestFit="1" customWidth="1"/>
    <col min="4758" max="4762" width="9" bestFit="1" customWidth="1"/>
    <col min="4763" max="4763" width="8" bestFit="1" customWidth="1"/>
    <col min="4764" max="4804" width="9" bestFit="1" customWidth="1"/>
    <col min="4805" max="4805" width="8" bestFit="1" customWidth="1"/>
    <col min="4806" max="4811" width="9" bestFit="1" customWidth="1"/>
    <col min="4812" max="4812" width="8" bestFit="1" customWidth="1"/>
    <col min="4813" max="4817" width="9" bestFit="1" customWidth="1"/>
    <col min="4818" max="4818" width="10" bestFit="1" customWidth="1"/>
    <col min="4819" max="4819" width="9" bestFit="1" customWidth="1"/>
    <col min="4820" max="4834" width="10" bestFit="1" customWidth="1"/>
    <col min="4835" max="4835" width="9" bestFit="1" customWidth="1"/>
    <col min="4836" max="4847" width="10" bestFit="1" customWidth="1"/>
    <col min="4848" max="4848" width="9" bestFit="1" customWidth="1"/>
    <col min="4849" max="4858" width="10" bestFit="1" customWidth="1"/>
    <col min="4859" max="4859" width="9" bestFit="1" customWidth="1"/>
    <col min="4860" max="4860" width="10" bestFit="1" customWidth="1"/>
    <col min="4861" max="4861" width="9" bestFit="1" customWidth="1"/>
    <col min="4862" max="4862" width="10" bestFit="1" customWidth="1"/>
    <col min="4863" max="4863" width="9" bestFit="1" customWidth="1"/>
    <col min="4864" max="4869" width="10" bestFit="1" customWidth="1"/>
    <col min="4870" max="4870" width="9" bestFit="1" customWidth="1"/>
    <col min="4871" max="4872" width="10" bestFit="1" customWidth="1"/>
    <col min="4873" max="4873" width="9" bestFit="1" customWidth="1"/>
    <col min="4874" max="4880" width="10" bestFit="1" customWidth="1"/>
    <col min="4881" max="4881" width="9" bestFit="1" customWidth="1"/>
    <col min="4882" max="4898" width="10" bestFit="1" customWidth="1"/>
    <col min="4899" max="4899" width="9" bestFit="1" customWidth="1"/>
    <col min="4900" max="4901" width="10" bestFit="1" customWidth="1"/>
    <col min="4902" max="4902" width="9" bestFit="1" customWidth="1"/>
    <col min="4903" max="4910" width="10" bestFit="1" customWidth="1"/>
    <col min="4911" max="4911" width="9" bestFit="1" customWidth="1"/>
    <col min="4912" max="4917" width="10" bestFit="1" customWidth="1"/>
    <col min="4918" max="4918" width="9" bestFit="1" customWidth="1"/>
    <col min="4919" max="4920" width="10" bestFit="1" customWidth="1"/>
    <col min="4921" max="4922" width="9" bestFit="1" customWidth="1"/>
    <col min="4923" max="4936" width="10" bestFit="1" customWidth="1"/>
    <col min="4937" max="4937" width="9" bestFit="1" customWidth="1"/>
    <col min="4938" max="4952" width="10" bestFit="1" customWidth="1"/>
    <col min="4953" max="4954" width="9" bestFit="1" customWidth="1"/>
    <col min="4955" max="4957" width="10" bestFit="1" customWidth="1"/>
    <col min="4958" max="4958" width="9" bestFit="1" customWidth="1"/>
    <col min="4959" max="4971" width="10" bestFit="1" customWidth="1"/>
    <col min="4972" max="4972" width="8" bestFit="1" customWidth="1"/>
    <col min="4973" max="4979" width="10" bestFit="1" customWidth="1"/>
    <col min="4980" max="4980" width="9" bestFit="1" customWidth="1"/>
    <col min="4981" max="4985" width="10" bestFit="1" customWidth="1"/>
    <col min="4986" max="4986" width="9" bestFit="1" customWidth="1"/>
    <col min="4987" max="4992" width="10" bestFit="1" customWidth="1"/>
    <col min="4993" max="4993" width="9" bestFit="1" customWidth="1"/>
    <col min="4994" max="4998" width="10" bestFit="1" customWidth="1"/>
    <col min="4999" max="4999" width="9" bestFit="1" customWidth="1"/>
    <col min="5000" max="5013" width="10" bestFit="1" customWidth="1"/>
    <col min="5014" max="5014" width="9" bestFit="1" customWidth="1"/>
    <col min="5015" max="5034" width="10" bestFit="1" customWidth="1"/>
    <col min="5035" max="5035" width="9" bestFit="1" customWidth="1"/>
    <col min="5036" max="5037" width="10" bestFit="1" customWidth="1"/>
    <col min="5038" max="5038" width="9" bestFit="1" customWidth="1"/>
    <col min="5039" max="5052" width="10" bestFit="1" customWidth="1"/>
    <col min="5053" max="5053" width="9" bestFit="1" customWidth="1"/>
    <col min="5054" max="5057" width="10" bestFit="1" customWidth="1"/>
    <col min="5058" max="5058" width="9" bestFit="1" customWidth="1"/>
    <col min="5059" max="5059" width="10" bestFit="1" customWidth="1"/>
    <col min="5060" max="5061" width="9" bestFit="1" customWidth="1"/>
    <col min="5062" max="5065" width="10" bestFit="1" customWidth="1"/>
    <col min="5066" max="5067" width="9" bestFit="1" customWidth="1"/>
    <col min="5068" max="5071" width="10" bestFit="1" customWidth="1"/>
    <col min="5072" max="5072" width="9" bestFit="1" customWidth="1"/>
    <col min="5073" max="5074" width="10" bestFit="1" customWidth="1"/>
    <col min="5075" max="5075" width="9" bestFit="1" customWidth="1"/>
    <col min="5076" max="5076" width="10" bestFit="1" customWidth="1"/>
    <col min="5077" max="5077" width="9" bestFit="1" customWidth="1"/>
    <col min="5078" max="5084" width="10" bestFit="1" customWidth="1"/>
    <col min="5085" max="5086" width="9" bestFit="1" customWidth="1"/>
    <col min="5087" max="5094" width="10" bestFit="1" customWidth="1"/>
    <col min="5095" max="5095" width="9" bestFit="1" customWidth="1"/>
    <col min="5096" max="5108" width="10" bestFit="1" customWidth="1"/>
    <col min="5109" max="5109" width="9" bestFit="1" customWidth="1"/>
    <col min="5110" max="5115" width="10" bestFit="1" customWidth="1"/>
    <col min="5116" max="5116" width="9" bestFit="1" customWidth="1"/>
    <col min="5117" max="5126" width="10" bestFit="1" customWidth="1"/>
    <col min="5127" max="5127" width="9" bestFit="1" customWidth="1"/>
    <col min="5128" max="5129" width="10" bestFit="1" customWidth="1"/>
    <col min="5130" max="5130" width="9" bestFit="1" customWidth="1"/>
    <col min="5131" max="5136" width="10" bestFit="1" customWidth="1"/>
    <col min="5137" max="5137" width="9" bestFit="1" customWidth="1"/>
    <col min="5138" max="5146" width="10" bestFit="1" customWidth="1"/>
    <col min="5147" max="5147" width="9" bestFit="1" customWidth="1"/>
    <col min="5148" max="5149" width="10" bestFit="1" customWidth="1"/>
    <col min="5150" max="5150" width="9" bestFit="1" customWidth="1"/>
    <col min="5151" max="5167" width="10" bestFit="1" customWidth="1"/>
    <col min="5168" max="5168" width="9" bestFit="1" customWidth="1"/>
    <col min="5169" max="5169" width="10" bestFit="1" customWidth="1"/>
    <col min="5170" max="5170" width="9" bestFit="1" customWidth="1"/>
    <col min="5171" max="5175" width="10" bestFit="1" customWidth="1"/>
    <col min="5176" max="5177" width="9" bestFit="1" customWidth="1"/>
    <col min="5178" max="5185" width="10" bestFit="1" customWidth="1"/>
    <col min="5186" max="5186" width="9" bestFit="1" customWidth="1"/>
    <col min="5187" max="5197" width="10" bestFit="1" customWidth="1"/>
    <col min="5198" max="5198" width="8" bestFit="1" customWidth="1"/>
    <col min="5199" max="5210" width="10" bestFit="1" customWidth="1"/>
    <col min="5211" max="5212" width="9" bestFit="1" customWidth="1"/>
    <col min="5213" max="5219" width="10" bestFit="1" customWidth="1"/>
    <col min="5220" max="5221" width="9" bestFit="1" customWidth="1"/>
    <col min="5222" max="5230" width="10" bestFit="1" customWidth="1"/>
    <col min="5231" max="5231" width="9" bestFit="1" customWidth="1"/>
    <col min="5232" max="5237" width="10" bestFit="1" customWidth="1"/>
    <col min="5238" max="5238" width="9" bestFit="1" customWidth="1"/>
    <col min="5239" max="5241" width="10" bestFit="1" customWidth="1"/>
    <col min="5242" max="5242" width="9" bestFit="1" customWidth="1"/>
    <col min="5243" max="5244" width="10" bestFit="1" customWidth="1"/>
    <col min="5245" max="5245" width="9" bestFit="1" customWidth="1"/>
    <col min="5246" max="5259" width="10" bestFit="1" customWidth="1"/>
    <col min="5260" max="5260" width="9" bestFit="1" customWidth="1"/>
    <col min="5261" max="5267" width="10" bestFit="1" customWidth="1"/>
    <col min="5268" max="5268" width="9" bestFit="1" customWidth="1"/>
    <col min="5269" max="5274" width="10" bestFit="1" customWidth="1"/>
    <col min="5275" max="5275" width="9" bestFit="1" customWidth="1"/>
    <col min="5276" max="5280" width="10" bestFit="1" customWidth="1"/>
    <col min="5281" max="5281" width="9" bestFit="1" customWidth="1"/>
    <col min="5282" max="5282" width="10" bestFit="1" customWidth="1"/>
    <col min="5283" max="5283" width="9" bestFit="1" customWidth="1"/>
    <col min="5284" max="5313" width="10" bestFit="1" customWidth="1"/>
    <col min="5314" max="5314" width="9" bestFit="1" customWidth="1"/>
    <col min="5315" max="5322" width="10" bestFit="1" customWidth="1"/>
    <col min="5323" max="5323" width="9" bestFit="1" customWidth="1"/>
    <col min="5324" max="5335" width="10" bestFit="1" customWidth="1"/>
    <col min="5336" max="5336" width="9" bestFit="1" customWidth="1"/>
    <col min="5337" max="5357" width="10" bestFit="1" customWidth="1"/>
    <col min="5358" max="5358" width="9" bestFit="1" customWidth="1"/>
    <col min="5359" max="5423" width="10" bestFit="1" customWidth="1"/>
    <col min="5424" max="5424" width="9" bestFit="1" customWidth="1"/>
    <col min="5425" max="5449" width="10" bestFit="1" customWidth="1"/>
    <col min="5450" max="5452" width="9" bestFit="1" customWidth="1"/>
    <col min="5453" max="5458" width="10" bestFit="1" customWidth="1"/>
    <col min="5459" max="5459" width="9" bestFit="1" customWidth="1"/>
    <col min="5460" max="5478" width="10" bestFit="1" customWidth="1"/>
    <col min="5479" max="5479" width="9" bestFit="1" customWidth="1"/>
    <col min="5480" max="5481" width="10" bestFit="1" customWidth="1"/>
    <col min="5482" max="5482" width="9" bestFit="1" customWidth="1"/>
    <col min="5483" max="5485" width="10" bestFit="1" customWidth="1"/>
    <col min="5486" max="5486" width="9" bestFit="1" customWidth="1"/>
    <col min="5487" max="5487" width="10" bestFit="1" customWidth="1"/>
    <col min="5488" max="5488" width="9" bestFit="1" customWidth="1"/>
    <col min="5489" max="5499" width="10" bestFit="1" customWidth="1"/>
    <col min="5500" max="5500" width="9" bestFit="1" customWidth="1"/>
    <col min="5501" max="5501" width="10" bestFit="1" customWidth="1"/>
    <col min="5502" max="5502" width="9" bestFit="1" customWidth="1"/>
    <col min="5503" max="5504" width="10" bestFit="1" customWidth="1"/>
    <col min="5505" max="5505" width="9" bestFit="1" customWidth="1"/>
    <col min="5506" max="5506" width="10" bestFit="1" customWidth="1"/>
    <col min="5507" max="5507" width="9" bestFit="1" customWidth="1"/>
    <col min="5508" max="5514" width="10" bestFit="1" customWidth="1"/>
    <col min="5515" max="5515" width="9" bestFit="1" customWidth="1"/>
    <col min="5516" max="5524" width="10" bestFit="1" customWidth="1"/>
    <col min="5525" max="5525" width="9" bestFit="1" customWidth="1"/>
    <col min="5526" max="5528" width="10" bestFit="1" customWidth="1"/>
    <col min="5529" max="5529" width="9" bestFit="1" customWidth="1"/>
    <col min="5530" max="5550" width="10" bestFit="1" customWidth="1"/>
    <col min="5551" max="5551" width="9" bestFit="1" customWidth="1"/>
    <col min="5552" max="5579" width="10" bestFit="1" customWidth="1"/>
    <col min="5580" max="5580" width="9" bestFit="1" customWidth="1"/>
    <col min="5581" max="5586" width="10" bestFit="1" customWidth="1"/>
    <col min="5587" max="5587" width="9" bestFit="1" customWidth="1"/>
    <col min="5588" max="5595" width="10" bestFit="1" customWidth="1"/>
    <col min="5596" max="5597" width="9" bestFit="1" customWidth="1"/>
    <col min="5598" max="5599" width="10" bestFit="1" customWidth="1"/>
    <col min="5600" max="5600" width="8" bestFit="1" customWidth="1"/>
    <col min="5601" max="5605" width="10" bestFit="1" customWidth="1"/>
    <col min="5606" max="5606" width="9" bestFit="1" customWidth="1"/>
    <col min="5607" max="5622" width="10" bestFit="1" customWidth="1"/>
    <col min="5623" max="5623" width="9" bestFit="1" customWidth="1"/>
    <col min="5624" max="5635" width="10" bestFit="1" customWidth="1"/>
    <col min="5636" max="5636" width="9" bestFit="1" customWidth="1"/>
    <col min="5637" max="5649" width="10" bestFit="1" customWidth="1"/>
    <col min="5650" max="5650" width="9" bestFit="1" customWidth="1"/>
    <col min="5651" max="5656" width="10" bestFit="1" customWidth="1"/>
    <col min="5657" max="5657" width="9" bestFit="1" customWidth="1"/>
    <col min="5658" max="5661" width="10" bestFit="1" customWidth="1"/>
    <col min="5662" max="5662" width="9" bestFit="1" customWidth="1"/>
    <col min="5663" max="5667" width="10" bestFit="1" customWidth="1"/>
    <col min="5668" max="5668" width="9" bestFit="1" customWidth="1"/>
    <col min="5669" max="5674" width="10" bestFit="1" customWidth="1"/>
    <col min="5675" max="5675" width="9" bestFit="1" customWidth="1"/>
    <col min="5676" max="5686" width="10" bestFit="1" customWidth="1"/>
    <col min="5687" max="5687" width="9" bestFit="1" customWidth="1"/>
    <col min="5688" max="5699" width="10" bestFit="1" customWidth="1"/>
    <col min="5700" max="5700" width="9" bestFit="1" customWidth="1"/>
    <col min="5701" max="5746" width="10" bestFit="1" customWidth="1"/>
    <col min="5747" max="5748" width="9" bestFit="1" customWidth="1"/>
    <col min="5749" max="5778" width="10" bestFit="1" customWidth="1"/>
    <col min="5779" max="5779" width="9" bestFit="1" customWidth="1"/>
    <col min="5780" max="5781" width="10" bestFit="1" customWidth="1"/>
    <col min="5782" max="5782" width="9" bestFit="1" customWidth="1"/>
    <col min="5783" max="5787" width="10" bestFit="1" customWidth="1"/>
    <col min="5788" max="5788" width="9" bestFit="1" customWidth="1"/>
    <col min="5789" max="5809" width="10" bestFit="1" customWidth="1"/>
    <col min="5810" max="5810" width="9" bestFit="1" customWidth="1"/>
    <col min="5811" max="5812" width="10" bestFit="1" customWidth="1"/>
    <col min="5813" max="5814" width="9" bestFit="1" customWidth="1"/>
    <col min="5815" max="5823" width="10" bestFit="1" customWidth="1"/>
    <col min="5824" max="5824" width="9" bestFit="1" customWidth="1"/>
    <col min="5825" max="5831" width="10" bestFit="1" customWidth="1"/>
    <col min="5832" max="5832" width="9" bestFit="1" customWidth="1"/>
    <col min="5833" max="5843" width="10" bestFit="1" customWidth="1"/>
    <col min="5844" max="5844" width="9" bestFit="1" customWidth="1"/>
    <col min="5845" max="5845" width="10" bestFit="1" customWidth="1"/>
    <col min="5846" max="5846" width="9" bestFit="1" customWidth="1"/>
    <col min="5847" max="5853" width="10" bestFit="1" customWidth="1"/>
    <col min="5854" max="5854" width="9" bestFit="1" customWidth="1"/>
    <col min="5855" max="5855" width="10" bestFit="1" customWidth="1"/>
    <col min="5856" max="5856" width="9" bestFit="1" customWidth="1"/>
    <col min="5857" max="5860" width="10" bestFit="1" customWidth="1"/>
    <col min="5861" max="5861" width="7" bestFit="1" customWidth="1"/>
    <col min="5862" max="5864" width="10" bestFit="1" customWidth="1"/>
    <col min="5865" max="5865" width="9" bestFit="1" customWidth="1"/>
    <col min="5866" max="5868" width="10" bestFit="1" customWidth="1"/>
    <col min="5869" max="5869" width="9" bestFit="1" customWidth="1"/>
    <col min="5870" max="5875" width="10" bestFit="1" customWidth="1"/>
    <col min="5876" max="5876" width="9" bestFit="1" customWidth="1"/>
    <col min="5877" max="5878" width="10" bestFit="1" customWidth="1"/>
    <col min="5879" max="5879" width="9" bestFit="1" customWidth="1"/>
    <col min="5880" max="5903" width="10" bestFit="1" customWidth="1"/>
    <col min="5904" max="5904" width="9" bestFit="1" customWidth="1"/>
    <col min="5905" max="5913" width="10" bestFit="1" customWidth="1"/>
    <col min="5914" max="5914" width="9" bestFit="1" customWidth="1"/>
    <col min="5915" max="5920" width="10" bestFit="1" customWidth="1"/>
    <col min="5921" max="5921" width="9" bestFit="1" customWidth="1"/>
    <col min="5922" max="5927" width="10" bestFit="1" customWidth="1"/>
    <col min="5928" max="5928" width="9" bestFit="1" customWidth="1"/>
    <col min="5929" max="5945" width="10" bestFit="1" customWidth="1"/>
    <col min="5946" max="5946" width="9" bestFit="1" customWidth="1"/>
    <col min="5947" max="5956" width="10" bestFit="1" customWidth="1"/>
    <col min="5957" max="5957" width="9" bestFit="1" customWidth="1"/>
    <col min="5958" max="5968" width="10" bestFit="1" customWidth="1"/>
    <col min="5969" max="5969" width="9" bestFit="1" customWidth="1"/>
    <col min="5970" max="5997" width="10" bestFit="1" customWidth="1"/>
    <col min="5998" max="5998" width="9" bestFit="1" customWidth="1"/>
    <col min="5999" max="6000" width="10" bestFit="1" customWidth="1"/>
    <col min="6001" max="6001" width="9" bestFit="1" customWidth="1"/>
    <col min="6002" max="6006" width="10" bestFit="1" customWidth="1"/>
    <col min="6007" max="6007" width="9" bestFit="1" customWidth="1"/>
    <col min="6008" max="6025" width="10" bestFit="1" customWidth="1"/>
    <col min="6026" max="6026" width="9" bestFit="1" customWidth="1"/>
    <col min="6027" max="6032" width="10" bestFit="1" customWidth="1"/>
    <col min="6033" max="6033" width="9" bestFit="1" customWidth="1"/>
    <col min="6034" max="6036" width="10" bestFit="1" customWidth="1"/>
    <col min="6037" max="6038" width="9" bestFit="1" customWidth="1"/>
    <col min="6039" max="6063" width="10" bestFit="1" customWidth="1"/>
    <col min="6064" max="6064" width="9" bestFit="1" customWidth="1"/>
    <col min="6065" max="6081" width="10" bestFit="1" customWidth="1"/>
    <col min="6082" max="6082" width="9" bestFit="1" customWidth="1"/>
    <col min="6083" max="6087" width="10" bestFit="1" customWidth="1"/>
    <col min="6088" max="6088" width="9" bestFit="1" customWidth="1"/>
    <col min="6089" max="6099" width="10" bestFit="1" customWidth="1"/>
    <col min="6100" max="6100" width="9" bestFit="1" customWidth="1"/>
    <col min="6101" max="6103" width="10" bestFit="1" customWidth="1"/>
    <col min="6104" max="6104" width="9" bestFit="1" customWidth="1"/>
    <col min="6105" max="6119" width="10" bestFit="1" customWidth="1"/>
    <col min="6120" max="6120" width="9" bestFit="1" customWidth="1"/>
    <col min="6121" max="6125" width="10" bestFit="1" customWidth="1"/>
    <col min="6126" max="6126" width="9" bestFit="1" customWidth="1"/>
    <col min="6127" max="6144" width="10" bestFit="1" customWidth="1"/>
    <col min="6145" max="6145" width="9" bestFit="1" customWidth="1"/>
    <col min="6146" max="6162" width="10" bestFit="1" customWidth="1"/>
    <col min="6163" max="6163" width="9" bestFit="1" customWidth="1"/>
    <col min="6164" max="6171" width="10" bestFit="1" customWidth="1"/>
    <col min="6172" max="6172" width="9" bestFit="1" customWidth="1"/>
    <col min="6173" max="6177" width="10" bestFit="1" customWidth="1"/>
    <col min="6178" max="6178" width="9" bestFit="1" customWidth="1"/>
    <col min="6179" max="6184" width="10" bestFit="1" customWidth="1"/>
    <col min="6185" max="6185" width="9" bestFit="1" customWidth="1"/>
    <col min="6186" max="6187" width="10" bestFit="1" customWidth="1"/>
    <col min="6188" max="6188" width="9" bestFit="1" customWidth="1"/>
    <col min="6189" max="6191" width="10" bestFit="1" customWidth="1"/>
    <col min="6192" max="6192" width="9" bestFit="1" customWidth="1"/>
    <col min="6193" max="6202" width="10" bestFit="1" customWidth="1"/>
    <col min="6203" max="6203" width="9" bestFit="1" customWidth="1"/>
    <col min="6204" max="6216" width="10" bestFit="1" customWidth="1"/>
    <col min="6217" max="6217" width="9" bestFit="1" customWidth="1"/>
    <col min="6218" max="6218" width="10" bestFit="1" customWidth="1"/>
    <col min="6219" max="6219" width="9" bestFit="1" customWidth="1"/>
    <col min="6220" max="6230" width="10" bestFit="1" customWidth="1"/>
    <col min="6231" max="6231" width="9" bestFit="1" customWidth="1"/>
    <col min="6232" max="6232" width="10" bestFit="1" customWidth="1"/>
    <col min="6233" max="6233" width="9" bestFit="1" customWidth="1"/>
    <col min="6234" max="6237" width="10" bestFit="1" customWidth="1"/>
    <col min="6238" max="6238" width="9" bestFit="1" customWidth="1"/>
    <col min="6239" max="6245" width="10" bestFit="1" customWidth="1"/>
    <col min="6246" max="6246" width="9" bestFit="1" customWidth="1"/>
    <col min="6247" max="6255" width="10" bestFit="1" customWidth="1"/>
    <col min="6256" max="6256" width="9" bestFit="1" customWidth="1"/>
    <col min="6257" max="6258" width="10" bestFit="1" customWidth="1"/>
    <col min="6259" max="6259" width="9" bestFit="1" customWidth="1"/>
    <col min="6260" max="6261" width="10" bestFit="1" customWidth="1"/>
    <col min="6262" max="6262" width="9" bestFit="1" customWidth="1"/>
    <col min="6263" max="6297" width="10" bestFit="1" customWidth="1"/>
    <col min="6298" max="6298" width="9" bestFit="1" customWidth="1"/>
    <col min="6299" max="6301" width="10" bestFit="1" customWidth="1"/>
    <col min="6302" max="6302" width="9" bestFit="1" customWidth="1"/>
    <col min="6303" max="6307" width="10" bestFit="1" customWidth="1"/>
    <col min="6308" max="6308" width="9" bestFit="1" customWidth="1"/>
    <col min="6309" max="6310" width="10" bestFit="1" customWidth="1"/>
    <col min="6311" max="6311" width="9" bestFit="1" customWidth="1"/>
    <col min="6312" max="6318" width="10" bestFit="1" customWidth="1"/>
    <col min="6319" max="6319" width="9" bestFit="1" customWidth="1"/>
    <col min="6320" max="6325" width="10" bestFit="1" customWidth="1"/>
    <col min="6326" max="6326" width="9" bestFit="1" customWidth="1"/>
    <col min="6327" max="6332" width="10" bestFit="1" customWidth="1"/>
    <col min="6333" max="6333" width="9" bestFit="1" customWidth="1"/>
    <col min="6334" max="6344" width="10" bestFit="1" customWidth="1"/>
    <col min="6345" max="6346" width="9" bestFit="1" customWidth="1"/>
    <col min="6347" max="6356" width="10" bestFit="1" customWidth="1"/>
    <col min="6357" max="6357" width="9" bestFit="1" customWidth="1"/>
    <col min="6358" max="6358" width="10" bestFit="1" customWidth="1"/>
    <col min="6359" max="6359" width="9" bestFit="1" customWidth="1"/>
    <col min="6360" max="6364" width="10" bestFit="1" customWidth="1"/>
    <col min="6365" max="6365" width="9" bestFit="1" customWidth="1"/>
    <col min="6366" max="6386" width="10" bestFit="1" customWidth="1"/>
    <col min="6387" max="6387" width="9" bestFit="1" customWidth="1"/>
    <col min="6388" max="6389" width="10" bestFit="1" customWidth="1"/>
    <col min="6390" max="6390" width="9" bestFit="1" customWidth="1"/>
    <col min="6391" max="6396" width="10" bestFit="1" customWidth="1"/>
    <col min="6397" max="6398" width="9" bestFit="1" customWidth="1"/>
    <col min="6399" max="6408" width="10" bestFit="1" customWidth="1"/>
    <col min="6409" max="6409" width="9" bestFit="1" customWidth="1"/>
    <col min="6410" max="6411" width="10" bestFit="1" customWidth="1"/>
    <col min="6412" max="6412" width="9" bestFit="1" customWidth="1"/>
    <col min="6413" max="6420" width="10" bestFit="1" customWidth="1"/>
    <col min="6421" max="6421" width="9" bestFit="1" customWidth="1"/>
    <col min="6422" max="6424" width="10" bestFit="1" customWidth="1"/>
    <col min="6425" max="6425" width="9" bestFit="1" customWidth="1"/>
    <col min="6426" max="6436" width="10" bestFit="1" customWidth="1"/>
    <col min="6437" max="6437" width="9" bestFit="1" customWidth="1"/>
    <col min="6438" max="6445" width="10" bestFit="1" customWidth="1"/>
    <col min="6446" max="6446" width="9" bestFit="1" customWidth="1"/>
    <col min="6447" max="6448" width="10" bestFit="1" customWidth="1"/>
    <col min="6449" max="6449" width="9" bestFit="1" customWidth="1"/>
    <col min="6450" max="6456" width="10" bestFit="1" customWidth="1"/>
    <col min="6457" max="6457" width="9" bestFit="1" customWidth="1"/>
    <col min="6458" max="6464" width="10" bestFit="1" customWidth="1"/>
    <col min="6465" max="6465" width="9" bestFit="1" customWidth="1"/>
    <col min="6466" max="6466" width="10" bestFit="1" customWidth="1"/>
    <col min="6467" max="6467" width="9" bestFit="1" customWidth="1"/>
    <col min="6468" max="6470" width="10" bestFit="1" customWidth="1"/>
    <col min="6471" max="6471" width="9" bestFit="1" customWidth="1"/>
    <col min="6472" max="6476" width="10" bestFit="1" customWidth="1"/>
    <col min="6477" max="6477" width="9" bestFit="1" customWidth="1"/>
    <col min="6478" max="6509" width="10" bestFit="1" customWidth="1"/>
    <col min="6510" max="6510" width="9" bestFit="1" customWidth="1"/>
    <col min="6511" max="6513" width="10" bestFit="1" customWidth="1"/>
    <col min="6514" max="6514" width="9" bestFit="1" customWidth="1"/>
    <col min="6515" max="6520" width="10" bestFit="1" customWidth="1"/>
    <col min="6521" max="6521" width="9" bestFit="1" customWidth="1"/>
    <col min="6522" max="6530" width="10" bestFit="1" customWidth="1"/>
    <col min="6531" max="6531" width="9" bestFit="1" customWidth="1"/>
    <col min="6532" max="6533" width="10" bestFit="1" customWidth="1"/>
    <col min="6534" max="6534" width="9" bestFit="1" customWidth="1"/>
    <col min="6535" max="6543" width="10" bestFit="1" customWidth="1"/>
    <col min="6544" max="6544" width="9" bestFit="1" customWidth="1"/>
    <col min="6545" max="6557" width="10" bestFit="1" customWidth="1"/>
    <col min="6558" max="6558" width="9" bestFit="1" customWidth="1"/>
    <col min="6559" max="6559" width="10" bestFit="1" customWidth="1"/>
    <col min="6560" max="6560" width="9" bestFit="1" customWidth="1"/>
    <col min="6561" max="6563" width="10" bestFit="1" customWidth="1"/>
    <col min="6564" max="6564" width="9" bestFit="1" customWidth="1"/>
    <col min="6565" max="6583" width="10" bestFit="1" customWidth="1"/>
    <col min="6584" max="6585" width="9" bestFit="1" customWidth="1"/>
    <col min="6586" max="6586" width="10" bestFit="1" customWidth="1"/>
    <col min="6587" max="6587" width="9" bestFit="1" customWidth="1"/>
    <col min="6588" max="6600" width="10" bestFit="1" customWidth="1"/>
    <col min="6601" max="6601" width="9" bestFit="1" customWidth="1"/>
    <col min="6602" max="6604" width="10" bestFit="1" customWidth="1"/>
    <col min="6605" max="6606" width="9" bestFit="1" customWidth="1"/>
    <col min="6607" max="6616" width="10" bestFit="1" customWidth="1"/>
    <col min="6617" max="6617" width="9" bestFit="1" customWidth="1"/>
    <col min="6618" max="6622" width="10" bestFit="1" customWidth="1"/>
    <col min="6623" max="6623" width="9" bestFit="1" customWidth="1"/>
    <col min="6624" max="6624" width="10" bestFit="1" customWidth="1"/>
    <col min="6625" max="6625" width="9" bestFit="1" customWidth="1"/>
    <col min="6626" max="6645" width="10" bestFit="1" customWidth="1"/>
    <col min="6646" max="6646" width="9" bestFit="1" customWidth="1"/>
    <col min="6647" max="6654" width="10" bestFit="1" customWidth="1"/>
    <col min="6655" max="6655" width="9" bestFit="1" customWidth="1"/>
    <col min="6656" max="6657" width="10" bestFit="1" customWidth="1"/>
    <col min="6658" max="6658" width="9" bestFit="1" customWidth="1"/>
    <col min="6659" max="6661" width="10" bestFit="1" customWidth="1"/>
    <col min="6662" max="6662" width="9" bestFit="1" customWidth="1"/>
    <col min="6663" max="6666" width="10" bestFit="1" customWidth="1"/>
    <col min="6667" max="6667" width="9" bestFit="1" customWidth="1"/>
    <col min="6668" max="6692" width="10" bestFit="1" customWidth="1"/>
    <col min="6693" max="6693" width="9" bestFit="1" customWidth="1"/>
    <col min="6694" max="6706" width="10" bestFit="1" customWidth="1"/>
    <col min="6707" max="6707" width="9" bestFit="1" customWidth="1"/>
    <col min="6708" max="6722" width="10" bestFit="1" customWidth="1"/>
    <col min="6723" max="6723" width="9" bestFit="1" customWidth="1"/>
    <col min="6724" max="6728" width="10" bestFit="1" customWidth="1"/>
    <col min="6729" max="6729" width="9" bestFit="1" customWidth="1"/>
    <col min="6730" max="6737" width="10" bestFit="1" customWidth="1"/>
    <col min="6738" max="6738" width="9" bestFit="1" customWidth="1"/>
    <col min="6739" max="6751" width="10" bestFit="1" customWidth="1"/>
    <col min="6752" max="6752" width="9" bestFit="1" customWidth="1"/>
    <col min="6753" max="6759" width="10" bestFit="1" customWidth="1"/>
    <col min="6760" max="6765" width="11" bestFit="1" customWidth="1"/>
    <col min="6766" max="6767" width="10" bestFit="1" customWidth="1"/>
    <col min="6768" max="6782" width="11" bestFit="1" customWidth="1"/>
    <col min="6783" max="6784" width="10" bestFit="1" customWidth="1"/>
    <col min="6785" max="6786" width="11" bestFit="1" customWidth="1"/>
    <col min="6787" max="6787" width="10" bestFit="1" customWidth="1"/>
    <col min="6788" max="6791" width="11" bestFit="1" customWidth="1"/>
    <col min="6792" max="6792" width="9" bestFit="1" customWidth="1"/>
    <col min="6793" max="6816" width="11" bestFit="1" customWidth="1"/>
    <col min="6817" max="6817" width="8" bestFit="1" customWidth="1"/>
    <col min="6818" max="6827" width="11" bestFit="1" customWidth="1"/>
    <col min="6828" max="6828" width="9" bestFit="1" customWidth="1"/>
    <col min="6829" max="6842" width="11" bestFit="1" customWidth="1"/>
    <col min="6843" max="6843" width="10" bestFit="1" customWidth="1"/>
    <col min="6844" max="6844" width="11" bestFit="1" customWidth="1"/>
    <col min="6845" max="6846" width="10" bestFit="1" customWidth="1"/>
    <col min="6847" max="6856" width="11" bestFit="1" customWidth="1"/>
    <col min="6857" max="6858" width="10" bestFit="1" customWidth="1"/>
    <col min="6859" max="6860" width="11" bestFit="1" customWidth="1"/>
    <col min="6861" max="6861" width="10" bestFit="1" customWidth="1"/>
    <col min="6862" max="6876" width="11" bestFit="1" customWidth="1"/>
    <col min="6877" max="6877" width="10" bestFit="1" customWidth="1"/>
    <col min="6878" max="6880" width="11" bestFit="1" customWidth="1"/>
    <col min="6881" max="6881" width="10" bestFit="1" customWidth="1"/>
    <col min="6882" max="6889" width="11" bestFit="1" customWidth="1"/>
    <col min="6890" max="6890" width="10" bestFit="1" customWidth="1"/>
    <col min="6891" max="6897" width="11" bestFit="1" customWidth="1"/>
    <col min="6898" max="6898" width="9" bestFit="1" customWidth="1"/>
    <col min="6899" max="6902" width="11" bestFit="1" customWidth="1"/>
    <col min="6903" max="6903" width="10" bestFit="1" customWidth="1"/>
    <col min="6904" max="6915" width="11" bestFit="1" customWidth="1"/>
    <col min="6916" max="6916" width="10" bestFit="1" customWidth="1"/>
    <col min="6917" max="6935" width="11" bestFit="1" customWidth="1"/>
    <col min="6936" max="6936" width="10" bestFit="1" customWidth="1"/>
    <col min="6937" max="6947" width="11" bestFit="1" customWidth="1"/>
    <col min="6948" max="6948" width="10" bestFit="1" customWidth="1"/>
    <col min="6949" max="6967" width="11" bestFit="1" customWidth="1"/>
    <col min="6968" max="6968" width="10" bestFit="1" customWidth="1"/>
    <col min="6969" max="6975" width="11" bestFit="1" customWidth="1"/>
    <col min="6976" max="6976" width="10" bestFit="1" customWidth="1"/>
    <col min="6977" max="6993" width="11" bestFit="1" customWidth="1"/>
    <col min="6994" max="6994" width="10" bestFit="1" customWidth="1"/>
    <col min="6995" max="7015" width="11" bestFit="1" customWidth="1"/>
    <col min="7016" max="7016" width="10" bestFit="1" customWidth="1"/>
    <col min="7017" max="7035" width="11" bestFit="1" customWidth="1"/>
    <col min="7036" max="7036" width="10" bestFit="1" customWidth="1"/>
    <col min="7037" max="7057" width="11" bestFit="1" customWidth="1"/>
    <col min="7058" max="7058" width="10" bestFit="1" customWidth="1"/>
    <col min="7059" max="7089" width="11" bestFit="1" customWidth="1"/>
    <col min="7090" max="7090" width="10" bestFit="1" customWidth="1"/>
    <col min="7091" max="7104" width="11" bestFit="1" customWidth="1"/>
    <col min="7105" max="7105" width="10" bestFit="1" customWidth="1"/>
    <col min="7106" max="7110" width="11" bestFit="1" customWidth="1"/>
    <col min="7111" max="7111" width="10" bestFit="1" customWidth="1"/>
    <col min="7112" max="7134" width="11" bestFit="1" customWidth="1"/>
    <col min="7135" max="7135" width="10" bestFit="1" customWidth="1"/>
    <col min="7136" max="7141" width="11" bestFit="1" customWidth="1"/>
    <col min="7142" max="7142" width="10" bestFit="1" customWidth="1"/>
    <col min="7143" max="7145" width="11" bestFit="1" customWidth="1"/>
    <col min="7146" max="7146" width="10" bestFit="1" customWidth="1"/>
    <col min="7147" max="7162" width="11" bestFit="1" customWidth="1"/>
    <col min="7163" max="7163" width="10" bestFit="1" customWidth="1"/>
    <col min="7164" max="7197" width="11" bestFit="1" customWidth="1"/>
    <col min="7198" max="7200" width="10" bestFit="1" customWidth="1"/>
    <col min="7201" max="7211" width="11" bestFit="1" customWidth="1"/>
    <col min="7212" max="7212" width="10" bestFit="1" customWidth="1"/>
    <col min="7213" max="7224" width="11" bestFit="1" customWidth="1"/>
    <col min="7225" max="7225" width="10" bestFit="1" customWidth="1"/>
    <col min="7226" max="7244" width="11" bestFit="1" customWidth="1"/>
    <col min="7245" max="7246" width="10" bestFit="1" customWidth="1"/>
    <col min="7247" max="7247" width="11" bestFit="1" customWidth="1"/>
    <col min="7248" max="7248" width="10" bestFit="1" customWidth="1"/>
    <col min="7249" max="7252" width="11" bestFit="1" customWidth="1"/>
    <col min="7253" max="7253" width="9" bestFit="1" customWidth="1"/>
    <col min="7254" max="7259" width="11" bestFit="1" customWidth="1"/>
    <col min="7260" max="7260" width="10" bestFit="1" customWidth="1"/>
    <col min="7261" max="7266" width="11" bestFit="1" customWidth="1"/>
    <col min="7267" max="7267" width="10" bestFit="1" customWidth="1"/>
    <col min="7268" max="7269" width="11" bestFit="1" customWidth="1"/>
    <col min="7270" max="7270" width="10" bestFit="1" customWidth="1"/>
    <col min="7271" max="7281" width="11" bestFit="1" customWidth="1"/>
    <col min="7282" max="7282" width="10" bestFit="1" customWidth="1"/>
    <col min="7283" max="7286" width="11" bestFit="1" customWidth="1"/>
    <col min="7287" max="7287" width="10" bestFit="1" customWidth="1"/>
    <col min="7288" max="7296" width="11" bestFit="1" customWidth="1"/>
    <col min="7297" max="7297" width="10" bestFit="1" customWidth="1"/>
    <col min="7298" max="7298" width="11" bestFit="1" customWidth="1"/>
    <col min="7299" max="7299" width="10" bestFit="1" customWidth="1"/>
    <col min="7300" max="7300" width="11" bestFit="1" customWidth="1"/>
    <col min="7301" max="7301" width="9" bestFit="1" customWidth="1"/>
    <col min="7302" max="7305" width="11" bestFit="1" customWidth="1"/>
    <col min="7306" max="7306" width="10" bestFit="1" customWidth="1"/>
    <col min="7307" max="7307" width="11" bestFit="1" customWidth="1"/>
    <col min="7308" max="7308" width="10" bestFit="1" customWidth="1"/>
    <col min="7309" max="7375" width="11" bestFit="1" customWidth="1"/>
    <col min="7376" max="7376" width="10" bestFit="1" customWidth="1"/>
    <col min="7377" max="7380" width="11" bestFit="1" customWidth="1"/>
    <col min="7381" max="7381" width="10" bestFit="1" customWidth="1"/>
    <col min="7382" max="7429" width="11" bestFit="1" customWidth="1"/>
    <col min="7430" max="7430" width="10" bestFit="1" customWidth="1"/>
    <col min="7431" max="7436" width="11" bestFit="1" customWidth="1"/>
    <col min="7437" max="7438" width="10" bestFit="1" customWidth="1"/>
    <col min="7439" max="7471" width="11" bestFit="1" customWidth="1"/>
    <col min="7472" max="7472" width="9" bestFit="1" customWidth="1"/>
    <col min="7473" max="7474" width="11" bestFit="1" customWidth="1"/>
    <col min="7475" max="7475" width="10" bestFit="1" customWidth="1"/>
    <col min="7476" max="7479" width="11" bestFit="1" customWidth="1"/>
    <col min="7480" max="7480" width="10" bestFit="1" customWidth="1"/>
    <col min="7481" max="7494" width="11" bestFit="1" customWidth="1"/>
    <col min="7495" max="7495" width="9" bestFit="1" customWidth="1"/>
    <col min="7496" max="7503" width="11" bestFit="1" customWidth="1"/>
    <col min="7504" max="7504" width="10" bestFit="1" customWidth="1"/>
    <col min="7505" max="7514" width="11" bestFit="1" customWidth="1"/>
    <col min="7515" max="7515" width="10" bestFit="1" customWidth="1"/>
    <col min="7516" max="7531" width="11" bestFit="1" customWidth="1"/>
    <col min="7532" max="7532" width="10" bestFit="1" customWidth="1"/>
    <col min="7533" max="7535" width="11" bestFit="1" customWidth="1"/>
    <col min="7536" max="7536" width="10" bestFit="1" customWidth="1"/>
    <col min="7537" max="7551" width="11" bestFit="1" customWidth="1"/>
    <col min="7552" max="7552" width="10" bestFit="1" customWidth="1"/>
    <col min="7553" max="7558" width="11" bestFit="1" customWidth="1"/>
    <col min="7559" max="7559" width="10" bestFit="1" customWidth="1"/>
    <col min="7560" max="7583" width="11" bestFit="1" customWidth="1"/>
    <col min="7584" max="7584" width="10" bestFit="1" customWidth="1"/>
    <col min="7585" max="7609" width="11" bestFit="1" customWidth="1"/>
    <col min="7610" max="7610" width="10" bestFit="1" customWidth="1"/>
    <col min="7611" max="7626" width="11" bestFit="1" customWidth="1"/>
    <col min="7627" max="7627" width="10" bestFit="1" customWidth="1"/>
    <col min="7628" max="7630" width="11" bestFit="1" customWidth="1"/>
    <col min="7631" max="7631" width="10" bestFit="1" customWidth="1"/>
    <col min="7632" max="7638" width="11" bestFit="1" customWidth="1"/>
    <col min="7639" max="7639" width="10" bestFit="1" customWidth="1"/>
    <col min="7640" max="7642" width="11" bestFit="1" customWidth="1"/>
    <col min="7643" max="7644" width="10" bestFit="1" customWidth="1"/>
    <col min="7645" max="7682" width="11" bestFit="1" customWidth="1"/>
    <col min="7683" max="7683" width="10" bestFit="1" customWidth="1"/>
    <col min="7684" max="7690" width="11" bestFit="1" customWidth="1"/>
    <col min="7691" max="7691" width="10" bestFit="1" customWidth="1"/>
    <col min="7692" max="7699" width="11" bestFit="1" customWidth="1"/>
    <col min="7700" max="7700" width="10" bestFit="1" customWidth="1"/>
    <col min="7701" max="7712" width="11" bestFit="1" customWidth="1"/>
    <col min="7713" max="7713" width="10" bestFit="1" customWidth="1"/>
    <col min="7714" max="7740" width="11" bestFit="1" customWidth="1"/>
    <col min="7741" max="7741" width="10" bestFit="1" customWidth="1"/>
    <col min="7742" max="7742" width="11" bestFit="1" customWidth="1"/>
    <col min="7743" max="7743" width="10" bestFit="1" customWidth="1"/>
    <col min="7744" max="7750" width="11" bestFit="1" customWidth="1"/>
    <col min="7751" max="7751" width="8" bestFit="1" customWidth="1"/>
    <col min="7752" max="7754" width="11" bestFit="1" customWidth="1"/>
    <col min="7755" max="7756" width="10" bestFit="1" customWidth="1"/>
    <col min="7757" max="7763" width="11" bestFit="1" customWidth="1"/>
    <col min="7764" max="7764" width="10" bestFit="1" customWidth="1"/>
    <col min="7765" max="7767" width="11" bestFit="1" customWidth="1"/>
    <col min="7768" max="7768" width="10" bestFit="1" customWidth="1"/>
    <col min="7769" max="7781" width="11" bestFit="1" customWidth="1"/>
    <col min="7782" max="7782" width="10" bestFit="1" customWidth="1"/>
    <col min="7783" max="7788" width="11" bestFit="1" customWidth="1"/>
    <col min="7789" max="7789" width="10" bestFit="1" customWidth="1"/>
    <col min="7790" max="7802" width="11" bestFit="1" customWidth="1"/>
    <col min="7803" max="7803" width="10" bestFit="1" customWidth="1"/>
    <col min="7804" max="7807" width="11" bestFit="1" customWidth="1"/>
    <col min="7808" max="7809" width="10" bestFit="1" customWidth="1"/>
    <col min="7810" max="7815" width="11" bestFit="1" customWidth="1"/>
    <col min="7816" max="7816" width="10" bestFit="1" customWidth="1"/>
    <col min="7817" max="7822" width="11" bestFit="1" customWidth="1"/>
    <col min="7823" max="7823" width="10" bestFit="1" customWidth="1"/>
    <col min="7824" max="7828" width="11" bestFit="1" customWidth="1"/>
    <col min="7829" max="7829" width="9" bestFit="1" customWidth="1"/>
    <col min="7830" max="7831" width="11" bestFit="1" customWidth="1"/>
    <col min="7832" max="7832" width="10" bestFit="1" customWidth="1"/>
    <col min="7833" max="7836" width="11" bestFit="1" customWidth="1"/>
    <col min="7837" max="7837" width="10" bestFit="1" customWidth="1"/>
    <col min="7838" max="7838" width="11" bestFit="1" customWidth="1"/>
    <col min="7839" max="7839" width="10" bestFit="1" customWidth="1"/>
    <col min="7840" max="7851" width="11" bestFit="1" customWidth="1"/>
    <col min="7852" max="7852" width="10" bestFit="1" customWidth="1"/>
    <col min="7853" max="7854" width="11" bestFit="1" customWidth="1"/>
    <col min="7855" max="7855" width="10" bestFit="1" customWidth="1"/>
    <col min="7856" max="7857" width="11" bestFit="1" customWidth="1"/>
    <col min="7858" max="7858" width="10" bestFit="1" customWidth="1"/>
    <col min="7859" max="7873" width="11" bestFit="1" customWidth="1"/>
    <col min="7874" max="7874" width="10" bestFit="1" customWidth="1"/>
    <col min="7875" max="7896" width="11" bestFit="1" customWidth="1"/>
    <col min="7897" max="7897" width="8" bestFit="1" customWidth="1"/>
    <col min="7898" max="7906" width="11" bestFit="1" customWidth="1"/>
    <col min="7907" max="7908" width="10" bestFit="1" customWidth="1"/>
    <col min="7909" max="7911" width="11" bestFit="1" customWidth="1"/>
    <col min="7912" max="7912" width="10" bestFit="1" customWidth="1"/>
    <col min="7913" max="7933" width="11" bestFit="1" customWidth="1"/>
    <col min="7934" max="7934" width="9" bestFit="1" customWidth="1"/>
    <col min="7935" max="7945" width="11" bestFit="1" customWidth="1"/>
    <col min="7946" max="7946" width="10" bestFit="1" customWidth="1"/>
    <col min="7947" max="7964" width="11" bestFit="1" customWidth="1"/>
    <col min="7965" max="7965" width="10" bestFit="1" customWidth="1"/>
    <col min="7966" max="7967" width="11" bestFit="1" customWidth="1"/>
    <col min="7968" max="7968" width="10" bestFit="1" customWidth="1"/>
    <col min="7969" max="7980" width="11" bestFit="1" customWidth="1"/>
    <col min="7981" max="7981" width="9" bestFit="1" customWidth="1"/>
    <col min="7982" max="7982" width="10" bestFit="1" customWidth="1"/>
    <col min="7983" max="7983" width="11" bestFit="1" customWidth="1"/>
    <col min="7984" max="7984" width="10" bestFit="1" customWidth="1"/>
    <col min="7985" max="8002" width="11" bestFit="1" customWidth="1"/>
    <col min="8003" max="8003" width="10" bestFit="1" customWidth="1"/>
    <col min="8004" max="8007" width="11" bestFit="1" customWidth="1"/>
    <col min="8008" max="8008" width="10" bestFit="1" customWidth="1"/>
    <col min="8009" max="8025" width="11" bestFit="1" customWidth="1"/>
    <col min="8026" max="8026" width="10" bestFit="1" customWidth="1"/>
    <col min="8027" max="8027" width="11" bestFit="1" customWidth="1"/>
    <col min="8028" max="8028" width="10" bestFit="1" customWidth="1"/>
    <col min="8029" max="8045" width="11" bestFit="1" customWidth="1"/>
    <col min="8046" max="8046" width="10" bestFit="1" customWidth="1"/>
    <col min="8047" max="8056" width="11" bestFit="1" customWidth="1"/>
    <col min="8057" max="8057" width="10" bestFit="1" customWidth="1"/>
    <col min="8058" max="8070" width="11" bestFit="1" customWidth="1"/>
    <col min="8071" max="8071" width="9" bestFit="1" customWidth="1"/>
    <col min="8072" max="8076" width="11" bestFit="1" customWidth="1"/>
    <col min="8077" max="8077" width="10" bestFit="1" customWidth="1"/>
    <col min="8078" max="8080" width="11" bestFit="1" customWidth="1"/>
    <col min="8081" max="8081" width="10" bestFit="1" customWidth="1"/>
    <col min="8082" max="8086" width="11" bestFit="1" customWidth="1"/>
    <col min="8087" max="8087" width="10" bestFit="1" customWidth="1"/>
    <col min="8088" max="8102" width="11" bestFit="1" customWidth="1"/>
    <col min="8103" max="8103" width="10" bestFit="1" customWidth="1"/>
    <col min="8104" max="8127" width="11" bestFit="1" customWidth="1"/>
    <col min="8128" max="8128" width="9" bestFit="1" customWidth="1"/>
    <col min="8129" max="8149" width="11" bestFit="1" customWidth="1"/>
    <col min="8150" max="8150" width="10" bestFit="1" customWidth="1"/>
    <col min="8151" max="8160" width="11" bestFit="1" customWidth="1"/>
    <col min="8161" max="8161" width="10" bestFit="1" customWidth="1"/>
    <col min="8162" max="8163" width="11" bestFit="1" customWidth="1"/>
    <col min="8164" max="8164" width="10" bestFit="1" customWidth="1"/>
    <col min="8165" max="8184" width="11" bestFit="1" customWidth="1"/>
    <col min="8185" max="8185" width="10" bestFit="1" customWidth="1"/>
    <col min="8186" max="8197" width="11" bestFit="1" customWidth="1"/>
    <col min="8198" max="8198" width="10" bestFit="1" customWidth="1"/>
    <col min="8199" max="8212" width="11" bestFit="1" customWidth="1"/>
    <col min="8213" max="8213" width="10" bestFit="1" customWidth="1"/>
    <col min="8214" max="8214" width="11" bestFit="1" customWidth="1"/>
    <col min="8215" max="8215" width="10" bestFit="1" customWidth="1"/>
    <col min="8216" max="8225" width="11" bestFit="1" customWidth="1"/>
    <col min="8226" max="8227" width="10" bestFit="1" customWidth="1"/>
    <col min="8228" max="8228" width="11" bestFit="1" customWidth="1"/>
    <col min="8229" max="8229" width="10" bestFit="1" customWidth="1"/>
    <col min="8230" max="8251" width="11" bestFit="1" customWidth="1"/>
    <col min="8252" max="8252" width="10" bestFit="1" customWidth="1"/>
    <col min="8253" max="8260" width="11" bestFit="1" customWidth="1"/>
    <col min="8261" max="8262" width="10" bestFit="1" customWidth="1"/>
    <col min="8263" max="8265" width="11" bestFit="1" customWidth="1"/>
    <col min="8266" max="8266" width="10" bestFit="1" customWidth="1"/>
    <col min="8267" max="8275" width="11" bestFit="1" customWidth="1"/>
    <col min="8276" max="8276" width="9" bestFit="1" customWidth="1"/>
    <col min="8277" max="8284" width="11" bestFit="1" customWidth="1"/>
    <col min="8285" max="8285" width="10" bestFit="1" customWidth="1"/>
    <col min="8286" max="8293" width="11" bestFit="1" customWidth="1"/>
    <col min="8294" max="8294" width="10" bestFit="1" customWidth="1"/>
    <col min="8295" max="8317" width="11" bestFit="1" customWidth="1"/>
    <col min="8318" max="8318" width="10" bestFit="1" customWidth="1"/>
    <col min="8319" max="8340" width="11" bestFit="1" customWidth="1"/>
    <col min="8341" max="8341" width="10" bestFit="1" customWidth="1"/>
    <col min="8342" max="8354" width="11" bestFit="1" customWidth="1"/>
    <col min="8355" max="8355" width="10" bestFit="1" customWidth="1"/>
    <col min="8356" max="8357" width="11" bestFit="1" customWidth="1"/>
    <col min="8358" max="8358" width="10" bestFit="1" customWidth="1"/>
    <col min="8359" max="8364" width="11" bestFit="1" customWidth="1"/>
    <col min="8365" max="8365" width="9" bestFit="1" customWidth="1"/>
    <col min="8366" max="8382" width="11" bestFit="1" customWidth="1"/>
    <col min="8383" max="8383" width="10" bestFit="1" customWidth="1"/>
    <col min="8384" max="8390" width="11" bestFit="1" customWidth="1"/>
    <col min="8391" max="8391" width="10" bestFit="1" customWidth="1"/>
    <col min="8392" max="8394" width="11" bestFit="1" customWidth="1"/>
    <col min="8395" max="8395" width="10" bestFit="1" customWidth="1"/>
    <col min="8396" max="8431" width="11" bestFit="1" customWidth="1"/>
    <col min="8432" max="8432" width="9" bestFit="1" customWidth="1"/>
    <col min="8433" max="8440" width="11" bestFit="1" customWidth="1"/>
    <col min="8441" max="8441" width="10" bestFit="1" customWidth="1"/>
    <col min="8442" max="8444" width="11" bestFit="1" customWidth="1"/>
    <col min="8445" max="8445" width="10" bestFit="1" customWidth="1"/>
    <col min="8446" max="8469" width="11" bestFit="1" customWidth="1"/>
    <col min="8470" max="8470" width="10" bestFit="1" customWidth="1"/>
    <col min="8471" max="8481" width="11" bestFit="1" customWidth="1"/>
    <col min="8482" max="8482" width="10" bestFit="1" customWidth="1"/>
    <col min="8483" max="8504" width="11" bestFit="1" customWidth="1"/>
    <col min="8505" max="8505" width="10" bestFit="1" customWidth="1"/>
    <col min="8506" max="8513" width="11" bestFit="1" customWidth="1"/>
    <col min="8514" max="8514" width="10" bestFit="1" customWidth="1"/>
    <col min="8515" max="8522" width="11" bestFit="1" customWidth="1"/>
    <col min="8523" max="8523" width="10" bestFit="1" customWidth="1"/>
    <col min="8524" max="8529" width="11" bestFit="1" customWidth="1"/>
    <col min="8530" max="8532" width="10" bestFit="1" customWidth="1"/>
    <col min="8533" max="8533" width="11" bestFit="1" customWidth="1"/>
    <col min="8534" max="8534" width="9" bestFit="1" customWidth="1"/>
    <col min="8535" max="8538" width="11" bestFit="1" customWidth="1"/>
    <col min="8539" max="8539" width="10" bestFit="1" customWidth="1"/>
    <col min="8540" max="8553" width="11" bestFit="1" customWidth="1"/>
    <col min="8554" max="8554" width="10" bestFit="1" customWidth="1"/>
    <col min="8555" max="8555" width="11" bestFit="1" customWidth="1"/>
    <col min="8556" max="8556" width="10" bestFit="1" customWidth="1"/>
    <col min="8557" max="8559" width="11" bestFit="1" customWidth="1"/>
    <col min="8560" max="8560" width="10" bestFit="1" customWidth="1"/>
    <col min="8561" max="8563" width="11" bestFit="1" customWidth="1"/>
    <col min="8564" max="8566" width="10" bestFit="1" customWidth="1"/>
    <col min="8567" max="8570" width="11" bestFit="1" customWidth="1"/>
    <col min="8571" max="8571" width="10" bestFit="1" customWidth="1"/>
    <col min="8572" max="8582" width="11" bestFit="1" customWidth="1"/>
    <col min="8583" max="8583" width="10" bestFit="1" customWidth="1"/>
    <col min="8584" max="8584" width="11" bestFit="1" customWidth="1"/>
    <col min="8585" max="8585" width="10" bestFit="1" customWidth="1"/>
    <col min="8586" max="8588" width="11" bestFit="1" customWidth="1"/>
    <col min="8589" max="8589" width="10" bestFit="1" customWidth="1"/>
    <col min="8590" max="8602" width="11" bestFit="1" customWidth="1"/>
    <col min="8603" max="8603" width="10" bestFit="1" customWidth="1"/>
    <col min="8604" max="8606" width="11" bestFit="1" customWidth="1"/>
    <col min="8607" max="8607" width="10" bestFit="1" customWidth="1"/>
    <col min="8608" max="8609" width="11" bestFit="1" customWidth="1"/>
    <col min="8610" max="8610" width="10" bestFit="1" customWidth="1"/>
    <col min="8611" max="8618" width="11" bestFit="1" customWidth="1"/>
    <col min="8619" max="8619" width="10" bestFit="1" customWidth="1"/>
    <col min="8620" max="8622" width="11" bestFit="1" customWidth="1"/>
    <col min="8623" max="8623" width="10" bestFit="1" customWidth="1"/>
    <col min="8624" max="8635" width="11" bestFit="1" customWidth="1"/>
    <col min="8636" max="8636" width="10" bestFit="1" customWidth="1"/>
    <col min="8637" max="8637" width="9" bestFit="1" customWidth="1"/>
    <col min="8638" max="8662" width="11" bestFit="1" customWidth="1"/>
    <col min="8663" max="8663" width="10" bestFit="1" customWidth="1"/>
    <col min="8664" max="8666" width="11" bestFit="1" customWidth="1"/>
    <col min="8667" max="8667" width="10" bestFit="1" customWidth="1"/>
    <col min="8668" max="8685" width="11" bestFit="1" customWidth="1"/>
    <col min="8686" max="8686" width="9" bestFit="1" customWidth="1"/>
    <col min="8687" max="8688" width="11" bestFit="1" customWidth="1"/>
    <col min="8689" max="8689" width="10" bestFit="1" customWidth="1"/>
    <col min="8690" max="8692" width="11" bestFit="1" customWidth="1"/>
    <col min="8693" max="8693" width="10" bestFit="1" customWidth="1"/>
    <col min="8694" max="8694" width="11" bestFit="1" customWidth="1"/>
    <col min="8695" max="8695" width="9" bestFit="1" customWidth="1"/>
    <col min="8696" max="8700" width="11" bestFit="1" customWidth="1"/>
    <col min="8701" max="8701" width="10" bestFit="1" customWidth="1"/>
    <col min="8702" max="8712" width="11" bestFit="1" customWidth="1"/>
    <col min="8713" max="8713" width="10" bestFit="1" customWidth="1"/>
    <col min="8714" max="8724" width="11" bestFit="1" customWidth="1"/>
    <col min="8725" max="8725" width="10" bestFit="1" customWidth="1"/>
    <col min="8726" max="8762" width="11" bestFit="1" customWidth="1"/>
    <col min="8763" max="8763" width="10" bestFit="1" customWidth="1"/>
    <col min="8764" max="8771" width="11" bestFit="1" customWidth="1"/>
    <col min="8772" max="8772" width="10" bestFit="1" customWidth="1"/>
    <col min="8773" max="8782" width="11" bestFit="1" customWidth="1"/>
    <col min="8783" max="8783" width="10" bestFit="1" customWidth="1"/>
    <col min="8784" max="8795" width="11" bestFit="1" customWidth="1"/>
    <col min="8796" max="8796" width="10" bestFit="1" customWidth="1"/>
    <col min="8797" max="8813" width="11" bestFit="1" customWidth="1"/>
    <col min="8814" max="8814" width="10" bestFit="1" customWidth="1"/>
    <col min="8815" max="8815" width="11" bestFit="1" customWidth="1"/>
    <col min="8816" max="8817" width="10" bestFit="1" customWidth="1"/>
    <col min="8818" max="8819" width="11" bestFit="1" customWidth="1"/>
    <col min="8820" max="8820" width="10" bestFit="1" customWidth="1"/>
    <col min="8821" max="8823" width="11" bestFit="1" customWidth="1"/>
    <col min="8824" max="8824" width="10" bestFit="1" customWidth="1"/>
    <col min="8825" max="8825" width="9" bestFit="1" customWidth="1"/>
    <col min="8826" max="8835" width="11" bestFit="1" customWidth="1"/>
    <col min="8836" max="8836" width="10" bestFit="1" customWidth="1"/>
    <col min="8837" max="8837" width="11" bestFit="1" customWidth="1"/>
    <col min="8838" max="8838" width="10" bestFit="1" customWidth="1"/>
    <col min="8839" max="8843" width="11" bestFit="1" customWidth="1"/>
    <col min="8844" max="8844" width="9" bestFit="1" customWidth="1"/>
    <col min="8845" max="8875" width="11" bestFit="1" customWidth="1"/>
    <col min="8876" max="8876" width="10" bestFit="1" customWidth="1"/>
    <col min="8877" max="8881" width="11" bestFit="1" customWidth="1"/>
    <col min="8882" max="8882" width="10" bestFit="1" customWidth="1"/>
    <col min="8883" max="8887" width="11" bestFit="1" customWidth="1"/>
    <col min="8888" max="8888" width="10" bestFit="1" customWidth="1"/>
    <col min="8889" max="8894" width="11" bestFit="1" customWidth="1"/>
    <col min="8895" max="8895" width="10" bestFit="1" customWidth="1"/>
    <col min="8896" max="8920" width="11" bestFit="1" customWidth="1"/>
    <col min="8921" max="8921" width="10" bestFit="1" customWidth="1"/>
    <col min="8922" max="8928" width="11" bestFit="1" customWidth="1"/>
    <col min="8929" max="8929" width="10" bestFit="1" customWidth="1"/>
    <col min="8930" max="8956" width="11" bestFit="1" customWidth="1"/>
    <col min="8957" max="8957" width="10" bestFit="1" customWidth="1"/>
    <col min="8958" max="8958" width="11" bestFit="1" customWidth="1"/>
    <col min="8959" max="8959" width="10" bestFit="1" customWidth="1"/>
    <col min="8960" max="8962" width="11" bestFit="1" customWidth="1"/>
    <col min="8963" max="8963" width="10" bestFit="1" customWidth="1"/>
    <col min="8964" max="8966" width="11" bestFit="1" customWidth="1"/>
    <col min="8967" max="8968" width="10" bestFit="1" customWidth="1"/>
    <col min="8969" max="8977" width="11" bestFit="1" customWidth="1"/>
    <col min="8978" max="8979" width="10" bestFit="1" customWidth="1"/>
    <col min="8980" max="8988" width="11" bestFit="1" customWidth="1"/>
    <col min="8989" max="8989" width="10" bestFit="1" customWidth="1"/>
    <col min="8990" max="9001" width="11" bestFit="1" customWidth="1"/>
    <col min="9002" max="9002" width="9" bestFit="1" customWidth="1"/>
    <col min="9003" max="9004" width="11" bestFit="1" customWidth="1"/>
    <col min="9005" max="9005" width="10" bestFit="1" customWidth="1"/>
    <col min="9006" max="9026" width="11" bestFit="1" customWidth="1"/>
    <col min="9027" max="9027" width="10" bestFit="1" customWidth="1"/>
    <col min="9028" max="9031" width="11" bestFit="1" customWidth="1"/>
    <col min="9032" max="9032" width="24.88671875" bestFit="1" customWidth="1"/>
    <col min="9033" max="9033" width="33.6640625" bestFit="1" customWidth="1"/>
  </cols>
  <sheetData>
    <row r="1" spans="1:3" x14ac:dyDescent="0.3">
      <c r="A1" s="7" t="s">
        <v>92</v>
      </c>
      <c r="B1" t="s">
        <v>97</v>
      </c>
      <c r="C1" t="s">
        <v>96</v>
      </c>
    </row>
    <row r="2" spans="1:3" x14ac:dyDescent="0.3">
      <c r="A2" s="8" t="s">
        <v>91</v>
      </c>
      <c r="B2">
        <v>-732692.63999999512</v>
      </c>
      <c r="C2">
        <v>24277.769653284668</v>
      </c>
    </row>
    <row r="3" spans="1:3" x14ac:dyDescent="0.3">
      <c r="A3" s="8" t="s">
        <v>58</v>
      </c>
      <c r="B3">
        <v>2169296.0799999982</v>
      </c>
      <c r="C3">
        <v>25209.087611111136</v>
      </c>
    </row>
    <row r="4" spans="1:3" x14ac:dyDescent="0.3">
      <c r="A4" s="8" t="s">
        <v>90</v>
      </c>
      <c r="B4">
        <v>6424885.2099999888</v>
      </c>
      <c r="C4">
        <v>25263.968646967347</v>
      </c>
    </row>
    <row r="5" spans="1:3" x14ac:dyDescent="0.3">
      <c r="A5" s="8" t="s">
        <v>89</v>
      </c>
      <c r="B5">
        <v>21005836.539999999</v>
      </c>
      <c r="C5">
        <v>25262.021976301301</v>
      </c>
    </row>
    <row r="6" spans="1:3" x14ac:dyDescent="0.3">
      <c r="A6" s="8" t="s">
        <v>93</v>
      </c>
      <c r="B6">
        <v>28867325.18999996</v>
      </c>
      <c r="C6">
        <v>25140.028729427282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6801-7F87-423E-947B-235979A6AE5B}">
  <dimension ref="A1:F10"/>
  <sheetViews>
    <sheetView workbookViewId="0"/>
  </sheetViews>
  <sheetFormatPr defaultRowHeight="14.4" x14ac:dyDescent="0.3"/>
  <cols>
    <col min="1" max="1" width="20.109375" bestFit="1" customWidth="1"/>
    <col min="2" max="2" width="15.5546875" bestFit="1" customWidth="1"/>
    <col min="3" max="4" width="11.6640625" bestFit="1" customWidth="1"/>
    <col min="5" max="6" width="12" bestFit="1" customWidth="1"/>
    <col min="7" max="7" width="11.6640625" bestFit="1" customWidth="1"/>
    <col min="8" max="9" width="12" bestFit="1" customWidth="1"/>
    <col min="10" max="11" width="10.6640625" bestFit="1" customWidth="1"/>
    <col min="12" max="12" width="9" bestFit="1" customWidth="1"/>
    <col min="13" max="13" width="10" bestFit="1" customWidth="1"/>
    <col min="14" max="15" width="11" bestFit="1" customWidth="1"/>
    <col min="16" max="16" width="10.6640625" bestFit="1" customWidth="1"/>
    <col min="17" max="17" width="11" bestFit="1" customWidth="1"/>
    <col min="18" max="18" width="10.6640625" bestFit="1" customWidth="1"/>
    <col min="19" max="19" width="11" bestFit="1" customWidth="1"/>
    <col min="20" max="20" width="10.6640625" bestFit="1" customWidth="1"/>
    <col min="21" max="22" width="10" bestFit="1" customWidth="1"/>
    <col min="23" max="23" width="10.6640625" bestFit="1" customWidth="1"/>
    <col min="24" max="24" width="11.6640625" bestFit="1" customWidth="1"/>
    <col min="25" max="25" width="13.109375" bestFit="1" customWidth="1"/>
    <col min="26" max="26" width="10.44140625" bestFit="1" customWidth="1"/>
    <col min="27" max="27" width="11.6640625" bestFit="1" customWidth="1"/>
    <col min="28" max="28" width="10" bestFit="1" customWidth="1"/>
    <col min="29" max="29" width="10.6640625" bestFit="1" customWidth="1"/>
    <col min="30" max="32" width="10" bestFit="1" customWidth="1"/>
    <col min="33" max="33" width="13.21875" bestFit="1" customWidth="1"/>
    <col min="34" max="35" width="10" bestFit="1" customWidth="1"/>
    <col min="36" max="38" width="10.6640625" bestFit="1" customWidth="1"/>
    <col min="39" max="39" width="10" bestFit="1" customWidth="1"/>
    <col min="40" max="40" width="10.6640625" bestFit="1" customWidth="1"/>
    <col min="41" max="41" width="12.44140625" bestFit="1" customWidth="1"/>
    <col min="42" max="42" width="11" bestFit="1" customWidth="1"/>
    <col min="43" max="43" width="10" bestFit="1" customWidth="1"/>
    <col min="44" max="44" width="11" bestFit="1" customWidth="1"/>
    <col min="45" max="45" width="10" bestFit="1" customWidth="1"/>
    <col min="46" max="46" width="9" bestFit="1" customWidth="1"/>
    <col min="47" max="49" width="11" bestFit="1" customWidth="1"/>
    <col min="50" max="51" width="10.6640625" bestFit="1" customWidth="1"/>
    <col min="52" max="52" width="11.6640625" bestFit="1" customWidth="1"/>
    <col min="53" max="53" width="10.6640625" bestFit="1" customWidth="1"/>
    <col min="54" max="54" width="10" bestFit="1" customWidth="1"/>
    <col min="55" max="55" width="11.6640625" bestFit="1" customWidth="1"/>
    <col min="56" max="56" width="11" bestFit="1" customWidth="1"/>
    <col min="57" max="57" width="13.21875" bestFit="1" customWidth="1"/>
    <col min="58" max="58" width="10" bestFit="1" customWidth="1"/>
    <col min="59" max="59" width="10.6640625" bestFit="1" customWidth="1"/>
    <col min="60" max="60" width="11" bestFit="1" customWidth="1"/>
    <col min="61" max="61" width="10" bestFit="1" customWidth="1"/>
    <col min="62" max="62" width="11.6640625" bestFit="1" customWidth="1"/>
    <col min="63" max="64" width="10" bestFit="1" customWidth="1"/>
    <col min="65" max="65" width="12.6640625" bestFit="1" customWidth="1"/>
    <col min="66" max="67" width="10" bestFit="1" customWidth="1"/>
    <col min="68" max="68" width="11" bestFit="1" customWidth="1"/>
    <col min="69" max="69" width="8" bestFit="1" customWidth="1"/>
    <col min="70" max="70" width="11.6640625" bestFit="1" customWidth="1"/>
    <col min="71" max="72" width="10" bestFit="1" customWidth="1"/>
    <col min="73" max="73" width="12.6640625" bestFit="1" customWidth="1"/>
    <col min="74" max="74" width="10" bestFit="1" customWidth="1"/>
    <col min="75" max="75" width="10.6640625" bestFit="1" customWidth="1"/>
    <col min="76" max="76" width="10" bestFit="1" customWidth="1"/>
    <col min="77" max="78" width="10.6640625" bestFit="1" customWidth="1"/>
    <col min="79" max="79" width="9" bestFit="1" customWidth="1"/>
    <col min="80" max="80" width="10" bestFit="1" customWidth="1"/>
    <col min="81" max="81" width="11.6640625" bestFit="1" customWidth="1"/>
    <col min="82" max="82" width="9" bestFit="1" customWidth="1"/>
    <col min="83" max="83" width="9.6640625" bestFit="1" customWidth="1"/>
    <col min="84" max="85" width="10" bestFit="1" customWidth="1"/>
    <col min="86" max="86" width="11" bestFit="1" customWidth="1"/>
    <col min="87" max="87" width="10.6640625" bestFit="1" customWidth="1"/>
    <col min="88" max="89" width="11" bestFit="1" customWidth="1"/>
    <col min="90" max="90" width="10" bestFit="1" customWidth="1"/>
    <col min="91" max="92" width="10.6640625" bestFit="1" customWidth="1"/>
    <col min="93" max="93" width="10" bestFit="1" customWidth="1"/>
    <col min="94" max="94" width="10.6640625" bestFit="1" customWidth="1"/>
    <col min="95" max="96" width="10" bestFit="1" customWidth="1"/>
    <col min="97" max="97" width="11" bestFit="1" customWidth="1"/>
    <col min="98" max="98" width="10" bestFit="1" customWidth="1"/>
    <col min="99" max="100" width="11" bestFit="1" customWidth="1"/>
    <col min="101" max="102" width="10.6640625" bestFit="1" customWidth="1"/>
    <col min="103" max="104" width="10" bestFit="1" customWidth="1"/>
    <col min="105" max="105" width="11" bestFit="1" customWidth="1"/>
    <col min="106" max="108" width="10" bestFit="1" customWidth="1"/>
    <col min="109" max="110" width="10.6640625" bestFit="1" customWidth="1"/>
    <col min="111" max="111" width="9.6640625" bestFit="1" customWidth="1"/>
    <col min="112" max="112" width="10" bestFit="1" customWidth="1"/>
    <col min="113" max="113" width="10.33203125" bestFit="1" customWidth="1"/>
    <col min="114" max="114" width="11.6640625" bestFit="1" customWidth="1"/>
    <col min="115" max="115" width="10" bestFit="1" customWidth="1"/>
    <col min="116" max="116" width="10.6640625" bestFit="1" customWidth="1"/>
    <col min="117" max="118" width="10" bestFit="1" customWidth="1"/>
    <col min="119" max="121" width="11" bestFit="1" customWidth="1"/>
    <col min="122" max="123" width="10" bestFit="1" customWidth="1"/>
    <col min="124" max="126" width="10.6640625" bestFit="1" customWidth="1"/>
    <col min="127" max="127" width="10" bestFit="1" customWidth="1"/>
    <col min="128" max="128" width="9" bestFit="1" customWidth="1"/>
    <col min="129" max="129" width="10.6640625" bestFit="1" customWidth="1"/>
    <col min="130" max="131" width="11" bestFit="1" customWidth="1"/>
    <col min="132" max="132" width="11.6640625" bestFit="1" customWidth="1"/>
    <col min="133" max="133" width="10.6640625" bestFit="1" customWidth="1"/>
    <col min="134" max="134" width="6" bestFit="1" customWidth="1"/>
    <col min="135" max="135" width="11" bestFit="1" customWidth="1"/>
    <col min="136" max="136" width="11.6640625" bestFit="1" customWidth="1"/>
    <col min="137" max="137" width="12.77734375" bestFit="1" customWidth="1"/>
    <col min="138" max="138" width="10" bestFit="1" customWidth="1"/>
    <col min="139" max="140" width="10.6640625" bestFit="1" customWidth="1"/>
    <col min="141" max="141" width="11" bestFit="1" customWidth="1"/>
    <col min="142" max="142" width="10" bestFit="1" customWidth="1"/>
    <col min="143" max="143" width="10.6640625" bestFit="1" customWidth="1"/>
    <col min="144" max="145" width="11" bestFit="1" customWidth="1"/>
    <col min="146" max="147" width="10" bestFit="1" customWidth="1"/>
    <col min="148" max="149" width="11.6640625" bestFit="1" customWidth="1"/>
    <col min="150" max="150" width="11" bestFit="1" customWidth="1"/>
    <col min="151" max="151" width="9.6640625" bestFit="1" customWidth="1"/>
    <col min="152" max="152" width="10.6640625" bestFit="1" customWidth="1"/>
    <col min="153" max="153" width="11.6640625" bestFit="1" customWidth="1"/>
    <col min="154" max="154" width="10" bestFit="1" customWidth="1"/>
    <col min="155" max="155" width="10.6640625" bestFit="1" customWidth="1"/>
    <col min="156" max="156" width="9" bestFit="1" customWidth="1"/>
    <col min="157" max="157" width="10" bestFit="1" customWidth="1"/>
    <col min="158" max="159" width="9" bestFit="1" customWidth="1"/>
    <col min="160" max="160" width="10" bestFit="1" customWidth="1"/>
    <col min="161" max="161" width="11" bestFit="1" customWidth="1"/>
    <col min="162" max="162" width="9.6640625" bestFit="1" customWidth="1"/>
    <col min="163" max="165" width="10.6640625" bestFit="1" customWidth="1"/>
    <col min="166" max="166" width="10" bestFit="1" customWidth="1"/>
    <col min="167" max="167" width="11.6640625" bestFit="1" customWidth="1"/>
    <col min="168" max="168" width="10" bestFit="1" customWidth="1"/>
    <col min="169" max="169" width="11.6640625" bestFit="1" customWidth="1"/>
    <col min="170" max="172" width="10.6640625" bestFit="1" customWidth="1"/>
    <col min="173" max="173" width="10" bestFit="1" customWidth="1"/>
    <col min="174" max="174" width="9.6640625" bestFit="1" customWidth="1"/>
    <col min="175" max="176" width="10" bestFit="1" customWidth="1"/>
    <col min="177" max="177" width="12.77734375" bestFit="1" customWidth="1"/>
    <col min="178" max="178" width="10" bestFit="1" customWidth="1"/>
    <col min="179" max="179" width="8" bestFit="1" customWidth="1"/>
    <col min="180" max="181" width="10.6640625" bestFit="1" customWidth="1"/>
    <col min="182" max="183" width="11" bestFit="1" customWidth="1"/>
    <col min="184" max="184" width="10.6640625" bestFit="1" customWidth="1"/>
    <col min="185" max="185" width="12" bestFit="1" customWidth="1"/>
    <col min="186" max="187" width="11.6640625" bestFit="1" customWidth="1"/>
    <col min="188" max="188" width="10.6640625" bestFit="1" customWidth="1"/>
    <col min="189" max="190" width="10" bestFit="1" customWidth="1"/>
    <col min="191" max="191" width="9.6640625" bestFit="1" customWidth="1"/>
    <col min="192" max="192" width="9" bestFit="1" customWidth="1"/>
    <col min="193" max="193" width="11.6640625" bestFit="1" customWidth="1"/>
    <col min="194" max="194" width="10.5546875" bestFit="1" customWidth="1"/>
    <col min="195" max="195" width="10" bestFit="1" customWidth="1"/>
    <col min="196" max="196" width="11" bestFit="1" customWidth="1"/>
    <col min="197" max="197" width="10" bestFit="1" customWidth="1"/>
    <col min="198" max="198" width="10.6640625" bestFit="1" customWidth="1"/>
    <col min="199" max="199" width="10" bestFit="1" customWidth="1"/>
    <col min="200" max="200" width="10.6640625" bestFit="1" customWidth="1"/>
    <col min="201" max="201" width="13.33203125" bestFit="1" customWidth="1"/>
    <col min="202" max="202" width="12" bestFit="1" customWidth="1"/>
    <col min="203" max="203" width="8" bestFit="1" customWidth="1"/>
    <col min="204" max="207" width="9" bestFit="1" customWidth="1"/>
    <col min="208" max="208" width="8.6640625" bestFit="1" customWidth="1"/>
    <col min="209" max="209" width="8" bestFit="1" customWidth="1"/>
    <col min="210" max="223" width="9" bestFit="1" customWidth="1"/>
    <col min="224" max="224" width="9.6640625" bestFit="1" customWidth="1"/>
    <col min="225" max="229" width="9" bestFit="1" customWidth="1"/>
    <col min="230" max="230" width="9.6640625" bestFit="1" customWidth="1"/>
    <col min="231" max="237" width="9" bestFit="1" customWidth="1"/>
    <col min="238" max="238" width="8.6640625" bestFit="1" customWidth="1"/>
    <col min="239" max="241" width="9" bestFit="1" customWidth="1"/>
    <col min="242" max="242" width="8.6640625" bestFit="1" customWidth="1"/>
    <col min="243" max="243" width="9" bestFit="1" customWidth="1"/>
    <col min="244" max="244" width="9.6640625" bestFit="1" customWidth="1"/>
    <col min="245" max="245" width="9" bestFit="1" customWidth="1"/>
    <col min="246" max="246" width="8.6640625" bestFit="1" customWidth="1"/>
    <col min="247" max="247" width="9" bestFit="1" customWidth="1"/>
    <col min="248" max="248" width="8.6640625" bestFit="1" customWidth="1"/>
    <col min="249" max="259" width="9" bestFit="1" customWidth="1"/>
    <col min="260" max="261" width="9.6640625" bestFit="1" customWidth="1"/>
    <col min="262" max="268" width="9" bestFit="1" customWidth="1"/>
    <col min="269" max="269" width="9.6640625" bestFit="1" customWidth="1"/>
    <col min="270" max="272" width="9" bestFit="1" customWidth="1"/>
    <col min="273" max="273" width="8" bestFit="1" customWidth="1"/>
    <col min="274" max="274" width="9" bestFit="1" customWidth="1"/>
    <col min="275" max="275" width="8.6640625" bestFit="1" customWidth="1"/>
    <col min="276" max="278" width="9" bestFit="1" customWidth="1"/>
    <col min="279" max="279" width="9.6640625" bestFit="1" customWidth="1"/>
    <col min="280" max="285" width="9" bestFit="1" customWidth="1"/>
    <col min="286" max="286" width="9.6640625" bestFit="1" customWidth="1"/>
    <col min="287" max="289" width="9" bestFit="1" customWidth="1"/>
    <col min="290" max="290" width="8" bestFit="1" customWidth="1"/>
    <col min="291" max="291" width="9" bestFit="1" customWidth="1"/>
    <col min="292" max="292" width="9.6640625" bestFit="1" customWidth="1"/>
    <col min="293" max="296" width="9" bestFit="1" customWidth="1"/>
    <col min="297" max="297" width="9.6640625" bestFit="1" customWidth="1"/>
    <col min="298" max="302" width="9" bestFit="1" customWidth="1"/>
    <col min="303" max="303" width="10" bestFit="1" customWidth="1"/>
    <col min="304" max="304" width="9.6640625" bestFit="1" customWidth="1"/>
    <col min="305" max="319" width="10" bestFit="1" customWidth="1"/>
    <col min="320" max="320" width="9" bestFit="1" customWidth="1"/>
    <col min="321" max="332" width="10" bestFit="1" customWidth="1"/>
    <col min="333" max="333" width="9" bestFit="1" customWidth="1"/>
    <col min="334" max="343" width="10" bestFit="1" customWidth="1"/>
    <col min="344" max="344" width="9" bestFit="1" customWidth="1"/>
    <col min="345" max="345" width="10" bestFit="1" customWidth="1"/>
    <col min="346" max="346" width="9" bestFit="1" customWidth="1"/>
    <col min="347" max="347" width="10" bestFit="1" customWidth="1"/>
    <col min="348" max="348" width="9" bestFit="1" customWidth="1"/>
    <col min="349" max="354" width="10" bestFit="1" customWidth="1"/>
    <col min="355" max="355" width="9" bestFit="1" customWidth="1"/>
    <col min="356" max="357" width="10" bestFit="1" customWidth="1"/>
    <col min="358" max="358" width="9" bestFit="1" customWidth="1"/>
    <col min="359" max="365" width="10" bestFit="1" customWidth="1"/>
    <col min="366" max="366" width="9.6640625" bestFit="1" customWidth="1"/>
    <col min="367" max="383" width="10" bestFit="1" customWidth="1"/>
    <col min="384" max="384" width="9.6640625" bestFit="1" customWidth="1"/>
    <col min="385" max="386" width="10" bestFit="1" customWidth="1"/>
    <col min="387" max="387" width="9" bestFit="1" customWidth="1"/>
    <col min="388" max="395" width="10" bestFit="1" customWidth="1"/>
    <col min="396" max="396" width="9" bestFit="1" customWidth="1"/>
    <col min="397" max="402" width="10" bestFit="1" customWidth="1"/>
    <col min="403" max="403" width="9" bestFit="1" customWidth="1"/>
    <col min="404" max="405" width="10" bestFit="1" customWidth="1"/>
    <col min="406" max="407" width="9" bestFit="1" customWidth="1"/>
    <col min="408" max="421" width="10" bestFit="1" customWidth="1"/>
    <col min="422" max="422" width="9" bestFit="1" customWidth="1"/>
    <col min="423" max="437" width="10" bestFit="1" customWidth="1"/>
    <col min="438" max="438" width="9" bestFit="1" customWidth="1"/>
    <col min="439" max="439" width="9.6640625" bestFit="1" customWidth="1"/>
    <col min="440" max="442" width="10" bestFit="1" customWidth="1"/>
    <col min="443" max="443" width="9" bestFit="1" customWidth="1"/>
    <col min="444" max="456" width="10" bestFit="1" customWidth="1"/>
    <col min="457" max="457" width="9" bestFit="1" customWidth="1"/>
    <col min="458" max="464" width="10" bestFit="1" customWidth="1"/>
    <col min="465" max="465" width="9.6640625" bestFit="1" customWidth="1"/>
    <col min="466" max="470" width="10" bestFit="1" customWidth="1"/>
    <col min="471" max="471" width="8" bestFit="1" customWidth="1"/>
    <col min="472" max="477" width="10" bestFit="1" customWidth="1"/>
    <col min="478" max="478" width="9" bestFit="1" customWidth="1"/>
    <col min="479" max="483" width="10" bestFit="1" customWidth="1"/>
    <col min="484" max="484" width="9" bestFit="1" customWidth="1"/>
    <col min="485" max="498" width="10" bestFit="1" customWidth="1"/>
    <col min="499" max="499" width="9" bestFit="1" customWidth="1"/>
    <col min="500" max="519" width="10" bestFit="1" customWidth="1"/>
    <col min="520" max="520" width="9" bestFit="1" customWidth="1"/>
    <col min="521" max="522" width="10" bestFit="1" customWidth="1"/>
    <col min="523" max="523" width="9" bestFit="1" customWidth="1"/>
    <col min="524" max="537" width="10" bestFit="1" customWidth="1"/>
    <col min="538" max="538" width="9" bestFit="1" customWidth="1"/>
    <col min="539" max="542" width="10" bestFit="1" customWidth="1"/>
    <col min="543" max="543" width="9.6640625" bestFit="1" customWidth="1"/>
    <col min="544" max="544" width="10" bestFit="1" customWidth="1"/>
    <col min="545" max="545" width="9" bestFit="1" customWidth="1"/>
    <col min="546" max="546" width="9.6640625" bestFit="1" customWidth="1"/>
    <col min="547" max="550" width="10" bestFit="1" customWidth="1"/>
    <col min="551" max="552" width="9" bestFit="1" customWidth="1"/>
    <col min="553" max="556" width="10" bestFit="1" customWidth="1"/>
    <col min="557" max="557" width="9" bestFit="1" customWidth="1"/>
    <col min="558" max="559" width="10" bestFit="1" customWidth="1"/>
    <col min="560" max="560" width="9" bestFit="1" customWidth="1"/>
    <col min="561" max="561" width="10" bestFit="1" customWidth="1"/>
    <col min="562" max="562" width="9" bestFit="1" customWidth="1"/>
    <col min="563" max="569" width="10" bestFit="1" customWidth="1"/>
    <col min="570" max="570" width="9" bestFit="1" customWidth="1"/>
    <col min="571" max="571" width="9.6640625" bestFit="1" customWidth="1"/>
    <col min="572" max="579" width="10" bestFit="1" customWidth="1"/>
    <col min="580" max="580" width="9.6640625" bestFit="1" customWidth="1"/>
    <col min="581" max="593" width="10" bestFit="1" customWidth="1"/>
    <col min="594" max="594" width="9" bestFit="1" customWidth="1"/>
    <col min="595" max="600" width="10" bestFit="1" customWidth="1"/>
    <col min="601" max="601" width="9" bestFit="1" customWidth="1"/>
    <col min="602" max="611" width="10" bestFit="1" customWidth="1"/>
    <col min="612" max="612" width="9.6640625" bestFit="1" customWidth="1"/>
    <col min="613" max="614" width="10" bestFit="1" customWidth="1"/>
    <col min="615" max="615" width="9.6640625" bestFit="1" customWidth="1"/>
    <col min="616" max="621" width="10" bestFit="1" customWidth="1"/>
    <col min="622" max="622" width="9" bestFit="1" customWidth="1"/>
    <col min="623" max="631" width="10" bestFit="1" customWidth="1"/>
    <col min="632" max="632" width="9.6640625" bestFit="1" customWidth="1"/>
    <col min="633" max="634" width="10" bestFit="1" customWidth="1"/>
    <col min="635" max="635" width="9" bestFit="1" customWidth="1"/>
    <col min="636" max="652" width="10" bestFit="1" customWidth="1"/>
    <col min="653" max="653" width="9.6640625" bestFit="1" customWidth="1"/>
    <col min="654" max="654" width="10" bestFit="1" customWidth="1"/>
    <col min="655" max="655" width="9" bestFit="1" customWidth="1"/>
    <col min="656" max="660" width="10" bestFit="1" customWidth="1"/>
    <col min="661" max="661" width="9" bestFit="1" customWidth="1"/>
    <col min="662" max="662" width="9.6640625" bestFit="1" customWidth="1"/>
    <col min="663" max="670" width="10" bestFit="1" customWidth="1"/>
    <col min="671" max="671" width="9" bestFit="1" customWidth="1"/>
    <col min="672" max="682" width="10" bestFit="1" customWidth="1"/>
    <col min="683" max="683" width="8.6640625" bestFit="1" customWidth="1"/>
    <col min="684" max="695" width="10" bestFit="1" customWidth="1"/>
    <col min="696" max="697" width="9" bestFit="1" customWidth="1"/>
    <col min="698" max="704" width="10" bestFit="1" customWidth="1"/>
    <col min="705" max="706" width="9" bestFit="1" customWidth="1"/>
    <col min="707" max="715" width="10" bestFit="1" customWidth="1"/>
    <col min="716" max="716" width="9.6640625" bestFit="1" customWidth="1"/>
    <col min="717" max="722" width="10" bestFit="1" customWidth="1"/>
    <col min="723" max="723" width="9" bestFit="1" customWidth="1"/>
    <col min="724" max="726" width="10" bestFit="1" customWidth="1"/>
    <col min="727" max="727" width="9.6640625" bestFit="1" customWidth="1"/>
    <col min="728" max="729" width="10" bestFit="1" customWidth="1"/>
    <col min="730" max="730" width="9" bestFit="1" customWidth="1"/>
    <col min="731" max="744" width="10" bestFit="1" customWidth="1"/>
    <col min="745" max="745" width="9" bestFit="1" customWidth="1"/>
    <col min="746" max="752" width="10" bestFit="1" customWidth="1"/>
    <col min="753" max="753" width="9.6640625" bestFit="1" customWidth="1"/>
    <col min="754" max="759" width="10" bestFit="1" customWidth="1"/>
    <col min="760" max="760" width="9" bestFit="1" customWidth="1"/>
    <col min="761" max="765" width="10" bestFit="1" customWidth="1"/>
    <col min="766" max="766" width="9.6640625" bestFit="1" customWidth="1"/>
    <col min="767" max="767" width="10" bestFit="1" customWidth="1"/>
    <col min="768" max="768" width="9.6640625" bestFit="1" customWidth="1"/>
    <col min="769" max="798" width="10" bestFit="1" customWidth="1"/>
    <col min="799" max="799" width="9" bestFit="1" customWidth="1"/>
    <col min="800" max="807" width="10" bestFit="1" customWidth="1"/>
    <col min="808" max="808" width="9" bestFit="1" customWidth="1"/>
    <col min="809" max="820" width="10" bestFit="1" customWidth="1"/>
    <col min="821" max="821" width="9" bestFit="1" customWidth="1"/>
    <col min="822" max="842" width="10" bestFit="1" customWidth="1"/>
    <col min="843" max="843" width="9" bestFit="1" customWidth="1"/>
    <col min="844" max="908" width="10" bestFit="1" customWidth="1"/>
    <col min="909" max="909" width="9" bestFit="1" customWidth="1"/>
    <col min="910" max="934" width="10" bestFit="1" customWidth="1"/>
    <col min="935" max="937" width="9.6640625" bestFit="1" customWidth="1"/>
    <col min="938" max="943" width="10" bestFit="1" customWidth="1"/>
    <col min="944" max="944" width="9" bestFit="1" customWidth="1"/>
    <col min="945" max="963" width="10" bestFit="1" customWidth="1"/>
    <col min="964" max="964" width="9" bestFit="1" customWidth="1"/>
    <col min="965" max="966" width="10" bestFit="1" customWidth="1"/>
    <col min="967" max="967" width="9" bestFit="1" customWidth="1"/>
    <col min="968" max="970" width="10" bestFit="1" customWidth="1"/>
    <col min="971" max="971" width="9" bestFit="1" customWidth="1"/>
    <col min="972" max="972" width="10" bestFit="1" customWidth="1"/>
    <col min="973" max="973" width="9" bestFit="1" customWidth="1"/>
    <col min="974" max="984" width="10" bestFit="1" customWidth="1"/>
    <col min="985" max="985" width="9.6640625" bestFit="1" customWidth="1"/>
    <col min="986" max="986" width="10" bestFit="1" customWidth="1"/>
    <col min="987" max="987" width="9" bestFit="1" customWidth="1"/>
    <col min="988" max="989" width="10" bestFit="1" customWidth="1"/>
    <col min="990" max="990" width="9" bestFit="1" customWidth="1"/>
    <col min="991" max="991" width="10" bestFit="1" customWidth="1"/>
    <col min="992" max="992" width="9.6640625" bestFit="1" customWidth="1"/>
    <col min="993" max="999" width="10" bestFit="1" customWidth="1"/>
    <col min="1000" max="1000" width="9" bestFit="1" customWidth="1"/>
    <col min="1001" max="1009" width="10" bestFit="1" customWidth="1"/>
    <col min="1010" max="1010" width="9.6640625" bestFit="1" customWidth="1"/>
    <col min="1011" max="1013" width="10" bestFit="1" customWidth="1"/>
    <col min="1014" max="1014" width="9" bestFit="1" customWidth="1"/>
    <col min="1015" max="1035" width="10" bestFit="1" customWidth="1"/>
    <col min="1036" max="1036" width="9" bestFit="1" customWidth="1"/>
    <col min="1037" max="1064" width="10" bestFit="1" customWidth="1"/>
    <col min="1065" max="1065" width="9.6640625" bestFit="1" customWidth="1"/>
    <col min="1066" max="1071" width="10" bestFit="1" customWidth="1"/>
    <col min="1072" max="1072" width="9.6640625" bestFit="1" customWidth="1"/>
    <col min="1073" max="1080" width="10" bestFit="1" customWidth="1"/>
    <col min="1081" max="1081" width="9" bestFit="1" customWidth="1"/>
    <col min="1082" max="1082" width="9.6640625" bestFit="1" customWidth="1"/>
    <col min="1083" max="1084" width="10" bestFit="1" customWidth="1"/>
    <col min="1085" max="1085" width="9" bestFit="1" customWidth="1"/>
    <col min="1086" max="1090" width="10" bestFit="1" customWidth="1"/>
    <col min="1091" max="1091" width="9" bestFit="1" customWidth="1"/>
    <col min="1092" max="1107" width="10" bestFit="1" customWidth="1"/>
    <col min="1108" max="1108" width="9.6640625" bestFit="1" customWidth="1"/>
    <col min="1109" max="1120" width="10" bestFit="1" customWidth="1"/>
    <col min="1121" max="1121" width="9" bestFit="1" customWidth="1"/>
    <col min="1122" max="1134" width="10" bestFit="1" customWidth="1"/>
    <col min="1135" max="1135" width="9" bestFit="1" customWidth="1"/>
    <col min="1136" max="1141" width="10" bestFit="1" customWidth="1"/>
    <col min="1142" max="1142" width="9.6640625" bestFit="1" customWidth="1"/>
    <col min="1143" max="1146" width="10" bestFit="1" customWidth="1"/>
    <col min="1147" max="1147" width="9.6640625" bestFit="1" customWidth="1"/>
    <col min="1148" max="1152" width="10" bestFit="1" customWidth="1"/>
    <col min="1153" max="1153" width="9" bestFit="1" customWidth="1"/>
    <col min="1154" max="1159" width="10" bestFit="1" customWidth="1"/>
    <col min="1160" max="1160" width="9" bestFit="1" customWidth="1"/>
    <col min="1161" max="1171" width="10" bestFit="1" customWidth="1"/>
    <col min="1172" max="1172" width="9" bestFit="1" customWidth="1"/>
    <col min="1173" max="1184" width="10" bestFit="1" customWidth="1"/>
    <col min="1185" max="1185" width="9.6640625" bestFit="1" customWidth="1"/>
    <col min="1186" max="1231" width="10" bestFit="1" customWidth="1"/>
    <col min="1232" max="1232" width="9.6640625" bestFit="1" customWidth="1"/>
    <col min="1233" max="1233" width="9" bestFit="1" customWidth="1"/>
    <col min="1234" max="1263" width="10" bestFit="1" customWidth="1"/>
    <col min="1264" max="1264" width="9" bestFit="1" customWidth="1"/>
    <col min="1265" max="1266" width="10" bestFit="1" customWidth="1"/>
    <col min="1267" max="1267" width="9.6640625" bestFit="1" customWidth="1"/>
    <col min="1268" max="1272" width="10" bestFit="1" customWidth="1"/>
    <col min="1273" max="1273" width="9.6640625" bestFit="1" customWidth="1"/>
    <col min="1274" max="1294" width="10" bestFit="1" customWidth="1"/>
    <col min="1295" max="1295" width="9" bestFit="1" customWidth="1"/>
    <col min="1296" max="1297" width="10" bestFit="1" customWidth="1"/>
    <col min="1298" max="1298" width="9.6640625" bestFit="1" customWidth="1"/>
    <col min="1299" max="1299" width="9" bestFit="1" customWidth="1"/>
    <col min="1300" max="1308" width="10" bestFit="1" customWidth="1"/>
    <col min="1309" max="1309" width="9" bestFit="1" customWidth="1"/>
    <col min="1310" max="1316" width="10" bestFit="1" customWidth="1"/>
    <col min="1317" max="1317" width="9" bestFit="1" customWidth="1"/>
    <col min="1318" max="1328" width="10" bestFit="1" customWidth="1"/>
    <col min="1329" max="1329" width="9.6640625" bestFit="1" customWidth="1"/>
    <col min="1330" max="1330" width="10" bestFit="1" customWidth="1"/>
    <col min="1331" max="1331" width="9" bestFit="1" customWidth="1"/>
    <col min="1332" max="1338" width="10" bestFit="1" customWidth="1"/>
    <col min="1339" max="1339" width="9.6640625" bestFit="1" customWidth="1"/>
    <col min="1340" max="1345" width="10" bestFit="1" customWidth="1"/>
    <col min="1346" max="1346" width="9.6640625" bestFit="1" customWidth="1"/>
    <col min="1347" max="1349" width="10" bestFit="1" customWidth="1"/>
    <col min="1350" max="1350" width="9" bestFit="1" customWidth="1"/>
    <col min="1351" max="1360" width="10" bestFit="1" customWidth="1"/>
    <col min="1361" max="1361" width="9.6640625" bestFit="1" customWidth="1"/>
    <col min="1362" max="1363" width="10" bestFit="1" customWidth="1"/>
    <col min="1364" max="1364" width="9" bestFit="1" customWidth="1"/>
    <col min="1365" max="1388" width="10" bestFit="1" customWidth="1"/>
    <col min="1389" max="1389" width="9" bestFit="1" customWidth="1"/>
    <col min="1390" max="1405" width="10" bestFit="1" customWidth="1"/>
    <col min="1406" max="1406" width="9.6640625" bestFit="1" customWidth="1"/>
    <col min="1407" max="1412" width="10" bestFit="1" customWidth="1"/>
    <col min="1413" max="1413" width="9.6640625" bestFit="1" customWidth="1"/>
    <col min="1414" max="1430" width="10" bestFit="1" customWidth="1"/>
    <col min="1431" max="1431" width="9" bestFit="1" customWidth="1"/>
    <col min="1432" max="1441" width="10" bestFit="1" customWidth="1"/>
    <col min="1442" max="1442" width="9.6640625" bestFit="1" customWidth="1"/>
    <col min="1443" max="1453" width="10" bestFit="1" customWidth="1"/>
    <col min="1454" max="1454" width="9" bestFit="1" customWidth="1"/>
    <col min="1455" max="1482" width="10" bestFit="1" customWidth="1"/>
    <col min="1483" max="1483" width="9" bestFit="1" customWidth="1"/>
    <col min="1484" max="1485" width="10" bestFit="1" customWidth="1"/>
    <col min="1486" max="1486" width="9" bestFit="1" customWidth="1"/>
    <col min="1487" max="1491" width="10" bestFit="1" customWidth="1"/>
    <col min="1492" max="1492" width="9" bestFit="1" customWidth="1"/>
    <col min="1493" max="1510" width="10" bestFit="1" customWidth="1"/>
    <col min="1511" max="1511" width="8.6640625" bestFit="1" customWidth="1"/>
    <col min="1512" max="1517" width="10" bestFit="1" customWidth="1"/>
    <col min="1518" max="1518" width="9" bestFit="1" customWidth="1"/>
    <col min="1519" max="1521" width="10" bestFit="1" customWidth="1"/>
    <col min="1522" max="1522" width="9.6640625" bestFit="1" customWidth="1"/>
    <col min="1523" max="1523" width="9" bestFit="1" customWidth="1"/>
    <col min="1524" max="1548" width="10" bestFit="1" customWidth="1"/>
    <col min="1549" max="1549" width="9" bestFit="1" customWidth="1"/>
    <col min="1550" max="1550" width="10.6640625" bestFit="1" customWidth="1"/>
    <col min="1551" max="1566" width="10" bestFit="1" customWidth="1"/>
    <col min="1567" max="1567" width="9.6640625" bestFit="1" customWidth="1"/>
    <col min="1568" max="1572" width="10" bestFit="1" customWidth="1"/>
    <col min="1573" max="1573" width="9" bestFit="1" customWidth="1"/>
    <col min="1574" max="1584" width="10" bestFit="1" customWidth="1"/>
    <col min="1585" max="1585" width="9.6640625" bestFit="1" customWidth="1"/>
    <col min="1586" max="1588" width="10" bestFit="1" customWidth="1"/>
    <col min="1589" max="1589" width="9" bestFit="1" customWidth="1"/>
    <col min="1590" max="1604" width="10" bestFit="1" customWidth="1"/>
    <col min="1605" max="1605" width="9" bestFit="1" customWidth="1"/>
    <col min="1606" max="1629" width="10" bestFit="1" customWidth="1"/>
    <col min="1630" max="1630" width="9" bestFit="1" customWidth="1"/>
    <col min="1631" max="1647" width="10" bestFit="1" customWidth="1"/>
    <col min="1648" max="1648" width="9.6640625" bestFit="1" customWidth="1"/>
    <col min="1649" max="1656" width="10" bestFit="1" customWidth="1"/>
    <col min="1657" max="1657" width="9.6640625" bestFit="1" customWidth="1"/>
    <col min="1658" max="1662" width="10" bestFit="1" customWidth="1"/>
    <col min="1663" max="1663" width="9" bestFit="1" customWidth="1"/>
    <col min="1664" max="1669" width="10" bestFit="1" customWidth="1"/>
    <col min="1670" max="1670" width="10.6640625" bestFit="1" customWidth="1"/>
    <col min="1671" max="1672" width="10" bestFit="1" customWidth="1"/>
    <col min="1673" max="1673" width="9.6640625" bestFit="1" customWidth="1"/>
    <col min="1674" max="1676" width="10" bestFit="1" customWidth="1"/>
    <col min="1677" max="1677" width="9" bestFit="1" customWidth="1"/>
    <col min="1678" max="1687" width="10" bestFit="1" customWidth="1"/>
    <col min="1688" max="1688" width="9" bestFit="1" customWidth="1"/>
    <col min="1689" max="1691" width="10" bestFit="1" customWidth="1"/>
    <col min="1692" max="1692" width="10.6640625" bestFit="1" customWidth="1"/>
    <col min="1693" max="1701" width="10" bestFit="1" customWidth="1"/>
    <col min="1702" max="1702" width="9.6640625" bestFit="1" customWidth="1"/>
    <col min="1703" max="1703" width="10" bestFit="1" customWidth="1"/>
    <col min="1704" max="1704" width="9" bestFit="1" customWidth="1"/>
    <col min="1705" max="1711" width="10" bestFit="1" customWidth="1"/>
    <col min="1712" max="1712" width="10.6640625" bestFit="1" customWidth="1"/>
    <col min="1713" max="1715" width="10" bestFit="1" customWidth="1"/>
    <col min="1716" max="1716" width="9.6640625" bestFit="1" customWidth="1"/>
    <col min="1717" max="1717" width="10" bestFit="1" customWidth="1"/>
    <col min="1718" max="1718" width="9.6640625" bestFit="1" customWidth="1"/>
    <col min="1719" max="1722" width="10" bestFit="1" customWidth="1"/>
    <col min="1723" max="1723" width="9.6640625" bestFit="1" customWidth="1"/>
    <col min="1724" max="1734" width="10" bestFit="1" customWidth="1"/>
    <col min="1735" max="1735" width="10.6640625" bestFit="1" customWidth="1"/>
    <col min="1736" max="1740" width="10" bestFit="1" customWidth="1"/>
    <col min="1741" max="1741" width="9.6640625" bestFit="1" customWidth="1"/>
    <col min="1742" max="1743" width="10" bestFit="1" customWidth="1"/>
    <col min="1744" max="1744" width="9" bestFit="1" customWidth="1"/>
    <col min="1745" max="1756" width="10" bestFit="1" customWidth="1"/>
    <col min="1757" max="1757" width="10.6640625" bestFit="1" customWidth="1"/>
    <col min="1758" max="1761" width="10" bestFit="1" customWidth="1"/>
    <col min="1762" max="1762" width="10.6640625" bestFit="1" customWidth="1"/>
    <col min="1763" max="1774" width="10" bestFit="1" customWidth="1"/>
    <col min="1775" max="1775" width="10.6640625" bestFit="1" customWidth="1"/>
    <col min="1776" max="1779" width="10" bestFit="1" customWidth="1"/>
    <col min="1780" max="1780" width="10.6640625" bestFit="1" customWidth="1"/>
    <col min="1781" max="1782" width="10" bestFit="1" customWidth="1"/>
    <col min="1783" max="1783" width="9" bestFit="1" customWidth="1"/>
    <col min="1784" max="1786" width="10" bestFit="1" customWidth="1"/>
    <col min="1787" max="1787" width="9" bestFit="1" customWidth="1"/>
    <col min="1788" max="1792" width="10" bestFit="1" customWidth="1"/>
    <col min="1793" max="1793" width="7" bestFit="1" customWidth="1"/>
    <col min="1794" max="1795" width="10" bestFit="1" customWidth="1"/>
    <col min="1796" max="1796" width="9" bestFit="1" customWidth="1"/>
    <col min="1797" max="1805" width="10" bestFit="1" customWidth="1"/>
    <col min="1806" max="1806" width="10.6640625" bestFit="1" customWidth="1"/>
    <col min="1807" max="1810" width="10" bestFit="1" customWidth="1"/>
    <col min="1811" max="1811" width="9" bestFit="1" customWidth="1"/>
    <col min="1812" max="1816" width="10" bestFit="1" customWidth="1"/>
    <col min="1817" max="1817" width="10.6640625" bestFit="1" customWidth="1"/>
    <col min="1818" max="1818" width="9.6640625" bestFit="1" customWidth="1"/>
    <col min="1819" max="1820" width="10" bestFit="1" customWidth="1"/>
    <col min="1821" max="1821" width="10.6640625" bestFit="1" customWidth="1"/>
    <col min="1822" max="1829" width="10" bestFit="1" customWidth="1"/>
    <col min="1830" max="1830" width="10.6640625" bestFit="1" customWidth="1"/>
    <col min="1831" max="1831" width="9.6640625" bestFit="1" customWidth="1"/>
    <col min="1832" max="1843" width="10" bestFit="1" customWidth="1"/>
    <col min="1844" max="1844" width="9" bestFit="1" customWidth="1"/>
    <col min="1845" max="1848" width="10" bestFit="1" customWidth="1"/>
    <col min="1849" max="1849" width="10.6640625" bestFit="1" customWidth="1"/>
    <col min="1850" max="1850" width="9" bestFit="1" customWidth="1"/>
    <col min="1851" max="1851" width="10.6640625" bestFit="1" customWidth="1"/>
    <col min="1852" max="1861" width="10" bestFit="1" customWidth="1"/>
    <col min="1862" max="1862" width="10.6640625" bestFit="1" customWidth="1"/>
    <col min="1863" max="1871" width="10" bestFit="1" customWidth="1"/>
    <col min="1872" max="1872" width="9" bestFit="1" customWidth="1"/>
    <col min="1873" max="1874" width="10" bestFit="1" customWidth="1"/>
    <col min="1875" max="1875" width="9" bestFit="1" customWidth="1"/>
    <col min="1876" max="1880" width="10" bestFit="1" customWidth="1"/>
    <col min="1881" max="1881" width="10.6640625" bestFit="1" customWidth="1"/>
    <col min="1882" max="1882" width="9" bestFit="1" customWidth="1"/>
    <col min="1883" max="1883" width="10.6640625" bestFit="1" customWidth="1"/>
    <col min="1884" max="1892" width="10" bestFit="1" customWidth="1"/>
    <col min="1893" max="1893" width="10.6640625" bestFit="1" customWidth="1"/>
    <col min="1894" max="1894" width="9.6640625" bestFit="1" customWidth="1"/>
    <col min="1895" max="1896" width="10" bestFit="1" customWidth="1"/>
    <col min="1897" max="1897" width="9.6640625" bestFit="1" customWidth="1"/>
    <col min="1898" max="1905" width="10" bestFit="1" customWidth="1"/>
    <col min="1906" max="1906" width="9.6640625" bestFit="1" customWidth="1"/>
    <col min="1907" max="1909" width="10" bestFit="1" customWidth="1"/>
    <col min="1910" max="1910" width="9" bestFit="1" customWidth="1"/>
    <col min="1911" max="1921" width="10" bestFit="1" customWidth="1"/>
    <col min="1922" max="1923" width="10.6640625" bestFit="1" customWidth="1"/>
    <col min="1924" max="1930" width="10" bestFit="1" customWidth="1"/>
    <col min="1931" max="1931" width="9.6640625" bestFit="1" customWidth="1"/>
    <col min="1932" max="1932" width="10.6640625" bestFit="1" customWidth="1"/>
    <col min="1933" max="1933" width="10" bestFit="1" customWidth="1"/>
    <col min="1934" max="1934" width="9" bestFit="1" customWidth="1"/>
    <col min="1935" max="1941" width="10" bestFit="1" customWidth="1"/>
    <col min="1942" max="1944" width="10.6640625" bestFit="1" customWidth="1"/>
    <col min="1945" max="1949" width="10" bestFit="1" customWidth="1"/>
    <col min="1950" max="1951" width="10.6640625" bestFit="1" customWidth="1"/>
    <col min="1952" max="1952" width="9.6640625" bestFit="1" customWidth="1"/>
    <col min="1953" max="1955" width="10" bestFit="1" customWidth="1"/>
    <col min="1956" max="1956" width="9" bestFit="1" customWidth="1"/>
    <col min="1957" max="1958" width="10" bestFit="1" customWidth="1"/>
    <col min="1959" max="1959" width="10.6640625" bestFit="1" customWidth="1"/>
    <col min="1960" max="1965" width="10" bestFit="1" customWidth="1"/>
    <col min="1966" max="1966" width="10.6640625" bestFit="1" customWidth="1"/>
    <col min="1967" max="1978" width="10" bestFit="1" customWidth="1"/>
    <col min="1979" max="1979" width="10.6640625" bestFit="1" customWidth="1"/>
    <col min="1980" max="1983" width="10" bestFit="1" customWidth="1"/>
    <col min="1984" max="1984" width="10.6640625" bestFit="1" customWidth="1"/>
    <col min="1985" max="1994" width="10" bestFit="1" customWidth="1"/>
    <col min="1995" max="1995" width="9" bestFit="1" customWidth="1"/>
    <col min="1996" max="1998" width="10" bestFit="1" customWidth="1"/>
    <col min="1999" max="1999" width="10.6640625" bestFit="1" customWidth="1"/>
    <col min="2000" max="2005" width="10" bestFit="1" customWidth="1"/>
    <col min="2006" max="2006" width="9.6640625" bestFit="1" customWidth="1"/>
    <col min="2007" max="2015" width="10" bestFit="1" customWidth="1"/>
    <col min="2016" max="2016" width="9" bestFit="1" customWidth="1"/>
    <col min="2017" max="2017" width="10.6640625" bestFit="1" customWidth="1"/>
    <col min="2018" max="2018" width="10" bestFit="1" customWidth="1"/>
    <col min="2019" max="2019" width="10.6640625" bestFit="1" customWidth="1"/>
    <col min="2020" max="2025" width="10" bestFit="1" customWidth="1"/>
    <col min="2026" max="2026" width="10.6640625" bestFit="1" customWidth="1"/>
    <col min="2027" max="2044" width="10" bestFit="1" customWidth="1"/>
    <col min="2045" max="2045" width="9" bestFit="1" customWidth="1"/>
    <col min="2046" max="2046" width="10" bestFit="1" customWidth="1"/>
    <col min="2047" max="2047" width="10.6640625" bestFit="1" customWidth="1"/>
    <col min="2048" max="2048" width="10" bestFit="1" customWidth="1"/>
    <col min="2049" max="2049" width="9" bestFit="1" customWidth="1"/>
    <col min="2050" max="2057" width="10" bestFit="1" customWidth="1"/>
    <col min="2058" max="2059" width="10.6640625" bestFit="1" customWidth="1"/>
    <col min="2060" max="2068" width="10" bestFit="1" customWidth="1"/>
    <col min="2069" max="2069" width="10.6640625" bestFit="1" customWidth="1"/>
    <col min="2070" max="2070" width="10" bestFit="1" customWidth="1"/>
    <col min="2071" max="2071" width="10.6640625" bestFit="1" customWidth="1"/>
    <col min="2072" max="2072" width="9.6640625" bestFit="1" customWidth="1"/>
    <col min="2073" max="2074" width="10" bestFit="1" customWidth="1"/>
    <col min="2075" max="2075" width="10.6640625" bestFit="1" customWidth="1"/>
    <col min="2076" max="2080" width="10" bestFit="1" customWidth="1"/>
    <col min="2081" max="2081" width="10.6640625" bestFit="1" customWidth="1"/>
    <col min="2082" max="2082" width="10" bestFit="1" customWidth="1"/>
    <col min="2083" max="2083" width="10.6640625" bestFit="1" customWidth="1"/>
    <col min="2084" max="2085" width="10" bestFit="1" customWidth="1"/>
    <col min="2086" max="2086" width="9" bestFit="1" customWidth="1"/>
    <col min="2087" max="2089" width="10" bestFit="1" customWidth="1"/>
    <col min="2090" max="2090" width="9" bestFit="1" customWidth="1"/>
    <col min="2091" max="2093" width="10" bestFit="1" customWidth="1"/>
    <col min="2094" max="2094" width="10.6640625" bestFit="1" customWidth="1"/>
    <col min="2095" max="2095" width="10" bestFit="1" customWidth="1"/>
    <col min="2096" max="2096" width="10.6640625" bestFit="1" customWidth="1"/>
    <col min="2097" max="2098" width="10" bestFit="1" customWidth="1"/>
    <col min="2099" max="2099" width="10.6640625" bestFit="1" customWidth="1"/>
    <col min="2100" max="2101" width="10" bestFit="1" customWidth="1"/>
    <col min="2102" max="2102" width="9" bestFit="1" customWidth="1"/>
    <col min="2103" max="2103" width="10" bestFit="1" customWidth="1"/>
    <col min="2104" max="2104" width="10.6640625" bestFit="1" customWidth="1"/>
    <col min="2105" max="2107" width="10" bestFit="1" customWidth="1"/>
    <col min="2108" max="2108" width="10.6640625" bestFit="1" customWidth="1"/>
    <col min="2109" max="2109" width="10" bestFit="1" customWidth="1"/>
    <col min="2110" max="2110" width="10.6640625" bestFit="1" customWidth="1"/>
    <col min="2111" max="2114" width="10" bestFit="1" customWidth="1"/>
    <col min="2115" max="2115" width="10.6640625" bestFit="1" customWidth="1"/>
    <col min="2116" max="2120" width="10" bestFit="1" customWidth="1"/>
    <col min="2121" max="2121" width="10.6640625" bestFit="1" customWidth="1"/>
    <col min="2122" max="2127" width="10" bestFit="1" customWidth="1"/>
    <col min="2128" max="2128" width="10.6640625" bestFit="1" customWidth="1"/>
    <col min="2129" max="2130" width="10" bestFit="1" customWidth="1"/>
    <col min="2131" max="2131" width="9.6640625" bestFit="1" customWidth="1"/>
    <col min="2132" max="2137" width="10" bestFit="1" customWidth="1"/>
    <col min="2138" max="2138" width="10.6640625" bestFit="1" customWidth="1"/>
    <col min="2139" max="2139" width="10" bestFit="1" customWidth="1"/>
    <col min="2140" max="2140" width="9.6640625" bestFit="1" customWidth="1"/>
    <col min="2141" max="2141" width="10.6640625" bestFit="1" customWidth="1"/>
    <col min="2142" max="2142" width="10" bestFit="1" customWidth="1"/>
    <col min="2143" max="2143" width="10.6640625" bestFit="1" customWidth="1"/>
    <col min="2144" max="2146" width="10" bestFit="1" customWidth="1"/>
    <col min="2147" max="2147" width="9.6640625" bestFit="1" customWidth="1"/>
    <col min="2148" max="2150" width="10" bestFit="1" customWidth="1"/>
    <col min="2151" max="2151" width="10.6640625" bestFit="1" customWidth="1"/>
    <col min="2152" max="2152" width="9.6640625" bestFit="1" customWidth="1"/>
    <col min="2153" max="2158" width="10" bestFit="1" customWidth="1"/>
    <col min="2159" max="2159" width="10.6640625" bestFit="1" customWidth="1"/>
    <col min="2160" max="2160" width="10" bestFit="1" customWidth="1"/>
    <col min="2161" max="2161" width="10.6640625" bestFit="1" customWidth="1"/>
    <col min="2162" max="2164" width="10" bestFit="1" customWidth="1"/>
    <col min="2165" max="2165" width="10.6640625" bestFit="1" customWidth="1"/>
    <col min="2166" max="2167" width="10" bestFit="1" customWidth="1"/>
    <col min="2168" max="2168" width="10.6640625" bestFit="1" customWidth="1"/>
    <col min="2169" max="2174" width="10" bestFit="1" customWidth="1"/>
    <col min="2175" max="2175" width="10.6640625" bestFit="1" customWidth="1"/>
    <col min="2176" max="2180" width="10" bestFit="1" customWidth="1"/>
    <col min="2181" max="2181" width="10.6640625" bestFit="1" customWidth="1"/>
    <col min="2182" max="2191" width="10" bestFit="1" customWidth="1"/>
    <col min="2192" max="2192" width="9.6640625" bestFit="1" customWidth="1"/>
    <col min="2193" max="2194" width="10" bestFit="1" customWidth="1"/>
    <col min="2195" max="2195" width="10.6640625" bestFit="1" customWidth="1"/>
    <col min="2196" max="2196" width="10" bestFit="1" customWidth="1"/>
    <col min="2197" max="2197" width="10.6640625" bestFit="1" customWidth="1"/>
    <col min="2198" max="2205" width="10" bestFit="1" customWidth="1"/>
    <col min="2206" max="2206" width="10.6640625" bestFit="1" customWidth="1"/>
    <col min="2207" max="2207" width="10" bestFit="1" customWidth="1"/>
    <col min="2208" max="2208" width="10.6640625" bestFit="1" customWidth="1"/>
    <col min="2209" max="2210" width="10" bestFit="1" customWidth="1"/>
    <col min="2211" max="2211" width="10.6640625" bestFit="1" customWidth="1"/>
    <col min="2212" max="2213" width="10" bestFit="1" customWidth="1"/>
    <col min="2214" max="2214" width="10.6640625" bestFit="1" customWidth="1"/>
    <col min="2215" max="2219" width="10" bestFit="1" customWidth="1"/>
    <col min="2220" max="2220" width="10.6640625" bestFit="1" customWidth="1"/>
    <col min="2221" max="2222" width="10" bestFit="1" customWidth="1"/>
    <col min="2223" max="2223" width="9" bestFit="1" customWidth="1"/>
    <col min="2224" max="2230" width="10" bestFit="1" customWidth="1"/>
    <col min="2231" max="2231" width="10.6640625" bestFit="1" customWidth="1"/>
    <col min="2232" max="2233" width="10" bestFit="1" customWidth="1"/>
    <col min="2234" max="2236" width="10.6640625" bestFit="1" customWidth="1"/>
    <col min="2237" max="2237" width="9" bestFit="1" customWidth="1"/>
    <col min="2238" max="2241" width="10" bestFit="1" customWidth="1"/>
    <col min="2242" max="2242" width="10.6640625" bestFit="1" customWidth="1"/>
    <col min="2243" max="2243" width="10" bestFit="1" customWidth="1"/>
    <col min="2244" max="2244" width="10.6640625" bestFit="1" customWidth="1"/>
    <col min="2245" max="2250" width="11" bestFit="1" customWidth="1"/>
    <col min="2251" max="2252" width="10" bestFit="1" customWidth="1"/>
    <col min="2253" max="2267" width="11" bestFit="1" customWidth="1"/>
    <col min="2268" max="2268" width="10.6640625" bestFit="1" customWidth="1"/>
    <col min="2269" max="2269" width="10" bestFit="1" customWidth="1"/>
    <col min="2270" max="2271" width="11" bestFit="1" customWidth="1"/>
    <col min="2272" max="2272" width="10" bestFit="1" customWidth="1"/>
    <col min="2273" max="2276" width="11" bestFit="1" customWidth="1"/>
    <col min="2277" max="2277" width="10" bestFit="1" customWidth="1"/>
    <col min="2278" max="2301" width="11" bestFit="1" customWidth="1"/>
    <col min="2302" max="2302" width="9.6640625" bestFit="1" customWidth="1"/>
    <col min="2303" max="2312" width="11" bestFit="1" customWidth="1"/>
    <col min="2313" max="2313" width="10.6640625" bestFit="1" customWidth="1"/>
    <col min="2314" max="2327" width="11" bestFit="1" customWidth="1"/>
    <col min="2328" max="2328" width="10" bestFit="1" customWidth="1"/>
    <col min="2329" max="2329" width="11" bestFit="1" customWidth="1"/>
    <col min="2330" max="2331" width="10" bestFit="1" customWidth="1"/>
    <col min="2332" max="2341" width="11" bestFit="1" customWidth="1"/>
    <col min="2342" max="2343" width="10" bestFit="1" customWidth="1"/>
    <col min="2344" max="2345" width="11" bestFit="1" customWidth="1"/>
    <col min="2346" max="2346" width="10" bestFit="1" customWidth="1"/>
    <col min="2347" max="2361" width="11" bestFit="1" customWidth="1"/>
    <col min="2362" max="2362" width="10.6640625" bestFit="1" customWidth="1"/>
    <col min="2363" max="2365" width="11" bestFit="1" customWidth="1"/>
    <col min="2366" max="2366" width="10" bestFit="1" customWidth="1"/>
    <col min="2367" max="2374" width="11" bestFit="1" customWidth="1"/>
    <col min="2375" max="2375" width="10" bestFit="1" customWidth="1"/>
    <col min="2376" max="2382" width="11" bestFit="1" customWidth="1"/>
    <col min="2383" max="2383" width="9" bestFit="1" customWidth="1"/>
    <col min="2384" max="2387" width="11" bestFit="1" customWidth="1"/>
    <col min="2388" max="2388" width="10.6640625" bestFit="1" customWidth="1"/>
    <col min="2389" max="2400" width="11" bestFit="1" customWidth="1"/>
    <col min="2401" max="2401" width="10" bestFit="1" customWidth="1"/>
    <col min="2402" max="2420" width="11" bestFit="1" customWidth="1"/>
    <col min="2421" max="2421" width="10" bestFit="1" customWidth="1"/>
    <col min="2422" max="2432" width="11" bestFit="1" customWidth="1"/>
    <col min="2433" max="2433" width="10" bestFit="1" customWidth="1"/>
    <col min="2434" max="2452" width="11" bestFit="1" customWidth="1"/>
    <col min="2453" max="2453" width="10.6640625" bestFit="1" customWidth="1"/>
    <col min="2454" max="2460" width="11" bestFit="1" customWidth="1"/>
    <col min="2461" max="2461" width="10" bestFit="1" customWidth="1"/>
    <col min="2462" max="2478" width="11" bestFit="1" customWidth="1"/>
    <col min="2479" max="2479" width="10" bestFit="1" customWidth="1"/>
    <col min="2480" max="2500" width="11" bestFit="1" customWidth="1"/>
    <col min="2501" max="2501" width="10" bestFit="1" customWidth="1"/>
    <col min="2502" max="2520" width="11" bestFit="1" customWidth="1"/>
    <col min="2521" max="2521" width="10" bestFit="1" customWidth="1"/>
    <col min="2522" max="2542" width="11" bestFit="1" customWidth="1"/>
    <col min="2543" max="2543" width="10" bestFit="1" customWidth="1"/>
    <col min="2544" max="2574" width="11" bestFit="1" customWidth="1"/>
    <col min="2575" max="2575" width="10" bestFit="1" customWidth="1"/>
    <col min="2576" max="2589" width="11" bestFit="1" customWidth="1"/>
    <col min="2590" max="2590" width="10" bestFit="1" customWidth="1"/>
    <col min="2591" max="2595" width="11" bestFit="1" customWidth="1"/>
    <col min="2596" max="2596" width="10" bestFit="1" customWidth="1"/>
    <col min="2597" max="2619" width="11" bestFit="1" customWidth="1"/>
    <col min="2620" max="2620" width="10" bestFit="1" customWidth="1"/>
    <col min="2621" max="2626" width="11" bestFit="1" customWidth="1"/>
    <col min="2627" max="2627" width="10" bestFit="1" customWidth="1"/>
    <col min="2628" max="2630" width="11" bestFit="1" customWidth="1"/>
    <col min="2631" max="2631" width="10" bestFit="1" customWidth="1"/>
    <col min="2632" max="2647" width="11" bestFit="1" customWidth="1"/>
    <col min="2648" max="2648" width="10.6640625" bestFit="1" customWidth="1"/>
    <col min="2649" max="2682" width="11" bestFit="1" customWidth="1"/>
    <col min="2683" max="2683" width="10.6640625" bestFit="1" customWidth="1"/>
    <col min="2684" max="2685" width="10" bestFit="1" customWidth="1"/>
    <col min="2686" max="2696" width="11" bestFit="1" customWidth="1"/>
    <col min="2697" max="2697" width="10" bestFit="1" customWidth="1"/>
    <col min="2698" max="2709" width="11" bestFit="1" customWidth="1"/>
    <col min="2710" max="2710" width="10" bestFit="1" customWidth="1"/>
    <col min="2711" max="2729" width="11" bestFit="1" customWidth="1"/>
    <col min="2730" max="2731" width="10" bestFit="1" customWidth="1"/>
    <col min="2732" max="2732" width="11" bestFit="1" customWidth="1"/>
    <col min="2733" max="2733" width="10.6640625" bestFit="1" customWidth="1"/>
    <col min="2734" max="2737" width="11" bestFit="1" customWidth="1"/>
    <col min="2738" max="2738" width="8" bestFit="1" customWidth="1"/>
    <col min="2739" max="2744" width="11" bestFit="1" customWidth="1"/>
    <col min="2745" max="2745" width="10" bestFit="1" customWidth="1"/>
    <col min="2746" max="2751" width="11" bestFit="1" customWidth="1"/>
    <col min="2752" max="2752" width="10" bestFit="1" customWidth="1"/>
    <col min="2753" max="2754" width="11" bestFit="1" customWidth="1"/>
    <col min="2755" max="2755" width="10" bestFit="1" customWidth="1"/>
    <col min="2756" max="2766" width="11" bestFit="1" customWidth="1"/>
    <col min="2767" max="2767" width="10.6640625" bestFit="1" customWidth="1"/>
    <col min="2768" max="2771" width="11" bestFit="1" customWidth="1"/>
    <col min="2772" max="2772" width="10" bestFit="1" customWidth="1"/>
    <col min="2773" max="2781" width="11" bestFit="1" customWidth="1"/>
    <col min="2782" max="2782" width="10.6640625" bestFit="1" customWidth="1"/>
    <col min="2783" max="2783" width="11" bestFit="1" customWidth="1"/>
    <col min="2784" max="2784" width="10.6640625" bestFit="1" customWidth="1"/>
    <col min="2785" max="2785" width="11" bestFit="1" customWidth="1"/>
    <col min="2786" max="2786" width="10.6640625" bestFit="1" customWidth="1"/>
    <col min="2787" max="2790" width="11" bestFit="1" customWidth="1"/>
    <col min="2791" max="2791" width="10" bestFit="1" customWidth="1"/>
    <col min="2792" max="2792" width="11" bestFit="1" customWidth="1"/>
    <col min="2793" max="2793" width="10" bestFit="1" customWidth="1"/>
    <col min="2794" max="2860" width="11" bestFit="1" customWidth="1"/>
    <col min="2861" max="2861" width="10.6640625" bestFit="1" customWidth="1"/>
    <col min="2862" max="2865" width="11" bestFit="1" customWidth="1"/>
    <col min="2866" max="2866" width="10.6640625" bestFit="1" customWidth="1"/>
    <col min="2867" max="2914" width="11" bestFit="1" customWidth="1"/>
    <col min="2915" max="2915" width="10" bestFit="1" customWidth="1"/>
    <col min="2916" max="2921" width="11" bestFit="1" customWidth="1"/>
    <col min="2922" max="2923" width="10" bestFit="1" customWidth="1"/>
    <col min="2924" max="2956" width="11" bestFit="1" customWidth="1"/>
    <col min="2957" max="2957" width="9" bestFit="1" customWidth="1"/>
    <col min="2958" max="2959" width="11" bestFit="1" customWidth="1"/>
    <col min="2960" max="2960" width="10" bestFit="1" customWidth="1"/>
    <col min="2961" max="2964" width="11" bestFit="1" customWidth="1"/>
    <col min="2965" max="2965" width="10" bestFit="1" customWidth="1"/>
    <col min="2966" max="2979" width="11" bestFit="1" customWidth="1"/>
    <col min="2980" max="2980" width="9" bestFit="1" customWidth="1"/>
    <col min="2981" max="2988" width="11" bestFit="1" customWidth="1"/>
    <col min="2989" max="2989" width="10" bestFit="1" customWidth="1"/>
    <col min="2990" max="2999" width="11" bestFit="1" customWidth="1"/>
    <col min="3000" max="3000" width="10.6640625" bestFit="1" customWidth="1"/>
    <col min="3001" max="3016" width="11" bestFit="1" customWidth="1"/>
    <col min="3017" max="3017" width="10" bestFit="1" customWidth="1"/>
    <col min="3018" max="3020" width="11" bestFit="1" customWidth="1"/>
    <col min="3021" max="3021" width="10.6640625" bestFit="1" customWidth="1"/>
    <col min="3022" max="3036" width="11" bestFit="1" customWidth="1"/>
    <col min="3037" max="3037" width="10.6640625" bestFit="1" customWidth="1"/>
    <col min="3038" max="3043" width="11" bestFit="1" customWidth="1"/>
    <col min="3044" max="3044" width="10" bestFit="1" customWidth="1"/>
    <col min="3045" max="3068" width="11" bestFit="1" customWidth="1"/>
    <col min="3069" max="3069" width="10" bestFit="1" customWidth="1"/>
    <col min="3070" max="3094" width="11" bestFit="1" customWidth="1"/>
    <col min="3095" max="3095" width="10" bestFit="1" customWidth="1"/>
    <col min="3096" max="3111" width="11" bestFit="1" customWidth="1"/>
    <col min="3112" max="3112" width="10" bestFit="1" customWidth="1"/>
    <col min="3113" max="3115" width="11" bestFit="1" customWidth="1"/>
    <col min="3116" max="3116" width="10" bestFit="1" customWidth="1"/>
    <col min="3117" max="3123" width="11" bestFit="1" customWidth="1"/>
    <col min="3124" max="3124" width="10.6640625" bestFit="1" customWidth="1"/>
    <col min="3125" max="3127" width="11" bestFit="1" customWidth="1"/>
    <col min="3128" max="3128" width="10.6640625" bestFit="1" customWidth="1"/>
    <col min="3129" max="3129" width="10" bestFit="1" customWidth="1"/>
    <col min="3130" max="3167" width="11" bestFit="1" customWidth="1"/>
    <col min="3168" max="3168" width="10" bestFit="1" customWidth="1"/>
    <col min="3169" max="3175" width="11" bestFit="1" customWidth="1"/>
    <col min="3176" max="3176" width="10" bestFit="1" customWidth="1"/>
    <col min="3177" max="3184" width="11" bestFit="1" customWidth="1"/>
    <col min="3185" max="3185" width="10.6640625" bestFit="1" customWidth="1"/>
    <col min="3186" max="3197" width="11" bestFit="1" customWidth="1"/>
    <col min="3198" max="3198" width="10.6640625" bestFit="1" customWidth="1"/>
    <col min="3199" max="3225" width="11" bestFit="1" customWidth="1"/>
    <col min="3226" max="3226" width="10.6640625" bestFit="1" customWidth="1"/>
    <col min="3227" max="3227" width="11" bestFit="1" customWidth="1"/>
    <col min="3228" max="3228" width="10" bestFit="1" customWidth="1"/>
    <col min="3229" max="3235" width="11" bestFit="1" customWidth="1"/>
    <col min="3236" max="3236" width="10.6640625" bestFit="1" customWidth="1"/>
    <col min="3237" max="3239" width="11" bestFit="1" customWidth="1"/>
    <col min="3240" max="3240" width="10" bestFit="1" customWidth="1"/>
    <col min="3241" max="3241" width="10.6640625" bestFit="1" customWidth="1"/>
    <col min="3242" max="3248" width="11" bestFit="1" customWidth="1"/>
    <col min="3249" max="3249" width="10.6640625" bestFit="1" customWidth="1"/>
    <col min="3250" max="3252" width="11" bestFit="1" customWidth="1"/>
    <col min="3253" max="3253" width="10.6640625" bestFit="1" customWidth="1"/>
    <col min="3254" max="3266" width="11" bestFit="1" customWidth="1"/>
    <col min="3267" max="3267" width="10" bestFit="1" customWidth="1"/>
    <col min="3268" max="3273" width="11" bestFit="1" customWidth="1"/>
    <col min="3274" max="3274" width="10" bestFit="1" customWidth="1"/>
    <col min="3275" max="3287" width="11" bestFit="1" customWidth="1"/>
    <col min="3288" max="3288" width="10" bestFit="1" customWidth="1"/>
    <col min="3289" max="3292" width="11" bestFit="1" customWidth="1"/>
    <col min="3293" max="3294" width="10" bestFit="1" customWidth="1"/>
    <col min="3295" max="3300" width="11" bestFit="1" customWidth="1"/>
    <col min="3301" max="3301" width="10" bestFit="1" customWidth="1"/>
    <col min="3302" max="3307" width="11" bestFit="1" customWidth="1"/>
    <col min="3308" max="3308" width="10" bestFit="1" customWidth="1"/>
    <col min="3309" max="3313" width="11" bestFit="1" customWidth="1"/>
    <col min="3314" max="3314" width="9.6640625" bestFit="1" customWidth="1"/>
    <col min="3315" max="3316" width="11" bestFit="1" customWidth="1"/>
    <col min="3317" max="3317" width="10.6640625" bestFit="1" customWidth="1"/>
    <col min="3318" max="3321" width="11" bestFit="1" customWidth="1"/>
    <col min="3322" max="3322" width="10" bestFit="1" customWidth="1"/>
    <col min="3323" max="3323" width="11" bestFit="1" customWidth="1"/>
    <col min="3324" max="3324" width="10" bestFit="1" customWidth="1"/>
    <col min="3325" max="3336" width="11" bestFit="1" customWidth="1"/>
    <col min="3337" max="3337" width="10" bestFit="1" customWidth="1"/>
    <col min="3338" max="3339" width="11" bestFit="1" customWidth="1"/>
    <col min="3340" max="3340" width="10" bestFit="1" customWidth="1"/>
    <col min="3341" max="3342" width="11" bestFit="1" customWidth="1"/>
    <col min="3343" max="3343" width="10" bestFit="1" customWidth="1"/>
    <col min="3344" max="3358" width="11" bestFit="1" customWidth="1"/>
    <col min="3359" max="3359" width="10" bestFit="1" customWidth="1"/>
    <col min="3360" max="3381" width="11" bestFit="1" customWidth="1"/>
    <col min="3382" max="3382" width="10" bestFit="1" customWidth="1"/>
    <col min="3383" max="3391" width="11" bestFit="1" customWidth="1"/>
    <col min="3392" max="3393" width="10" bestFit="1" customWidth="1"/>
    <col min="3394" max="3396" width="11" bestFit="1" customWidth="1"/>
    <col min="3397" max="3397" width="10" bestFit="1" customWidth="1"/>
    <col min="3398" max="3418" width="11" bestFit="1" customWidth="1"/>
    <col min="3419" max="3419" width="10.6640625" bestFit="1" customWidth="1"/>
    <col min="3420" max="3430" width="11" bestFit="1" customWidth="1"/>
    <col min="3431" max="3431" width="10.6640625" bestFit="1" customWidth="1"/>
    <col min="3432" max="3449" width="11" bestFit="1" customWidth="1"/>
    <col min="3450" max="3450" width="10" bestFit="1" customWidth="1"/>
    <col min="3451" max="3452" width="11" bestFit="1" customWidth="1"/>
    <col min="3453" max="3453" width="10" bestFit="1" customWidth="1"/>
    <col min="3454" max="3465" width="11" bestFit="1" customWidth="1"/>
    <col min="3466" max="3466" width="10.6640625" bestFit="1" customWidth="1"/>
    <col min="3467" max="3467" width="10" bestFit="1" customWidth="1"/>
    <col min="3468" max="3468" width="11" bestFit="1" customWidth="1"/>
    <col min="3469" max="3469" width="10" bestFit="1" customWidth="1"/>
    <col min="3470" max="3487" width="11" bestFit="1" customWidth="1"/>
    <col min="3488" max="3488" width="10" bestFit="1" customWidth="1"/>
    <col min="3489" max="3492" width="11" bestFit="1" customWidth="1"/>
    <col min="3493" max="3493" width="10.6640625" bestFit="1" customWidth="1"/>
    <col min="3494" max="3510" width="11" bestFit="1" customWidth="1"/>
    <col min="3511" max="3511" width="10.6640625" bestFit="1" customWidth="1"/>
    <col min="3512" max="3512" width="11" bestFit="1" customWidth="1"/>
    <col min="3513" max="3513" width="10.6640625" bestFit="1" customWidth="1"/>
    <col min="3514" max="3530" width="11" bestFit="1" customWidth="1"/>
    <col min="3531" max="3531" width="10.6640625" bestFit="1" customWidth="1"/>
    <col min="3532" max="3541" width="11" bestFit="1" customWidth="1"/>
    <col min="3542" max="3542" width="10.6640625" bestFit="1" customWidth="1"/>
    <col min="3543" max="3555" width="11" bestFit="1" customWidth="1"/>
    <col min="3556" max="3556" width="10" bestFit="1" customWidth="1"/>
    <col min="3557" max="3561" width="11" bestFit="1" customWidth="1"/>
    <col min="3562" max="3562" width="10.6640625" bestFit="1" customWidth="1"/>
    <col min="3563" max="3565" width="11" bestFit="1" customWidth="1"/>
    <col min="3566" max="3566" width="10.6640625" bestFit="1" customWidth="1"/>
    <col min="3567" max="3571" width="11" bestFit="1" customWidth="1"/>
    <col min="3572" max="3572" width="10" bestFit="1" customWidth="1"/>
    <col min="3573" max="3587" width="11" bestFit="1" customWidth="1"/>
    <col min="3588" max="3588" width="10.6640625" bestFit="1" customWidth="1"/>
    <col min="3589" max="3612" width="11" bestFit="1" customWidth="1"/>
    <col min="3613" max="3613" width="10.6640625" bestFit="1" customWidth="1"/>
    <col min="3614" max="3634" width="11" bestFit="1" customWidth="1"/>
    <col min="3635" max="3635" width="10" bestFit="1" customWidth="1"/>
    <col min="3636" max="3645" width="11" bestFit="1" customWidth="1"/>
    <col min="3646" max="3646" width="10" bestFit="1" customWidth="1"/>
    <col min="3647" max="3648" width="11" bestFit="1" customWidth="1"/>
    <col min="3649" max="3649" width="10.6640625" bestFit="1" customWidth="1"/>
    <col min="3650" max="3669" width="11" bestFit="1" customWidth="1"/>
    <col min="3670" max="3670" width="10" bestFit="1" customWidth="1"/>
    <col min="3671" max="3682" width="11" bestFit="1" customWidth="1"/>
    <col min="3683" max="3683" width="10" bestFit="1" customWidth="1"/>
    <col min="3684" max="3697" width="11" bestFit="1" customWidth="1"/>
    <col min="3698" max="3698" width="10.6640625" bestFit="1" customWidth="1"/>
    <col min="3699" max="3699" width="11" bestFit="1" customWidth="1"/>
    <col min="3700" max="3700" width="10" bestFit="1" customWidth="1"/>
    <col min="3701" max="3710" width="11" bestFit="1" customWidth="1"/>
    <col min="3711" max="3711" width="10" bestFit="1" customWidth="1"/>
    <col min="3712" max="3712" width="10.6640625" bestFit="1" customWidth="1"/>
    <col min="3713" max="3713" width="11" bestFit="1" customWidth="1"/>
    <col min="3714" max="3714" width="10" bestFit="1" customWidth="1"/>
    <col min="3715" max="3736" width="11" bestFit="1" customWidth="1"/>
    <col min="3737" max="3737" width="10" bestFit="1" customWidth="1"/>
    <col min="3738" max="3745" width="11" bestFit="1" customWidth="1"/>
    <col min="3746" max="3747" width="10" bestFit="1" customWidth="1"/>
    <col min="3748" max="3750" width="11" bestFit="1" customWidth="1"/>
    <col min="3751" max="3751" width="10" bestFit="1" customWidth="1"/>
    <col min="3752" max="3760" width="11" bestFit="1" customWidth="1"/>
    <col min="3761" max="3761" width="10" bestFit="1" customWidth="1"/>
    <col min="3762" max="3769" width="11" bestFit="1" customWidth="1"/>
    <col min="3770" max="3770" width="10" bestFit="1" customWidth="1"/>
    <col min="3771" max="3778" width="11" bestFit="1" customWidth="1"/>
    <col min="3779" max="3779" width="10" bestFit="1" customWidth="1"/>
    <col min="3780" max="3802" width="11" bestFit="1" customWidth="1"/>
    <col min="3803" max="3803" width="10" bestFit="1" customWidth="1"/>
    <col min="3804" max="3825" width="11" bestFit="1" customWidth="1"/>
    <col min="3826" max="3826" width="10" bestFit="1" customWidth="1"/>
    <col min="3827" max="3839" width="11" bestFit="1" customWidth="1"/>
    <col min="3840" max="3840" width="10" bestFit="1" customWidth="1"/>
    <col min="3841" max="3842" width="11" bestFit="1" customWidth="1"/>
    <col min="3843" max="3843" width="10" bestFit="1" customWidth="1"/>
    <col min="3844" max="3849" width="11" bestFit="1" customWidth="1"/>
    <col min="3850" max="3850" width="10.6640625" bestFit="1" customWidth="1"/>
    <col min="3851" max="3867" width="11" bestFit="1" customWidth="1"/>
    <col min="3868" max="3868" width="10" bestFit="1" customWidth="1"/>
    <col min="3869" max="3875" width="11" bestFit="1" customWidth="1"/>
    <col min="3876" max="3876" width="10.6640625" bestFit="1" customWidth="1"/>
    <col min="3877" max="3879" width="11" bestFit="1" customWidth="1"/>
    <col min="3880" max="3880" width="10" bestFit="1" customWidth="1"/>
    <col min="3881" max="3916" width="11" bestFit="1" customWidth="1"/>
    <col min="3917" max="3917" width="8.6640625" bestFit="1" customWidth="1"/>
    <col min="3918" max="3925" width="11" bestFit="1" customWidth="1"/>
    <col min="3926" max="3926" width="10" bestFit="1" customWidth="1"/>
    <col min="3927" max="3929" width="11" bestFit="1" customWidth="1"/>
    <col min="3930" max="3930" width="10.6640625" bestFit="1" customWidth="1"/>
    <col min="3931" max="3954" width="11" bestFit="1" customWidth="1"/>
    <col min="3955" max="3955" width="10.6640625" bestFit="1" customWidth="1"/>
    <col min="3956" max="3966" width="11" bestFit="1" customWidth="1"/>
    <col min="3967" max="3967" width="10" bestFit="1" customWidth="1"/>
    <col min="3968" max="3989" width="11" bestFit="1" customWidth="1"/>
    <col min="3990" max="3990" width="10" bestFit="1" customWidth="1"/>
    <col min="3991" max="3998" width="11" bestFit="1" customWidth="1"/>
    <col min="3999" max="3999" width="10.6640625" bestFit="1" customWidth="1"/>
    <col min="4000" max="4007" width="11" bestFit="1" customWidth="1"/>
    <col min="4008" max="4008" width="10" bestFit="1" customWidth="1"/>
    <col min="4009" max="4014" width="11" bestFit="1" customWidth="1"/>
    <col min="4015" max="4015" width="10" bestFit="1" customWidth="1"/>
    <col min="4016" max="4016" width="10.6640625" bestFit="1" customWidth="1"/>
    <col min="4017" max="4017" width="10" bestFit="1" customWidth="1"/>
    <col min="4018" max="4018" width="11" bestFit="1" customWidth="1"/>
    <col min="4019" max="4019" width="9" bestFit="1" customWidth="1"/>
    <col min="4020" max="4023" width="11" bestFit="1" customWidth="1"/>
    <col min="4024" max="4024" width="10" bestFit="1" customWidth="1"/>
    <col min="4025" max="4038" width="11" bestFit="1" customWidth="1"/>
    <col min="4039" max="4039" width="10" bestFit="1" customWidth="1"/>
    <col min="4040" max="4040" width="11" bestFit="1" customWidth="1"/>
    <col min="4041" max="4041" width="10.6640625" bestFit="1" customWidth="1"/>
    <col min="4042" max="4044" width="11" bestFit="1" customWidth="1"/>
    <col min="4045" max="4045" width="10.6640625" bestFit="1" customWidth="1"/>
    <col min="4046" max="4048" width="11" bestFit="1" customWidth="1"/>
    <col min="4049" max="4051" width="10" bestFit="1" customWidth="1"/>
    <col min="4052" max="4055" width="11" bestFit="1" customWidth="1"/>
    <col min="4056" max="4056" width="10" bestFit="1" customWidth="1"/>
    <col min="4057" max="4067" width="11" bestFit="1" customWidth="1"/>
    <col min="4068" max="4068" width="10.6640625" bestFit="1" customWidth="1"/>
    <col min="4069" max="4069" width="11" bestFit="1" customWidth="1"/>
    <col min="4070" max="4070" width="10.6640625" bestFit="1" customWidth="1"/>
    <col min="4071" max="4073" width="11" bestFit="1" customWidth="1"/>
    <col min="4074" max="4074" width="10.6640625" bestFit="1" customWidth="1"/>
    <col min="4075" max="4087" width="11" bestFit="1" customWidth="1"/>
    <col min="4088" max="4088" width="10" bestFit="1" customWidth="1"/>
    <col min="4089" max="4091" width="11" bestFit="1" customWidth="1"/>
    <col min="4092" max="4092" width="10" bestFit="1" customWidth="1"/>
    <col min="4093" max="4094" width="11" bestFit="1" customWidth="1"/>
    <col min="4095" max="4095" width="10.6640625" bestFit="1" customWidth="1"/>
    <col min="4096" max="4103" width="11" bestFit="1" customWidth="1"/>
    <col min="4104" max="4104" width="10" bestFit="1" customWidth="1"/>
    <col min="4105" max="4107" width="11" bestFit="1" customWidth="1"/>
    <col min="4108" max="4108" width="10.6640625" bestFit="1" customWidth="1"/>
    <col min="4109" max="4120" width="11" bestFit="1" customWidth="1"/>
    <col min="4121" max="4121" width="10.6640625" bestFit="1" customWidth="1"/>
    <col min="4122" max="4122" width="10" bestFit="1" customWidth="1"/>
    <col min="4123" max="4147" width="11" bestFit="1" customWidth="1"/>
    <col min="4148" max="4148" width="10" bestFit="1" customWidth="1"/>
    <col min="4149" max="4151" width="11" bestFit="1" customWidth="1"/>
    <col min="4152" max="4152" width="10.6640625" bestFit="1" customWidth="1"/>
    <col min="4153" max="4170" width="11" bestFit="1" customWidth="1"/>
    <col min="4171" max="4171" width="10.6640625" bestFit="1" customWidth="1"/>
    <col min="4172" max="4173" width="11" bestFit="1" customWidth="1"/>
    <col min="4174" max="4174" width="10" bestFit="1" customWidth="1"/>
    <col min="4175" max="4177" width="11" bestFit="1" customWidth="1"/>
    <col min="4178" max="4178" width="10" bestFit="1" customWidth="1"/>
    <col min="4179" max="4179" width="11" bestFit="1" customWidth="1"/>
    <col min="4180" max="4180" width="10.6640625" bestFit="1" customWidth="1"/>
    <col min="4181" max="4185" width="11" bestFit="1" customWidth="1"/>
    <col min="4186" max="4186" width="10.6640625" bestFit="1" customWidth="1"/>
    <col min="4187" max="4197" width="11" bestFit="1" customWidth="1"/>
    <col min="4198" max="4198" width="10.6640625" bestFit="1" customWidth="1"/>
    <col min="4199" max="4209" width="11" bestFit="1" customWidth="1"/>
    <col min="4210" max="4210" width="10.6640625" bestFit="1" customWidth="1"/>
    <col min="4211" max="4247" width="11" bestFit="1" customWidth="1"/>
    <col min="4248" max="4248" width="10" bestFit="1" customWidth="1"/>
    <col min="4249" max="4256" width="11" bestFit="1" customWidth="1"/>
    <col min="4257" max="4257" width="10" bestFit="1" customWidth="1"/>
    <col min="4258" max="4267" width="11" bestFit="1" customWidth="1"/>
    <col min="4268" max="4268" width="10.6640625" bestFit="1" customWidth="1"/>
    <col min="4269" max="4280" width="11" bestFit="1" customWidth="1"/>
    <col min="4281" max="4281" width="10.6640625" bestFit="1" customWidth="1"/>
    <col min="4282" max="4298" width="11" bestFit="1" customWidth="1"/>
    <col min="4299" max="4299" width="10" bestFit="1" customWidth="1"/>
    <col min="4300" max="4300" width="11" bestFit="1" customWidth="1"/>
    <col min="4301" max="4301" width="10" bestFit="1" customWidth="1"/>
    <col min="4302" max="4302" width="10.6640625" bestFit="1" customWidth="1"/>
    <col min="4303" max="4304" width="11" bestFit="1" customWidth="1"/>
    <col min="4305" max="4305" width="10" bestFit="1" customWidth="1"/>
    <col min="4306" max="4308" width="11" bestFit="1" customWidth="1"/>
    <col min="4309" max="4309" width="10.6640625" bestFit="1" customWidth="1"/>
    <col min="4310" max="4310" width="9" bestFit="1" customWidth="1"/>
    <col min="4311" max="4320" width="11" bestFit="1" customWidth="1"/>
    <col min="4321" max="4321" width="10.6640625" bestFit="1" customWidth="1"/>
    <col min="4322" max="4322" width="11" bestFit="1" customWidth="1"/>
    <col min="4323" max="4323" width="10" bestFit="1" customWidth="1"/>
    <col min="4324" max="4328" width="11" bestFit="1" customWidth="1"/>
    <col min="4329" max="4329" width="10.6640625" bestFit="1" customWidth="1"/>
    <col min="4330" max="4360" width="11" bestFit="1" customWidth="1"/>
    <col min="4361" max="4361" width="10" bestFit="1" customWidth="1"/>
    <col min="4362" max="4366" width="11" bestFit="1" customWidth="1"/>
    <col min="4367" max="4367" width="10.6640625" bestFit="1" customWidth="1"/>
    <col min="4368" max="4372" width="11" bestFit="1" customWidth="1"/>
    <col min="4373" max="4373" width="10" bestFit="1" customWidth="1"/>
    <col min="4374" max="4379" width="11" bestFit="1" customWidth="1"/>
    <col min="4380" max="4380" width="10.6640625" bestFit="1" customWidth="1"/>
    <col min="4381" max="4405" width="11" bestFit="1" customWidth="1"/>
    <col min="4406" max="4406" width="10" bestFit="1" customWidth="1"/>
    <col min="4407" max="4413" width="11" bestFit="1" customWidth="1"/>
    <col min="4414" max="4414" width="10" bestFit="1" customWidth="1"/>
    <col min="4415" max="4441" width="11" bestFit="1" customWidth="1"/>
    <col min="4442" max="4442" width="10.6640625" bestFit="1" customWidth="1"/>
    <col min="4443" max="4443" width="11" bestFit="1" customWidth="1"/>
    <col min="4444" max="4444" width="10" bestFit="1" customWidth="1"/>
    <col min="4445" max="4447" width="11" bestFit="1" customWidth="1"/>
    <col min="4448" max="4448" width="10" bestFit="1" customWidth="1"/>
    <col min="4449" max="4451" width="11" bestFit="1" customWidth="1"/>
    <col min="4452" max="4453" width="10" bestFit="1" customWidth="1"/>
    <col min="4454" max="4462" width="11" bestFit="1" customWidth="1"/>
    <col min="4463" max="4464" width="10.6640625" bestFit="1" customWidth="1"/>
    <col min="4465" max="4473" width="11" bestFit="1" customWidth="1"/>
    <col min="4474" max="4474" width="10.6640625" bestFit="1" customWidth="1"/>
    <col min="4475" max="4486" width="11" bestFit="1" customWidth="1"/>
    <col min="4487" max="4487" width="10.6640625" bestFit="1" customWidth="1"/>
    <col min="4488" max="4489" width="11" bestFit="1" customWidth="1"/>
    <col min="4490" max="4490" width="10.6640625" bestFit="1" customWidth="1"/>
    <col min="4491" max="4511" width="11" bestFit="1" customWidth="1"/>
    <col min="4512" max="4512" width="10.6640625" bestFit="1" customWidth="1"/>
    <col min="4513" max="4516" width="11" bestFit="1" customWidth="1"/>
    <col min="4517" max="4517" width="28.77734375" bestFit="1" customWidth="1"/>
    <col min="4518" max="4518" width="7" bestFit="1" customWidth="1"/>
    <col min="4519" max="4526" width="8" bestFit="1" customWidth="1"/>
    <col min="4527" max="4528" width="7" bestFit="1" customWidth="1"/>
    <col min="4529" max="4532" width="8" bestFit="1" customWidth="1"/>
    <col min="4533" max="4533" width="7" bestFit="1" customWidth="1"/>
    <col min="4534" max="4537" width="8" bestFit="1" customWidth="1"/>
    <col min="4538" max="4538" width="7" bestFit="1" customWidth="1"/>
    <col min="4539" max="4539" width="8" bestFit="1" customWidth="1"/>
    <col min="4540" max="4540" width="7" bestFit="1" customWidth="1"/>
    <col min="4541" max="4553" width="8" bestFit="1" customWidth="1"/>
    <col min="4554" max="4580" width="9" bestFit="1" customWidth="1"/>
    <col min="4581" max="4581" width="7" bestFit="1" customWidth="1"/>
    <col min="4582" max="4586" width="9" bestFit="1" customWidth="1"/>
    <col min="4587" max="4587" width="8" bestFit="1" customWidth="1"/>
    <col min="4588" max="4588" width="9" bestFit="1" customWidth="1"/>
    <col min="4589" max="4589" width="8" bestFit="1" customWidth="1"/>
    <col min="4590" max="4597" width="9" bestFit="1" customWidth="1"/>
    <col min="4598" max="4598" width="8" bestFit="1" customWidth="1"/>
    <col min="4599" max="4601" width="9" bestFit="1" customWidth="1"/>
    <col min="4602" max="4602" width="7" bestFit="1" customWidth="1"/>
    <col min="4603" max="4614" width="9" bestFit="1" customWidth="1"/>
    <col min="4615" max="4615" width="8" bestFit="1" customWidth="1"/>
    <col min="4616" max="4639" width="9" bestFit="1" customWidth="1"/>
    <col min="4640" max="4640" width="8" bestFit="1" customWidth="1"/>
    <col min="4641" max="4641" width="9" bestFit="1" customWidth="1"/>
    <col min="4642" max="4642" width="8" bestFit="1" customWidth="1"/>
    <col min="4643" max="4652" width="9" bestFit="1" customWidth="1"/>
    <col min="4653" max="4654" width="8" bestFit="1" customWidth="1"/>
    <col min="4655" max="4664" width="9" bestFit="1" customWidth="1"/>
    <col min="4665" max="4665" width="8" bestFit="1" customWidth="1"/>
    <col min="4666" max="4688" width="9" bestFit="1" customWidth="1"/>
    <col min="4689" max="4689" width="8" bestFit="1" customWidth="1"/>
    <col min="4690" max="4696" width="9" bestFit="1" customWidth="1"/>
    <col min="4697" max="4697" width="8" bestFit="1" customWidth="1"/>
    <col min="4698" max="4698" width="9" bestFit="1" customWidth="1"/>
    <col min="4699" max="4699" width="8" bestFit="1" customWidth="1"/>
    <col min="4700" max="4705" width="9" bestFit="1" customWidth="1"/>
    <col min="4706" max="4706" width="8" bestFit="1" customWidth="1"/>
    <col min="4707" max="4714" width="9" bestFit="1" customWidth="1"/>
    <col min="4715" max="4715" width="8" bestFit="1" customWidth="1"/>
    <col min="4716" max="4717" width="9" bestFit="1" customWidth="1"/>
    <col min="4718" max="4718" width="8" bestFit="1" customWidth="1"/>
    <col min="4719" max="4722" width="9" bestFit="1" customWidth="1"/>
    <col min="4723" max="4724" width="8" bestFit="1" customWidth="1"/>
    <col min="4725" max="4725" width="9" bestFit="1" customWidth="1"/>
    <col min="4726" max="4726" width="7" bestFit="1" customWidth="1"/>
    <col min="4727" max="4727" width="9" bestFit="1" customWidth="1"/>
    <col min="4728" max="4728" width="8" bestFit="1" customWidth="1"/>
    <col min="4729" max="4752" width="9" bestFit="1" customWidth="1"/>
    <col min="4753" max="4753" width="8" bestFit="1" customWidth="1"/>
    <col min="4754" max="4755" width="9" bestFit="1" customWidth="1"/>
    <col min="4756" max="4757" width="8" bestFit="1" customWidth="1"/>
    <col min="4758" max="4762" width="9" bestFit="1" customWidth="1"/>
    <col min="4763" max="4763" width="8" bestFit="1" customWidth="1"/>
    <col min="4764" max="4804" width="9" bestFit="1" customWidth="1"/>
    <col min="4805" max="4805" width="8" bestFit="1" customWidth="1"/>
    <col min="4806" max="4811" width="9" bestFit="1" customWidth="1"/>
    <col min="4812" max="4812" width="8" bestFit="1" customWidth="1"/>
    <col min="4813" max="4817" width="9" bestFit="1" customWidth="1"/>
    <col min="4818" max="4818" width="10" bestFit="1" customWidth="1"/>
    <col min="4819" max="4819" width="9" bestFit="1" customWidth="1"/>
    <col min="4820" max="4834" width="10" bestFit="1" customWidth="1"/>
    <col min="4835" max="4835" width="9" bestFit="1" customWidth="1"/>
    <col min="4836" max="4847" width="10" bestFit="1" customWidth="1"/>
    <col min="4848" max="4848" width="9" bestFit="1" customWidth="1"/>
    <col min="4849" max="4858" width="10" bestFit="1" customWidth="1"/>
    <col min="4859" max="4859" width="9" bestFit="1" customWidth="1"/>
    <col min="4860" max="4860" width="10" bestFit="1" customWidth="1"/>
    <col min="4861" max="4861" width="9" bestFit="1" customWidth="1"/>
    <col min="4862" max="4862" width="10" bestFit="1" customWidth="1"/>
    <col min="4863" max="4863" width="9" bestFit="1" customWidth="1"/>
    <col min="4864" max="4869" width="10" bestFit="1" customWidth="1"/>
    <col min="4870" max="4870" width="9" bestFit="1" customWidth="1"/>
    <col min="4871" max="4872" width="10" bestFit="1" customWidth="1"/>
    <col min="4873" max="4873" width="9" bestFit="1" customWidth="1"/>
    <col min="4874" max="4880" width="10" bestFit="1" customWidth="1"/>
    <col min="4881" max="4881" width="9" bestFit="1" customWidth="1"/>
    <col min="4882" max="4898" width="10" bestFit="1" customWidth="1"/>
    <col min="4899" max="4899" width="9" bestFit="1" customWidth="1"/>
    <col min="4900" max="4901" width="10" bestFit="1" customWidth="1"/>
    <col min="4902" max="4902" width="9" bestFit="1" customWidth="1"/>
    <col min="4903" max="4910" width="10" bestFit="1" customWidth="1"/>
    <col min="4911" max="4911" width="9" bestFit="1" customWidth="1"/>
    <col min="4912" max="4917" width="10" bestFit="1" customWidth="1"/>
    <col min="4918" max="4918" width="9" bestFit="1" customWidth="1"/>
    <col min="4919" max="4920" width="10" bestFit="1" customWidth="1"/>
    <col min="4921" max="4922" width="9" bestFit="1" customWidth="1"/>
    <col min="4923" max="4936" width="10" bestFit="1" customWidth="1"/>
    <col min="4937" max="4937" width="9" bestFit="1" customWidth="1"/>
    <col min="4938" max="4952" width="10" bestFit="1" customWidth="1"/>
    <col min="4953" max="4954" width="9" bestFit="1" customWidth="1"/>
    <col min="4955" max="4957" width="10" bestFit="1" customWidth="1"/>
    <col min="4958" max="4958" width="9" bestFit="1" customWidth="1"/>
    <col min="4959" max="4971" width="10" bestFit="1" customWidth="1"/>
    <col min="4972" max="4972" width="8" bestFit="1" customWidth="1"/>
    <col min="4973" max="4979" width="10" bestFit="1" customWidth="1"/>
    <col min="4980" max="4980" width="9" bestFit="1" customWidth="1"/>
    <col min="4981" max="4985" width="10" bestFit="1" customWidth="1"/>
    <col min="4986" max="4986" width="9" bestFit="1" customWidth="1"/>
    <col min="4987" max="4992" width="10" bestFit="1" customWidth="1"/>
    <col min="4993" max="4993" width="9" bestFit="1" customWidth="1"/>
    <col min="4994" max="4998" width="10" bestFit="1" customWidth="1"/>
    <col min="4999" max="4999" width="9" bestFit="1" customWidth="1"/>
    <col min="5000" max="5013" width="10" bestFit="1" customWidth="1"/>
    <col min="5014" max="5014" width="9" bestFit="1" customWidth="1"/>
    <col min="5015" max="5034" width="10" bestFit="1" customWidth="1"/>
    <col min="5035" max="5035" width="9" bestFit="1" customWidth="1"/>
    <col min="5036" max="5037" width="10" bestFit="1" customWidth="1"/>
    <col min="5038" max="5038" width="9" bestFit="1" customWidth="1"/>
    <col min="5039" max="5052" width="10" bestFit="1" customWidth="1"/>
    <col min="5053" max="5053" width="9" bestFit="1" customWidth="1"/>
    <col min="5054" max="5057" width="10" bestFit="1" customWidth="1"/>
    <col min="5058" max="5058" width="9" bestFit="1" customWidth="1"/>
    <col min="5059" max="5059" width="10" bestFit="1" customWidth="1"/>
    <col min="5060" max="5061" width="9" bestFit="1" customWidth="1"/>
    <col min="5062" max="5065" width="10" bestFit="1" customWidth="1"/>
    <col min="5066" max="5067" width="9" bestFit="1" customWidth="1"/>
    <col min="5068" max="5071" width="10" bestFit="1" customWidth="1"/>
    <col min="5072" max="5072" width="9" bestFit="1" customWidth="1"/>
    <col min="5073" max="5074" width="10" bestFit="1" customWidth="1"/>
    <col min="5075" max="5075" width="9" bestFit="1" customWidth="1"/>
    <col min="5076" max="5076" width="10" bestFit="1" customWidth="1"/>
    <col min="5077" max="5077" width="9" bestFit="1" customWidth="1"/>
    <col min="5078" max="5084" width="10" bestFit="1" customWidth="1"/>
    <col min="5085" max="5086" width="9" bestFit="1" customWidth="1"/>
    <col min="5087" max="5094" width="10" bestFit="1" customWidth="1"/>
    <col min="5095" max="5095" width="9" bestFit="1" customWidth="1"/>
    <col min="5096" max="5108" width="10" bestFit="1" customWidth="1"/>
    <col min="5109" max="5109" width="9" bestFit="1" customWidth="1"/>
    <col min="5110" max="5115" width="10" bestFit="1" customWidth="1"/>
    <col min="5116" max="5116" width="9" bestFit="1" customWidth="1"/>
    <col min="5117" max="5126" width="10" bestFit="1" customWidth="1"/>
    <col min="5127" max="5127" width="9" bestFit="1" customWidth="1"/>
    <col min="5128" max="5129" width="10" bestFit="1" customWidth="1"/>
    <col min="5130" max="5130" width="9" bestFit="1" customWidth="1"/>
    <col min="5131" max="5136" width="10" bestFit="1" customWidth="1"/>
    <col min="5137" max="5137" width="9" bestFit="1" customWidth="1"/>
    <col min="5138" max="5146" width="10" bestFit="1" customWidth="1"/>
    <col min="5147" max="5147" width="9" bestFit="1" customWidth="1"/>
    <col min="5148" max="5149" width="10" bestFit="1" customWidth="1"/>
    <col min="5150" max="5150" width="9" bestFit="1" customWidth="1"/>
    <col min="5151" max="5167" width="10" bestFit="1" customWidth="1"/>
    <col min="5168" max="5168" width="9" bestFit="1" customWidth="1"/>
    <col min="5169" max="5169" width="10" bestFit="1" customWidth="1"/>
    <col min="5170" max="5170" width="9" bestFit="1" customWidth="1"/>
    <col min="5171" max="5175" width="10" bestFit="1" customWidth="1"/>
    <col min="5176" max="5177" width="9" bestFit="1" customWidth="1"/>
    <col min="5178" max="5185" width="10" bestFit="1" customWidth="1"/>
    <col min="5186" max="5186" width="9" bestFit="1" customWidth="1"/>
    <col min="5187" max="5197" width="10" bestFit="1" customWidth="1"/>
    <col min="5198" max="5198" width="8" bestFit="1" customWidth="1"/>
    <col min="5199" max="5210" width="10" bestFit="1" customWidth="1"/>
    <col min="5211" max="5212" width="9" bestFit="1" customWidth="1"/>
    <col min="5213" max="5219" width="10" bestFit="1" customWidth="1"/>
    <col min="5220" max="5221" width="9" bestFit="1" customWidth="1"/>
    <col min="5222" max="5230" width="10" bestFit="1" customWidth="1"/>
    <col min="5231" max="5231" width="9" bestFit="1" customWidth="1"/>
    <col min="5232" max="5237" width="10" bestFit="1" customWidth="1"/>
    <col min="5238" max="5238" width="9" bestFit="1" customWidth="1"/>
    <col min="5239" max="5241" width="10" bestFit="1" customWidth="1"/>
    <col min="5242" max="5242" width="9" bestFit="1" customWidth="1"/>
    <col min="5243" max="5244" width="10" bestFit="1" customWidth="1"/>
    <col min="5245" max="5245" width="9" bestFit="1" customWidth="1"/>
    <col min="5246" max="5259" width="10" bestFit="1" customWidth="1"/>
    <col min="5260" max="5260" width="9" bestFit="1" customWidth="1"/>
    <col min="5261" max="5267" width="10" bestFit="1" customWidth="1"/>
    <col min="5268" max="5268" width="9" bestFit="1" customWidth="1"/>
    <col min="5269" max="5274" width="10" bestFit="1" customWidth="1"/>
    <col min="5275" max="5275" width="9" bestFit="1" customWidth="1"/>
    <col min="5276" max="5280" width="10" bestFit="1" customWidth="1"/>
    <col min="5281" max="5281" width="9" bestFit="1" customWidth="1"/>
    <col min="5282" max="5282" width="10" bestFit="1" customWidth="1"/>
    <col min="5283" max="5283" width="9" bestFit="1" customWidth="1"/>
    <col min="5284" max="5313" width="10" bestFit="1" customWidth="1"/>
    <col min="5314" max="5314" width="9" bestFit="1" customWidth="1"/>
    <col min="5315" max="5322" width="10" bestFit="1" customWidth="1"/>
    <col min="5323" max="5323" width="9" bestFit="1" customWidth="1"/>
    <col min="5324" max="5335" width="10" bestFit="1" customWidth="1"/>
    <col min="5336" max="5336" width="9" bestFit="1" customWidth="1"/>
    <col min="5337" max="5357" width="10" bestFit="1" customWidth="1"/>
    <col min="5358" max="5358" width="9" bestFit="1" customWidth="1"/>
    <col min="5359" max="5423" width="10" bestFit="1" customWidth="1"/>
    <col min="5424" max="5424" width="9" bestFit="1" customWidth="1"/>
    <col min="5425" max="5449" width="10" bestFit="1" customWidth="1"/>
    <col min="5450" max="5452" width="9" bestFit="1" customWidth="1"/>
    <col min="5453" max="5458" width="10" bestFit="1" customWidth="1"/>
    <col min="5459" max="5459" width="9" bestFit="1" customWidth="1"/>
    <col min="5460" max="5478" width="10" bestFit="1" customWidth="1"/>
    <col min="5479" max="5479" width="9" bestFit="1" customWidth="1"/>
    <col min="5480" max="5481" width="10" bestFit="1" customWidth="1"/>
    <col min="5482" max="5482" width="9" bestFit="1" customWidth="1"/>
    <col min="5483" max="5485" width="10" bestFit="1" customWidth="1"/>
    <col min="5486" max="5486" width="9" bestFit="1" customWidth="1"/>
    <col min="5487" max="5487" width="10" bestFit="1" customWidth="1"/>
    <col min="5488" max="5488" width="9" bestFit="1" customWidth="1"/>
    <col min="5489" max="5499" width="10" bestFit="1" customWidth="1"/>
    <col min="5500" max="5500" width="9" bestFit="1" customWidth="1"/>
    <col min="5501" max="5501" width="10" bestFit="1" customWidth="1"/>
    <col min="5502" max="5502" width="9" bestFit="1" customWidth="1"/>
    <col min="5503" max="5504" width="10" bestFit="1" customWidth="1"/>
    <col min="5505" max="5505" width="9" bestFit="1" customWidth="1"/>
    <col min="5506" max="5506" width="10" bestFit="1" customWidth="1"/>
    <col min="5507" max="5507" width="9" bestFit="1" customWidth="1"/>
    <col min="5508" max="5514" width="10" bestFit="1" customWidth="1"/>
    <col min="5515" max="5515" width="9" bestFit="1" customWidth="1"/>
    <col min="5516" max="5524" width="10" bestFit="1" customWidth="1"/>
    <col min="5525" max="5525" width="9" bestFit="1" customWidth="1"/>
    <col min="5526" max="5528" width="10" bestFit="1" customWidth="1"/>
    <col min="5529" max="5529" width="9" bestFit="1" customWidth="1"/>
    <col min="5530" max="5550" width="10" bestFit="1" customWidth="1"/>
    <col min="5551" max="5551" width="9" bestFit="1" customWidth="1"/>
    <col min="5552" max="5579" width="10" bestFit="1" customWidth="1"/>
    <col min="5580" max="5580" width="9" bestFit="1" customWidth="1"/>
    <col min="5581" max="5586" width="10" bestFit="1" customWidth="1"/>
    <col min="5587" max="5587" width="9" bestFit="1" customWidth="1"/>
    <col min="5588" max="5595" width="10" bestFit="1" customWidth="1"/>
    <col min="5596" max="5597" width="9" bestFit="1" customWidth="1"/>
    <col min="5598" max="5599" width="10" bestFit="1" customWidth="1"/>
    <col min="5600" max="5600" width="8" bestFit="1" customWidth="1"/>
    <col min="5601" max="5605" width="10" bestFit="1" customWidth="1"/>
    <col min="5606" max="5606" width="9" bestFit="1" customWidth="1"/>
    <col min="5607" max="5622" width="10" bestFit="1" customWidth="1"/>
    <col min="5623" max="5623" width="9" bestFit="1" customWidth="1"/>
    <col min="5624" max="5635" width="10" bestFit="1" customWidth="1"/>
    <col min="5636" max="5636" width="9" bestFit="1" customWidth="1"/>
    <col min="5637" max="5649" width="10" bestFit="1" customWidth="1"/>
    <col min="5650" max="5650" width="9" bestFit="1" customWidth="1"/>
    <col min="5651" max="5656" width="10" bestFit="1" customWidth="1"/>
    <col min="5657" max="5657" width="9" bestFit="1" customWidth="1"/>
    <col min="5658" max="5661" width="10" bestFit="1" customWidth="1"/>
    <col min="5662" max="5662" width="9" bestFit="1" customWidth="1"/>
    <col min="5663" max="5667" width="10" bestFit="1" customWidth="1"/>
    <col min="5668" max="5668" width="9" bestFit="1" customWidth="1"/>
    <col min="5669" max="5674" width="10" bestFit="1" customWidth="1"/>
    <col min="5675" max="5675" width="9" bestFit="1" customWidth="1"/>
    <col min="5676" max="5686" width="10" bestFit="1" customWidth="1"/>
    <col min="5687" max="5687" width="9" bestFit="1" customWidth="1"/>
    <col min="5688" max="5699" width="10" bestFit="1" customWidth="1"/>
    <col min="5700" max="5700" width="9" bestFit="1" customWidth="1"/>
    <col min="5701" max="5746" width="10" bestFit="1" customWidth="1"/>
    <col min="5747" max="5748" width="9" bestFit="1" customWidth="1"/>
    <col min="5749" max="5778" width="10" bestFit="1" customWidth="1"/>
    <col min="5779" max="5779" width="9" bestFit="1" customWidth="1"/>
    <col min="5780" max="5781" width="10" bestFit="1" customWidth="1"/>
    <col min="5782" max="5782" width="9" bestFit="1" customWidth="1"/>
    <col min="5783" max="5787" width="10" bestFit="1" customWidth="1"/>
    <col min="5788" max="5788" width="9" bestFit="1" customWidth="1"/>
    <col min="5789" max="5809" width="10" bestFit="1" customWidth="1"/>
    <col min="5810" max="5810" width="9" bestFit="1" customWidth="1"/>
    <col min="5811" max="5812" width="10" bestFit="1" customWidth="1"/>
    <col min="5813" max="5814" width="9" bestFit="1" customWidth="1"/>
    <col min="5815" max="5823" width="10" bestFit="1" customWidth="1"/>
    <col min="5824" max="5824" width="9" bestFit="1" customWidth="1"/>
    <col min="5825" max="5831" width="10" bestFit="1" customWidth="1"/>
    <col min="5832" max="5832" width="9" bestFit="1" customWidth="1"/>
    <col min="5833" max="5843" width="10" bestFit="1" customWidth="1"/>
    <col min="5844" max="5844" width="9" bestFit="1" customWidth="1"/>
    <col min="5845" max="5845" width="10" bestFit="1" customWidth="1"/>
    <col min="5846" max="5846" width="9" bestFit="1" customWidth="1"/>
    <col min="5847" max="5853" width="10" bestFit="1" customWidth="1"/>
    <col min="5854" max="5854" width="9" bestFit="1" customWidth="1"/>
    <col min="5855" max="5855" width="10" bestFit="1" customWidth="1"/>
    <col min="5856" max="5856" width="9" bestFit="1" customWidth="1"/>
    <col min="5857" max="5860" width="10" bestFit="1" customWidth="1"/>
    <col min="5861" max="5861" width="7" bestFit="1" customWidth="1"/>
    <col min="5862" max="5864" width="10" bestFit="1" customWidth="1"/>
    <col min="5865" max="5865" width="9" bestFit="1" customWidth="1"/>
    <col min="5866" max="5868" width="10" bestFit="1" customWidth="1"/>
    <col min="5869" max="5869" width="9" bestFit="1" customWidth="1"/>
    <col min="5870" max="5875" width="10" bestFit="1" customWidth="1"/>
    <col min="5876" max="5876" width="9" bestFit="1" customWidth="1"/>
    <col min="5877" max="5878" width="10" bestFit="1" customWidth="1"/>
    <col min="5879" max="5879" width="9" bestFit="1" customWidth="1"/>
    <col min="5880" max="5903" width="10" bestFit="1" customWidth="1"/>
    <col min="5904" max="5904" width="9" bestFit="1" customWidth="1"/>
    <col min="5905" max="5913" width="10" bestFit="1" customWidth="1"/>
    <col min="5914" max="5914" width="9" bestFit="1" customWidth="1"/>
    <col min="5915" max="5920" width="10" bestFit="1" customWidth="1"/>
    <col min="5921" max="5921" width="9" bestFit="1" customWidth="1"/>
    <col min="5922" max="5927" width="10" bestFit="1" customWidth="1"/>
    <col min="5928" max="5928" width="9" bestFit="1" customWidth="1"/>
    <col min="5929" max="5945" width="10" bestFit="1" customWidth="1"/>
    <col min="5946" max="5946" width="9" bestFit="1" customWidth="1"/>
    <col min="5947" max="5956" width="10" bestFit="1" customWidth="1"/>
    <col min="5957" max="5957" width="9" bestFit="1" customWidth="1"/>
    <col min="5958" max="5968" width="10" bestFit="1" customWidth="1"/>
    <col min="5969" max="5969" width="9" bestFit="1" customWidth="1"/>
    <col min="5970" max="5997" width="10" bestFit="1" customWidth="1"/>
    <col min="5998" max="5998" width="9" bestFit="1" customWidth="1"/>
    <col min="5999" max="6000" width="10" bestFit="1" customWidth="1"/>
    <col min="6001" max="6001" width="9" bestFit="1" customWidth="1"/>
    <col min="6002" max="6006" width="10" bestFit="1" customWidth="1"/>
    <col min="6007" max="6007" width="9" bestFit="1" customWidth="1"/>
    <col min="6008" max="6025" width="10" bestFit="1" customWidth="1"/>
    <col min="6026" max="6026" width="9" bestFit="1" customWidth="1"/>
    <col min="6027" max="6032" width="10" bestFit="1" customWidth="1"/>
    <col min="6033" max="6033" width="9" bestFit="1" customWidth="1"/>
    <col min="6034" max="6036" width="10" bestFit="1" customWidth="1"/>
    <col min="6037" max="6038" width="9" bestFit="1" customWidth="1"/>
    <col min="6039" max="6063" width="10" bestFit="1" customWidth="1"/>
    <col min="6064" max="6064" width="9" bestFit="1" customWidth="1"/>
    <col min="6065" max="6081" width="10" bestFit="1" customWidth="1"/>
    <col min="6082" max="6082" width="9" bestFit="1" customWidth="1"/>
    <col min="6083" max="6087" width="10" bestFit="1" customWidth="1"/>
    <col min="6088" max="6088" width="9" bestFit="1" customWidth="1"/>
    <col min="6089" max="6099" width="10" bestFit="1" customWidth="1"/>
    <col min="6100" max="6100" width="9" bestFit="1" customWidth="1"/>
    <col min="6101" max="6103" width="10" bestFit="1" customWidth="1"/>
    <col min="6104" max="6104" width="9" bestFit="1" customWidth="1"/>
    <col min="6105" max="6119" width="10" bestFit="1" customWidth="1"/>
    <col min="6120" max="6120" width="9" bestFit="1" customWidth="1"/>
    <col min="6121" max="6125" width="10" bestFit="1" customWidth="1"/>
    <col min="6126" max="6126" width="9" bestFit="1" customWidth="1"/>
    <col min="6127" max="6144" width="10" bestFit="1" customWidth="1"/>
    <col min="6145" max="6145" width="9" bestFit="1" customWidth="1"/>
    <col min="6146" max="6162" width="10" bestFit="1" customWidth="1"/>
    <col min="6163" max="6163" width="9" bestFit="1" customWidth="1"/>
    <col min="6164" max="6171" width="10" bestFit="1" customWidth="1"/>
    <col min="6172" max="6172" width="9" bestFit="1" customWidth="1"/>
    <col min="6173" max="6177" width="10" bestFit="1" customWidth="1"/>
    <col min="6178" max="6178" width="9" bestFit="1" customWidth="1"/>
    <col min="6179" max="6184" width="10" bestFit="1" customWidth="1"/>
    <col min="6185" max="6185" width="9" bestFit="1" customWidth="1"/>
    <col min="6186" max="6187" width="10" bestFit="1" customWidth="1"/>
    <col min="6188" max="6188" width="9" bestFit="1" customWidth="1"/>
    <col min="6189" max="6191" width="10" bestFit="1" customWidth="1"/>
    <col min="6192" max="6192" width="9" bestFit="1" customWidth="1"/>
    <col min="6193" max="6202" width="10" bestFit="1" customWidth="1"/>
    <col min="6203" max="6203" width="9" bestFit="1" customWidth="1"/>
    <col min="6204" max="6216" width="10" bestFit="1" customWidth="1"/>
    <col min="6217" max="6217" width="9" bestFit="1" customWidth="1"/>
    <col min="6218" max="6218" width="10" bestFit="1" customWidth="1"/>
    <col min="6219" max="6219" width="9" bestFit="1" customWidth="1"/>
    <col min="6220" max="6230" width="10" bestFit="1" customWidth="1"/>
    <col min="6231" max="6231" width="9" bestFit="1" customWidth="1"/>
    <col min="6232" max="6232" width="10" bestFit="1" customWidth="1"/>
    <col min="6233" max="6233" width="9" bestFit="1" customWidth="1"/>
    <col min="6234" max="6237" width="10" bestFit="1" customWidth="1"/>
    <col min="6238" max="6238" width="9" bestFit="1" customWidth="1"/>
    <col min="6239" max="6245" width="10" bestFit="1" customWidth="1"/>
    <col min="6246" max="6246" width="9" bestFit="1" customWidth="1"/>
    <col min="6247" max="6255" width="10" bestFit="1" customWidth="1"/>
    <col min="6256" max="6256" width="9" bestFit="1" customWidth="1"/>
    <col min="6257" max="6258" width="10" bestFit="1" customWidth="1"/>
    <col min="6259" max="6259" width="9" bestFit="1" customWidth="1"/>
    <col min="6260" max="6261" width="10" bestFit="1" customWidth="1"/>
    <col min="6262" max="6262" width="9" bestFit="1" customWidth="1"/>
    <col min="6263" max="6297" width="10" bestFit="1" customWidth="1"/>
    <col min="6298" max="6298" width="9" bestFit="1" customWidth="1"/>
    <col min="6299" max="6301" width="10" bestFit="1" customWidth="1"/>
    <col min="6302" max="6302" width="9" bestFit="1" customWidth="1"/>
    <col min="6303" max="6307" width="10" bestFit="1" customWidth="1"/>
    <col min="6308" max="6308" width="9" bestFit="1" customWidth="1"/>
    <col min="6309" max="6310" width="10" bestFit="1" customWidth="1"/>
    <col min="6311" max="6311" width="9" bestFit="1" customWidth="1"/>
    <col min="6312" max="6318" width="10" bestFit="1" customWidth="1"/>
    <col min="6319" max="6319" width="9" bestFit="1" customWidth="1"/>
    <col min="6320" max="6325" width="10" bestFit="1" customWidth="1"/>
    <col min="6326" max="6326" width="9" bestFit="1" customWidth="1"/>
    <col min="6327" max="6332" width="10" bestFit="1" customWidth="1"/>
    <col min="6333" max="6333" width="9" bestFit="1" customWidth="1"/>
    <col min="6334" max="6344" width="10" bestFit="1" customWidth="1"/>
    <col min="6345" max="6346" width="9" bestFit="1" customWidth="1"/>
    <col min="6347" max="6356" width="10" bestFit="1" customWidth="1"/>
    <col min="6357" max="6357" width="9" bestFit="1" customWidth="1"/>
    <col min="6358" max="6358" width="10" bestFit="1" customWidth="1"/>
    <col min="6359" max="6359" width="9" bestFit="1" customWidth="1"/>
    <col min="6360" max="6364" width="10" bestFit="1" customWidth="1"/>
    <col min="6365" max="6365" width="9" bestFit="1" customWidth="1"/>
    <col min="6366" max="6386" width="10" bestFit="1" customWidth="1"/>
    <col min="6387" max="6387" width="9" bestFit="1" customWidth="1"/>
    <col min="6388" max="6389" width="10" bestFit="1" customWidth="1"/>
    <col min="6390" max="6390" width="9" bestFit="1" customWidth="1"/>
    <col min="6391" max="6396" width="10" bestFit="1" customWidth="1"/>
    <col min="6397" max="6398" width="9" bestFit="1" customWidth="1"/>
    <col min="6399" max="6408" width="10" bestFit="1" customWidth="1"/>
    <col min="6409" max="6409" width="9" bestFit="1" customWidth="1"/>
    <col min="6410" max="6411" width="10" bestFit="1" customWidth="1"/>
    <col min="6412" max="6412" width="9" bestFit="1" customWidth="1"/>
    <col min="6413" max="6420" width="10" bestFit="1" customWidth="1"/>
    <col min="6421" max="6421" width="9" bestFit="1" customWidth="1"/>
    <col min="6422" max="6424" width="10" bestFit="1" customWidth="1"/>
    <col min="6425" max="6425" width="9" bestFit="1" customWidth="1"/>
    <col min="6426" max="6436" width="10" bestFit="1" customWidth="1"/>
    <col min="6437" max="6437" width="9" bestFit="1" customWidth="1"/>
    <col min="6438" max="6445" width="10" bestFit="1" customWidth="1"/>
    <col min="6446" max="6446" width="9" bestFit="1" customWidth="1"/>
    <col min="6447" max="6448" width="10" bestFit="1" customWidth="1"/>
    <col min="6449" max="6449" width="9" bestFit="1" customWidth="1"/>
    <col min="6450" max="6456" width="10" bestFit="1" customWidth="1"/>
    <col min="6457" max="6457" width="9" bestFit="1" customWidth="1"/>
    <col min="6458" max="6464" width="10" bestFit="1" customWidth="1"/>
    <col min="6465" max="6465" width="9" bestFit="1" customWidth="1"/>
    <col min="6466" max="6466" width="10" bestFit="1" customWidth="1"/>
    <col min="6467" max="6467" width="9" bestFit="1" customWidth="1"/>
    <col min="6468" max="6470" width="10" bestFit="1" customWidth="1"/>
    <col min="6471" max="6471" width="9" bestFit="1" customWidth="1"/>
    <col min="6472" max="6476" width="10" bestFit="1" customWidth="1"/>
    <col min="6477" max="6477" width="9" bestFit="1" customWidth="1"/>
    <col min="6478" max="6509" width="10" bestFit="1" customWidth="1"/>
    <col min="6510" max="6510" width="9" bestFit="1" customWidth="1"/>
    <col min="6511" max="6513" width="10" bestFit="1" customWidth="1"/>
    <col min="6514" max="6514" width="9" bestFit="1" customWidth="1"/>
    <col min="6515" max="6520" width="10" bestFit="1" customWidth="1"/>
    <col min="6521" max="6521" width="9" bestFit="1" customWidth="1"/>
    <col min="6522" max="6530" width="10" bestFit="1" customWidth="1"/>
    <col min="6531" max="6531" width="9" bestFit="1" customWidth="1"/>
    <col min="6532" max="6533" width="10" bestFit="1" customWidth="1"/>
    <col min="6534" max="6534" width="9" bestFit="1" customWidth="1"/>
    <col min="6535" max="6543" width="10" bestFit="1" customWidth="1"/>
    <col min="6544" max="6544" width="9" bestFit="1" customWidth="1"/>
    <col min="6545" max="6557" width="10" bestFit="1" customWidth="1"/>
    <col min="6558" max="6558" width="9" bestFit="1" customWidth="1"/>
    <col min="6559" max="6559" width="10" bestFit="1" customWidth="1"/>
    <col min="6560" max="6560" width="9" bestFit="1" customWidth="1"/>
    <col min="6561" max="6563" width="10" bestFit="1" customWidth="1"/>
    <col min="6564" max="6564" width="9" bestFit="1" customWidth="1"/>
    <col min="6565" max="6583" width="10" bestFit="1" customWidth="1"/>
    <col min="6584" max="6585" width="9" bestFit="1" customWidth="1"/>
    <col min="6586" max="6586" width="10" bestFit="1" customWidth="1"/>
    <col min="6587" max="6587" width="9" bestFit="1" customWidth="1"/>
    <col min="6588" max="6600" width="10" bestFit="1" customWidth="1"/>
    <col min="6601" max="6601" width="9" bestFit="1" customWidth="1"/>
    <col min="6602" max="6604" width="10" bestFit="1" customWidth="1"/>
    <col min="6605" max="6606" width="9" bestFit="1" customWidth="1"/>
    <col min="6607" max="6616" width="10" bestFit="1" customWidth="1"/>
    <col min="6617" max="6617" width="9" bestFit="1" customWidth="1"/>
    <col min="6618" max="6622" width="10" bestFit="1" customWidth="1"/>
    <col min="6623" max="6623" width="9" bestFit="1" customWidth="1"/>
    <col min="6624" max="6624" width="10" bestFit="1" customWidth="1"/>
    <col min="6625" max="6625" width="9" bestFit="1" customWidth="1"/>
    <col min="6626" max="6645" width="10" bestFit="1" customWidth="1"/>
    <col min="6646" max="6646" width="9" bestFit="1" customWidth="1"/>
    <col min="6647" max="6654" width="10" bestFit="1" customWidth="1"/>
    <col min="6655" max="6655" width="9" bestFit="1" customWidth="1"/>
    <col min="6656" max="6657" width="10" bestFit="1" customWidth="1"/>
    <col min="6658" max="6658" width="9" bestFit="1" customWidth="1"/>
    <col min="6659" max="6661" width="10" bestFit="1" customWidth="1"/>
    <col min="6662" max="6662" width="9" bestFit="1" customWidth="1"/>
    <col min="6663" max="6666" width="10" bestFit="1" customWidth="1"/>
    <col min="6667" max="6667" width="9" bestFit="1" customWidth="1"/>
    <col min="6668" max="6692" width="10" bestFit="1" customWidth="1"/>
    <col min="6693" max="6693" width="9" bestFit="1" customWidth="1"/>
    <col min="6694" max="6706" width="10" bestFit="1" customWidth="1"/>
    <col min="6707" max="6707" width="9" bestFit="1" customWidth="1"/>
    <col min="6708" max="6722" width="10" bestFit="1" customWidth="1"/>
    <col min="6723" max="6723" width="9" bestFit="1" customWidth="1"/>
    <col min="6724" max="6728" width="10" bestFit="1" customWidth="1"/>
    <col min="6729" max="6729" width="9" bestFit="1" customWidth="1"/>
    <col min="6730" max="6737" width="10" bestFit="1" customWidth="1"/>
    <col min="6738" max="6738" width="9" bestFit="1" customWidth="1"/>
    <col min="6739" max="6751" width="10" bestFit="1" customWidth="1"/>
    <col min="6752" max="6752" width="9" bestFit="1" customWidth="1"/>
    <col min="6753" max="6759" width="10" bestFit="1" customWidth="1"/>
    <col min="6760" max="6765" width="11" bestFit="1" customWidth="1"/>
    <col min="6766" max="6767" width="10" bestFit="1" customWidth="1"/>
    <col min="6768" max="6782" width="11" bestFit="1" customWidth="1"/>
    <col min="6783" max="6784" width="10" bestFit="1" customWidth="1"/>
    <col min="6785" max="6786" width="11" bestFit="1" customWidth="1"/>
    <col min="6787" max="6787" width="10" bestFit="1" customWidth="1"/>
    <col min="6788" max="6791" width="11" bestFit="1" customWidth="1"/>
    <col min="6792" max="6792" width="9" bestFit="1" customWidth="1"/>
    <col min="6793" max="6816" width="11" bestFit="1" customWidth="1"/>
    <col min="6817" max="6817" width="8" bestFit="1" customWidth="1"/>
    <col min="6818" max="6827" width="11" bestFit="1" customWidth="1"/>
    <col min="6828" max="6828" width="9" bestFit="1" customWidth="1"/>
    <col min="6829" max="6842" width="11" bestFit="1" customWidth="1"/>
    <col min="6843" max="6843" width="10" bestFit="1" customWidth="1"/>
    <col min="6844" max="6844" width="11" bestFit="1" customWidth="1"/>
    <col min="6845" max="6846" width="10" bestFit="1" customWidth="1"/>
    <col min="6847" max="6856" width="11" bestFit="1" customWidth="1"/>
    <col min="6857" max="6858" width="10" bestFit="1" customWidth="1"/>
    <col min="6859" max="6860" width="11" bestFit="1" customWidth="1"/>
    <col min="6861" max="6861" width="10" bestFit="1" customWidth="1"/>
    <col min="6862" max="6876" width="11" bestFit="1" customWidth="1"/>
    <col min="6877" max="6877" width="10" bestFit="1" customWidth="1"/>
    <col min="6878" max="6880" width="11" bestFit="1" customWidth="1"/>
    <col min="6881" max="6881" width="10" bestFit="1" customWidth="1"/>
    <col min="6882" max="6889" width="11" bestFit="1" customWidth="1"/>
    <col min="6890" max="6890" width="10" bestFit="1" customWidth="1"/>
    <col min="6891" max="6897" width="11" bestFit="1" customWidth="1"/>
    <col min="6898" max="6898" width="9" bestFit="1" customWidth="1"/>
    <col min="6899" max="6902" width="11" bestFit="1" customWidth="1"/>
    <col min="6903" max="6903" width="10" bestFit="1" customWidth="1"/>
    <col min="6904" max="6915" width="11" bestFit="1" customWidth="1"/>
    <col min="6916" max="6916" width="10" bestFit="1" customWidth="1"/>
    <col min="6917" max="6935" width="11" bestFit="1" customWidth="1"/>
    <col min="6936" max="6936" width="10" bestFit="1" customWidth="1"/>
    <col min="6937" max="6947" width="11" bestFit="1" customWidth="1"/>
    <col min="6948" max="6948" width="10" bestFit="1" customWidth="1"/>
    <col min="6949" max="6967" width="11" bestFit="1" customWidth="1"/>
    <col min="6968" max="6968" width="10" bestFit="1" customWidth="1"/>
    <col min="6969" max="6975" width="11" bestFit="1" customWidth="1"/>
    <col min="6976" max="6976" width="10" bestFit="1" customWidth="1"/>
    <col min="6977" max="6993" width="11" bestFit="1" customWidth="1"/>
    <col min="6994" max="6994" width="10" bestFit="1" customWidth="1"/>
    <col min="6995" max="7015" width="11" bestFit="1" customWidth="1"/>
    <col min="7016" max="7016" width="10" bestFit="1" customWidth="1"/>
    <col min="7017" max="7035" width="11" bestFit="1" customWidth="1"/>
    <col min="7036" max="7036" width="10" bestFit="1" customWidth="1"/>
    <col min="7037" max="7057" width="11" bestFit="1" customWidth="1"/>
    <col min="7058" max="7058" width="10" bestFit="1" customWidth="1"/>
    <col min="7059" max="7089" width="11" bestFit="1" customWidth="1"/>
    <col min="7090" max="7090" width="10" bestFit="1" customWidth="1"/>
    <col min="7091" max="7104" width="11" bestFit="1" customWidth="1"/>
    <col min="7105" max="7105" width="10" bestFit="1" customWidth="1"/>
    <col min="7106" max="7110" width="11" bestFit="1" customWidth="1"/>
    <col min="7111" max="7111" width="10" bestFit="1" customWidth="1"/>
    <col min="7112" max="7134" width="11" bestFit="1" customWidth="1"/>
    <col min="7135" max="7135" width="10" bestFit="1" customWidth="1"/>
    <col min="7136" max="7141" width="11" bestFit="1" customWidth="1"/>
    <col min="7142" max="7142" width="10" bestFit="1" customWidth="1"/>
    <col min="7143" max="7145" width="11" bestFit="1" customWidth="1"/>
    <col min="7146" max="7146" width="10" bestFit="1" customWidth="1"/>
    <col min="7147" max="7162" width="11" bestFit="1" customWidth="1"/>
    <col min="7163" max="7163" width="10" bestFit="1" customWidth="1"/>
    <col min="7164" max="7197" width="11" bestFit="1" customWidth="1"/>
    <col min="7198" max="7200" width="10" bestFit="1" customWidth="1"/>
    <col min="7201" max="7211" width="11" bestFit="1" customWidth="1"/>
    <col min="7212" max="7212" width="10" bestFit="1" customWidth="1"/>
    <col min="7213" max="7224" width="11" bestFit="1" customWidth="1"/>
    <col min="7225" max="7225" width="10" bestFit="1" customWidth="1"/>
    <col min="7226" max="7244" width="11" bestFit="1" customWidth="1"/>
    <col min="7245" max="7246" width="10" bestFit="1" customWidth="1"/>
    <col min="7247" max="7247" width="11" bestFit="1" customWidth="1"/>
    <col min="7248" max="7248" width="10" bestFit="1" customWidth="1"/>
    <col min="7249" max="7252" width="11" bestFit="1" customWidth="1"/>
    <col min="7253" max="7253" width="9" bestFit="1" customWidth="1"/>
    <col min="7254" max="7259" width="11" bestFit="1" customWidth="1"/>
    <col min="7260" max="7260" width="10" bestFit="1" customWidth="1"/>
    <col min="7261" max="7266" width="11" bestFit="1" customWidth="1"/>
    <col min="7267" max="7267" width="10" bestFit="1" customWidth="1"/>
    <col min="7268" max="7269" width="11" bestFit="1" customWidth="1"/>
    <col min="7270" max="7270" width="10" bestFit="1" customWidth="1"/>
    <col min="7271" max="7281" width="11" bestFit="1" customWidth="1"/>
    <col min="7282" max="7282" width="10" bestFit="1" customWidth="1"/>
    <col min="7283" max="7286" width="11" bestFit="1" customWidth="1"/>
    <col min="7287" max="7287" width="10" bestFit="1" customWidth="1"/>
    <col min="7288" max="7296" width="11" bestFit="1" customWidth="1"/>
    <col min="7297" max="7297" width="10" bestFit="1" customWidth="1"/>
    <col min="7298" max="7298" width="11" bestFit="1" customWidth="1"/>
    <col min="7299" max="7299" width="10" bestFit="1" customWidth="1"/>
    <col min="7300" max="7300" width="11" bestFit="1" customWidth="1"/>
    <col min="7301" max="7301" width="9" bestFit="1" customWidth="1"/>
    <col min="7302" max="7305" width="11" bestFit="1" customWidth="1"/>
    <col min="7306" max="7306" width="10" bestFit="1" customWidth="1"/>
    <col min="7307" max="7307" width="11" bestFit="1" customWidth="1"/>
    <col min="7308" max="7308" width="10" bestFit="1" customWidth="1"/>
    <col min="7309" max="7375" width="11" bestFit="1" customWidth="1"/>
    <col min="7376" max="7376" width="10" bestFit="1" customWidth="1"/>
    <col min="7377" max="7380" width="11" bestFit="1" customWidth="1"/>
    <col min="7381" max="7381" width="10" bestFit="1" customWidth="1"/>
    <col min="7382" max="7429" width="11" bestFit="1" customWidth="1"/>
    <col min="7430" max="7430" width="10" bestFit="1" customWidth="1"/>
    <col min="7431" max="7436" width="11" bestFit="1" customWidth="1"/>
    <col min="7437" max="7438" width="10" bestFit="1" customWidth="1"/>
    <col min="7439" max="7471" width="11" bestFit="1" customWidth="1"/>
    <col min="7472" max="7472" width="9" bestFit="1" customWidth="1"/>
    <col min="7473" max="7474" width="11" bestFit="1" customWidth="1"/>
    <col min="7475" max="7475" width="10" bestFit="1" customWidth="1"/>
    <col min="7476" max="7479" width="11" bestFit="1" customWidth="1"/>
    <col min="7480" max="7480" width="10" bestFit="1" customWidth="1"/>
    <col min="7481" max="7494" width="11" bestFit="1" customWidth="1"/>
    <col min="7495" max="7495" width="9" bestFit="1" customWidth="1"/>
    <col min="7496" max="7503" width="11" bestFit="1" customWidth="1"/>
    <col min="7504" max="7504" width="10" bestFit="1" customWidth="1"/>
    <col min="7505" max="7514" width="11" bestFit="1" customWidth="1"/>
    <col min="7515" max="7515" width="10" bestFit="1" customWidth="1"/>
    <col min="7516" max="7531" width="11" bestFit="1" customWidth="1"/>
    <col min="7532" max="7532" width="10" bestFit="1" customWidth="1"/>
    <col min="7533" max="7535" width="11" bestFit="1" customWidth="1"/>
    <col min="7536" max="7536" width="10" bestFit="1" customWidth="1"/>
    <col min="7537" max="7551" width="11" bestFit="1" customWidth="1"/>
    <col min="7552" max="7552" width="10" bestFit="1" customWidth="1"/>
    <col min="7553" max="7558" width="11" bestFit="1" customWidth="1"/>
    <col min="7559" max="7559" width="10" bestFit="1" customWidth="1"/>
    <col min="7560" max="7583" width="11" bestFit="1" customWidth="1"/>
    <col min="7584" max="7584" width="10" bestFit="1" customWidth="1"/>
    <col min="7585" max="7609" width="11" bestFit="1" customWidth="1"/>
    <col min="7610" max="7610" width="10" bestFit="1" customWidth="1"/>
    <col min="7611" max="7626" width="11" bestFit="1" customWidth="1"/>
    <col min="7627" max="7627" width="10" bestFit="1" customWidth="1"/>
    <col min="7628" max="7630" width="11" bestFit="1" customWidth="1"/>
    <col min="7631" max="7631" width="10" bestFit="1" customWidth="1"/>
    <col min="7632" max="7638" width="11" bestFit="1" customWidth="1"/>
    <col min="7639" max="7639" width="10" bestFit="1" customWidth="1"/>
    <col min="7640" max="7642" width="11" bestFit="1" customWidth="1"/>
    <col min="7643" max="7644" width="10" bestFit="1" customWidth="1"/>
    <col min="7645" max="7682" width="11" bestFit="1" customWidth="1"/>
    <col min="7683" max="7683" width="10" bestFit="1" customWidth="1"/>
    <col min="7684" max="7690" width="11" bestFit="1" customWidth="1"/>
    <col min="7691" max="7691" width="10" bestFit="1" customWidth="1"/>
    <col min="7692" max="7699" width="11" bestFit="1" customWidth="1"/>
    <col min="7700" max="7700" width="10" bestFit="1" customWidth="1"/>
    <col min="7701" max="7712" width="11" bestFit="1" customWidth="1"/>
    <col min="7713" max="7713" width="10" bestFit="1" customWidth="1"/>
    <col min="7714" max="7740" width="11" bestFit="1" customWidth="1"/>
    <col min="7741" max="7741" width="10" bestFit="1" customWidth="1"/>
    <col min="7742" max="7742" width="11" bestFit="1" customWidth="1"/>
    <col min="7743" max="7743" width="10" bestFit="1" customWidth="1"/>
    <col min="7744" max="7750" width="11" bestFit="1" customWidth="1"/>
    <col min="7751" max="7751" width="8" bestFit="1" customWidth="1"/>
    <col min="7752" max="7754" width="11" bestFit="1" customWidth="1"/>
    <col min="7755" max="7756" width="10" bestFit="1" customWidth="1"/>
    <col min="7757" max="7763" width="11" bestFit="1" customWidth="1"/>
    <col min="7764" max="7764" width="10" bestFit="1" customWidth="1"/>
    <col min="7765" max="7767" width="11" bestFit="1" customWidth="1"/>
    <col min="7768" max="7768" width="10" bestFit="1" customWidth="1"/>
    <col min="7769" max="7781" width="11" bestFit="1" customWidth="1"/>
    <col min="7782" max="7782" width="10" bestFit="1" customWidth="1"/>
    <col min="7783" max="7788" width="11" bestFit="1" customWidth="1"/>
    <col min="7789" max="7789" width="10" bestFit="1" customWidth="1"/>
    <col min="7790" max="7802" width="11" bestFit="1" customWidth="1"/>
    <col min="7803" max="7803" width="10" bestFit="1" customWidth="1"/>
    <col min="7804" max="7807" width="11" bestFit="1" customWidth="1"/>
    <col min="7808" max="7809" width="10" bestFit="1" customWidth="1"/>
    <col min="7810" max="7815" width="11" bestFit="1" customWidth="1"/>
    <col min="7816" max="7816" width="10" bestFit="1" customWidth="1"/>
    <col min="7817" max="7822" width="11" bestFit="1" customWidth="1"/>
    <col min="7823" max="7823" width="10" bestFit="1" customWidth="1"/>
    <col min="7824" max="7828" width="11" bestFit="1" customWidth="1"/>
    <col min="7829" max="7829" width="9" bestFit="1" customWidth="1"/>
    <col min="7830" max="7831" width="11" bestFit="1" customWidth="1"/>
    <col min="7832" max="7832" width="10" bestFit="1" customWidth="1"/>
    <col min="7833" max="7836" width="11" bestFit="1" customWidth="1"/>
    <col min="7837" max="7837" width="10" bestFit="1" customWidth="1"/>
    <col min="7838" max="7838" width="11" bestFit="1" customWidth="1"/>
    <col min="7839" max="7839" width="10" bestFit="1" customWidth="1"/>
    <col min="7840" max="7851" width="11" bestFit="1" customWidth="1"/>
    <col min="7852" max="7852" width="10" bestFit="1" customWidth="1"/>
    <col min="7853" max="7854" width="11" bestFit="1" customWidth="1"/>
    <col min="7855" max="7855" width="10" bestFit="1" customWidth="1"/>
    <col min="7856" max="7857" width="11" bestFit="1" customWidth="1"/>
    <col min="7858" max="7858" width="10" bestFit="1" customWidth="1"/>
    <col min="7859" max="7873" width="11" bestFit="1" customWidth="1"/>
    <col min="7874" max="7874" width="10" bestFit="1" customWidth="1"/>
    <col min="7875" max="7896" width="11" bestFit="1" customWidth="1"/>
    <col min="7897" max="7897" width="8" bestFit="1" customWidth="1"/>
    <col min="7898" max="7906" width="11" bestFit="1" customWidth="1"/>
    <col min="7907" max="7908" width="10" bestFit="1" customWidth="1"/>
    <col min="7909" max="7911" width="11" bestFit="1" customWidth="1"/>
    <col min="7912" max="7912" width="10" bestFit="1" customWidth="1"/>
    <col min="7913" max="7933" width="11" bestFit="1" customWidth="1"/>
    <col min="7934" max="7934" width="9" bestFit="1" customWidth="1"/>
    <col min="7935" max="7945" width="11" bestFit="1" customWidth="1"/>
    <col min="7946" max="7946" width="10" bestFit="1" customWidth="1"/>
    <col min="7947" max="7964" width="11" bestFit="1" customWidth="1"/>
    <col min="7965" max="7965" width="10" bestFit="1" customWidth="1"/>
    <col min="7966" max="7967" width="11" bestFit="1" customWidth="1"/>
    <col min="7968" max="7968" width="10" bestFit="1" customWidth="1"/>
    <col min="7969" max="7980" width="11" bestFit="1" customWidth="1"/>
    <col min="7981" max="7981" width="9" bestFit="1" customWidth="1"/>
    <col min="7982" max="7982" width="10" bestFit="1" customWidth="1"/>
    <col min="7983" max="7983" width="11" bestFit="1" customWidth="1"/>
    <col min="7984" max="7984" width="10" bestFit="1" customWidth="1"/>
    <col min="7985" max="8002" width="11" bestFit="1" customWidth="1"/>
    <col min="8003" max="8003" width="10" bestFit="1" customWidth="1"/>
    <col min="8004" max="8007" width="11" bestFit="1" customWidth="1"/>
    <col min="8008" max="8008" width="10" bestFit="1" customWidth="1"/>
    <col min="8009" max="8025" width="11" bestFit="1" customWidth="1"/>
    <col min="8026" max="8026" width="10" bestFit="1" customWidth="1"/>
    <col min="8027" max="8027" width="11" bestFit="1" customWidth="1"/>
    <col min="8028" max="8028" width="10" bestFit="1" customWidth="1"/>
    <col min="8029" max="8045" width="11" bestFit="1" customWidth="1"/>
    <col min="8046" max="8046" width="10" bestFit="1" customWidth="1"/>
    <col min="8047" max="8056" width="11" bestFit="1" customWidth="1"/>
    <col min="8057" max="8057" width="10" bestFit="1" customWidth="1"/>
    <col min="8058" max="8070" width="11" bestFit="1" customWidth="1"/>
    <col min="8071" max="8071" width="9" bestFit="1" customWidth="1"/>
    <col min="8072" max="8076" width="11" bestFit="1" customWidth="1"/>
    <col min="8077" max="8077" width="10" bestFit="1" customWidth="1"/>
    <col min="8078" max="8080" width="11" bestFit="1" customWidth="1"/>
    <col min="8081" max="8081" width="10" bestFit="1" customWidth="1"/>
    <col min="8082" max="8086" width="11" bestFit="1" customWidth="1"/>
    <col min="8087" max="8087" width="10" bestFit="1" customWidth="1"/>
    <col min="8088" max="8102" width="11" bestFit="1" customWidth="1"/>
    <col min="8103" max="8103" width="10" bestFit="1" customWidth="1"/>
    <col min="8104" max="8127" width="11" bestFit="1" customWidth="1"/>
    <col min="8128" max="8128" width="9" bestFit="1" customWidth="1"/>
    <col min="8129" max="8149" width="11" bestFit="1" customWidth="1"/>
    <col min="8150" max="8150" width="10" bestFit="1" customWidth="1"/>
    <col min="8151" max="8160" width="11" bestFit="1" customWidth="1"/>
    <col min="8161" max="8161" width="10" bestFit="1" customWidth="1"/>
    <col min="8162" max="8163" width="11" bestFit="1" customWidth="1"/>
    <col min="8164" max="8164" width="10" bestFit="1" customWidth="1"/>
    <col min="8165" max="8184" width="11" bestFit="1" customWidth="1"/>
    <col min="8185" max="8185" width="10" bestFit="1" customWidth="1"/>
    <col min="8186" max="8197" width="11" bestFit="1" customWidth="1"/>
    <col min="8198" max="8198" width="10" bestFit="1" customWidth="1"/>
    <col min="8199" max="8212" width="11" bestFit="1" customWidth="1"/>
    <col min="8213" max="8213" width="10" bestFit="1" customWidth="1"/>
    <col min="8214" max="8214" width="11" bestFit="1" customWidth="1"/>
    <col min="8215" max="8215" width="10" bestFit="1" customWidth="1"/>
    <col min="8216" max="8225" width="11" bestFit="1" customWidth="1"/>
    <col min="8226" max="8227" width="10" bestFit="1" customWidth="1"/>
    <col min="8228" max="8228" width="11" bestFit="1" customWidth="1"/>
    <col min="8229" max="8229" width="10" bestFit="1" customWidth="1"/>
    <col min="8230" max="8251" width="11" bestFit="1" customWidth="1"/>
    <col min="8252" max="8252" width="10" bestFit="1" customWidth="1"/>
    <col min="8253" max="8260" width="11" bestFit="1" customWidth="1"/>
    <col min="8261" max="8262" width="10" bestFit="1" customWidth="1"/>
    <col min="8263" max="8265" width="11" bestFit="1" customWidth="1"/>
    <col min="8266" max="8266" width="10" bestFit="1" customWidth="1"/>
    <col min="8267" max="8275" width="11" bestFit="1" customWidth="1"/>
    <col min="8276" max="8276" width="9" bestFit="1" customWidth="1"/>
    <col min="8277" max="8284" width="11" bestFit="1" customWidth="1"/>
    <col min="8285" max="8285" width="10" bestFit="1" customWidth="1"/>
    <col min="8286" max="8293" width="11" bestFit="1" customWidth="1"/>
    <col min="8294" max="8294" width="10" bestFit="1" customWidth="1"/>
    <col min="8295" max="8317" width="11" bestFit="1" customWidth="1"/>
    <col min="8318" max="8318" width="10" bestFit="1" customWidth="1"/>
    <col min="8319" max="8340" width="11" bestFit="1" customWidth="1"/>
    <col min="8341" max="8341" width="10" bestFit="1" customWidth="1"/>
    <col min="8342" max="8354" width="11" bestFit="1" customWidth="1"/>
    <col min="8355" max="8355" width="10" bestFit="1" customWidth="1"/>
    <col min="8356" max="8357" width="11" bestFit="1" customWidth="1"/>
    <col min="8358" max="8358" width="10" bestFit="1" customWidth="1"/>
    <col min="8359" max="8364" width="11" bestFit="1" customWidth="1"/>
    <col min="8365" max="8365" width="9" bestFit="1" customWidth="1"/>
    <col min="8366" max="8382" width="11" bestFit="1" customWidth="1"/>
    <col min="8383" max="8383" width="10" bestFit="1" customWidth="1"/>
    <col min="8384" max="8390" width="11" bestFit="1" customWidth="1"/>
    <col min="8391" max="8391" width="10" bestFit="1" customWidth="1"/>
    <col min="8392" max="8394" width="11" bestFit="1" customWidth="1"/>
    <col min="8395" max="8395" width="10" bestFit="1" customWidth="1"/>
    <col min="8396" max="8431" width="11" bestFit="1" customWidth="1"/>
    <col min="8432" max="8432" width="9" bestFit="1" customWidth="1"/>
    <col min="8433" max="8440" width="11" bestFit="1" customWidth="1"/>
    <col min="8441" max="8441" width="10" bestFit="1" customWidth="1"/>
    <col min="8442" max="8444" width="11" bestFit="1" customWidth="1"/>
    <col min="8445" max="8445" width="10" bestFit="1" customWidth="1"/>
    <col min="8446" max="8469" width="11" bestFit="1" customWidth="1"/>
    <col min="8470" max="8470" width="10" bestFit="1" customWidth="1"/>
    <col min="8471" max="8481" width="11" bestFit="1" customWidth="1"/>
    <col min="8482" max="8482" width="10" bestFit="1" customWidth="1"/>
    <col min="8483" max="8504" width="11" bestFit="1" customWidth="1"/>
    <col min="8505" max="8505" width="10" bestFit="1" customWidth="1"/>
    <col min="8506" max="8513" width="11" bestFit="1" customWidth="1"/>
    <col min="8514" max="8514" width="10" bestFit="1" customWidth="1"/>
    <col min="8515" max="8522" width="11" bestFit="1" customWidth="1"/>
    <col min="8523" max="8523" width="10" bestFit="1" customWidth="1"/>
    <col min="8524" max="8529" width="11" bestFit="1" customWidth="1"/>
    <col min="8530" max="8532" width="10" bestFit="1" customWidth="1"/>
    <col min="8533" max="8533" width="11" bestFit="1" customWidth="1"/>
    <col min="8534" max="8534" width="9" bestFit="1" customWidth="1"/>
    <col min="8535" max="8538" width="11" bestFit="1" customWidth="1"/>
    <col min="8539" max="8539" width="10" bestFit="1" customWidth="1"/>
    <col min="8540" max="8553" width="11" bestFit="1" customWidth="1"/>
    <col min="8554" max="8554" width="10" bestFit="1" customWidth="1"/>
    <col min="8555" max="8555" width="11" bestFit="1" customWidth="1"/>
    <col min="8556" max="8556" width="10" bestFit="1" customWidth="1"/>
    <col min="8557" max="8559" width="11" bestFit="1" customWidth="1"/>
    <col min="8560" max="8560" width="10" bestFit="1" customWidth="1"/>
    <col min="8561" max="8563" width="11" bestFit="1" customWidth="1"/>
    <col min="8564" max="8566" width="10" bestFit="1" customWidth="1"/>
    <col min="8567" max="8570" width="11" bestFit="1" customWidth="1"/>
    <col min="8571" max="8571" width="10" bestFit="1" customWidth="1"/>
    <col min="8572" max="8582" width="11" bestFit="1" customWidth="1"/>
    <col min="8583" max="8583" width="10" bestFit="1" customWidth="1"/>
    <col min="8584" max="8584" width="11" bestFit="1" customWidth="1"/>
    <col min="8585" max="8585" width="10" bestFit="1" customWidth="1"/>
    <col min="8586" max="8588" width="11" bestFit="1" customWidth="1"/>
    <col min="8589" max="8589" width="10" bestFit="1" customWidth="1"/>
    <col min="8590" max="8602" width="11" bestFit="1" customWidth="1"/>
    <col min="8603" max="8603" width="10" bestFit="1" customWidth="1"/>
    <col min="8604" max="8606" width="11" bestFit="1" customWidth="1"/>
    <col min="8607" max="8607" width="10" bestFit="1" customWidth="1"/>
    <col min="8608" max="8609" width="11" bestFit="1" customWidth="1"/>
    <col min="8610" max="8610" width="10" bestFit="1" customWidth="1"/>
    <col min="8611" max="8618" width="11" bestFit="1" customWidth="1"/>
    <col min="8619" max="8619" width="10" bestFit="1" customWidth="1"/>
    <col min="8620" max="8622" width="11" bestFit="1" customWidth="1"/>
    <col min="8623" max="8623" width="10" bestFit="1" customWidth="1"/>
    <col min="8624" max="8635" width="11" bestFit="1" customWidth="1"/>
    <col min="8636" max="8636" width="10" bestFit="1" customWidth="1"/>
    <col min="8637" max="8637" width="9" bestFit="1" customWidth="1"/>
    <col min="8638" max="8662" width="11" bestFit="1" customWidth="1"/>
    <col min="8663" max="8663" width="10" bestFit="1" customWidth="1"/>
    <col min="8664" max="8666" width="11" bestFit="1" customWidth="1"/>
    <col min="8667" max="8667" width="10" bestFit="1" customWidth="1"/>
    <col min="8668" max="8685" width="11" bestFit="1" customWidth="1"/>
    <col min="8686" max="8686" width="9" bestFit="1" customWidth="1"/>
    <col min="8687" max="8688" width="11" bestFit="1" customWidth="1"/>
    <col min="8689" max="8689" width="10" bestFit="1" customWidth="1"/>
    <col min="8690" max="8692" width="11" bestFit="1" customWidth="1"/>
    <col min="8693" max="8693" width="10" bestFit="1" customWidth="1"/>
    <col min="8694" max="8694" width="11" bestFit="1" customWidth="1"/>
    <col min="8695" max="8695" width="9" bestFit="1" customWidth="1"/>
    <col min="8696" max="8700" width="11" bestFit="1" customWidth="1"/>
    <col min="8701" max="8701" width="10" bestFit="1" customWidth="1"/>
    <col min="8702" max="8712" width="11" bestFit="1" customWidth="1"/>
    <col min="8713" max="8713" width="10" bestFit="1" customWidth="1"/>
    <col min="8714" max="8724" width="11" bestFit="1" customWidth="1"/>
    <col min="8725" max="8725" width="10" bestFit="1" customWidth="1"/>
    <col min="8726" max="8762" width="11" bestFit="1" customWidth="1"/>
    <col min="8763" max="8763" width="10" bestFit="1" customWidth="1"/>
    <col min="8764" max="8771" width="11" bestFit="1" customWidth="1"/>
    <col min="8772" max="8772" width="10" bestFit="1" customWidth="1"/>
    <col min="8773" max="8782" width="11" bestFit="1" customWidth="1"/>
    <col min="8783" max="8783" width="10" bestFit="1" customWidth="1"/>
    <col min="8784" max="8795" width="11" bestFit="1" customWidth="1"/>
    <col min="8796" max="8796" width="10" bestFit="1" customWidth="1"/>
    <col min="8797" max="8813" width="11" bestFit="1" customWidth="1"/>
    <col min="8814" max="8814" width="10" bestFit="1" customWidth="1"/>
    <col min="8815" max="8815" width="11" bestFit="1" customWidth="1"/>
    <col min="8816" max="8817" width="10" bestFit="1" customWidth="1"/>
    <col min="8818" max="8819" width="11" bestFit="1" customWidth="1"/>
    <col min="8820" max="8820" width="10" bestFit="1" customWidth="1"/>
    <col min="8821" max="8823" width="11" bestFit="1" customWidth="1"/>
    <col min="8824" max="8824" width="10" bestFit="1" customWidth="1"/>
    <col min="8825" max="8825" width="9" bestFit="1" customWidth="1"/>
    <col min="8826" max="8835" width="11" bestFit="1" customWidth="1"/>
    <col min="8836" max="8836" width="10" bestFit="1" customWidth="1"/>
    <col min="8837" max="8837" width="11" bestFit="1" customWidth="1"/>
    <col min="8838" max="8838" width="10" bestFit="1" customWidth="1"/>
    <col min="8839" max="8843" width="11" bestFit="1" customWidth="1"/>
    <col min="8844" max="8844" width="9" bestFit="1" customWidth="1"/>
    <col min="8845" max="8875" width="11" bestFit="1" customWidth="1"/>
    <col min="8876" max="8876" width="10" bestFit="1" customWidth="1"/>
    <col min="8877" max="8881" width="11" bestFit="1" customWidth="1"/>
    <col min="8882" max="8882" width="10" bestFit="1" customWidth="1"/>
    <col min="8883" max="8887" width="11" bestFit="1" customWidth="1"/>
    <col min="8888" max="8888" width="10" bestFit="1" customWidth="1"/>
    <col min="8889" max="8894" width="11" bestFit="1" customWidth="1"/>
    <col min="8895" max="8895" width="10" bestFit="1" customWidth="1"/>
    <col min="8896" max="8920" width="11" bestFit="1" customWidth="1"/>
    <col min="8921" max="8921" width="10" bestFit="1" customWidth="1"/>
    <col min="8922" max="8928" width="11" bestFit="1" customWidth="1"/>
    <col min="8929" max="8929" width="10" bestFit="1" customWidth="1"/>
    <col min="8930" max="8956" width="11" bestFit="1" customWidth="1"/>
    <col min="8957" max="8957" width="10" bestFit="1" customWidth="1"/>
    <col min="8958" max="8958" width="11" bestFit="1" customWidth="1"/>
    <col min="8959" max="8959" width="10" bestFit="1" customWidth="1"/>
    <col min="8960" max="8962" width="11" bestFit="1" customWidth="1"/>
    <col min="8963" max="8963" width="10" bestFit="1" customWidth="1"/>
    <col min="8964" max="8966" width="11" bestFit="1" customWidth="1"/>
    <col min="8967" max="8968" width="10" bestFit="1" customWidth="1"/>
    <col min="8969" max="8977" width="11" bestFit="1" customWidth="1"/>
    <col min="8978" max="8979" width="10" bestFit="1" customWidth="1"/>
    <col min="8980" max="8988" width="11" bestFit="1" customWidth="1"/>
    <col min="8989" max="8989" width="10" bestFit="1" customWidth="1"/>
    <col min="8990" max="9001" width="11" bestFit="1" customWidth="1"/>
    <col min="9002" max="9002" width="9" bestFit="1" customWidth="1"/>
    <col min="9003" max="9004" width="11" bestFit="1" customWidth="1"/>
    <col min="9005" max="9005" width="10" bestFit="1" customWidth="1"/>
    <col min="9006" max="9026" width="11" bestFit="1" customWidth="1"/>
    <col min="9027" max="9027" width="10" bestFit="1" customWidth="1"/>
    <col min="9028" max="9031" width="11" bestFit="1" customWidth="1"/>
    <col min="9032" max="9032" width="24.88671875" bestFit="1" customWidth="1"/>
    <col min="9033" max="9033" width="33.6640625" bestFit="1" customWidth="1"/>
  </cols>
  <sheetData>
    <row r="1" spans="1:6" x14ac:dyDescent="0.3">
      <c r="A1" s="7" t="s">
        <v>97</v>
      </c>
      <c r="B1" s="7" t="s">
        <v>94</v>
      </c>
    </row>
    <row r="2" spans="1:6" x14ac:dyDescent="0.3">
      <c r="A2" s="7" t="s">
        <v>92</v>
      </c>
      <c r="B2" t="s">
        <v>91</v>
      </c>
      <c r="C2" t="s">
        <v>58</v>
      </c>
      <c r="D2" t="s">
        <v>90</v>
      </c>
      <c r="E2" t="s">
        <v>89</v>
      </c>
      <c r="F2" t="s">
        <v>93</v>
      </c>
    </row>
    <row r="3" spans="1:6" x14ac:dyDescent="0.3">
      <c r="A3" s="8" t="s">
        <v>98</v>
      </c>
      <c r="B3">
        <v>-39022.199999999895</v>
      </c>
      <c r="C3">
        <v>1768228.3599999994</v>
      </c>
      <c r="D3">
        <v>2482433.0099999974</v>
      </c>
      <c r="E3">
        <v>2450041.8800000008</v>
      </c>
      <c r="F3">
        <v>6661681.049999998</v>
      </c>
    </row>
    <row r="4" spans="1:6" x14ac:dyDescent="0.3">
      <c r="A4" s="8" t="s">
        <v>99</v>
      </c>
      <c r="B4">
        <v>-1393456.0099999993</v>
      </c>
      <c r="C4">
        <v>203793.95000000004</v>
      </c>
      <c r="D4">
        <v>3728344.07</v>
      </c>
      <c r="E4">
        <v>-1414542.5900000029</v>
      </c>
      <c r="F4">
        <v>1124139.4199999978</v>
      </c>
    </row>
    <row r="5" spans="1:6" x14ac:dyDescent="0.3">
      <c r="A5" s="8" t="s">
        <v>100</v>
      </c>
      <c r="B5">
        <v>-525689.66</v>
      </c>
      <c r="C5">
        <v>-1195217.3300000003</v>
      </c>
      <c r="D5">
        <v>-589921.15999999968</v>
      </c>
      <c r="E5">
        <v>1468146.2400000012</v>
      </c>
      <c r="F5">
        <v>-842681.90999999875</v>
      </c>
    </row>
    <row r="6" spans="1:6" x14ac:dyDescent="0.3">
      <c r="A6" s="8" t="s">
        <v>101</v>
      </c>
      <c r="B6">
        <v>-319201.11999999953</v>
      </c>
      <c r="C6">
        <v>-1105332.1299999999</v>
      </c>
      <c r="D6">
        <v>537734.9700000002</v>
      </c>
      <c r="E6">
        <v>1755459.0900000005</v>
      </c>
      <c r="F6">
        <v>868660.81000000122</v>
      </c>
    </row>
    <row r="7" spans="1:6" x14ac:dyDescent="0.3">
      <c r="A7" s="8" t="s">
        <v>102</v>
      </c>
      <c r="B7">
        <v>391619.49999999953</v>
      </c>
      <c r="C7">
        <v>1238366.25</v>
      </c>
      <c r="D7">
        <v>-2971937.3100000005</v>
      </c>
      <c r="E7">
        <v>3024368.9999999991</v>
      </c>
      <c r="F7">
        <v>1682417.4399999981</v>
      </c>
    </row>
    <row r="8" spans="1:6" x14ac:dyDescent="0.3">
      <c r="A8" s="8" t="s">
        <v>103</v>
      </c>
      <c r="B8">
        <v>-1490713.7900000007</v>
      </c>
      <c r="C8">
        <v>811049.38000000012</v>
      </c>
      <c r="D8">
        <v>5811725.6800000006</v>
      </c>
      <c r="E8">
        <v>3643427.3900000006</v>
      </c>
      <c r="F8">
        <v>8775488.6600000001</v>
      </c>
    </row>
    <row r="9" spans="1:6" x14ac:dyDescent="0.3">
      <c r="A9" s="8" t="s">
        <v>104</v>
      </c>
      <c r="B9">
        <v>2643770.6399999987</v>
      </c>
      <c r="C9">
        <v>448407.60000000015</v>
      </c>
      <c r="D9">
        <v>-2573494.0500000017</v>
      </c>
      <c r="E9">
        <v>10078935.529999996</v>
      </c>
      <c r="F9">
        <v>10597619.719999993</v>
      </c>
    </row>
    <row r="10" spans="1:6" x14ac:dyDescent="0.3">
      <c r="A10" s="8" t="s">
        <v>93</v>
      </c>
      <c r="B10">
        <v>-732692.64000000153</v>
      </c>
      <c r="C10">
        <v>2169296.0799999996</v>
      </c>
      <c r="D10">
        <v>6424885.2099999962</v>
      </c>
      <c r="E10">
        <v>21005836.539999995</v>
      </c>
      <c r="F10">
        <v>28867325.18999999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26D9-7A00-48A6-A5C8-93D4D54FD0C9}">
  <dimension ref="A1:C27"/>
  <sheetViews>
    <sheetView workbookViewId="0"/>
  </sheetViews>
  <sheetFormatPr defaultRowHeight="14.4" x14ac:dyDescent="0.3"/>
  <cols>
    <col min="1" max="1" width="12.5546875" bestFit="1" customWidth="1"/>
    <col min="2" max="2" width="14.88671875" bestFit="1" customWidth="1"/>
    <col min="3" max="3" width="28.77734375" bestFit="1" customWidth="1"/>
    <col min="4" max="4" width="11.6640625" bestFit="1" customWidth="1"/>
    <col min="5" max="6" width="12" bestFit="1" customWidth="1"/>
    <col min="7" max="7" width="11.6640625" bestFit="1" customWidth="1"/>
    <col min="8" max="9" width="12" bestFit="1" customWidth="1"/>
    <col min="10" max="11" width="10.6640625" bestFit="1" customWidth="1"/>
    <col min="12" max="12" width="9" bestFit="1" customWidth="1"/>
    <col min="13" max="13" width="10" bestFit="1" customWidth="1"/>
    <col min="14" max="15" width="11" bestFit="1" customWidth="1"/>
    <col min="16" max="16" width="10.6640625" bestFit="1" customWidth="1"/>
    <col min="17" max="17" width="11" bestFit="1" customWidth="1"/>
    <col min="18" max="18" width="10.6640625" bestFit="1" customWidth="1"/>
    <col min="19" max="19" width="11" bestFit="1" customWidth="1"/>
    <col min="20" max="20" width="10.6640625" bestFit="1" customWidth="1"/>
    <col min="21" max="22" width="10" bestFit="1" customWidth="1"/>
    <col min="23" max="23" width="10.6640625" bestFit="1" customWidth="1"/>
    <col min="24" max="24" width="11.6640625" bestFit="1" customWidth="1"/>
    <col min="25" max="25" width="13.109375" bestFit="1" customWidth="1"/>
    <col min="26" max="26" width="10.44140625" bestFit="1" customWidth="1"/>
    <col min="27" max="27" width="11.6640625" bestFit="1" customWidth="1"/>
    <col min="28" max="28" width="10" bestFit="1" customWidth="1"/>
    <col min="29" max="29" width="10.6640625" bestFit="1" customWidth="1"/>
    <col min="30" max="32" width="10" bestFit="1" customWidth="1"/>
    <col min="33" max="33" width="13.21875" bestFit="1" customWidth="1"/>
    <col min="34" max="35" width="10" bestFit="1" customWidth="1"/>
    <col min="36" max="38" width="10.6640625" bestFit="1" customWidth="1"/>
    <col min="39" max="39" width="10" bestFit="1" customWidth="1"/>
    <col min="40" max="40" width="10.6640625" bestFit="1" customWidth="1"/>
    <col min="41" max="41" width="12.44140625" bestFit="1" customWidth="1"/>
    <col min="42" max="42" width="11" bestFit="1" customWidth="1"/>
    <col min="43" max="43" width="10" bestFit="1" customWidth="1"/>
    <col min="44" max="44" width="11" bestFit="1" customWidth="1"/>
    <col min="45" max="45" width="10" bestFit="1" customWidth="1"/>
    <col min="46" max="46" width="9" bestFit="1" customWidth="1"/>
    <col min="47" max="49" width="11" bestFit="1" customWidth="1"/>
    <col min="50" max="51" width="10.6640625" bestFit="1" customWidth="1"/>
    <col min="52" max="52" width="11.6640625" bestFit="1" customWidth="1"/>
    <col min="53" max="53" width="10.6640625" bestFit="1" customWidth="1"/>
    <col min="54" max="54" width="10" bestFit="1" customWidth="1"/>
    <col min="55" max="55" width="11.6640625" bestFit="1" customWidth="1"/>
    <col min="56" max="56" width="11" bestFit="1" customWidth="1"/>
    <col min="57" max="57" width="13.21875" bestFit="1" customWidth="1"/>
    <col min="58" max="58" width="10" bestFit="1" customWidth="1"/>
    <col min="59" max="59" width="10.6640625" bestFit="1" customWidth="1"/>
    <col min="60" max="60" width="11" bestFit="1" customWidth="1"/>
    <col min="61" max="61" width="10" bestFit="1" customWidth="1"/>
    <col min="62" max="62" width="11.6640625" bestFit="1" customWidth="1"/>
    <col min="63" max="64" width="10" bestFit="1" customWidth="1"/>
    <col min="65" max="65" width="12.6640625" bestFit="1" customWidth="1"/>
    <col min="66" max="67" width="10" bestFit="1" customWidth="1"/>
    <col min="68" max="68" width="11" bestFit="1" customWidth="1"/>
    <col min="69" max="69" width="8" bestFit="1" customWidth="1"/>
    <col min="70" max="70" width="11.6640625" bestFit="1" customWidth="1"/>
    <col min="71" max="72" width="10" bestFit="1" customWidth="1"/>
    <col min="73" max="73" width="12.6640625" bestFit="1" customWidth="1"/>
    <col min="74" max="74" width="10" bestFit="1" customWidth="1"/>
    <col min="75" max="75" width="10.6640625" bestFit="1" customWidth="1"/>
    <col min="76" max="76" width="10" bestFit="1" customWidth="1"/>
    <col min="77" max="78" width="10.6640625" bestFit="1" customWidth="1"/>
    <col min="79" max="79" width="9" bestFit="1" customWidth="1"/>
    <col min="80" max="80" width="10" bestFit="1" customWidth="1"/>
    <col min="81" max="81" width="11.6640625" bestFit="1" customWidth="1"/>
    <col min="82" max="82" width="9" bestFit="1" customWidth="1"/>
    <col min="83" max="83" width="9.6640625" bestFit="1" customWidth="1"/>
    <col min="84" max="85" width="10" bestFit="1" customWidth="1"/>
    <col min="86" max="86" width="11" bestFit="1" customWidth="1"/>
    <col min="87" max="87" width="10.6640625" bestFit="1" customWidth="1"/>
    <col min="88" max="89" width="11" bestFit="1" customWidth="1"/>
    <col min="90" max="90" width="10" bestFit="1" customWidth="1"/>
    <col min="91" max="92" width="10.6640625" bestFit="1" customWidth="1"/>
    <col min="93" max="93" width="10" bestFit="1" customWidth="1"/>
    <col min="94" max="94" width="10.6640625" bestFit="1" customWidth="1"/>
    <col min="95" max="96" width="10" bestFit="1" customWidth="1"/>
    <col min="97" max="97" width="11" bestFit="1" customWidth="1"/>
    <col min="98" max="98" width="10" bestFit="1" customWidth="1"/>
    <col min="99" max="100" width="11" bestFit="1" customWidth="1"/>
    <col min="101" max="102" width="10.6640625" bestFit="1" customWidth="1"/>
    <col min="103" max="104" width="10" bestFit="1" customWidth="1"/>
    <col min="105" max="105" width="11" bestFit="1" customWidth="1"/>
    <col min="106" max="108" width="10" bestFit="1" customWidth="1"/>
    <col min="109" max="110" width="10.6640625" bestFit="1" customWidth="1"/>
    <col min="111" max="111" width="9.6640625" bestFit="1" customWidth="1"/>
    <col min="112" max="112" width="10" bestFit="1" customWidth="1"/>
    <col min="113" max="113" width="10.33203125" bestFit="1" customWidth="1"/>
    <col min="114" max="114" width="11.6640625" bestFit="1" customWidth="1"/>
    <col min="115" max="115" width="10" bestFit="1" customWidth="1"/>
    <col min="116" max="116" width="10.6640625" bestFit="1" customWidth="1"/>
    <col min="117" max="118" width="10" bestFit="1" customWidth="1"/>
    <col min="119" max="121" width="11" bestFit="1" customWidth="1"/>
    <col min="122" max="123" width="10" bestFit="1" customWidth="1"/>
    <col min="124" max="126" width="10.6640625" bestFit="1" customWidth="1"/>
    <col min="127" max="127" width="10" bestFit="1" customWidth="1"/>
    <col min="128" max="128" width="9" bestFit="1" customWidth="1"/>
    <col min="129" max="129" width="10.6640625" bestFit="1" customWidth="1"/>
    <col min="130" max="131" width="11" bestFit="1" customWidth="1"/>
    <col min="132" max="132" width="11.6640625" bestFit="1" customWidth="1"/>
    <col min="133" max="133" width="10.6640625" bestFit="1" customWidth="1"/>
    <col min="134" max="134" width="6" bestFit="1" customWidth="1"/>
    <col min="135" max="135" width="11" bestFit="1" customWidth="1"/>
    <col min="136" max="136" width="11.6640625" bestFit="1" customWidth="1"/>
    <col min="137" max="137" width="12.77734375" bestFit="1" customWidth="1"/>
    <col min="138" max="138" width="10" bestFit="1" customWidth="1"/>
    <col min="139" max="140" width="10.6640625" bestFit="1" customWidth="1"/>
    <col min="141" max="141" width="11" bestFit="1" customWidth="1"/>
    <col min="142" max="142" width="10" bestFit="1" customWidth="1"/>
    <col min="143" max="143" width="10.6640625" bestFit="1" customWidth="1"/>
    <col min="144" max="145" width="11" bestFit="1" customWidth="1"/>
    <col min="146" max="147" width="10" bestFit="1" customWidth="1"/>
    <col min="148" max="149" width="11.6640625" bestFit="1" customWidth="1"/>
    <col min="150" max="150" width="11" bestFit="1" customWidth="1"/>
    <col min="151" max="151" width="9.6640625" bestFit="1" customWidth="1"/>
    <col min="152" max="152" width="10.6640625" bestFit="1" customWidth="1"/>
    <col min="153" max="153" width="11.6640625" bestFit="1" customWidth="1"/>
    <col min="154" max="154" width="10" bestFit="1" customWidth="1"/>
    <col min="155" max="155" width="10.6640625" bestFit="1" customWidth="1"/>
    <col min="156" max="156" width="9" bestFit="1" customWidth="1"/>
    <col min="157" max="157" width="10" bestFit="1" customWidth="1"/>
    <col min="158" max="159" width="9" bestFit="1" customWidth="1"/>
    <col min="160" max="160" width="10" bestFit="1" customWidth="1"/>
    <col min="161" max="161" width="11" bestFit="1" customWidth="1"/>
    <col min="162" max="162" width="9.6640625" bestFit="1" customWidth="1"/>
    <col min="163" max="165" width="10.6640625" bestFit="1" customWidth="1"/>
    <col min="166" max="166" width="10" bestFit="1" customWidth="1"/>
    <col min="167" max="167" width="11.6640625" bestFit="1" customWidth="1"/>
    <col min="168" max="168" width="10" bestFit="1" customWidth="1"/>
    <col min="169" max="169" width="11.6640625" bestFit="1" customWidth="1"/>
    <col min="170" max="172" width="10.6640625" bestFit="1" customWidth="1"/>
    <col min="173" max="173" width="10" bestFit="1" customWidth="1"/>
    <col min="174" max="174" width="9.6640625" bestFit="1" customWidth="1"/>
    <col min="175" max="176" width="10" bestFit="1" customWidth="1"/>
    <col min="177" max="177" width="12.77734375" bestFit="1" customWidth="1"/>
    <col min="178" max="178" width="10" bestFit="1" customWidth="1"/>
    <col min="179" max="179" width="8" bestFit="1" customWidth="1"/>
    <col min="180" max="181" width="10.6640625" bestFit="1" customWidth="1"/>
    <col min="182" max="183" width="11" bestFit="1" customWidth="1"/>
    <col min="184" max="184" width="10.6640625" bestFit="1" customWidth="1"/>
    <col min="185" max="185" width="12" bestFit="1" customWidth="1"/>
    <col min="186" max="187" width="11.6640625" bestFit="1" customWidth="1"/>
    <col min="188" max="188" width="10.6640625" bestFit="1" customWidth="1"/>
    <col min="189" max="190" width="10" bestFit="1" customWidth="1"/>
    <col min="191" max="191" width="9.6640625" bestFit="1" customWidth="1"/>
    <col min="192" max="192" width="9" bestFit="1" customWidth="1"/>
    <col min="193" max="193" width="11.6640625" bestFit="1" customWidth="1"/>
    <col min="194" max="194" width="10.5546875" bestFit="1" customWidth="1"/>
    <col min="195" max="195" width="10" bestFit="1" customWidth="1"/>
    <col min="196" max="196" width="11" bestFit="1" customWidth="1"/>
    <col min="197" max="197" width="10" bestFit="1" customWidth="1"/>
    <col min="198" max="198" width="10.6640625" bestFit="1" customWidth="1"/>
    <col min="199" max="199" width="10" bestFit="1" customWidth="1"/>
    <col min="200" max="200" width="10.6640625" bestFit="1" customWidth="1"/>
    <col min="201" max="201" width="13.33203125" bestFit="1" customWidth="1"/>
    <col min="202" max="202" width="12" bestFit="1" customWidth="1"/>
    <col min="203" max="203" width="8" bestFit="1" customWidth="1"/>
    <col min="204" max="207" width="9" bestFit="1" customWidth="1"/>
    <col min="208" max="208" width="8.6640625" bestFit="1" customWidth="1"/>
    <col min="209" max="209" width="8" bestFit="1" customWidth="1"/>
    <col min="210" max="223" width="9" bestFit="1" customWidth="1"/>
    <col min="224" max="224" width="9.6640625" bestFit="1" customWidth="1"/>
    <col min="225" max="229" width="9" bestFit="1" customWidth="1"/>
    <col min="230" max="230" width="9.6640625" bestFit="1" customWidth="1"/>
    <col min="231" max="237" width="9" bestFit="1" customWidth="1"/>
    <col min="238" max="238" width="8.6640625" bestFit="1" customWidth="1"/>
    <col min="239" max="241" width="9" bestFit="1" customWidth="1"/>
    <col min="242" max="242" width="8.6640625" bestFit="1" customWidth="1"/>
    <col min="243" max="243" width="9" bestFit="1" customWidth="1"/>
    <col min="244" max="244" width="9.6640625" bestFit="1" customWidth="1"/>
    <col min="245" max="245" width="9" bestFit="1" customWidth="1"/>
    <col min="246" max="246" width="8.6640625" bestFit="1" customWidth="1"/>
    <col min="247" max="247" width="9" bestFit="1" customWidth="1"/>
    <col min="248" max="248" width="8.6640625" bestFit="1" customWidth="1"/>
    <col min="249" max="259" width="9" bestFit="1" customWidth="1"/>
    <col min="260" max="261" width="9.6640625" bestFit="1" customWidth="1"/>
    <col min="262" max="268" width="9" bestFit="1" customWidth="1"/>
    <col min="269" max="269" width="9.6640625" bestFit="1" customWidth="1"/>
    <col min="270" max="272" width="9" bestFit="1" customWidth="1"/>
    <col min="273" max="273" width="8" bestFit="1" customWidth="1"/>
    <col min="274" max="274" width="9" bestFit="1" customWidth="1"/>
    <col min="275" max="275" width="8.6640625" bestFit="1" customWidth="1"/>
    <col min="276" max="278" width="9" bestFit="1" customWidth="1"/>
    <col min="279" max="279" width="9.6640625" bestFit="1" customWidth="1"/>
    <col min="280" max="285" width="9" bestFit="1" customWidth="1"/>
    <col min="286" max="286" width="9.6640625" bestFit="1" customWidth="1"/>
    <col min="287" max="289" width="9" bestFit="1" customWidth="1"/>
    <col min="290" max="290" width="8" bestFit="1" customWidth="1"/>
    <col min="291" max="291" width="9" bestFit="1" customWidth="1"/>
    <col min="292" max="292" width="9.6640625" bestFit="1" customWidth="1"/>
    <col min="293" max="296" width="9" bestFit="1" customWidth="1"/>
    <col min="297" max="297" width="9.6640625" bestFit="1" customWidth="1"/>
    <col min="298" max="302" width="9" bestFit="1" customWidth="1"/>
    <col min="303" max="303" width="10" bestFit="1" customWidth="1"/>
    <col min="304" max="304" width="9.6640625" bestFit="1" customWidth="1"/>
    <col min="305" max="319" width="10" bestFit="1" customWidth="1"/>
    <col min="320" max="320" width="9" bestFit="1" customWidth="1"/>
    <col min="321" max="332" width="10" bestFit="1" customWidth="1"/>
    <col min="333" max="333" width="9" bestFit="1" customWidth="1"/>
    <col min="334" max="343" width="10" bestFit="1" customWidth="1"/>
    <col min="344" max="344" width="9" bestFit="1" customWidth="1"/>
    <col min="345" max="345" width="10" bestFit="1" customWidth="1"/>
    <col min="346" max="346" width="9" bestFit="1" customWidth="1"/>
    <col min="347" max="347" width="10" bestFit="1" customWidth="1"/>
    <col min="348" max="348" width="9" bestFit="1" customWidth="1"/>
    <col min="349" max="354" width="10" bestFit="1" customWidth="1"/>
    <col min="355" max="355" width="9" bestFit="1" customWidth="1"/>
    <col min="356" max="357" width="10" bestFit="1" customWidth="1"/>
    <col min="358" max="358" width="9" bestFit="1" customWidth="1"/>
    <col min="359" max="365" width="10" bestFit="1" customWidth="1"/>
    <col min="366" max="366" width="9.6640625" bestFit="1" customWidth="1"/>
    <col min="367" max="383" width="10" bestFit="1" customWidth="1"/>
    <col min="384" max="384" width="9.6640625" bestFit="1" customWidth="1"/>
    <col min="385" max="386" width="10" bestFit="1" customWidth="1"/>
    <col min="387" max="387" width="9" bestFit="1" customWidth="1"/>
    <col min="388" max="395" width="10" bestFit="1" customWidth="1"/>
    <col min="396" max="396" width="9" bestFit="1" customWidth="1"/>
    <col min="397" max="402" width="10" bestFit="1" customWidth="1"/>
    <col min="403" max="403" width="9" bestFit="1" customWidth="1"/>
    <col min="404" max="405" width="10" bestFit="1" customWidth="1"/>
    <col min="406" max="407" width="9" bestFit="1" customWidth="1"/>
    <col min="408" max="421" width="10" bestFit="1" customWidth="1"/>
    <col min="422" max="422" width="9" bestFit="1" customWidth="1"/>
    <col min="423" max="437" width="10" bestFit="1" customWidth="1"/>
    <col min="438" max="438" width="9" bestFit="1" customWidth="1"/>
    <col min="439" max="439" width="9.6640625" bestFit="1" customWidth="1"/>
    <col min="440" max="442" width="10" bestFit="1" customWidth="1"/>
    <col min="443" max="443" width="9" bestFit="1" customWidth="1"/>
    <col min="444" max="456" width="10" bestFit="1" customWidth="1"/>
    <col min="457" max="457" width="9" bestFit="1" customWidth="1"/>
    <col min="458" max="464" width="10" bestFit="1" customWidth="1"/>
    <col min="465" max="465" width="9.6640625" bestFit="1" customWidth="1"/>
    <col min="466" max="470" width="10" bestFit="1" customWidth="1"/>
    <col min="471" max="471" width="8" bestFit="1" customWidth="1"/>
    <col min="472" max="477" width="10" bestFit="1" customWidth="1"/>
    <col min="478" max="478" width="9" bestFit="1" customWidth="1"/>
    <col min="479" max="483" width="10" bestFit="1" customWidth="1"/>
    <col min="484" max="484" width="9" bestFit="1" customWidth="1"/>
    <col min="485" max="498" width="10" bestFit="1" customWidth="1"/>
    <col min="499" max="499" width="9" bestFit="1" customWidth="1"/>
    <col min="500" max="519" width="10" bestFit="1" customWidth="1"/>
    <col min="520" max="520" width="9" bestFit="1" customWidth="1"/>
    <col min="521" max="522" width="10" bestFit="1" customWidth="1"/>
    <col min="523" max="523" width="9" bestFit="1" customWidth="1"/>
    <col min="524" max="537" width="10" bestFit="1" customWidth="1"/>
    <col min="538" max="538" width="9" bestFit="1" customWidth="1"/>
    <col min="539" max="542" width="10" bestFit="1" customWidth="1"/>
    <col min="543" max="543" width="9.6640625" bestFit="1" customWidth="1"/>
    <col min="544" max="544" width="10" bestFit="1" customWidth="1"/>
    <col min="545" max="545" width="9" bestFit="1" customWidth="1"/>
    <col min="546" max="546" width="9.6640625" bestFit="1" customWidth="1"/>
    <col min="547" max="550" width="10" bestFit="1" customWidth="1"/>
    <col min="551" max="552" width="9" bestFit="1" customWidth="1"/>
    <col min="553" max="556" width="10" bestFit="1" customWidth="1"/>
    <col min="557" max="557" width="9" bestFit="1" customWidth="1"/>
    <col min="558" max="559" width="10" bestFit="1" customWidth="1"/>
    <col min="560" max="560" width="9" bestFit="1" customWidth="1"/>
    <col min="561" max="561" width="10" bestFit="1" customWidth="1"/>
    <col min="562" max="562" width="9" bestFit="1" customWidth="1"/>
    <col min="563" max="569" width="10" bestFit="1" customWidth="1"/>
    <col min="570" max="570" width="9" bestFit="1" customWidth="1"/>
    <col min="571" max="571" width="9.6640625" bestFit="1" customWidth="1"/>
    <col min="572" max="579" width="10" bestFit="1" customWidth="1"/>
    <col min="580" max="580" width="9.6640625" bestFit="1" customWidth="1"/>
    <col min="581" max="593" width="10" bestFit="1" customWidth="1"/>
    <col min="594" max="594" width="9" bestFit="1" customWidth="1"/>
    <col min="595" max="600" width="10" bestFit="1" customWidth="1"/>
    <col min="601" max="601" width="9" bestFit="1" customWidth="1"/>
    <col min="602" max="611" width="10" bestFit="1" customWidth="1"/>
    <col min="612" max="612" width="9.6640625" bestFit="1" customWidth="1"/>
    <col min="613" max="614" width="10" bestFit="1" customWidth="1"/>
    <col min="615" max="615" width="9.6640625" bestFit="1" customWidth="1"/>
    <col min="616" max="621" width="10" bestFit="1" customWidth="1"/>
    <col min="622" max="622" width="9" bestFit="1" customWidth="1"/>
    <col min="623" max="631" width="10" bestFit="1" customWidth="1"/>
    <col min="632" max="632" width="9.6640625" bestFit="1" customWidth="1"/>
    <col min="633" max="634" width="10" bestFit="1" customWidth="1"/>
    <col min="635" max="635" width="9" bestFit="1" customWidth="1"/>
    <col min="636" max="652" width="10" bestFit="1" customWidth="1"/>
    <col min="653" max="653" width="9.6640625" bestFit="1" customWidth="1"/>
    <col min="654" max="654" width="10" bestFit="1" customWidth="1"/>
    <col min="655" max="655" width="9" bestFit="1" customWidth="1"/>
    <col min="656" max="660" width="10" bestFit="1" customWidth="1"/>
    <col min="661" max="661" width="9" bestFit="1" customWidth="1"/>
    <col min="662" max="662" width="9.6640625" bestFit="1" customWidth="1"/>
    <col min="663" max="670" width="10" bestFit="1" customWidth="1"/>
    <col min="671" max="671" width="9" bestFit="1" customWidth="1"/>
    <col min="672" max="682" width="10" bestFit="1" customWidth="1"/>
    <col min="683" max="683" width="8.6640625" bestFit="1" customWidth="1"/>
    <col min="684" max="695" width="10" bestFit="1" customWidth="1"/>
    <col min="696" max="697" width="9" bestFit="1" customWidth="1"/>
    <col min="698" max="704" width="10" bestFit="1" customWidth="1"/>
    <col min="705" max="706" width="9" bestFit="1" customWidth="1"/>
    <col min="707" max="715" width="10" bestFit="1" customWidth="1"/>
    <col min="716" max="716" width="9.6640625" bestFit="1" customWidth="1"/>
    <col min="717" max="722" width="10" bestFit="1" customWidth="1"/>
    <col min="723" max="723" width="9" bestFit="1" customWidth="1"/>
    <col min="724" max="726" width="10" bestFit="1" customWidth="1"/>
    <col min="727" max="727" width="9.6640625" bestFit="1" customWidth="1"/>
    <col min="728" max="729" width="10" bestFit="1" customWidth="1"/>
    <col min="730" max="730" width="9" bestFit="1" customWidth="1"/>
    <col min="731" max="744" width="10" bestFit="1" customWidth="1"/>
    <col min="745" max="745" width="9" bestFit="1" customWidth="1"/>
    <col min="746" max="752" width="10" bestFit="1" customWidth="1"/>
    <col min="753" max="753" width="9.6640625" bestFit="1" customWidth="1"/>
    <col min="754" max="759" width="10" bestFit="1" customWidth="1"/>
    <col min="760" max="760" width="9" bestFit="1" customWidth="1"/>
    <col min="761" max="765" width="10" bestFit="1" customWidth="1"/>
    <col min="766" max="766" width="9.6640625" bestFit="1" customWidth="1"/>
    <col min="767" max="767" width="10" bestFit="1" customWidth="1"/>
    <col min="768" max="768" width="9.6640625" bestFit="1" customWidth="1"/>
    <col min="769" max="798" width="10" bestFit="1" customWidth="1"/>
    <col min="799" max="799" width="9" bestFit="1" customWidth="1"/>
    <col min="800" max="807" width="10" bestFit="1" customWidth="1"/>
    <col min="808" max="808" width="9" bestFit="1" customWidth="1"/>
    <col min="809" max="820" width="10" bestFit="1" customWidth="1"/>
    <col min="821" max="821" width="9" bestFit="1" customWidth="1"/>
    <col min="822" max="842" width="10" bestFit="1" customWidth="1"/>
    <col min="843" max="843" width="9" bestFit="1" customWidth="1"/>
    <col min="844" max="908" width="10" bestFit="1" customWidth="1"/>
    <col min="909" max="909" width="9" bestFit="1" customWidth="1"/>
    <col min="910" max="934" width="10" bestFit="1" customWidth="1"/>
    <col min="935" max="937" width="9.6640625" bestFit="1" customWidth="1"/>
    <col min="938" max="943" width="10" bestFit="1" customWidth="1"/>
    <col min="944" max="944" width="9" bestFit="1" customWidth="1"/>
    <col min="945" max="963" width="10" bestFit="1" customWidth="1"/>
    <col min="964" max="964" width="9" bestFit="1" customWidth="1"/>
    <col min="965" max="966" width="10" bestFit="1" customWidth="1"/>
    <col min="967" max="967" width="9" bestFit="1" customWidth="1"/>
    <col min="968" max="970" width="10" bestFit="1" customWidth="1"/>
    <col min="971" max="971" width="9" bestFit="1" customWidth="1"/>
    <col min="972" max="972" width="10" bestFit="1" customWidth="1"/>
    <col min="973" max="973" width="9" bestFit="1" customWidth="1"/>
    <col min="974" max="984" width="10" bestFit="1" customWidth="1"/>
    <col min="985" max="985" width="9.6640625" bestFit="1" customWidth="1"/>
    <col min="986" max="986" width="10" bestFit="1" customWidth="1"/>
    <col min="987" max="987" width="9" bestFit="1" customWidth="1"/>
    <col min="988" max="989" width="10" bestFit="1" customWidth="1"/>
    <col min="990" max="990" width="9" bestFit="1" customWidth="1"/>
    <col min="991" max="991" width="10" bestFit="1" customWidth="1"/>
    <col min="992" max="992" width="9.6640625" bestFit="1" customWidth="1"/>
    <col min="993" max="999" width="10" bestFit="1" customWidth="1"/>
    <col min="1000" max="1000" width="9" bestFit="1" customWidth="1"/>
    <col min="1001" max="1009" width="10" bestFit="1" customWidth="1"/>
    <col min="1010" max="1010" width="9.6640625" bestFit="1" customWidth="1"/>
    <col min="1011" max="1013" width="10" bestFit="1" customWidth="1"/>
    <col min="1014" max="1014" width="9" bestFit="1" customWidth="1"/>
    <col min="1015" max="1035" width="10" bestFit="1" customWidth="1"/>
    <col min="1036" max="1036" width="9" bestFit="1" customWidth="1"/>
    <col min="1037" max="1064" width="10" bestFit="1" customWidth="1"/>
    <col min="1065" max="1065" width="9.6640625" bestFit="1" customWidth="1"/>
    <col min="1066" max="1071" width="10" bestFit="1" customWidth="1"/>
    <col min="1072" max="1072" width="9.6640625" bestFit="1" customWidth="1"/>
    <col min="1073" max="1080" width="10" bestFit="1" customWidth="1"/>
    <col min="1081" max="1081" width="9" bestFit="1" customWidth="1"/>
    <col min="1082" max="1082" width="9.6640625" bestFit="1" customWidth="1"/>
    <col min="1083" max="1084" width="10" bestFit="1" customWidth="1"/>
    <col min="1085" max="1085" width="9" bestFit="1" customWidth="1"/>
    <col min="1086" max="1090" width="10" bestFit="1" customWidth="1"/>
    <col min="1091" max="1091" width="9" bestFit="1" customWidth="1"/>
    <col min="1092" max="1107" width="10" bestFit="1" customWidth="1"/>
    <col min="1108" max="1108" width="9.6640625" bestFit="1" customWidth="1"/>
    <col min="1109" max="1120" width="10" bestFit="1" customWidth="1"/>
    <col min="1121" max="1121" width="9" bestFit="1" customWidth="1"/>
    <col min="1122" max="1134" width="10" bestFit="1" customWidth="1"/>
    <col min="1135" max="1135" width="9" bestFit="1" customWidth="1"/>
    <col min="1136" max="1141" width="10" bestFit="1" customWidth="1"/>
    <col min="1142" max="1142" width="9.6640625" bestFit="1" customWidth="1"/>
    <col min="1143" max="1146" width="10" bestFit="1" customWidth="1"/>
    <col min="1147" max="1147" width="9.6640625" bestFit="1" customWidth="1"/>
    <col min="1148" max="1152" width="10" bestFit="1" customWidth="1"/>
    <col min="1153" max="1153" width="9" bestFit="1" customWidth="1"/>
    <col min="1154" max="1159" width="10" bestFit="1" customWidth="1"/>
    <col min="1160" max="1160" width="9" bestFit="1" customWidth="1"/>
    <col min="1161" max="1171" width="10" bestFit="1" customWidth="1"/>
    <col min="1172" max="1172" width="9" bestFit="1" customWidth="1"/>
    <col min="1173" max="1184" width="10" bestFit="1" customWidth="1"/>
    <col min="1185" max="1185" width="9.6640625" bestFit="1" customWidth="1"/>
    <col min="1186" max="1231" width="10" bestFit="1" customWidth="1"/>
    <col min="1232" max="1232" width="9.6640625" bestFit="1" customWidth="1"/>
    <col min="1233" max="1233" width="9" bestFit="1" customWidth="1"/>
    <col min="1234" max="1263" width="10" bestFit="1" customWidth="1"/>
    <col min="1264" max="1264" width="9" bestFit="1" customWidth="1"/>
    <col min="1265" max="1266" width="10" bestFit="1" customWidth="1"/>
    <col min="1267" max="1267" width="9.6640625" bestFit="1" customWidth="1"/>
    <col min="1268" max="1272" width="10" bestFit="1" customWidth="1"/>
    <col min="1273" max="1273" width="9.6640625" bestFit="1" customWidth="1"/>
    <col min="1274" max="1294" width="10" bestFit="1" customWidth="1"/>
    <col min="1295" max="1295" width="9" bestFit="1" customWidth="1"/>
    <col min="1296" max="1297" width="10" bestFit="1" customWidth="1"/>
    <col min="1298" max="1298" width="9.6640625" bestFit="1" customWidth="1"/>
    <col min="1299" max="1299" width="9" bestFit="1" customWidth="1"/>
    <col min="1300" max="1308" width="10" bestFit="1" customWidth="1"/>
    <col min="1309" max="1309" width="9" bestFit="1" customWidth="1"/>
    <col min="1310" max="1316" width="10" bestFit="1" customWidth="1"/>
    <col min="1317" max="1317" width="9" bestFit="1" customWidth="1"/>
    <col min="1318" max="1328" width="10" bestFit="1" customWidth="1"/>
    <col min="1329" max="1329" width="9.6640625" bestFit="1" customWidth="1"/>
    <col min="1330" max="1330" width="10" bestFit="1" customWidth="1"/>
    <col min="1331" max="1331" width="9" bestFit="1" customWidth="1"/>
    <col min="1332" max="1338" width="10" bestFit="1" customWidth="1"/>
    <col min="1339" max="1339" width="9.6640625" bestFit="1" customWidth="1"/>
    <col min="1340" max="1345" width="10" bestFit="1" customWidth="1"/>
    <col min="1346" max="1346" width="9.6640625" bestFit="1" customWidth="1"/>
    <col min="1347" max="1349" width="10" bestFit="1" customWidth="1"/>
    <col min="1350" max="1350" width="9" bestFit="1" customWidth="1"/>
    <col min="1351" max="1360" width="10" bestFit="1" customWidth="1"/>
    <col min="1361" max="1361" width="9.6640625" bestFit="1" customWidth="1"/>
    <col min="1362" max="1363" width="10" bestFit="1" customWidth="1"/>
    <col min="1364" max="1364" width="9" bestFit="1" customWidth="1"/>
    <col min="1365" max="1388" width="10" bestFit="1" customWidth="1"/>
    <col min="1389" max="1389" width="9" bestFit="1" customWidth="1"/>
    <col min="1390" max="1405" width="10" bestFit="1" customWidth="1"/>
    <col min="1406" max="1406" width="9.6640625" bestFit="1" customWidth="1"/>
    <col min="1407" max="1412" width="10" bestFit="1" customWidth="1"/>
    <col min="1413" max="1413" width="9.6640625" bestFit="1" customWidth="1"/>
    <col min="1414" max="1430" width="10" bestFit="1" customWidth="1"/>
    <col min="1431" max="1431" width="9" bestFit="1" customWidth="1"/>
    <col min="1432" max="1441" width="10" bestFit="1" customWidth="1"/>
    <col min="1442" max="1442" width="9.6640625" bestFit="1" customWidth="1"/>
    <col min="1443" max="1453" width="10" bestFit="1" customWidth="1"/>
    <col min="1454" max="1454" width="9" bestFit="1" customWidth="1"/>
    <col min="1455" max="1482" width="10" bestFit="1" customWidth="1"/>
    <col min="1483" max="1483" width="9" bestFit="1" customWidth="1"/>
    <col min="1484" max="1485" width="10" bestFit="1" customWidth="1"/>
    <col min="1486" max="1486" width="9" bestFit="1" customWidth="1"/>
    <col min="1487" max="1491" width="10" bestFit="1" customWidth="1"/>
    <col min="1492" max="1492" width="9" bestFit="1" customWidth="1"/>
    <col min="1493" max="1510" width="10" bestFit="1" customWidth="1"/>
    <col min="1511" max="1511" width="8.6640625" bestFit="1" customWidth="1"/>
    <col min="1512" max="1517" width="10" bestFit="1" customWidth="1"/>
    <col min="1518" max="1518" width="9" bestFit="1" customWidth="1"/>
    <col min="1519" max="1521" width="10" bestFit="1" customWidth="1"/>
    <col min="1522" max="1522" width="9.6640625" bestFit="1" customWidth="1"/>
    <col min="1523" max="1523" width="9" bestFit="1" customWidth="1"/>
    <col min="1524" max="1548" width="10" bestFit="1" customWidth="1"/>
    <col min="1549" max="1549" width="9" bestFit="1" customWidth="1"/>
    <col min="1550" max="1550" width="10.6640625" bestFit="1" customWidth="1"/>
    <col min="1551" max="1566" width="10" bestFit="1" customWidth="1"/>
    <col min="1567" max="1567" width="9.6640625" bestFit="1" customWidth="1"/>
    <col min="1568" max="1572" width="10" bestFit="1" customWidth="1"/>
    <col min="1573" max="1573" width="9" bestFit="1" customWidth="1"/>
    <col min="1574" max="1584" width="10" bestFit="1" customWidth="1"/>
    <col min="1585" max="1585" width="9.6640625" bestFit="1" customWidth="1"/>
    <col min="1586" max="1588" width="10" bestFit="1" customWidth="1"/>
    <col min="1589" max="1589" width="9" bestFit="1" customWidth="1"/>
    <col min="1590" max="1604" width="10" bestFit="1" customWidth="1"/>
    <col min="1605" max="1605" width="9" bestFit="1" customWidth="1"/>
    <col min="1606" max="1629" width="10" bestFit="1" customWidth="1"/>
    <col min="1630" max="1630" width="9" bestFit="1" customWidth="1"/>
    <col min="1631" max="1647" width="10" bestFit="1" customWidth="1"/>
    <col min="1648" max="1648" width="9.6640625" bestFit="1" customWidth="1"/>
    <col min="1649" max="1656" width="10" bestFit="1" customWidth="1"/>
    <col min="1657" max="1657" width="9.6640625" bestFit="1" customWidth="1"/>
    <col min="1658" max="1662" width="10" bestFit="1" customWidth="1"/>
    <col min="1663" max="1663" width="9" bestFit="1" customWidth="1"/>
    <col min="1664" max="1669" width="10" bestFit="1" customWidth="1"/>
    <col min="1670" max="1670" width="10.6640625" bestFit="1" customWidth="1"/>
    <col min="1671" max="1672" width="10" bestFit="1" customWidth="1"/>
    <col min="1673" max="1673" width="9.6640625" bestFit="1" customWidth="1"/>
    <col min="1674" max="1676" width="10" bestFit="1" customWidth="1"/>
    <col min="1677" max="1677" width="9" bestFit="1" customWidth="1"/>
    <col min="1678" max="1687" width="10" bestFit="1" customWidth="1"/>
    <col min="1688" max="1688" width="9" bestFit="1" customWidth="1"/>
    <col min="1689" max="1691" width="10" bestFit="1" customWidth="1"/>
    <col min="1692" max="1692" width="10.6640625" bestFit="1" customWidth="1"/>
    <col min="1693" max="1701" width="10" bestFit="1" customWidth="1"/>
    <col min="1702" max="1702" width="9.6640625" bestFit="1" customWidth="1"/>
    <col min="1703" max="1703" width="10" bestFit="1" customWidth="1"/>
    <col min="1704" max="1704" width="9" bestFit="1" customWidth="1"/>
    <col min="1705" max="1711" width="10" bestFit="1" customWidth="1"/>
    <col min="1712" max="1712" width="10.6640625" bestFit="1" customWidth="1"/>
    <col min="1713" max="1715" width="10" bestFit="1" customWidth="1"/>
    <col min="1716" max="1716" width="9.6640625" bestFit="1" customWidth="1"/>
    <col min="1717" max="1717" width="10" bestFit="1" customWidth="1"/>
    <col min="1718" max="1718" width="9.6640625" bestFit="1" customWidth="1"/>
    <col min="1719" max="1722" width="10" bestFit="1" customWidth="1"/>
    <col min="1723" max="1723" width="9.6640625" bestFit="1" customWidth="1"/>
    <col min="1724" max="1734" width="10" bestFit="1" customWidth="1"/>
    <col min="1735" max="1735" width="10.6640625" bestFit="1" customWidth="1"/>
    <col min="1736" max="1740" width="10" bestFit="1" customWidth="1"/>
    <col min="1741" max="1741" width="9.6640625" bestFit="1" customWidth="1"/>
    <col min="1742" max="1743" width="10" bestFit="1" customWidth="1"/>
    <col min="1744" max="1744" width="9" bestFit="1" customWidth="1"/>
    <col min="1745" max="1756" width="10" bestFit="1" customWidth="1"/>
    <col min="1757" max="1757" width="10.6640625" bestFit="1" customWidth="1"/>
    <col min="1758" max="1761" width="10" bestFit="1" customWidth="1"/>
    <col min="1762" max="1762" width="10.6640625" bestFit="1" customWidth="1"/>
    <col min="1763" max="1774" width="10" bestFit="1" customWidth="1"/>
    <col min="1775" max="1775" width="10.6640625" bestFit="1" customWidth="1"/>
    <col min="1776" max="1779" width="10" bestFit="1" customWidth="1"/>
    <col min="1780" max="1780" width="10.6640625" bestFit="1" customWidth="1"/>
    <col min="1781" max="1782" width="10" bestFit="1" customWidth="1"/>
    <col min="1783" max="1783" width="9" bestFit="1" customWidth="1"/>
    <col min="1784" max="1786" width="10" bestFit="1" customWidth="1"/>
    <col min="1787" max="1787" width="9" bestFit="1" customWidth="1"/>
    <col min="1788" max="1792" width="10" bestFit="1" customWidth="1"/>
    <col min="1793" max="1793" width="7" bestFit="1" customWidth="1"/>
    <col min="1794" max="1795" width="10" bestFit="1" customWidth="1"/>
    <col min="1796" max="1796" width="9" bestFit="1" customWidth="1"/>
    <col min="1797" max="1805" width="10" bestFit="1" customWidth="1"/>
    <col min="1806" max="1806" width="10.6640625" bestFit="1" customWidth="1"/>
    <col min="1807" max="1810" width="10" bestFit="1" customWidth="1"/>
    <col min="1811" max="1811" width="9" bestFit="1" customWidth="1"/>
    <col min="1812" max="1816" width="10" bestFit="1" customWidth="1"/>
    <col min="1817" max="1817" width="10.6640625" bestFit="1" customWidth="1"/>
    <col min="1818" max="1818" width="9.6640625" bestFit="1" customWidth="1"/>
    <col min="1819" max="1820" width="10" bestFit="1" customWidth="1"/>
    <col min="1821" max="1821" width="10.6640625" bestFit="1" customWidth="1"/>
    <col min="1822" max="1829" width="10" bestFit="1" customWidth="1"/>
    <col min="1830" max="1830" width="10.6640625" bestFit="1" customWidth="1"/>
    <col min="1831" max="1831" width="9.6640625" bestFit="1" customWidth="1"/>
    <col min="1832" max="1843" width="10" bestFit="1" customWidth="1"/>
    <col min="1844" max="1844" width="9" bestFit="1" customWidth="1"/>
    <col min="1845" max="1848" width="10" bestFit="1" customWidth="1"/>
    <col min="1849" max="1849" width="10.6640625" bestFit="1" customWidth="1"/>
    <col min="1850" max="1850" width="9" bestFit="1" customWidth="1"/>
    <col min="1851" max="1851" width="10.6640625" bestFit="1" customWidth="1"/>
    <col min="1852" max="1861" width="10" bestFit="1" customWidth="1"/>
    <col min="1862" max="1862" width="10.6640625" bestFit="1" customWidth="1"/>
    <col min="1863" max="1871" width="10" bestFit="1" customWidth="1"/>
    <col min="1872" max="1872" width="9" bestFit="1" customWidth="1"/>
    <col min="1873" max="1874" width="10" bestFit="1" customWidth="1"/>
    <col min="1875" max="1875" width="9" bestFit="1" customWidth="1"/>
    <col min="1876" max="1880" width="10" bestFit="1" customWidth="1"/>
    <col min="1881" max="1881" width="10.6640625" bestFit="1" customWidth="1"/>
    <col min="1882" max="1882" width="9" bestFit="1" customWidth="1"/>
    <col min="1883" max="1883" width="10.6640625" bestFit="1" customWidth="1"/>
    <col min="1884" max="1892" width="10" bestFit="1" customWidth="1"/>
    <col min="1893" max="1893" width="10.6640625" bestFit="1" customWidth="1"/>
    <col min="1894" max="1894" width="9.6640625" bestFit="1" customWidth="1"/>
    <col min="1895" max="1896" width="10" bestFit="1" customWidth="1"/>
    <col min="1897" max="1897" width="9.6640625" bestFit="1" customWidth="1"/>
    <col min="1898" max="1905" width="10" bestFit="1" customWidth="1"/>
    <col min="1906" max="1906" width="9.6640625" bestFit="1" customWidth="1"/>
    <col min="1907" max="1909" width="10" bestFit="1" customWidth="1"/>
    <col min="1910" max="1910" width="9" bestFit="1" customWidth="1"/>
    <col min="1911" max="1921" width="10" bestFit="1" customWidth="1"/>
    <col min="1922" max="1923" width="10.6640625" bestFit="1" customWidth="1"/>
    <col min="1924" max="1930" width="10" bestFit="1" customWidth="1"/>
    <col min="1931" max="1931" width="9.6640625" bestFit="1" customWidth="1"/>
    <col min="1932" max="1932" width="10.6640625" bestFit="1" customWidth="1"/>
    <col min="1933" max="1933" width="10" bestFit="1" customWidth="1"/>
    <col min="1934" max="1934" width="9" bestFit="1" customWidth="1"/>
    <col min="1935" max="1941" width="10" bestFit="1" customWidth="1"/>
    <col min="1942" max="1944" width="10.6640625" bestFit="1" customWidth="1"/>
    <col min="1945" max="1949" width="10" bestFit="1" customWidth="1"/>
    <col min="1950" max="1951" width="10.6640625" bestFit="1" customWidth="1"/>
    <col min="1952" max="1952" width="9.6640625" bestFit="1" customWidth="1"/>
    <col min="1953" max="1955" width="10" bestFit="1" customWidth="1"/>
    <col min="1956" max="1956" width="9" bestFit="1" customWidth="1"/>
    <col min="1957" max="1958" width="10" bestFit="1" customWidth="1"/>
    <col min="1959" max="1959" width="10.6640625" bestFit="1" customWidth="1"/>
    <col min="1960" max="1965" width="10" bestFit="1" customWidth="1"/>
    <col min="1966" max="1966" width="10.6640625" bestFit="1" customWidth="1"/>
    <col min="1967" max="1978" width="10" bestFit="1" customWidth="1"/>
    <col min="1979" max="1979" width="10.6640625" bestFit="1" customWidth="1"/>
    <col min="1980" max="1983" width="10" bestFit="1" customWidth="1"/>
    <col min="1984" max="1984" width="10.6640625" bestFit="1" customWidth="1"/>
    <col min="1985" max="1994" width="10" bestFit="1" customWidth="1"/>
    <col min="1995" max="1995" width="9" bestFit="1" customWidth="1"/>
    <col min="1996" max="1998" width="10" bestFit="1" customWidth="1"/>
    <col min="1999" max="1999" width="10.6640625" bestFit="1" customWidth="1"/>
    <col min="2000" max="2005" width="10" bestFit="1" customWidth="1"/>
    <col min="2006" max="2006" width="9.6640625" bestFit="1" customWidth="1"/>
    <col min="2007" max="2015" width="10" bestFit="1" customWidth="1"/>
    <col min="2016" max="2016" width="9" bestFit="1" customWidth="1"/>
    <col min="2017" max="2017" width="10.6640625" bestFit="1" customWidth="1"/>
    <col min="2018" max="2018" width="10" bestFit="1" customWidth="1"/>
    <col min="2019" max="2019" width="10.6640625" bestFit="1" customWidth="1"/>
    <col min="2020" max="2025" width="10" bestFit="1" customWidth="1"/>
    <col min="2026" max="2026" width="10.6640625" bestFit="1" customWidth="1"/>
    <col min="2027" max="2044" width="10" bestFit="1" customWidth="1"/>
    <col min="2045" max="2045" width="9" bestFit="1" customWidth="1"/>
    <col min="2046" max="2046" width="10" bestFit="1" customWidth="1"/>
    <col min="2047" max="2047" width="10.6640625" bestFit="1" customWidth="1"/>
    <col min="2048" max="2048" width="10" bestFit="1" customWidth="1"/>
    <col min="2049" max="2049" width="9" bestFit="1" customWidth="1"/>
    <col min="2050" max="2057" width="10" bestFit="1" customWidth="1"/>
    <col min="2058" max="2059" width="10.6640625" bestFit="1" customWidth="1"/>
    <col min="2060" max="2068" width="10" bestFit="1" customWidth="1"/>
    <col min="2069" max="2069" width="10.6640625" bestFit="1" customWidth="1"/>
    <col min="2070" max="2070" width="10" bestFit="1" customWidth="1"/>
    <col min="2071" max="2071" width="10.6640625" bestFit="1" customWidth="1"/>
    <col min="2072" max="2072" width="9.6640625" bestFit="1" customWidth="1"/>
    <col min="2073" max="2074" width="10" bestFit="1" customWidth="1"/>
    <col min="2075" max="2075" width="10.6640625" bestFit="1" customWidth="1"/>
    <col min="2076" max="2080" width="10" bestFit="1" customWidth="1"/>
    <col min="2081" max="2081" width="10.6640625" bestFit="1" customWidth="1"/>
    <col min="2082" max="2082" width="10" bestFit="1" customWidth="1"/>
    <col min="2083" max="2083" width="10.6640625" bestFit="1" customWidth="1"/>
    <col min="2084" max="2085" width="10" bestFit="1" customWidth="1"/>
    <col min="2086" max="2086" width="9" bestFit="1" customWidth="1"/>
    <col min="2087" max="2089" width="10" bestFit="1" customWidth="1"/>
    <col min="2090" max="2090" width="9" bestFit="1" customWidth="1"/>
    <col min="2091" max="2093" width="10" bestFit="1" customWidth="1"/>
    <col min="2094" max="2094" width="10.6640625" bestFit="1" customWidth="1"/>
    <col min="2095" max="2095" width="10" bestFit="1" customWidth="1"/>
    <col min="2096" max="2096" width="10.6640625" bestFit="1" customWidth="1"/>
    <col min="2097" max="2098" width="10" bestFit="1" customWidth="1"/>
    <col min="2099" max="2099" width="10.6640625" bestFit="1" customWidth="1"/>
    <col min="2100" max="2101" width="10" bestFit="1" customWidth="1"/>
    <col min="2102" max="2102" width="9" bestFit="1" customWidth="1"/>
    <col min="2103" max="2103" width="10" bestFit="1" customWidth="1"/>
    <col min="2104" max="2104" width="10.6640625" bestFit="1" customWidth="1"/>
    <col min="2105" max="2107" width="10" bestFit="1" customWidth="1"/>
    <col min="2108" max="2108" width="10.6640625" bestFit="1" customWidth="1"/>
    <col min="2109" max="2109" width="10" bestFit="1" customWidth="1"/>
    <col min="2110" max="2110" width="10.6640625" bestFit="1" customWidth="1"/>
    <col min="2111" max="2114" width="10" bestFit="1" customWidth="1"/>
    <col min="2115" max="2115" width="10.6640625" bestFit="1" customWidth="1"/>
    <col min="2116" max="2120" width="10" bestFit="1" customWidth="1"/>
    <col min="2121" max="2121" width="10.6640625" bestFit="1" customWidth="1"/>
    <col min="2122" max="2127" width="10" bestFit="1" customWidth="1"/>
    <col min="2128" max="2128" width="10.6640625" bestFit="1" customWidth="1"/>
    <col min="2129" max="2130" width="10" bestFit="1" customWidth="1"/>
    <col min="2131" max="2131" width="9.6640625" bestFit="1" customWidth="1"/>
    <col min="2132" max="2137" width="10" bestFit="1" customWidth="1"/>
    <col min="2138" max="2138" width="10.6640625" bestFit="1" customWidth="1"/>
    <col min="2139" max="2139" width="10" bestFit="1" customWidth="1"/>
    <col min="2140" max="2140" width="9.6640625" bestFit="1" customWidth="1"/>
    <col min="2141" max="2141" width="10.6640625" bestFit="1" customWidth="1"/>
    <col min="2142" max="2142" width="10" bestFit="1" customWidth="1"/>
    <col min="2143" max="2143" width="10.6640625" bestFit="1" customWidth="1"/>
    <col min="2144" max="2146" width="10" bestFit="1" customWidth="1"/>
    <col min="2147" max="2147" width="9.6640625" bestFit="1" customWidth="1"/>
    <col min="2148" max="2150" width="10" bestFit="1" customWidth="1"/>
    <col min="2151" max="2151" width="10.6640625" bestFit="1" customWidth="1"/>
    <col min="2152" max="2152" width="9.6640625" bestFit="1" customWidth="1"/>
    <col min="2153" max="2158" width="10" bestFit="1" customWidth="1"/>
    <col min="2159" max="2159" width="10.6640625" bestFit="1" customWidth="1"/>
    <col min="2160" max="2160" width="10" bestFit="1" customWidth="1"/>
    <col min="2161" max="2161" width="10.6640625" bestFit="1" customWidth="1"/>
    <col min="2162" max="2164" width="10" bestFit="1" customWidth="1"/>
    <col min="2165" max="2165" width="10.6640625" bestFit="1" customWidth="1"/>
    <col min="2166" max="2167" width="10" bestFit="1" customWidth="1"/>
    <col min="2168" max="2168" width="10.6640625" bestFit="1" customWidth="1"/>
    <col min="2169" max="2174" width="10" bestFit="1" customWidth="1"/>
    <col min="2175" max="2175" width="10.6640625" bestFit="1" customWidth="1"/>
    <col min="2176" max="2180" width="10" bestFit="1" customWidth="1"/>
    <col min="2181" max="2181" width="10.6640625" bestFit="1" customWidth="1"/>
    <col min="2182" max="2191" width="10" bestFit="1" customWidth="1"/>
    <col min="2192" max="2192" width="9.6640625" bestFit="1" customWidth="1"/>
    <col min="2193" max="2194" width="10" bestFit="1" customWidth="1"/>
    <col min="2195" max="2195" width="10.6640625" bestFit="1" customWidth="1"/>
    <col min="2196" max="2196" width="10" bestFit="1" customWidth="1"/>
    <col min="2197" max="2197" width="10.6640625" bestFit="1" customWidth="1"/>
    <col min="2198" max="2205" width="10" bestFit="1" customWidth="1"/>
    <col min="2206" max="2206" width="10.6640625" bestFit="1" customWidth="1"/>
    <col min="2207" max="2207" width="10" bestFit="1" customWidth="1"/>
    <col min="2208" max="2208" width="10.6640625" bestFit="1" customWidth="1"/>
    <col min="2209" max="2210" width="10" bestFit="1" customWidth="1"/>
    <col min="2211" max="2211" width="10.6640625" bestFit="1" customWidth="1"/>
    <col min="2212" max="2213" width="10" bestFit="1" customWidth="1"/>
    <col min="2214" max="2214" width="10.6640625" bestFit="1" customWidth="1"/>
    <col min="2215" max="2219" width="10" bestFit="1" customWidth="1"/>
    <col min="2220" max="2220" width="10.6640625" bestFit="1" customWidth="1"/>
    <col min="2221" max="2222" width="10" bestFit="1" customWidth="1"/>
    <col min="2223" max="2223" width="9" bestFit="1" customWidth="1"/>
    <col min="2224" max="2230" width="10" bestFit="1" customWidth="1"/>
    <col min="2231" max="2231" width="10.6640625" bestFit="1" customWidth="1"/>
    <col min="2232" max="2233" width="10" bestFit="1" customWidth="1"/>
    <col min="2234" max="2236" width="10.6640625" bestFit="1" customWidth="1"/>
    <col min="2237" max="2237" width="9" bestFit="1" customWidth="1"/>
    <col min="2238" max="2241" width="10" bestFit="1" customWidth="1"/>
    <col min="2242" max="2242" width="10.6640625" bestFit="1" customWidth="1"/>
    <col min="2243" max="2243" width="10" bestFit="1" customWidth="1"/>
    <col min="2244" max="2244" width="10.6640625" bestFit="1" customWidth="1"/>
    <col min="2245" max="2250" width="11" bestFit="1" customWidth="1"/>
    <col min="2251" max="2252" width="10" bestFit="1" customWidth="1"/>
    <col min="2253" max="2267" width="11" bestFit="1" customWidth="1"/>
    <col min="2268" max="2268" width="10.6640625" bestFit="1" customWidth="1"/>
    <col min="2269" max="2269" width="10" bestFit="1" customWidth="1"/>
    <col min="2270" max="2271" width="11" bestFit="1" customWidth="1"/>
    <col min="2272" max="2272" width="10" bestFit="1" customWidth="1"/>
    <col min="2273" max="2276" width="11" bestFit="1" customWidth="1"/>
    <col min="2277" max="2277" width="10" bestFit="1" customWidth="1"/>
    <col min="2278" max="2301" width="11" bestFit="1" customWidth="1"/>
    <col min="2302" max="2302" width="9.6640625" bestFit="1" customWidth="1"/>
    <col min="2303" max="2312" width="11" bestFit="1" customWidth="1"/>
    <col min="2313" max="2313" width="10.6640625" bestFit="1" customWidth="1"/>
    <col min="2314" max="2327" width="11" bestFit="1" customWidth="1"/>
    <col min="2328" max="2328" width="10" bestFit="1" customWidth="1"/>
    <col min="2329" max="2329" width="11" bestFit="1" customWidth="1"/>
    <col min="2330" max="2331" width="10" bestFit="1" customWidth="1"/>
    <col min="2332" max="2341" width="11" bestFit="1" customWidth="1"/>
    <col min="2342" max="2343" width="10" bestFit="1" customWidth="1"/>
    <col min="2344" max="2345" width="11" bestFit="1" customWidth="1"/>
    <col min="2346" max="2346" width="10" bestFit="1" customWidth="1"/>
    <col min="2347" max="2361" width="11" bestFit="1" customWidth="1"/>
    <col min="2362" max="2362" width="10.6640625" bestFit="1" customWidth="1"/>
    <col min="2363" max="2365" width="11" bestFit="1" customWidth="1"/>
    <col min="2366" max="2366" width="10" bestFit="1" customWidth="1"/>
    <col min="2367" max="2374" width="11" bestFit="1" customWidth="1"/>
    <col min="2375" max="2375" width="10" bestFit="1" customWidth="1"/>
    <col min="2376" max="2382" width="11" bestFit="1" customWidth="1"/>
    <col min="2383" max="2383" width="9" bestFit="1" customWidth="1"/>
    <col min="2384" max="2387" width="11" bestFit="1" customWidth="1"/>
    <col min="2388" max="2388" width="10.6640625" bestFit="1" customWidth="1"/>
    <col min="2389" max="2400" width="11" bestFit="1" customWidth="1"/>
    <col min="2401" max="2401" width="10" bestFit="1" customWidth="1"/>
    <col min="2402" max="2420" width="11" bestFit="1" customWidth="1"/>
    <col min="2421" max="2421" width="10" bestFit="1" customWidth="1"/>
    <col min="2422" max="2432" width="11" bestFit="1" customWidth="1"/>
    <col min="2433" max="2433" width="10" bestFit="1" customWidth="1"/>
    <col min="2434" max="2452" width="11" bestFit="1" customWidth="1"/>
    <col min="2453" max="2453" width="10.6640625" bestFit="1" customWidth="1"/>
    <col min="2454" max="2460" width="11" bestFit="1" customWidth="1"/>
    <col min="2461" max="2461" width="10" bestFit="1" customWidth="1"/>
    <col min="2462" max="2478" width="11" bestFit="1" customWidth="1"/>
    <col min="2479" max="2479" width="10" bestFit="1" customWidth="1"/>
    <col min="2480" max="2500" width="11" bestFit="1" customWidth="1"/>
    <col min="2501" max="2501" width="10" bestFit="1" customWidth="1"/>
    <col min="2502" max="2520" width="11" bestFit="1" customWidth="1"/>
    <col min="2521" max="2521" width="10" bestFit="1" customWidth="1"/>
    <col min="2522" max="2542" width="11" bestFit="1" customWidth="1"/>
    <col min="2543" max="2543" width="10" bestFit="1" customWidth="1"/>
    <col min="2544" max="2574" width="11" bestFit="1" customWidth="1"/>
    <col min="2575" max="2575" width="10" bestFit="1" customWidth="1"/>
    <col min="2576" max="2589" width="11" bestFit="1" customWidth="1"/>
    <col min="2590" max="2590" width="10" bestFit="1" customWidth="1"/>
    <col min="2591" max="2595" width="11" bestFit="1" customWidth="1"/>
    <col min="2596" max="2596" width="10" bestFit="1" customWidth="1"/>
    <col min="2597" max="2619" width="11" bestFit="1" customWidth="1"/>
    <col min="2620" max="2620" width="10" bestFit="1" customWidth="1"/>
    <col min="2621" max="2626" width="11" bestFit="1" customWidth="1"/>
    <col min="2627" max="2627" width="10" bestFit="1" customWidth="1"/>
    <col min="2628" max="2630" width="11" bestFit="1" customWidth="1"/>
    <col min="2631" max="2631" width="10" bestFit="1" customWidth="1"/>
    <col min="2632" max="2647" width="11" bestFit="1" customWidth="1"/>
    <col min="2648" max="2648" width="10.6640625" bestFit="1" customWidth="1"/>
    <col min="2649" max="2682" width="11" bestFit="1" customWidth="1"/>
    <col min="2683" max="2683" width="10.6640625" bestFit="1" customWidth="1"/>
    <col min="2684" max="2685" width="10" bestFit="1" customWidth="1"/>
    <col min="2686" max="2696" width="11" bestFit="1" customWidth="1"/>
    <col min="2697" max="2697" width="10" bestFit="1" customWidth="1"/>
    <col min="2698" max="2709" width="11" bestFit="1" customWidth="1"/>
    <col min="2710" max="2710" width="10" bestFit="1" customWidth="1"/>
    <col min="2711" max="2729" width="11" bestFit="1" customWidth="1"/>
    <col min="2730" max="2731" width="10" bestFit="1" customWidth="1"/>
    <col min="2732" max="2732" width="11" bestFit="1" customWidth="1"/>
    <col min="2733" max="2733" width="10.6640625" bestFit="1" customWidth="1"/>
    <col min="2734" max="2737" width="11" bestFit="1" customWidth="1"/>
    <col min="2738" max="2738" width="8" bestFit="1" customWidth="1"/>
    <col min="2739" max="2744" width="11" bestFit="1" customWidth="1"/>
    <col min="2745" max="2745" width="10" bestFit="1" customWidth="1"/>
    <col min="2746" max="2751" width="11" bestFit="1" customWidth="1"/>
    <col min="2752" max="2752" width="10" bestFit="1" customWidth="1"/>
    <col min="2753" max="2754" width="11" bestFit="1" customWidth="1"/>
    <col min="2755" max="2755" width="10" bestFit="1" customWidth="1"/>
    <col min="2756" max="2766" width="11" bestFit="1" customWidth="1"/>
    <col min="2767" max="2767" width="10.6640625" bestFit="1" customWidth="1"/>
    <col min="2768" max="2771" width="11" bestFit="1" customWidth="1"/>
    <col min="2772" max="2772" width="10" bestFit="1" customWidth="1"/>
    <col min="2773" max="2781" width="11" bestFit="1" customWidth="1"/>
    <col min="2782" max="2782" width="10.6640625" bestFit="1" customWidth="1"/>
    <col min="2783" max="2783" width="11" bestFit="1" customWidth="1"/>
    <col min="2784" max="2784" width="10.6640625" bestFit="1" customWidth="1"/>
    <col min="2785" max="2785" width="11" bestFit="1" customWidth="1"/>
    <col min="2786" max="2786" width="10.6640625" bestFit="1" customWidth="1"/>
    <col min="2787" max="2790" width="11" bestFit="1" customWidth="1"/>
    <col min="2791" max="2791" width="10" bestFit="1" customWidth="1"/>
    <col min="2792" max="2792" width="11" bestFit="1" customWidth="1"/>
    <col min="2793" max="2793" width="10" bestFit="1" customWidth="1"/>
    <col min="2794" max="2860" width="11" bestFit="1" customWidth="1"/>
    <col min="2861" max="2861" width="10.6640625" bestFit="1" customWidth="1"/>
    <col min="2862" max="2865" width="11" bestFit="1" customWidth="1"/>
    <col min="2866" max="2866" width="10.6640625" bestFit="1" customWidth="1"/>
    <col min="2867" max="2914" width="11" bestFit="1" customWidth="1"/>
    <col min="2915" max="2915" width="10" bestFit="1" customWidth="1"/>
    <col min="2916" max="2921" width="11" bestFit="1" customWidth="1"/>
    <col min="2922" max="2923" width="10" bestFit="1" customWidth="1"/>
    <col min="2924" max="2956" width="11" bestFit="1" customWidth="1"/>
    <col min="2957" max="2957" width="9" bestFit="1" customWidth="1"/>
    <col min="2958" max="2959" width="11" bestFit="1" customWidth="1"/>
    <col min="2960" max="2960" width="10" bestFit="1" customWidth="1"/>
    <col min="2961" max="2964" width="11" bestFit="1" customWidth="1"/>
    <col min="2965" max="2965" width="10" bestFit="1" customWidth="1"/>
    <col min="2966" max="2979" width="11" bestFit="1" customWidth="1"/>
    <col min="2980" max="2980" width="9" bestFit="1" customWidth="1"/>
    <col min="2981" max="2988" width="11" bestFit="1" customWidth="1"/>
    <col min="2989" max="2989" width="10" bestFit="1" customWidth="1"/>
    <col min="2990" max="2999" width="11" bestFit="1" customWidth="1"/>
    <col min="3000" max="3000" width="10.6640625" bestFit="1" customWidth="1"/>
    <col min="3001" max="3016" width="11" bestFit="1" customWidth="1"/>
    <col min="3017" max="3017" width="10" bestFit="1" customWidth="1"/>
    <col min="3018" max="3020" width="11" bestFit="1" customWidth="1"/>
    <col min="3021" max="3021" width="10.6640625" bestFit="1" customWidth="1"/>
    <col min="3022" max="3036" width="11" bestFit="1" customWidth="1"/>
    <col min="3037" max="3037" width="10.6640625" bestFit="1" customWidth="1"/>
    <col min="3038" max="3043" width="11" bestFit="1" customWidth="1"/>
    <col min="3044" max="3044" width="10" bestFit="1" customWidth="1"/>
    <col min="3045" max="3068" width="11" bestFit="1" customWidth="1"/>
    <col min="3069" max="3069" width="10" bestFit="1" customWidth="1"/>
    <col min="3070" max="3094" width="11" bestFit="1" customWidth="1"/>
    <col min="3095" max="3095" width="10" bestFit="1" customWidth="1"/>
    <col min="3096" max="3111" width="11" bestFit="1" customWidth="1"/>
    <col min="3112" max="3112" width="10" bestFit="1" customWidth="1"/>
    <col min="3113" max="3115" width="11" bestFit="1" customWidth="1"/>
    <col min="3116" max="3116" width="10" bestFit="1" customWidth="1"/>
    <col min="3117" max="3123" width="11" bestFit="1" customWidth="1"/>
    <col min="3124" max="3124" width="10.6640625" bestFit="1" customWidth="1"/>
    <col min="3125" max="3127" width="11" bestFit="1" customWidth="1"/>
    <col min="3128" max="3128" width="10.6640625" bestFit="1" customWidth="1"/>
    <col min="3129" max="3129" width="10" bestFit="1" customWidth="1"/>
    <col min="3130" max="3167" width="11" bestFit="1" customWidth="1"/>
    <col min="3168" max="3168" width="10" bestFit="1" customWidth="1"/>
    <col min="3169" max="3175" width="11" bestFit="1" customWidth="1"/>
    <col min="3176" max="3176" width="10" bestFit="1" customWidth="1"/>
    <col min="3177" max="3184" width="11" bestFit="1" customWidth="1"/>
    <col min="3185" max="3185" width="10.6640625" bestFit="1" customWidth="1"/>
    <col min="3186" max="3197" width="11" bestFit="1" customWidth="1"/>
    <col min="3198" max="3198" width="10.6640625" bestFit="1" customWidth="1"/>
    <col min="3199" max="3225" width="11" bestFit="1" customWidth="1"/>
    <col min="3226" max="3226" width="10.6640625" bestFit="1" customWidth="1"/>
    <col min="3227" max="3227" width="11" bestFit="1" customWidth="1"/>
    <col min="3228" max="3228" width="10" bestFit="1" customWidth="1"/>
    <col min="3229" max="3235" width="11" bestFit="1" customWidth="1"/>
    <col min="3236" max="3236" width="10.6640625" bestFit="1" customWidth="1"/>
    <col min="3237" max="3239" width="11" bestFit="1" customWidth="1"/>
    <col min="3240" max="3240" width="10" bestFit="1" customWidth="1"/>
    <col min="3241" max="3241" width="10.6640625" bestFit="1" customWidth="1"/>
    <col min="3242" max="3248" width="11" bestFit="1" customWidth="1"/>
    <col min="3249" max="3249" width="10.6640625" bestFit="1" customWidth="1"/>
    <col min="3250" max="3252" width="11" bestFit="1" customWidth="1"/>
    <col min="3253" max="3253" width="10.6640625" bestFit="1" customWidth="1"/>
    <col min="3254" max="3266" width="11" bestFit="1" customWidth="1"/>
    <col min="3267" max="3267" width="10" bestFit="1" customWidth="1"/>
    <col min="3268" max="3273" width="11" bestFit="1" customWidth="1"/>
    <col min="3274" max="3274" width="10" bestFit="1" customWidth="1"/>
    <col min="3275" max="3287" width="11" bestFit="1" customWidth="1"/>
    <col min="3288" max="3288" width="10" bestFit="1" customWidth="1"/>
    <col min="3289" max="3292" width="11" bestFit="1" customWidth="1"/>
    <col min="3293" max="3294" width="10" bestFit="1" customWidth="1"/>
    <col min="3295" max="3300" width="11" bestFit="1" customWidth="1"/>
    <col min="3301" max="3301" width="10" bestFit="1" customWidth="1"/>
    <col min="3302" max="3307" width="11" bestFit="1" customWidth="1"/>
    <col min="3308" max="3308" width="10" bestFit="1" customWidth="1"/>
    <col min="3309" max="3313" width="11" bestFit="1" customWidth="1"/>
    <col min="3314" max="3314" width="9.6640625" bestFit="1" customWidth="1"/>
    <col min="3315" max="3316" width="11" bestFit="1" customWidth="1"/>
    <col min="3317" max="3317" width="10.6640625" bestFit="1" customWidth="1"/>
    <col min="3318" max="3321" width="11" bestFit="1" customWidth="1"/>
    <col min="3322" max="3322" width="10" bestFit="1" customWidth="1"/>
    <col min="3323" max="3323" width="11" bestFit="1" customWidth="1"/>
    <col min="3324" max="3324" width="10" bestFit="1" customWidth="1"/>
    <col min="3325" max="3336" width="11" bestFit="1" customWidth="1"/>
    <col min="3337" max="3337" width="10" bestFit="1" customWidth="1"/>
    <col min="3338" max="3339" width="11" bestFit="1" customWidth="1"/>
    <col min="3340" max="3340" width="10" bestFit="1" customWidth="1"/>
    <col min="3341" max="3342" width="11" bestFit="1" customWidth="1"/>
    <col min="3343" max="3343" width="10" bestFit="1" customWidth="1"/>
    <col min="3344" max="3358" width="11" bestFit="1" customWidth="1"/>
    <col min="3359" max="3359" width="10" bestFit="1" customWidth="1"/>
    <col min="3360" max="3381" width="11" bestFit="1" customWidth="1"/>
    <col min="3382" max="3382" width="10" bestFit="1" customWidth="1"/>
    <col min="3383" max="3391" width="11" bestFit="1" customWidth="1"/>
    <col min="3392" max="3393" width="10" bestFit="1" customWidth="1"/>
    <col min="3394" max="3396" width="11" bestFit="1" customWidth="1"/>
    <col min="3397" max="3397" width="10" bestFit="1" customWidth="1"/>
    <col min="3398" max="3418" width="11" bestFit="1" customWidth="1"/>
    <col min="3419" max="3419" width="10.6640625" bestFit="1" customWidth="1"/>
    <col min="3420" max="3430" width="11" bestFit="1" customWidth="1"/>
    <col min="3431" max="3431" width="10.6640625" bestFit="1" customWidth="1"/>
    <col min="3432" max="3449" width="11" bestFit="1" customWidth="1"/>
    <col min="3450" max="3450" width="10" bestFit="1" customWidth="1"/>
    <col min="3451" max="3452" width="11" bestFit="1" customWidth="1"/>
    <col min="3453" max="3453" width="10" bestFit="1" customWidth="1"/>
    <col min="3454" max="3465" width="11" bestFit="1" customWidth="1"/>
    <col min="3466" max="3466" width="10.6640625" bestFit="1" customWidth="1"/>
    <col min="3467" max="3467" width="10" bestFit="1" customWidth="1"/>
    <col min="3468" max="3468" width="11" bestFit="1" customWidth="1"/>
    <col min="3469" max="3469" width="10" bestFit="1" customWidth="1"/>
    <col min="3470" max="3487" width="11" bestFit="1" customWidth="1"/>
    <col min="3488" max="3488" width="10" bestFit="1" customWidth="1"/>
    <col min="3489" max="3492" width="11" bestFit="1" customWidth="1"/>
    <col min="3493" max="3493" width="10.6640625" bestFit="1" customWidth="1"/>
    <col min="3494" max="3510" width="11" bestFit="1" customWidth="1"/>
    <col min="3511" max="3511" width="10.6640625" bestFit="1" customWidth="1"/>
    <col min="3512" max="3512" width="11" bestFit="1" customWidth="1"/>
    <col min="3513" max="3513" width="10.6640625" bestFit="1" customWidth="1"/>
    <col min="3514" max="3530" width="11" bestFit="1" customWidth="1"/>
    <col min="3531" max="3531" width="10.6640625" bestFit="1" customWidth="1"/>
    <col min="3532" max="3541" width="11" bestFit="1" customWidth="1"/>
    <col min="3542" max="3542" width="10.6640625" bestFit="1" customWidth="1"/>
    <col min="3543" max="3555" width="11" bestFit="1" customWidth="1"/>
    <col min="3556" max="3556" width="10" bestFit="1" customWidth="1"/>
    <col min="3557" max="3561" width="11" bestFit="1" customWidth="1"/>
    <col min="3562" max="3562" width="10.6640625" bestFit="1" customWidth="1"/>
    <col min="3563" max="3565" width="11" bestFit="1" customWidth="1"/>
    <col min="3566" max="3566" width="10.6640625" bestFit="1" customWidth="1"/>
    <col min="3567" max="3571" width="11" bestFit="1" customWidth="1"/>
    <col min="3572" max="3572" width="10" bestFit="1" customWidth="1"/>
    <col min="3573" max="3587" width="11" bestFit="1" customWidth="1"/>
    <col min="3588" max="3588" width="10.6640625" bestFit="1" customWidth="1"/>
    <col min="3589" max="3612" width="11" bestFit="1" customWidth="1"/>
    <col min="3613" max="3613" width="10.6640625" bestFit="1" customWidth="1"/>
    <col min="3614" max="3634" width="11" bestFit="1" customWidth="1"/>
    <col min="3635" max="3635" width="10" bestFit="1" customWidth="1"/>
    <col min="3636" max="3645" width="11" bestFit="1" customWidth="1"/>
    <col min="3646" max="3646" width="10" bestFit="1" customWidth="1"/>
    <col min="3647" max="3648" width="11" bestFit="1" customWidth="1"/>
    <col min="3649" max="3649" width="10.6640625" bestFit="1" customWidth="1"/>
    <col min="3650" max="3669" width="11" bestFit="1" customWidth="1"/>
    <col min="3670" max="3670" width="10" bestFit="1" customWidth="1"/>
    <col min="3671" max="3682" width="11" bestFit="1" customWidth="1"/>
    <col min="3683" max="3683" width="10" bestFit="1" customWidth="1"/>
    <col min="3684" max="3697" width="11" bestFit="1" customWidth="1"/>
    <col min="3698" max="3698" width="10.6640625" bestFit="1" customWidth="1"/>
    <col min="3699" max="3699" width="11" bestFit="1" customWidth="1"/>
    <col min="3700" max="3700" width="10" bestFit="1" customWidth="1"/>
    <col min="3701" max="3710" width="11" bestFit="1" customWidth="1"/>
    <col min="3711" max="3711" width="10" bestFit="1" customWidth="1"/>
    <col min="3712" max="3712" width="10.6640625" bestFit="1" customWidth="1"/>
    <col min="3713" max="3713" width="11" bestFit="1" customWidth="1"/>
    <col min="3714" max="3714" width="10" bestFit="1" customWidth="1"/>
    <col min="3715" max="3736" width="11" bestFit="1" customWidth="1"/>
    <col min="3737" max="3737" width="10" bestFit="1" customWidth="1"/>
    <col min="3738" max="3745" width="11" bestFit="1" customWidth="1"/>
    <col min="3746" max="3747" width="10" bestFit="1" customWidth="1"/>
    <col min="3748" max="3750" width="11" bestFit="1" customWidth="1"/>
    <col min="3751" max="3751" width="10" bestFit="1" customWidth="1"/>
    <col min="3752" max="3760" width="11" bestFit="1" customWidth="1"/>
    <col min="3761" max="3761" width="10" bestFit="1" customWidth="1"/>
    <col min="3762" max="3769" width="11" bestFit="1" customWidth="1"/>
    <col min="3770" max="3770" width="10" bestFit="1" customWidth="1"/>
    <col min="3771" max="3778" width="11" bestFit="1" customWidth="1"/>
    <col min="3779" max="3779" width="10" bestFit="1" customWidth="1"/>
    <col min="3780" max="3802" width="11" bestFit="1" customWidth="1"/>
    <col min="3803" max="3803" width="10" bestFit="1" customWidth="1"/>
    <col min="3804" max="3825" width="11" bestFit="1" customWidth="1"/>
    <col min="3826" max="3826" width="10" bestFit="1" customWidth="1"/>
    <col min="3827" max="3839" width="11" bestFit="1" customWidth="1"/>
    <col min="3840" max="3840" width="10" bestFit="1" customWidth="1"/>
    <col min="3841" max="3842" width="11" bestFit="1" customWidth="1"/>
    <col min="3843" max="3843" width="10" bestFit="1" customWidth="1"/>
    <col min="3844" max="3849" width="11" bestFit="1" customWidth="1"/>
    <col min="3850" max="3850" width="10.6640625" bestFit="1" customWidth="1"/>
    <col min="3851" max="3867" width="11" bestFit="1" customWidth="1"/>
    <col min="3868" max="3868" width="10" bestFit="1" customWidth="1"/>
    <col min="3869" max="3875" width="11" bestFit="1" customWidth="1"/>
    <col min="3876" max="3876" width="10.6640625" bestFit="1" customWidth="1"/>
    <col min="3877" max="3879" width="11" bestFit="1" customWidth="1"/>
    <col min="3880" max="3880" width="10" bestFit="1" customWidth="1"/>
    <col min="3881" max="3916" width="11" bestFit="1" customWidth="1"/>
    <col min="3917" max="3917" width="8.6640625" bestFit="1" customWidth="1"/>
    <col min="3918" max="3925" width="11" bestFit="1" customWidth="1"/>
    <col min="3926" max="3926" width="10" bestFit="1" customWidth="1"/>
    <col min="3927" max="3929" width="11" bestFit="1" customWidth="1"/>
    <col min="3930" max="3930" width="10.6640625" bestFit="1" customWidth="1"/>
    <col min="3931" max="3954" width="11" bestFit="1" customWidth="1"/>
    <col min="3955" max="3955" width="10.6640625" bestFit="1" customWidth="1"/>
    <col min="3956" max="3966" width="11" bestFit="1" customWidth="1"/>
    <col min="3967" max="3967" width="10" bestFit="1" customWidth="1"/>
    <col min="3968" max="3989" width="11" bestFit="1" customWidth="1"/>
    <col min="3990" max="3990" width="10" bestFit="1" customWidth="1"/>
    <col min="3991" max="3998" width="11" bestFit="1" customWidth="1"/>
    <col min="3999" max="3999" width="10.6640625" bestFit="1" customWidth="1"/>
    <col min="4000" max="4007" width="11" bestFit="1" customWidth="1"/>
    <col min="4008" max="4008" width="10" bestFit="1" customWidth="1"/>
    <col min="4009" max="4014" width="11" bestFit="1" customWidth="1"/>
    <col min="4015" max="4015" width="10" bestFit="1" customWidth="1"/>
    <col min="4016" max="4016" width="10.6640625" bestFit="1" customWidth="1"/>
    <col min="4017" max="4017" width="10" bestFit="1" customWidth="1"/>
    <col min="4018" max="4018" width="11" bestFit="1" customWidth="1"/>
    <col min="4019" max="4019" width="9" bestFit="1" customWidth="1"/>
    <col min="4020" max="4023" width="11" bestFit="1" customWidth="1"/>
    <col min="4024" max="4024" width="10" bestFit="1" customWidth="1"/>
    <col min="4025" max="4038" width="11" bestFit="1" customWidth="1"/>
    <col min="4039" max="4039" width="10" bestFit="1" customWidth="1"/>
    <col min="4040" max="4040" width="11" bestFit="1" customWidth="1"/>
    <col min="4041" max="4041" width="10.6640625" bestFit="1" customWidth="1"/>
    <col min="4042" max="4044" width="11" bestFit="1" customWidth="1"/>
    <col min="4045" max="4045" width="10.6640625" bestFit="1" customWidth="1"/>
    <col min="4046" max="4048" width="11" bestFit="1" customWidth="1"/>
    <col min="4049" max="4051" width="10" bestFit="1" customWidth="1"/>
    <col min="4052" max="4055" width="11" bestFit="1" customWidth="1"/>
    <col min="4056" max="4056" width="10" bestFit="1" customWidth="1"/>
    <col min="4057" max="4067" width="11" bestFit="1" customWidth="1"/>
    <col min="4068" max="4068" width="10.6640625" bestFit="1" customWidth="1"/>
    <col min="4069" max="4069" width="11" bestFit="1" customWidth="1"/>
    <col min="4070" max="4070" width="10.6640625" bestFit="1" customWidth="1"/>
    <col min="4071" max="4073" width="11" bestFit="1" customWidth="1"/>
    <col min="4074" max="4074" width="10.6640625" bestFit="1" customWidth="1"/>
    <col min="4075" max="4087" width="11" bestFit="1" customWidth="1"/>
    <col min="4088" max="4088" width="10" bestFit="1" customWidth="1"/>
    <col min="4089" max="4091" width="11" bestFit="1" customWidth="1"/>
    <col min="4092" max="4092" width="10" bestFit="1" customWidth="1"/>
    <col min="4093" max="4094" width="11" bestFit="1" customWidth="1"/>
    <col min="4095" max="4095" width="10.6640625" bestFit="1" customWidth="1"/>
    <col min="4096" max="4103" width="11" bestFit="1" customWidth="1"/>
    <col min="4104" max="4104" width="10" bestFit="1" customWidth="1"/>
    <col min="4105" max="4107" width="11" bestFit="1" customWidth="1"/>
    <col min="4108" max="4108" width="10.6640625" bestFit="1" customWidth="1"/>
    <col min="4109" max="4120" width="11" bestFit="1" customWidth="1"/>
    <col min="4121" max="4121" width="10.6640625" bestFit="1" customWidth="1"/>
    <col min="4122" max="4122" width="10" bestFit="1" customWidth="1"/>
    <col min="4123" max="4147" width="11" bestFit="1" customWidth="1"/>
    <col min="4148" max="4148" width="10" bestFit="1" customWidth="1"/>
    <col min="4149" max="4151" width="11" bestFit="1" customWidth="1"/>
    <col min="4152" max="4152" width="10.6640625" bestFit="1" customWidth="1"/>
    <col min="4153" max="4170" width="11" bestFit="1" customWidth="1"/>
    <col min="4171" max="4171" width="10.6640625" bestFit="1" customWidth="1"/>
    <col min="4172" max="4173" width="11" bestFit="1" customWidth="1"/>
    <col min="4174" max="4174" width="10" bestFit="1" customWidth="1"/>
    <col min="4175" max="4177" width="11" bestFit="1" customWidth="1"/>
    <col min="4178" max="4178" width="10" bestFit="1" customWidth="1"/>
    <col min="4179" max="4179" width="11" bestFit="1" customWidth="1"/>
    <col min="4180" max="4180" width="10.6640625" bestFit="1" customWidth="1"/>
    <col min="4181" max="4185" width="11" bestFit="1" customWidth="1"/>
    <col min="4186" max="4186" width="10.6640625" bestFit="1" customWidth="1"/>
    <col min="4187" max="4197" width="11" bestFit="1" customWidth="1"/>
    <col min="4198" max="4198" width="10.6640625" bestFit="1" customWidth="1"/>
    <col min="4199" max="4209" width="11" bestFit="1" customWidth="1"/>
    <col min="4210" max="4210" width="10.6640625" bestFit="1" customWidth="1"/>
    <col min="4211" max="4247" width="11" bestFit="1" customWidth="1"/>
    <col min="4248" max="4248" width="10" bestFit="1" customWidth="1"/>
    <col min="4249" max="4256" width="11" bestFit="1" customWidth="1"/>
    <col min="4257" max="4257" width="10" bestFit="1" customWidth="1"/>
    <col min="4258" max="4267" width="11" bestFit="1" customWidth="1"/>
    <col min="4268" max="4268" width="10.6640625" bestFit="1" customWidth="1"/>
    <col min="4269" max="4280" width="11" bestFit="1" customWidth="1"/>
    <col min="4281" max="4281" width="10.6640625" bestFit="1" customWidth="1"/>
    <col min="4282" max="4298" width="11" bestFit="1" customWidth="1"/>
    <col min="4299" max="4299" width="10" bestFit="1" customWidth="1"/>
    <col min="4300" max="4300" width="11" bestFit="1" customWidth="1"/>
    <col min="4301" max="4301" width="10" bestFit="1" customWidth="1"/>
    <col min="4302" max="4302" width="10.6640625" bestFit="1" customWidth="1"/>
    <col min="4303" max="4304" width="11" bestFit="1" customWidth="1"/>
    <col min="4305" max="4305" width="10" bestFit="1" customWidth="1"/>
    <col min="4306" max="4308" width="11" bestFit="1" customWidth="1"/>
    <col min="4309" max="4309" width="10.6640625" bestFit="1" customWidth="1"/>
    <col min="4310" max="4310" width="9" bestFit="1" customWidth="1"/>
    <col min="4311" max="4320" width="11" bestFit="1" customWidth="1"/>
    <col min="4321" max="4321" width="10.6640625" bestFit="1" customWidth="1"/>
    <col min="4322" max="4322" width="11" bestFit="1" customWidth="1"/>
    <col min="4323" max="4323" width="10" bestFit="1" customWidth="1"/>
    <col min="4324" max="4328" width="11" bestFit="1" customWidth="1"/>
    <col min="4329" max="4329" width="10.6640625" bestFit="1" customWidth="1"/>
    <col min="4330" max="4360" width="11" bestFit="1" customWidth="1"/>
    <col min="4361" max="4361" width="10" bestFit="1" customWidth="1"/>
    <col min="4362" max="4366" width="11" bestFit="1" customWidth="1"/>
    <col min="4367" max="4367" width="10.6640625" bestFit="1" customWidth="1"/>
    <col min="4368" max="4372" width="11" bestFit="1" customWidth="1"/>
    <col min="4373" max="4373" width="10" bestFit="1" customWidth="1"/>
    <col min="4374" max="4379" width="11" bestFit="1" customWidth="1"/>
    <col min="4380" max="4380" width="10.6640625" bestFit="1" customWidth="1"/>
    <col min="4381" max="4405" width="11" bestFit="1" customWidth="1"/>
    <col min="4406" max="4406" width="10" bestFit="1" customWidth="1"/>
    <col min="4407" max="4413" width="11" bestFit="1" customWidth="1"/>
    <col min="4414" max="4414" width="10" bestFit="1" customWidth="1"/>
    <col min="4415" max="4441" width="11" bestFit="1" customWidth="1"/>
    <col min="4442" max="4442" width="10.6640625" bestFit="1" customWidth="1"/>
    <col min="4443" max="4443" width="11" bestFit="1" customWidth="1"/>
    <col min="4444" max="4444" width="10" bestFit="1" customWidth="1"/>
    <col min="4445" max="4447" width="11" bestFit="1" customWidth="1"/>
    <col min="4448" max="4448" width="10" bestFit="1" customWidth="1"/>
    <col min="4449" max="4451" width="11" bestFit="1" customWidth="1"/>
    <col min="4452" max="4453" width="10" bestFit="1" customWidth="1"/>
    <col min="4454" max="4462" width="11" bestFit="1" customWidth="1"/>
    <col min="4463" max="4464" width="10.6640625" bestFit="1" customWidth="1"/>
    <col min="4465" max="4473" width="11" bestFit="1" customWidth="1"/>
    <col min="4474" max="4474" width="10.6640625" bestFit="1" customWidth="1"/>
    <col min="4475" max="4486" width="11" bestFit="1" customWidth="1"/>
    <col min="4487" max="4487" width="10.6640625" bestFit="1" customWidth="1"/>
    <col min="4488" max="4489" width="11" bestFit="1" customWidth="1"/>
    <col min="4490" max="4490" width="10.6640625" bestFit="1" customWidth="1"/>
    <col min="4491" max="4511" width="11" bestFit="1" customWidth="1"/>
    <col min="4512" max="4512" width="10.6640625" bestFit="1" customWidth="1"/>
    <col min="4513" max="4516" width="11" bestFit="1" customWidth="1"/>
    <col min="4517" max="4517" width="28.77734375" bestFit="1" customWidth="1"/>
    <col min="4518" max="4518" width="7" bestFit="1" customWidth="1"/>
    <col min="4519" max="4526" width="8" bestFit="1" customWidth="1"/>
    <col min="4527" max="4528" width="7" bestFit="1" customWidth="1"/>
    <col min="4529" max="4532" width="8" bestFit="1" customWidth="1"/>
    <col min="4533" max="4533" width="7" bestFit="1" customWidth="1"/>
    <col min="4534" max="4537" width="8" bestFit="1" customWidth="1"/>
    <col min="4538" max="4538" width="7" bestFit="1" customWidth="1"/>
    <col min="4539" max="4539" width="8" bestFit="1" customWidth="1"/>
    <col min="4540" max="4540" width="7" bestFit="1" customWidth="1"/>
    <col min="4541" max="4553" width="8" bestFit="1" customWidth="1"/>
    <col min="4554" max="4580" width="9" bestFit="1" customWidth="1"/>
    <col min="4581" max="4581" width="7" bestFit="1" customWidth="1"/>
    <col min="4582" max="4586" width="9" bestFit="1" customWidth="1"/>
    <col min="4587" max="4587" width="8" bestFit="1" customWidth="1"/>
    <col min="4588" max="4588" width="9" bestFit="1" customWidth="1"/>
    <col min="4589" max="4589" width="8" bestFit="1" customWidth="1"/>
    <col min="4590" max="4597" width="9" bestFit="1" customWidth="1"/>
    <col min="4598" max="4598" width="8" bestFit="1" customWidth="1"/>
    <col min="4599" max="4601" width="9" bestFit="1" customWidth="1"/>
    <col min="4602" max="4602" width="7" bestFit="1" customWidth="1"/>
    <col min="4603" max="4614" width="9" bestFit="1" customWidth="1"/>
    <col min="4615" max="4615" width="8" bestFit="1" customWidth="1"/>
    <col min="4616" max="4639" width="9" bestFit="1" customWidth="1"/>
    <col min="4640" max="4640" width="8" bestFit="1" customWidth="1"/>
    <col min="4641" max="4641" width="9" bestFit="1" customWidth="1"/>
    <col min="4642" max="4642" width="8" bestFit="1" customWidth="1"/>
    <col min="4643" max="4652" width="9" bestFit="1" customWidth="1"/>
    <col min="4653" max="4654" width="8" bestFit="1" customWidth="1"/>
    <col min="4655" max="4664" width="9" bestFit="1" customWidth="1"/>
    <col min="4665" max="4665" width="8" bestFit="1" customWidth="1"/>
    <col min="4666" max="4688" width="9" bestFit="1" customWidth="1"/>
    <col min="4689" max="4689" width="8" bestFit="1" customWidth="1"/>
    <col min="4690" max="4696" width="9" bestFit="1" customWidth="1"/>
    <col min="4697" max="4697" width="8" bestFit="1" customWidth="1"/>
    <col min="4698" max="4698" width="9" bestFit="1" customWidth="1"/>
    <col min="4699" max="4699" width="8" bestFit="1" customWidth="1"/>
    <col min="4700" max="4705" width="9" bestFit="1" customWidth="1"/>
    <col min="4706" max="4706" width="8" bestFit="1" customWidth="1"/>
    <col min="4707" max="4714" width="9" bestFit="1" customWidth="1"/>
    <col min="4715" max="4715" width="8" bestFit="1" customWidth="1"/>
    <col min="4716" max="4717" width="9" bestFit="1" customWidth="1"/>
    <col min="4718" max="4718" width="8" bestFit="1" customWidth="1"/>
    <col min="4719" max="4722" width="9" bestFit="1" customWidth="1"/>
    <col min="4723" max="4724" width="8" bestFit="1" customWidth="1"/>
    <col min="4725" max="4725" width="9" bestFit="1" customWidth="1"/>
    <col min="4726" max="4726" width="7" bestFit="1" customWidth="1"/>
    <col min="4727" max="4727" width="9" bestFit="1" customWidth="1"/>
    <col min="4728" max="4728" width="8" bestFit="1" customWidth="1"/>
    <col min="4729" max="4752" width="9" bestFit="1" customWidth="1"/>
    <col min="4753" max="4753" width="8" bestFit="1" customWidth="1"/>
    <col min="4754" max="4755" width="9" bestFit="1" customWidth="1"/>
    <col min="4756" max="4757" width="8" bestFit="1" customWidth="1"/>
    <col min="4758" max="4762" width="9" bestFit="1" customWidth="1"/>
    <col min="4763" max="4763" width="8" bestFit="1" customWidth="1"/>
    <col min="4764" max="4804" width="9" bestFit="1" customWidth="1"/>
    <col min="4805" max="4805" width="8" bestFit="1" customWidth="1"/>
    <col min="4806" max="4811" width="9" bestFit="1" customWidth="1"/>
    <col min="4812" max="4812" width="8" bestFit="1" customWidth="1"/>
    <col min="4813" max="4817" width="9" bestFit="1" customWidth="1"/>
    <col min="4818" max="4818" width="10" bestFit="1" customWidth="1"/>
    <col min="4819" max="4819" width="9" bestFit="1" customWidth="1"/>
    <col min="4820" max="4834" width="10" bestFit="1" customWidth="1"/>
    <col min="4835" max="4835" width="9" bestFit="1" customWidth="1"/>
    <col min="4836" max="4847" width="10" bestFit="1" customWidth="1"/>
    <col min="4848" max="4848" width="9" bestFit="1" customWidth="1"/>
    <col min="4849" max="4858" width="10" bestFit="1" customWidth="1"/>
    <col min="4859" max="4859" width="9" bestFit="1" customWidth="1"/>
    <col min="4860" max="4860" width="10" bestFit="1" customWidth="1"/>
    <col min="4861" max="4861" width="9" bestFit="1" customWidth="1"/>
    <col min="4862" max="4862" width="10" bestFit="1" customWidth="1"/>
    <col min="4863" max="4863" width="9" bestFit="1" customWidth="1"/>
    <col min="4864" max="4869" width="10" bestFit="1" customWidth="1"/>
    <col min="4870" max="4870" width="9" bestFit="1" customWidth="1"/>
    <col min="4871" max="4872" width="10" bestFit="1" customWidth="1"/>
    <col min="4873" max="4873" width="9" bestFit="1" customWidth="1"/>
    <col min="4874" max="4880" width="10" bestFit="1" customWidth="1"/>
    <col min="4881" max="4881" width="9" bestFit="1" customWidth="1"/>
    <col min="4882" max="4898" width="10" bestFit="1" customWidth="1"/>
    <col min="4899" max="4899" width="9" bestFit="1" customWidth="1"/>
    <col min="4900" max="4901" width="10" bestFit="1" customWidth="1"/>
    <col min="4902" max="4902" width="9" bestFit="1" customWidth="1"/>
    <col min="4903" max="4910" width="10" bestFit="1" customWidth="1"/>
    <col min="4911" max="4911" width="9" bestFit="1" customWidth="1"/>
    <col min="4912" max="4917" width="10" bestFit="1" customWidth="1"/>
    <col min="4918" max="4918" width="9" bestFit="1" customWidth="1"/>
    <col min="4919" max="4920" width="10" bestFit="1" customWidth="1"/>
    <col min="4921" max="4922" width="9" bestFit="1" customWidth="1"/>
    <col min="4923" max="4936" width="10" bestFit="1" customWidth="1"/>
    <col min="4937" max="4937" width="9" bestFit="1" customWidth="1"/>
    <col min="4938" max="4952" width="10" bestFit="1" customWidth="1"/>
    <col min="4953" max="4954" width="9" bestFit="1" customWidth="1"/>
    <col min="4955" max="4957" width="10" bestFit="1" customWidth="1"/>
    <col min="4958" max="4958" width="9" bestFit="1" customWidth="1"/>
    <col min="4959" max="4971" width="10" bestFit="1" customWidth="1"/>
    <col min="4972" max="4972" width="8" bestFit="1" customWidth="1"/>
    <col min="4973" max="4979" width="10" bestFit="1" customWidth="1"/>
    <col min="4980" max="4980" width="9" bestFit="1" customWidth="1"/>
    <col min="4981" max="4985" width="10" bestFit="1" customWidth="1"/>
    <col min="4986" max="4986" width="9" bestFit="1" customWidth="1"/>
    <col min="4987" max="4992" width="10" bestFit="1" customWidth="1"/>
    <col min="4993" max="4993" width="9" bestFit="1" customWidth="1"/>
    <col min="4994" max="4998" width="10" bestFit="1" customWidth="1"/>
    <col min="4999" max="4999" width="9" bestFit="1" customWidth="1"/>
    <col min="5000" max="5013" width="10" bestFit="1" customWidth="1"/>
    <col min="5014" max="5014" width="9" bestFit="1" customWidth="1"/>
    <col min="5015" max="5034" width="10" bestFit="1" customWidth="1"/>
    <col min="5035" max="5035" width="9" bestFit="1" customWidth="1"/>
    <col min="5036" max="5037" width="10" bestFit="1" customWidth="1"/>
    <col min="5038" max="5038" width="9" bestFit="1" customWidth="1"/>
    <col min="5039" max="5052" width="10" bestFit="1" customWidth="1"/>
    <col min="5053" max="5053" width="9" bestFit="1" customWidth="1"/>
    <col min="5054" max="5057" width="10" bestFit="1" customWidth="1"/>
    <col min="5058" max="5058" width="9" bestFit="1" customWidth="1"/>
    <col min="5059" max="5059" width="10" bestFit="1" customWidth="1"/>
    <col min="5060" max="5061" width="9" bestFit="1" customWidth="1"/>
    <col min="5062" max="5065" width="10" bestFit="1" customWidth="1"/>
    <col min="5066" max="5067" width="9" bestFit="1" customWidth="1"/>
    <col min="5068" max="5071" width="10" bestFit="1" customWidth="1"/>
    <col min="5072" max="5072" width="9" bestFit="1" customWidth="1"/>
    <col min="5073" max="5074" width="10" bestFit="1" customWidth="1"/>
    <col min="5075" max="5075" width="9" bestFit="1" customWidth="1"/>
    <col min="5076" max="5076" width="10" bestFit="1" customWidth="1"/>
    <col min="5077" max="5077" width="9" bestFit="1" customWidth="1"/>
    <col min="5078" max="5084" width="10" bestFit="1" customWidth="1"/>
    <col min="5085" max="5086" width="9" bestFit="1" customWidth="1"/>
    <col min="5087" max="5094" width="10" bestFit="1" customWidth="1"/>
    <col min="5095" max="5095" width="9" bestFit="1" customWidth="1"/>
    <col min="5096" max="5108" width="10" bestFit="1" customWidth="1"/>
    <col min="5109" max="5109" width="9" bestFit="1" customWidth="1"/>
    <col min="5110" max="5115" width="10" bestFit="1" customWidth="1"/>
    <col min="5116" max="5116" width="9" bestFit="1" customWidth="1"/>
    <col min="5117" max="5126" width="10" bestFit="1" customWidth="1"/>
    <col min="5127" max="5127" width="9" bestFit="1" customWidth="1"/>
    <col min="5128" max="5129" width="10" bestFit="1" customWidth="1"/>
    <col min="5130" max="5130" width="9" bestFit="1" customWidth="1"/>
    <col min="5131" max="5136" width="10" bestFit="1" customWidth="1"/>
    <col min="5137" max="5137" width="9" bestFit="1" customWidth="1"/>
    <col min="5138" max="5146" width="10" bestFit="1" customWidth="1"/>
    <col min="5147" max="5147" width="9" bestFit="1" customWidth="1"/>
    <col min="5148" max="5149" width="10" bestFit="1" customWidth="1"/>
    <col min="5150" max="5150" width="9" bestFit="1" customWidth="1"/>
    <col min="5151" max="5167" width="10" bestFit="1" customWidth="1"/>
    <col min="5168" max="5168" width="9" bestFit="1" customWidth="1"/>
    <col min="5169" max="5169" width="10" bestFit="1" customWidth="1"/>
    <col min="5170" max="5170" width="9" bestFit="1" customWidth="1"/>
    <col min="5171" max="5175" width="10" bestFit="1" customWidth="1"/>
    <col min="5176" max="5177" width="9" bestFit="1" customWidth="1"/>
    <col min="5178" max="5185" width="10" bestFit="1" customWidth="1"/>
    <col min="5186" max="5186" width="9" bestFit="1" customWidth="1"/>
    <col min="5187" max="5197" width="10" bestFit="1" customWidth="1"/>
    <col min="5198" max="5198" width="8" bestFit="1" customWidth="1"/>
    <col min="5199" max="5210" width="10" bestFit="1" customWidth="1"/>
    <col min="5211" max="5212" width="9" bestFit="1" customWidth="1"/>
    <col min="5213" max="5219" width="10" bestFit="1" customWidth="1"/>
    <col min="5220" max="5221" width="9" bestFit="1" customWidth="1"/>
    <col min="5222" max="5230" width="10" bestFit="1" customWidth="1"/>
    <col min="5231" max="5231" width="9" bestFit="1" customWidth="1"/>
    <col min="5232" max="5237" width="10" bestFit="1" customWidth="1"/>
    <col min="5238" max="5238" width="9" bestFit="1" customWidth="1"/>
    <col min="5239" max="5241" width="10" bestFit="1" customWidth="1"/>
    <col min="5242" max="5242" width="9" bestFit="1" customWidth="1"/>
    <col min="5243" max="5244" width="10" bestFit="1" customWidth="1"/>
    <col min="5245" max="5245" width="9" bestFit="1" customWidth="1"/>
    <col min="5246" max="5259" width="10" bestFit="1" customWidth="1"/>
    <col min="5260" max="5260" width="9" bestFit="1" customWidth="1"/>
    <col min="5261" max="5267" width="10" bestFit="1" customWidth="1"/>
    <col min="5268" max="5268" width="9" bestFit="1" customWidth="1"/>
    <col min="5269" max="5274" width="10" bestFit="1" customWidth="1"/>
    <col min="5275" max="5275" width="9" bestFit="1" customWidth="1"/>
    <col min="5276" max="5280" width="10" bestFit="1" customWidth="1"/>
    <col min="5281" max="5281" width="9" bestFit="1" customWidth="1"/>
    <col min="5282" max="5282" width="10" bestFit="1" customWidth="1"/>
    <col min="5283" max="5283" width="9" bestFit="1" customWidth="1"/>
    <col min="5284" max="5313" width="10" bestFit="1" customWidth="1"/>
    <col min="5314" max="5314" width="9" bestFit="1" customWidth="1"/>
    <col min="5315" max="5322" width="10" bestFit="1" customWidth="1"/>
    <col min="5323" max="5323" width="9" bestFit="1" customWidth="1"/>
    <col min="5324" max="5335" width="10" bestFit="1" customWidth="1"/>
    <col min="5336" max="5336" width="9" bestFit="1" customWidth="1"/>
    <col min="5337" max="5357" width="10" bestFit="1" customWidth="1"/>
    <col min="5358" max="5358" width="9" bestFit="1" customWidth="1"/>
    <col min="5359" max="5423" width="10" bestFit="1" customWidth="1"/>
    <col min="5424" max="5424" width="9" bestFit="1" customWidth="1"/>
    <col min="5425" max="5449" width="10" bestFit="1" customWidth="1"/>
    <col min="5450" max="5452" width="9" bestFit="1" customWidth="1"/>
    <col min="5453" max="5458" width="10" bestFit="1" customWidth="1"/>
    <col min="5459" max="5459" width="9" bestFit="1" customWidth="1"/>
    <col min="5460" max="5478" width="10" bestFit="1" customWidth="1"/>
    <col min="5479" max="5479" width="9" bestFit="1" customWidth="1"/>
    <col min="5480" max="5481" width="10" bestFit="1" customWidth="1"/>
    <col min="5482" max="5482" width="9" bestFit="1" customWidth="1"/>
    <col min="5483" max="5485" width="10" bestFit="1" customWidth="1"/>
    <col min="5486" max="5486" width="9" bestFit="1" customWidth="1"/>
    <col min="5487" max="5487" width="10" bestFit="1" customWidth="1"/>
    <col min="5488" max="5488" width="9" bestFit="1" customWidth="1"/>
    <col min="5489" max="5499" width="10" bestFit="1" customWidth="1"/>
    <col min="5500" max="5500" width="9" bestFit="1" customWidth="1"/>
    <col min="5501" max="5501" width="10" bestFit="1" customWidth="1"/>
    <col min="5502" max="5502" width="9" bestFit="1" customWidth="1"/>
    <col min="5503" max="5504" width="10" bestFit="1" customWidth="1"/>
    <col min="5505" max="5505" width="9" bestFit="1" customWidth="1"/>
    <col min="5506" max="5506" width="10" bestFit="1" customWidth="1"/>
    <col min="5507" max="5507" width="9" bestFit="1" customWidth="1"/>
    <col min="5508" max="5514" width="10" bestFit="1" customWidth="1"/>
    <col min="5515" max="5515" width="9" bestFit="1" customWidth="1"/>
    <col min="5516" max="5524" width="10" bestFit="1" customWidth="1"/>
    <col min="5525" max="5525" width="9" bestFit="1" customWidth="1"/>
    <col min="5526" max="5528" width="10" bestFit="1" customWidth="1"/>
    <col min="5529" max="5529" width="9" bestFit="1" customWidth="1"/>
    <col min="5530" max="5550" width="10" bestFit="1" customWidth="1"/>
    <col min="5551" max="5551" width="9" bestFit="1" customWidth="1"/>
    <col min="5552" max="5579" width="10" bestFit="1" customWidth="1"/>
    <col min="5580" max="5580" width="9" bestFit="1" customWidth="1"/>
    <col min="5581" max="5586" width="10" bestFit="1" customWidth="1"/>
    <col min="5587" max="5587" width="9" bestFit="1" customWidth="1"/>
    <col min="5588" max="5595" width="10" bestFit="1" customWidth="1"/>
    <col min="5596" max="5597" width="9" bestFit="1" customWidth="1"/>
    <col min="5598" max="5599" width="10" bestFit="1" customWidth="1"/>
    <col min="5600" max="5600" width="8" bestFit="1" customWidth="1"/>
    <col min="5601" max="5605" width="10" bestFit="1" customWidth="1"/>
    <col min="5606" max="5606" width="9" bestFit="1" customWidth="1"/>
    <col min="5607" max="5622" width="10" bestFit="1" customWidth="1"/>
    <col min="5623" max="5623" width="9" bestFit="1" customWidth="1"/>
    <col min="5624" max="5635" width="10" bestFit="1" customWidth="1"/>
    <col min="5636" max="5636" width="9" bestFit="1" customWidth="1"/>
    <col min="5637" max="5649" width="10" bestFit="1" customWidth="1"/>
    <col min="5650" max="5650" width="9" bestFit="1" customWidth="1"/>
    <col min="5651" max="5656" width="10" bestFit="1" customWidth="1"/>
    <col min="5657" max="5657" width="9" bestFit="1" customWidth="1"/>
    <col min="5658" max="5661" width="10" bestFit="1" customWidth="1"/>
    <col min="5662" max="5662" width="9" bestFit="1" customWidth="1"/>
    <col min="5663" max="5667" width="10" bestFit="1" customWidth="1"/>
    <col min="5668" max="5668" width="9" bestFit="1" customWidth="1"/>
    <col min="5669" max="5674" width="10" bestFit="1" customWidth="1"/>
    <col min="5675" max="5675" width="9" bestFit="1" customWidth="1"/>
    <col min="5676" max="5686" width="10" bestFit="1" customWidth="1"/>
    <col min="5687" max="5687" width="9" bestFit="1" customWidth="1"/>
    <col min="5688" max="5699" width="10" bestFit="1" customWidth="1"/>
    <col min="5700" max="5700" width="9" bestFit="1" customWidth="1"/>
    <col min="5701" max="5746" width="10" bestFit="1" customWidth="1"/>
    <col min="5747" max="5748" width="9" bestFit="1" customWidth="1"/>
    <col min="5749" max="5778" width="10" bestFit="1" customWidth="1"/>
    <col min="5779" max="5779" width="9" bestFit="1" customWidth="1"/>
    <col min="5780" max="5781" width="10" bestFit="1" customWidth="1"/>
    <col min="5782" max="5782" width="9" bestFit="1" customWidth="1"/>
    <col min="5783" max="5787" width="10" bestFit="1" customWidth="1"/>
    <col min="5788" max="5788" width="9" bestFit="1" customWidth="1"/>
    <col min="5789" max="5809" width="10" bestFit="1" customWidth="1"/>
    <col min="5810" max="5810" width="9" bestFit="1" customWidth="1"/>
    <col min="5811" max="5812" width="10" bestFit="1" customWidth="1"/>
    <col min="5813" max="5814" width="9" bestFit="1" customWidth="1"/>
    <col min="5815" max="5823" width="10" bestFit="1" customWidth="1"/>
    <col min="5824" max="5824" width="9" bestFit="1" customWidth="1"/>
    <col min="5825" max="5831" width="10" bestFit="1" customWidth="1"/>
    <col min="5832" max="5832" width="9" bestFit="1" customWidth="1"/>
    <col min="5833" max="5843" width="10" bestFit="1" customWidth="1"/>
    <col min="5844" max="5844" width="9" bestFit="1" customWidth="1"/>
    <col min="5845" max="5845" width="10" bestFit="1" customWidth="1"/>
    <col min="5846" max="5846" width="9" bestFit="1" customWidth="1"/>
    <col min="5847" max="5853" width="10" bestFit="1" customWidth="1"/>
    <col min="5854" max="5854" width="9" bestFit="1" customWidth="1"/>
    <col min="5855" max="5855" width="10" bestFit="1" customWidth="1"/>
    <col min="5856" max="5856" width="9" bestFit="1" customWidth="1"/>
    <col min="5857" max="5860" width="10" bestFit="1" customWidth="1"/>
    <col min="5861" max="5861" width="7" bestFit="1" customWidth="1"/>
    <col min="5862" max="5864" width="10" bestFit="1" customWidth="1"/>
    <col min="5865" max="5865" width="9" bestFit="1" customWidth="1"/>
    <col min="5866" max="5868" width="10" bestFit="1" customWidth="1"/>
    <col min="5869" max="5869" width="9" bestFit="1" customWidth="1"/>
    <col min="5870" max="5875" width="10" bestFit="1" customWidth="1"/>
    <col min="5876" max="5876" width="9" bestFit="1" customWidth="1"/>
    <col min="5877" max="5878" width="10" bestFit="1" customWidth="1"/>
    <col min="5879" max="5879" width="9" bestFit="1" customWidth="1"/>
    <col min="5880" max="5903" width="10" bestFit="1" customWidth="1"/>
    <col min="5904" max="5904" width="9" bestFit="1" customWidth="1"/>
    <col min="5905" max="5913" width="10" bestFit="1" customWidth="1"/>
    <col min="5914" max="5914" width="9" bestFit="1" customWidth="1"/>
    <col min="5915" max="5920" width="10" bestFit="1" customWidth="1"/>
    <col min="5921" max="5921" width="9" bestFit="1" customWidth="1"/>
    <col min="5922" max="5927" width="10" bestFit="1" customWidth="1"/>
    <col min="5928" max="5928" width="9" bestFit="1" customWidth="1"/>
    <col min="5929" max="5945" width="10" bestFit="1" customWidth="1"/>
    <col min="5946" max="5946" width="9" bestFit="1" customWidth="1"/>
    <col min="5947" max="5956" width="10" bestFit="1" customWidth="1"/>
    <col min="5957" max="5957" width="9" bestFit="1" customWidth="1"/>
    <col min="5958" max="5968" width="10" bestFit="1" customWidth="1"/>
    <col min="5969" max="5969" width="9" bestFit="1" customWidth="1"/>
    <col min="5970" max="5997" width="10" bestFit="1" customWidth="1"/>
    <col min="5998" max="5998" width="9" bestFit="1" customWidth="1"/>
    <col min="5999" max="6000" width="10" bestFit="1" customWidth="1"/>
    <col min="6001" max="6001" width="9" bestFit="1" customWidth="1"/>
    <col min="6002" max="6006" width="10" bestFit="1" customWidth="1"/>
    <col min="6007" max="6007" width="9" bestFit="1" customWidth="1"/>
    <col min="6008" max="6025" width="10" bestFit="1" customWidth="1"/>
    <col min="6026" max="6026" width="9" bestFit="1" customWidth="1"/>
    <col min="6027" max="6032" width="10" bestFit="1" customWidth="1"/>
    <col min="6033" max="6033" width="9" bestFit="1" customWidth="1"/>
    <col min="6034" max="6036" width="10" bestFit="1" customWidth="1"/>
    <col min="6037" max="6038" width="9" bestFit="1" customWidth="1"/>
    <col min="6039" max="6063" width="10" bestFit="1" customWidth="1"/>
    <col min="6064" max="6064" width="9" bestFit="1" customWidth="1"/>
    <col min="6065" max="6081" width="10" bestFit="1" customWidth="1"/>
    <col min="6082" max="6082" width="9" bestFit="1" customWidth="1"/>
    <col min="6083" max="6087" width="10" bestFit="1" customWidth="1"/>
    <col min="6088" max="6088" width="9" bestFit="1" customWidth="1"/>
    <col min="6089" max="6099" width="10" bestFit="1" customWidth="1"/>
    <col min="6100" max="6100" width="9" bestFit="1" customWidth="1"/>
    <col min="6101" max="6103" width="10" bestFit="1" customWidth="1"/>
    <col min="6104" max="6104" width="9" bestFit="1" customWidth="1"/>
    <col min="6105" max="6119" width="10" bestFit="1" customWidth="1"/>
    <col min="6120" max="6120" width="9" bestFit="1" customWidth="1"/>
    <col min="6121" max="6125" width="10" bestFit="1" customWidth="1"/>
    <col min="6126" max="6126" width="9" bestFit="1" customWidth="1"/>
    <col min="6127" max="6144" width="10" bestFit="1" customWidth="1"/>
    <col min="6145" max="6145" width="9" bestFit="1" customWidth="1"/>
    <col min="6146" max="6162" width="10" bestFit="1" customWidth="1"/>
    <col min="6163" max="6163" width="9" bestFit="1" customWidth="1"/>
    <col min="6164" max="6171" width="10" bestFit="1" customWidth="1"/>
    <col min="6172" max="6172" width="9" bestFit="1" customWidth="1"/>
    <col min="6173" max="6177" width="10" bestFit="1" customWidth="1"/>
    <col min="6178" max="6178" width="9" bestFit="1" customWidth="1"/>
    <col min="6179" max="6184" width="10" bestFit="1" customWidth="1"/>
    <col min="6185" max="6185" width="9" bestFit="1" customWidth="1"/>
    <col min="6186" max="6187" width="10" bestFit="1" customWidth="1"/>
    <col min="6188" max="6188" width="9" bestFit="1" customWidth="1"/>
    <col min="6189" max="6191" width="10" bestFit="1" customWidth="1"/>
    <col min="6192" max="6192" width="9" bestFit="1" customWidth="1"/>
    <col min="6193" max="6202" width="10" bestFit="1" customWidth="1"/>
    <col min="6203" max="6203" width="9" bestFit="1" customWidth="1"/>
    <col min="6204" max="6216" width="10" bestFit="1" customWidth="1"/>
    <col min="6217" max="6217" width="9" bestFit="1" customWidth="1"/>
    <col min="6218" max="6218" width="10" bestFit="1" customWidth="1"/>
    <col min="6219" max="6219" width="9" bestFit="1" customWidth="1"/>
    <col min="6220" max="6230" width="10" bestFit="1" customWidth="1"/>
    <col min="6231" max="6231" width="9" bestFit="1" customWidth="1"/>
    <col min="6232" max="6232" width="10" bestFit="1" customWidth="1"/>
    <col min="6233" max="6233" width="9" bestFit="1" customWidth="1"/>
    <col min="6234" max="6237" width="10" bestFit="1" customWidth="1"/>
    <col min="6238" max="6238" width="9" bestFit="1" customWidth="1"/>
    <col min="6239" max="6245" width="10" bestFit="1" customWidth="1"/>
    <col min="6246" max="6246" width="9" bestFit="1" customWidth="1"/>
    <col min="6247" max="6255" width="10" bestFit="1" customWidth="1"/>
    <col min="6256" max="6256" width="9" bestFit="1" customWidth="1"/>
    <col min="6257" max="6258" width="10" bestFit="1" customWidth="1"/>
    <col min="6259" max="6259" width="9" bestFit="1" customWidth="1"/>
    <col min="6260" max="6261" width="10" bestFit="1" customWidth="1"/>
    <col min="6262" max="6262" width="9" bestFit="1" customWidth="1"/>
    <col min="6263" max="6297" width="10" bestFit="1" customWidth="1"/>
    <col min="6298" max="6298" width="9" bestFit="1" customWidth="1"/>
    <col min="6299" max="6301" width="10" bestFit="1" customWidth="1"/>
    <col min="6302" max="6302" width="9" bestFit="1" customWidth="1"/>
    <col min="6303" max="6307" width="10" bestFit="1" customWidth="1"/>
    <col min="6308" max="6308" width="9" bestFit="1" customWidth="1"/>
    <col min="6309" max="6310" width="10" bestFit="1" customWidth="1"/>
    <col min="6311" max="6311" width="9" bestFit="1" customWidth="1"/>
    <col min="6312" max="6318" width="10" bestFit="1" customWidth="1"/>
    <col min="6319" max="6319" width="9" bestFit="1" customWidth="1"/>
    <col min="6320" max="6325" width="10" bestFit="1" customWidth="1"/>
    <col min="6326" max="6326" width="9" bestFit="1" customWidth="1"/>
    <col min="6327" max="6332" width="10" bestFit="1" customWidth="1"/>
    <col min="6333" max="6333" width="9" bestFit="1" customWidth="1"/>
    <col min="6334" max="6344" width="10" bestFit="1" customWidth="1"/>
    <col min="6345" max="6346" width="9" bestFit="1" customWidth="1"/>
    <col min="6347" max="6356" width="10" bestFit="1" customWidth="1"/>
    <col min="6357" max="6357" width="9" bestFit="1" customWidth="1"/>
    <col min="6358" max="6358" width="10" bestFit="1" customWidth="1"/>
    <col min="6359" max="6359" width="9" bestFit="1" customWidth="1"/>
    <col min="6360" max="6364" width="10" bestFit="1" customWidth="1"/>
    <col min="6365" max="6365" width="9" bestFit="1" customWidth="1"/>
    <col min="6366" max="6386" width="10" bestFit="1" customWidth="1"/>
    <col min="6387" max="6387" width="9" bestFit="1" customWidth="1"/>
    <col min="6388" max="6389" width="10" bestFit="1" customWidth="1"/>
    <col min="6390" max="6390" width="9" bestFit="1" customWidth="1"/>
    <col min="6391" max="6396" width="10" bestFit="1" customWidth="1"/>
    <col min="6397" max="6398" width="9" bestFit="1" customWidth="1"/>
    <col min="6399" max="6408" width="10" bestFit="1" customWidth="1"/>
    <col min="6409" max="6409" width="9" bestFit="1" customWidth="1"/>
    <col min="6410" max="6411" width="10" bestFit="1" customWidth="1"/>
    <col min="6412" max="6412" width="9" bestFit="1" customWidth="1"/>
    <col min="6413" max="6420" width="10" bestFit="1" customWidth="1"/>
    <col min="6421" max="6421" width="9" bestFit="1" customWidth="1"/>
    <col min="6422" max="6424" width="10" bestFit="1" customWidth="1"/>
    <col min="6425" max="6425" width="9" bestFit="1" customWidth="1"/>
    <col min="6426" max="6436" width="10" bestFit="1" customWidth="1"/>
    <col min="6437" max="6437" width="9" bestFit="1" customWidth="1"/>
    <col min="6438" max="6445" width="10" bestFit="1" customWidth="1"/>
    <col min="6446" max="6446" width="9" bestFit="1" customWidth="1"/>
    <col min="6447" max="6448" width="10" bestFit="1" customWidth="1"/>
    <col min="6449" max="6449" width="9" bestFit="1" customWidth="1"/>
    <col min="6450" max="6456" width="10" bestFit="1" customWidth="1"/>
    <col min="6457" max="6457" width="9" bestFit="1" customWidth="1"/>
    <col min="6458" max="6464" width="10" bestFit="1" customWidth="1"/>
    <col min="6465" max="6465" width="9" bestFit="1" customWidth="1"/>
    <col min="6466" max="6466" width="10" bestFit="1" customWidth="1"/>
    <col min="6467" max="6467" width="9" bestFit="1" customWidth="1"/>
    <col min="6468" max="6470" width="10" bestFit="1" customWidth="1"/>
    <col min="6471" max="6471" width="9" bestFit="1" customWidth="1"/>
    <col min="6472" max="6476" width="10" bestFit="1" customWidth="1"/>
    <col min="6477" max="6477" width="9" bestFit="1" customWidth="1"/>
    <col min="6478" max="6509" width="10" bestFit="1" customWidth="1"/>
    <col min="6510" max="6510" width="9" bestFit="1" customWidth="1"/>
    <col min="6511" max="6513" width="10" bestFit="1" customWidth="1"/>
    <col min="6514" max="6514" width="9" bestFit="1" customWidth="1"/>
    <col min="6515" max="6520" width="10" bestFit="1" customWidth="1"/>
    <col min="6521" max="6521" width="9" bestFit="1" customWidth="1"/>
    <col min="6522" max="6530" width="10" bestFit="1" customWidth="1"/>
    <col min="6531" max="6531" width="9" bestFit="1" customWidth="1"/>
    <col min="6532" max="6533" width="10" bestFit="1" customWidth="1"/>
    <col min="6534" max="6534" width="9" bestFit="1" customWidth="1"/>
    <col min="6535" max="6543" width="10" bestFit="1" customWidth="1"/>
    <col min="6544" max="6544" width="9" bestFit="1" customWidth="1"/>
    <col min="6545" max="6557" width="10" bestFit="1" customWidth="1"/>
    <col min="6558" max="6558" width="9" bestFit="1" customWidth="1"/>
    <col min="6559" max="6559" width="10" bestFit="1" customWidth="1"/>
    <col min="6560" max="6560" width="9" bestFit="1" customWidth="1"/>
    <col min="6561" max="6563" width="10" bestFit="1" customWidth="1"/>
    <col min="6564" max="6564" width="9" bestFit="1" customWidth="1"/>
    <col min="6565" max="6583" width="10" bestFit="1" customWidth="1"/>
    <col min="6584" max="6585" width="9" bestFit="1" customWidth="1"/>
    <col min="6586" max="6586" width="10" bestFit="1" customWidth="1"/>
    <col min="6587" max="6587" width="9" bestFit="1" customWidth="1"/>
    <col min="6588" max="6600" width="10" bestFit="1" customWidth="1"/>
    <col min="6601" max="6601" width="9" bestFit="1" customWidth="1"/>
    <col min="6602" max="6604" width="10" bestFit="1" customWidth="1"/>
    <col min="6605" max="6606" width="9" bestFit="1" customWidth="1"/>
    <col min="6607" max="6616" width="10" bestFit="1" customWidth="1"/>
    <col min="6617" max="6617" width="9" bestFit="1" customWidth="1"/>
    <col min="6618" max="6622" width="10" bestFit="1" customWidth="1"/>
    <col min="6623" max="6623" width="9" bestFit="1" customWidth="1"/>
    <col min="6624" max="6624" width="10" bestFit="1" customWidth="1"/>
    <col min="6625" max="6625" width="9" bestFit="1" customWidth="1"/>
    <col min="6626" max="6645" width="10" bestFit="1" customWidth="1"/>
    <col min="6646" max="6646" width="9" bestFit="1" customWidth="1"/>
    <col min="6647" max="6654" width="10" bestFit="1" customWidth="1"/>
    <col min="6655" max="6655" width="9" bestFit="1" customWidth="1"/>
    <col min="6656" max="6657" width="10" bestFit="1" customWidth="1"/>
    <col min="6658" max="6658" width="9" bestFit="1" customWidth="1"/>
    <col min="6659" max="6661" width="10" bestFit="1" customWidth="1"/>
    <col min="6662" max="6662" width="9" bestFit="1" customWidth="1"/>
    <col min="6663" max="6666" width="10" bestFit="1" customWidth="1"/>
    <col min="6667" max="6667" width="9" bestFit="1" customWidth="1"/>
    <col min="6668" max="6692" width="10" bestFit="1" customWidth="1"/>
    <col min="6693" max="6693" width="9" bestFit="1" customWidth="1"/>
    <col min="6694" max="6706" width="10" bestFit="1" customWidth="1"/>
    <col min="6707" max="6707" width="9" bestFit="1" customWidth="1"/>
    <col min="6708" max="6722" width="10" bestFit="1" customWidth="1"/>
    <col min="6723" max="6723" width="9" bestFit="1" customWidth="1"/>
    <col min="6724" max="6728" width="10" bestFit="1" customWidth="1"/>
    <col min="6729" max="6729" width="9" bestFit="1" customWidth="1"/>
    <col min="6730" max="6737" width="10" bestFit="1" customWidth="1"/>
    <col min="6738" max="6738" width="9" bestFit="1" customWidth="1"/>
    <col min="6739" max="6751" width="10" bestFit="1" customWidth="1"/>
    <col min="6752" max="6752" width="9" bestFit="1" customWidth="1"/>
    <col min="6753" max="6759" width="10" bestFit="1" customWidth="1"/>
    <col min="6760" max="6765" width="11" bestFit="1" customWidth="1"/>
    <col min="6766" max="6767" width="10" bestFit="1" customWidth="1"/>
    <col min="6768" max="6782" width="11" bestFit="1" customWidth="1"/>
    <col min="6783" max="6784" width="10" bestFit="1" customWidth="1"/>
    <col min="6785" max="6786" width="11" bestFit="1" customWidth="1"/>
    <col min="6787" max="6787" width="10" bestFit="1" customWidth="1"/>
    <col min="6788" max="6791" width="11" bestFit="1" customWidth="1"/>
    <col min="6792" max="6792" width="9" bestFit="1" customWidth="1"/>
    <col min="6793" max="6816" width="11" bestFit="1" customWidth="1"/>
    <col min="6817" max="6817" width="8" bestFit="1" customWidth="1"/>
    <col min="6818" max="6827" width="11" bestFit="1" customWidth="1"/>
    <col min="6828" max="6828" width="9" bestFit="1" customWidth="1"/>
    <col min="6829" max="6842" width="11" bestFit="1" customWidth="1"/>
    <col min="6843" max="6843" width="10" bestFit="1" customWidth="1"/>
    <col min="6844" max="6844" width="11" bestFit="1" customWidth="1"/>
    <col min="6845" max="6846" width="10" bestFit="1" customWidth="1"/>
    <col min="6847" max="6856" width="11" bestFit="1" customWidth="1"/>
    <col min="6857" max="6858" width="10" bestFit="1" customWidth="1"/>
    <col min="6859" max="6860" width="11" bestFit="1" customWidth="1"/>
    <col min="6861" max="6861" width="10" bestFit="1" customWidth="1"/>
    <col min="6862" max="6876" width="11" bestFit="1" customWidth="1"/>
    <col min="6877" max="6877" width="10" bestFit="1" customWidth="1"/>
    <col min="6878" max="6880" width="11" bestFit="1" customWidth="1"/>
    <col min="6881" max="6881" width="10" bestFit="1" customWidth="1"/>
    <col min="6882" max="6889" width="11" bestFit="1" customWidth="1"/>
    <col min="6890" max="6890" width="10" bestFit="1" customWidth="1"/>
    <col min="6891" max="6897" width="11" bestFit="1" customWidth="1"/>
    <col min="6898" max="6898" width="9" bestFit="1" customWidth="1"/>
    <col min="6899" max="6902" width="11" bestFit="1" customWidth="1"/>
    <col min="6903" max="6903" width="10" bestFit="1" customWidth="1"/>
    <col min="6904" max="6915" width="11" bestFit="1" customWidth="1"/>
    <col min="6916" max="6916" width="10" bestFit="1" customWidth="1"/>
    <col min="6917" max="6935" width="11" bestFit="1" customWidth="1"/>
    <col min="6936" max="6936" width="10" bestFit="1" customWidth="1"/>
    <col min="6937" max="6947" width="11" bestFit="1" customWidth="1"/>
    <col min="6948" max="6948" width="10" bestFit="1" customWidth="1"/>
    <col min="6949" max="6967" width="11" bestFit="1" customWidth="1"/>
    <col min="6968" max="6968" width="10" bestFit="1" customWidth="1"/>
    <col min="6969" max="6975" width="11" bestFit="1" customWidth="1"/>
    <col min="6976" max="6976" width="10" bestFit="1" customWidth="1"/>
    <col min="6977" max="6993" width="11" bestFit="1" customWidth="1"/>
    <col min="6994" max="6994" width="10" bestFit="1" customWidth="1"/>
    <col min="6995" max="7015" width="11" bestFit="1" customWidth="1"/>
    <col min="7016" max="7016" width="10" bestFit="1" customWidth="1"/>
    <col min="7017" max="7035" width="11" bestFit="1" customWidth="1"/>
    <col min="7036" max="7036" width="10" bestFit="1" customWidth="1"/>
    <col min="7037" max="7057" width="11" bestFit="1" customWidth="1"/>
    <col min="7058" max="7058" width="10" bestFit="1" customWidth="1"/>
    <col min="7059" max="7089" width="11" bestFit="1" customWidth="1"/>
    <col min="7090" max="7090" width="10" bestFit="1" customWidth="1"/>
    <col min="7091" max="7104" width="11" bestFit="1" customWidth="1"/>
    <col min="7105" max="7105" width="10" bestFit="1" customWidth="1"/>
    <col min="7106" max="7110" width="11" bestFit="1" customWidth="1"/>
    <col min="7111" max="7111" width="10" bestFit="1" customWidth="1"/>
    <col min="7112" max="7134" width="11" bestFit="1" customWidth="1"/>
    <col min="7135" max="7135" width="10" bestFit="1" customWidth="1"/>
    <col min="7136" max="7141" width="11" bestFit="1" customWidth="1"/>
    <col min="7142" max="7142" width="10" bestFit="1" customWidth="1"/>
    <col min="7143" max="7145" width="11" bestFit="1" customWidth="1"/>
    <col min="7146" max="7146" width="10" bestFit="1" customWidth="1"/>
    <col min="7147" max="7162" width="11" bestFit="1" customWidth="1"/>
    <col min="7163" max="7163" width="10" bestFit="1" customWidth="1"/>
    <col min="7164" max="7197" width="11" bestFit="1" customWidth="1"/>
    <col min="7198" max="7200" width="10" bestFit="1" customWidth="1"/>
    <col min="7201" max="7211" width="11" bestFit="1" customWidth="1"/>
    <col min="7212" max="7212" width="10" bestFit="1" customWidth="1"/>
    <col min="7213" max="7224" width="11" bestFit="1" customWidth="1"/>
    <col min="7225" max="7225" width="10" bestFit="1" customWidth="1"/>
    <col min="7226" max="7244" width="11" bestFit="1" customWidth="1"/>
    <col min="7245" max="7246" width="10" bestFit="1" customWidth="1"/>
    <col min="7247" max="7247" width="11" bestFit="1" customWidth="1"/>
    <col min="7248" max="7248" width="10" bestFit="1" customWidth="1"/>
    <col min="7249" max="7252" width="11" bestFit="1" customWidth="1"/>
    <col min="7253" max="7253" width="9" bestFit="1" customWidth="1"/>
    <col min="7254" max="7259" width="11" bestFit="1" customWidth="1"/>
    <col min="7260" max="7260" width="10" bestFit="1" customWidth="1"/>
    <col min="7261" max="7266" width="11" bestFit="1" customWidth="1"/>
    <col min="7267" max="7267" width="10" bestFit="1" customWidth="1"/>
    <col min="7268" max="7269" width="11" bestFit="1" customWidth="1"/>
    <col min="7270" max="7270" width="10" bestFit="1" customWidth="1"/>
    <col min="7271" max="7281" width="11" bestFit="1" customWidth="1"/>
    <col min="7282" max="7282" width="10" bestFit="1" customWidth="1"/>
    <col min="7283" max="7286" width="11" bestFit="1" customWidth="1"/>
    <col min="7287" max="7287" width="10" bestFit="1" customWidth="1"/>
    <col min="7288" max="7296" width="11" bestFit="1" customWidth="1"/>
    <col min="7297" max="7297" width="10" bestFit="1" customWidth="1"/>
    <col min="7298" max="7298" width="11" bestFit="1" customWidth="1"/>
    <col min="7299" max="7299" width="10" bestFit="1" customWidth="1"/>
    <col min="7300" max="7300" width="11" bestFit="1" customWidth="1"/>
    <col min="7301" max="7301" width="9" bestFit="1" customWidth="1"/>
    <col min="7302" max="7305" width="11" bestFit="1" customWidth="1"/>
    <col min="7306" max="7306" width="10" bestFit="1" customWidth="1"/>
    <col min="7307" max="7307" width="11" bestFit="1" customWidth="1"/>
    <col min="7308" max="7308" width="10" bestFit="1" customWidth="1"/>
    <col min="7309" max="7375" width="11" bestFit="1" customWidth="1"/>
    <col min="7376" max="7376" width="10" bestFit="1" customWidth="1"/>
    <col min="7377" max="7380" width="11" bestFit="1" customWidth="1"/>
    <col min="7381" max="7381" width="10" bestFit="1" customWidth="1"/>
    <col min="7382" max="7429" width="11" bestFit="1" customWidth="1"/>
    <col min="7430" max="7430" width="10" bestFit="1" customWidth="1"/>
    <col min="7431" max="7436" width="11" bestFit="1" customWidth="1"/>
    <col min="7437" max="7438" width="10" bestFit="1" customWidth="1"/>
    <col min="7439" max="7471" width="11" bestFit="1" customWidth="1"/>
    <col min="7472" max="7472" width="9" bestFit="1" customWidth="1"/>
    <col min="7473" max="7474" width="11" bestFit="1" customWidth="1"/>
    <col min="7475" max="7475" width="10" bestFit="1" customWidth="1"/>
    <col min="7476" max="7479" width="11" bestFit="1" customWidth="1"/>
    <col min="7480" max="7480" width="10" bestFit="1" customWidth="1"/>
    <col min="7481" max="7494" width="11" bestFit="1" customWidth="1"/>
    <col min="7495" max="7495" width="9" bestFit="1" customWidth="1"/>
    <col min="7496" max="7503" width="11" bestFit="1" customWidth="1"/>
    <col min="7504" max="7504" width="10" bestFit="1" customWidth="1"/>
    <col min="7505" max="7514" width="11" bestFit="1" customWidth="1"/>
    <col min="7515" max="7515" width="10" bestFit="1" customWidth="1"/>
    <col min="7516" max="7531" width="11" bestFit="1" customWidth="1"/>
    <col min="7532" max="7532" width="10" bestFit="1" customWidth="1"/>
    <col min="7533" max="7535" width="11" bestFit="1" customWidth="1"/>
    <col min="7536" max="7536" width="10" bestFit="1" customWidth="1"/>
    <col min="7537" max="7551" width="11" bestFit="1" customWidth="1"/>
    <col min="7552" max="7552" width="10" bestFit="1" customWidth="1"/>
    <col min="7553" max="7558" width="11" bestFit="1" customWidth="1"/>
    <col min="7559" max="7559" width="10" bestFit="1" customWidth="1"/>
    <col min="7560" max="7583" width="11" bestFit="1" customWidth="1"/>
    <col min="7584" max="7584" width="10" bestFit="1" customWidth="1"/>
    <col min="7585" max="7609" width="11" bestFit="1" customWidth="1"/>
    <col min="7610" max="7610" width="10" bestFit="1" customWidth="1"/>
    <col min="7611" max="7626" width="11" bestFit="1" customWidth="1"/>
    <col min="7627" max="7627" width="10" bestFit="1" customWidth="1"/>
    <col min="7628" max="7630" width="11" bestFit="1" customWidth="1"/>
    <col min="7631" max="7631" width="10" bestFit="1" customWidth="1"/>
    <col min="7632" max="7638" width="11" bestFit="1" customWidth="1"/>
    <col min="7639" max="7639" width="10" bestFit="1" customWidth="1"/>
    <col min="7640" max="7642" width="11" bestFit="1" customWidth="1"/>
    <col min="7643" max="7644" width="10" bestFit="1" customWidth="1"/>
    <col min="7645" max="7682" width="11" bestFit="1" customWidth="1"/>
    <col min="7683" max="7683" width="10" bestFit="1" customWidth="1"/>
    <col min="7684" max="7690" width="11" bestFit="1" customWidth="1"/>
    <col min="7691" max="7691" width="10" bestFit="1" customWidth="1"/>
    <col min="7692" max="7699" width="11" bestFit="1" customWidth="1"/>
    <col min="7700" max="7700" width="10" bestFit="1" customWidth="1"/>
    <col min="7701" max="7712" width="11" bestFit="1" customWidth="1"/>
    <col min="7713" max="7713" width="10" bestFit="1" customWidth="1"/>
    <col min="7714" max="7740" width="11" bestFit="1" customWidth="1"/>
    <col min="7741" max="7741" width="10" bestFit="1" customWidth="1"/>
    <col min="7742" max="7742" width="11" bestFit="1" customWidth="1"/>
    <col min="7743" max="7743" width="10" bestFit="1" customWidth="1"/>
    <col min="7744" max="7750" width="11" bestFit="1" customWidth="1"/>
    <col min="7751" max="7751" width="8" bestFit="1" customWidth="1"/>
    <col min="7752" max="7754" width="11" bestFit="1" customWidth="1"/>
    <col min="7755" max="7756" width="10" bestFit="1" customWidth="1"/>
    <col min="7757" max="7763" width="11" bestFit="1" customWidth="1"/>
    <col min="7764" max="7764" width="10" bestFit="1" customWidth="1"/>
    <col min="7765" max="7767" width="11" bestFit="1" customWidth="1"/>
    <col min="7768" max="7768" width="10" bestFit="1" customWidth="1"/>
    <col min="7769" max="7781" width="11" bestFit="1" customWidth="1"/>
    <col min="7782" max="7782" width="10" bestFit="1" customWidth="1"/>
    <col min="7783" max="7788" width="11" bestFit="1" customWidth="1"/>
    <col min="7789" max="7789" width="10" bestFit="1" customWidth="1"/>
    <col min="7790" max="7802" width="11" bestFit="1" customWidth="1"/>
    <col min="7803" max="7803" width="10" bestFit="1" customWidth="1"/>
    <col min="7804" max="7807" width="11" bestFit="1" customWidth="1"/>
    <col min="7808" max="7809" width="10" bestFit="1" customWidth="1"/>
    <col min="7810" max="7815" width="11" bestFit="1" customWidth="1"/>
    <col min="7816" max="7816" width="10" bestFit="1" customWidth="1"/>
    <col min="7817" max="7822" width="11" bestFit="1" customWidth="1"/>
    <col min="7823" max="7823" width="10" bestFit="1" customWidth="1"/>
    <col min="7824" max="7828" width="11" bestFit="1" customWidth="1"/>
    <col min="7829" max="7829" width="9" bestFit="1" customWidth="1"/>
    <col min="7830" max="7831" width="11" bestFit="1" customWidth="1"/>
    <col min="7832" max="7832" width="10" bestFit="1" customWidth="1"/>
    <col min="7833" max="7836" width="11" bestFit="1" customWidth="1"/>
    <col min="7837" max="7837" width="10" bestFit="1" customWidth="1"/>
    <col min="7838" max="7838" width="11" bestFit="1" customWidth="1"/>
    <col min="7839" max="7839" width="10" bestFit="1" customWidth="1"/>
    <col min="7840" max="7851" width="11" bestFit="1" customWidth="1"/>
    <col min="7852" max="7852" width="10" bestFit="1" customWidth="1"/>
    <col min="7853" max="7854" width="11" bestFit="1" customWidth="1"/>
    <col min="7855" max="7855" width="10" bestFit="1" customWidth="1"/>
    <col min="7856" max="7857" width="11" bestFit="1" customWidth="1"/>
    <col min="7858" max="7858" width="10" bestFit="1" customWidth="1"/>
    <col min="7859" max="7873" width="11" bestFit="1" customWidth="1"/>
    <col min="7874" max="7874" width="10" bestFit="1" customWidth="1"/>
    <col min="7875" max="7896" width="11" bestFit="1" customWidth="1"/>
    <col min="7897" max="7897" width="8" bestFit="1" customWidth="1"/>
    <col min="7898" max="7906" width="11" bestFit="1" customWidth="1"/>
    <col min="7907" max="7908" width="10" bestFit="1" customWidth="1"/>
    <col min="7909" max="7911" width="11" bestFit="1" customWidth="1"/>
    <col min="7912" max="7912" width="10" bestFit="1" customWidth="1"/>
    <col min="7913" max="7933" width="11" bestFit="1" customWidth="1"/>
    <col min="7934" max="7934" width="9" bestFit="1" customWidth="1"/>
    <col min="7935" max="7945" width="11" bestFit="1" customWidth="1"/>
    <col min="7946" max="7946" width="10" bestFit="1" customWidth="1"/>
    <col min="7947" max="7964" width="11" bestFit="1" customWidth="1"/>
    <col min="7965" max="7965" width="10" bestFit="1" customWidth="1"/>
    <col min="7966" max="7967" width="11" bestFit="1" customWidth="1"/>
    <col min="7968" max="7968" width="10" bestFit="1" customWidth="1"/>
    <col min="7969" max="7980" width="11" bestFit="1" customWidth="1"/>
    <col min="7981" max="7981" width="9" bestFit="1" customWidth="1"/>
    <col min="7982" max="7982" width="10" bestFit="1" customWidth="1"/>
    <col min="7983" max="7983" width="11" bestFit="1" customWidth="1"/>
    <col min="7984" max="7984" width="10" bestFit="1" customWidth="1"/>
    <col min="7985" max="8002" width="11" bestFit="1" customWidth="1"/>
    <col min="8003" max="8003" width="10" bestFit="1" customWidth="1"/>
    <col min="8004" max="8007" width="11" bestFit="1" customWidth="1"/>
    <col min="8008" max="8008" width="10" bestFit="1" customWidth="1"/>
    <col min="8009" max="8025" width="11" bestFit="1" customWidth="1"/>
    <col min="8026" max="8026" width="10" bestFit="1" customWidth="1"/>
    <col min="8027" max="8027" width="11" bestFit="1" customWidth="1"/>
    <col min="8028" max="8028" width="10" bestFit="1" customWidth="1"/>
    <col min="8029" max="8045" width="11" bestFit="1" customWidth="1"/>
    <col min="8046" max="8046" width="10" bestFit="1" customWidth="1"/>
    <col min="8047" max="8056" width="11" bestFit="1" customWidth="1"/>
    <col min="8057" max="8057" width="10" bestFit="1" customWidth="1"/>
    <col min="8058" max="8070" width="11" bestFit="1" customWidth="1"/>
    <col min="8071" max="8071" width="9" bestFit="1" customWidth="1"/>
    <col min="8072" max="8076" width="11" bestFit="1" customWidth="1"/>
    <col min="8077" max="8077" width="10" bestFit="1" customWidth="1"/>
    <col min="8078" max="8080" width="11" bestFit="1" customWidth="1"/>
    <col min="8081" max="8081" width="10" bestFit="1" customWidth="1"/>
    <col min="8082" max="8086" width="11" bestFit="1" customWidth="1"/>
    <col min="8087" max="8087" width="10" bestFit="1" customWidth="1"/>
    <col min="8088" max="8102" width="11" bestFit="1" customWidth="1"/>
    <col min="8103" max="8103" width="10" bestFit="1" customWidth="1"/>
    <col min="8104" max="8127" width="11" bestFit="1" customWidth="1"/>
    <col min="8128" max="8128" width="9" bestFit="1" customWidth="1"/>
    <col min="8129" max="8149" width="11" bestFit="1" customWidth="1"/>
    <col min="8150" max="8150" width="10" bestFit="1" customWidth="1"/>
    <col min="8151" max="8160" width="11" bestFit="1" customWidth="1"/>
    <col min="8161" max="8161" width="10" bestFit="1" customWidth="1"/>
    <col min="8162" max="8163" width="11" bestFit="1" customWidth="1"/>
    <col min="8164" max="8164" width="10" bestFit="1" customWidth="1"/>
    <col min="8165" max="8184" width="11" bestFit="1" customWidth="1"/>
    <col min="8185" max="8185" width="10" bestFit="1" customWidth="1"/>
    <col min="8186" max="8197" width="11" bestFit="1" customWidth="1"/>
    <col min="8198" max="8198" width="10" bestFit="1" customWidth="1"/>
    <col min="8199" max="8212" width="11" bestFit="1" customWidth="1"/>
    <col min="8213" max="8213" width="10" bestFit="1" customWidth="1"/>
    <col min="8214" max="8214" width="11" bestFit="1" customWidth="1"/>
    <col min="8215" max="8215" width="10" bestFit="1" customWidth="1"/>
    <col min="8216" max="8225" width="11" bestFit="1" customWidth="1"/>
    <col min="8226" max="8227" width="10" bestFit="1" customWidth="1"/>
    <col min="8228" max="8228" width="11" bestFit="1" customWidth="1"/>
    <col min="8229" max="8229" width="10" bestFit="1" customWidth="1"/>
    <col min="8230" max="8251" width="11" bestFit="1" customWidth="1"/>
    <col min="8252" max="8252" width="10" bestFit="1" customWidth="1"/>
    <col min="8253" max="8260" width="11" bestFit="1" customWidth="1"/>
    <col min="8261" max="8262" width="10" bestFit="1" customWidth="1"/>
    <col min="8263" max="8265" width="11" bestFit="1" customWidth="1"/>
    <col min="8266" max="8266" width="10" bestFit="1" customWidth="1"/>
    <col min="8267" max="8275" width="11" bestFit="1" customWidth="1"/>
    <col min="8276" max="8276" width="9" bestFit="1" customWidth="1"/>
    <col min="8277" max="8284" width="11" bestFit="1" customWidth="1"/>
    <col min="8285" max="8285" width="10" bestFit="1" customWidth="1"/>
    <col min="8286" max="8293" width="11" bestFit="1" customWidth="1"/>
    <col min="8294" max="8294" width="10" bestFit="1" customWidth="1"/>
    <col min="8295" max="8317" width="11" bestFit="1" customWidth="1"/>
    <col min="8318" max="8318" width="10" bestFit="1" customWidth="1"/>
    <col min="8319" max="8340" width="11" bestFit="1" customWidth="1"/>
    <col min="8341" max="8341" width="10" bestFit="1" customWidth="1"/>
    <col min="8342" max="8354" width="11" bestFit="1" customWidth="1"/>
    <col min="8355" max="8355" width="10" bestFit="1" customWidth="1"/>
    <col min="8356" max="8357" width="11" bestFit="1" customWidth="1"/>
    <col min="8358" max="8358" width="10" bestFit="1" customWidth="1"/>
    <col min="8359" max="8364" width="11" bestFit="1" customWidth="1"/>
    <col min="8365" max="8365" width="9" bestFit="1" customWidth="1"/>
    <col min="8366" max="8382" width="11" bestFit="1" customWidth="1"/>
    <col min="8383" max="8383" width="10" bestFit="1" customWidth="1"/>
    <col min="8384" max="8390" width="11" bestFit="1" customWidth="1"/>
    <col min="8391" max="8391" width="10" bestFit="1" customWidth="1"/>
    <col min="8392" max="8394" width="11" bestFit="1" customWidth="1"/>
    <col min="8395" max="8395" width="10" bestFit="1" customWidth="1"/>
    <col min="8396" max="8431" width="11" bestFit="1" customWidth="1"/>
    <col min="8432" max="8432" width="9" bestFit="1" customWidth="1"/>
    <col min="8433" max="8440" width="11" bestFit="1" customWidth="1"/>
    <col min="8441" max="8441" width="10" bestFit="1" customWidth="1"/>
    <col min="8442" max="8444" width="11" bestFit="1" customWidth="1"/>
    <col min="8445" max="8445" width="10" bestFit="1" customWidth="1"/>
    <col min="8446" max="8469" width="11" bestFit="1" customWidth="1"/>
    <col min="8470" max="8470" width="10" bestFit="1" customWidth="1"/>
    <col min="8471" max="8481" width="11" bestFit="1" customWidth="1"/>
    <col min="8482" max="8482" width="10" bestFit="1" customWidth="1"/>
    <col min="8483" max="8504" width="11" bestFit="1" customWidth="1"/>
    <col min="8505" max="8505" width="10" bestFit="1" customWidth="1"/>
    <col min="8506" max="8513" width="11" bestFit="1" customWidth="1"/>
    <col min="8514" max="8514" width="10" bestFit="1" customWidth="1"/>
    <col min="8515" max="8522" width="11" bestFit="1" customWidth="1"/>
    <col min="8523" max="8523" width="10" bestFit="1" customWidth="1"/>
    <col min="8524" max="8529" width="11" bestFit="1" customWidth="1"/>
    <col min="8530" max="8532" width="10" bestFit="1" customWidth="1"/>
    <col min="8533" max="8533" width="11" bestFit="1" customWidth="1"/>
    <col min="8534" max="8534" width="9" bestFit="1" customWidth="1"/>
    <col min="8535" max="8538" width="11" bestFit="1" customWidth="1"/>
    <col min="8539" max="8539" width="10" bestFit="1" customWidth="1"/>
    <col min="8540" max="8553" width="11" bestFit="1" customWidth="1"/>
    <col min="8554" max="8554" width="10" bestFit="1" customWidth="1"/>
    <col min="8555" max="8555" width="11" bestFit="1" customWidth="1"/>
    <col min="8556" max="8556" width="10" bestFit="1" customWidth="1"/>
    <col min="8557" max="8559" width="11" bestFit="1" customWidth="1"/>
    <col min="8560" max="8560" width="10" bestFit="1" customWidth="1"/>
    <col min="8561" max="8563" width="11" bestFit="1" customWidth="1"/>
    <col min="8564" max="8566" width="10" bestFit="1" customWidth="1"/>
    <col min="8567" max="8570" width="11" bestFit="1" customWidth="1"/>
    <col min="8571" max="8571" width="10" bestFit="1" customWidth="1"/>
    <col min="8572" max="8582" width="11" bestFit="1" customWidth="1"/>
    <col min="8583" max="8583" width="10" bestFit="1" customWidth="1"/>
    <col min="8584" max="8584" width="11" bestFit="1" customWidth="1"/>
    <col min="8585" max="8585" width="10" bestFit="1" customWidth="1"/>
    <col min="8586" max="8588" width="11" bestFit="1" customWidth="1"/>
    <col min="8589" max="8589" width="10" bestFit="1" customWidth="1"/>
    <col min="8590" max="8602" width="11" bestFit="1" customWidth="1"/>
    <col min="8603" max="8603" width="10" bestFit="1" customWidth="1"/>
    <col min="8604" max="8606" width="11" bestFit="1" customWidth="1"/>
    <col min="8607" max="8607" width="10" bestFit="1" customWidth="1"/>
    <col min="8608" max="8609" width="11" bestFit="1" customWidth="1"/>
    <col min="8610" max="8610" width="10" bestFit="1" customWidth="1"/>
    <col min="8611" max="8618" width="11" bestFit="1" customWidth="1"/>
    <col min="8619" max="8619" width="10" bestFit="1" customWidth="1"/>
    <col min="8620" max="8622" width="11" bestFit="1" customWidth="1"/>
    <col min="8623" max="8623" width="10" bestFit="1" customWidth="1"/>
    <col min="8624" max="8635" width="11" bestFit="1" customWidth="1"/>
    <col min="8636" max="8636" width="10" bestFit="1" customWidth="1"/>
    <col min="8637" max="8637" width="9" bestFit="1" customWidth="1"/>
    <col min="8638" max="8662" width="11" bestFit="1" customWidth="1"/>
    <col min="8663" max="8663" width="10" bestFit="1" customWidth="1"/>
    <col min="8664" max="8666" width="11" bestFit="1" customWidth="1"/>
    <col min="8667" max="8667" width="10" bestFit="1" customWidth="1"/>
    <col min="8668" max="8685" width="11" bestFit="1" customWidth="1"/>
    <col min="8686" max="8686" width="9" bestFit="1" customWidth="1"/>
    <col min="8687" max="8688" width="11" bestFit="1" customWidth="1"/>
    <col min="8689" max="8689" width="10" bestFit="1" customWidth="1"/>
    <col min="8690" max="8692" width="11" bestFit="1" customWidth="1"/>
    <col min="8693" max="8693" width="10" bestFit="1" customWidth="1"/>
    <col min="8694" max="8694" width="11" bestFit="1" customWidth="1"/>
    <col min="8695" max="8695" width="9" bestFit="1" customWidth="1"/>
    <col min="8696" max="8700" width="11" bestFit="1" customWidth="1"/>
    <col min="8701" max="8701" width="10" bestFit="1" customWidth="1"/>
    <col min="8702" max="8712" width="11" bestFit="1" customWidth="1"/>
    <col min="8713" max="8713" width="10" bestFit="1" customWidth="1"/>
    <col min="8714" max="8724" width="11" bestFit="1" customWidth="1"/>
    <col min="8725" max="8725" width="10" bestFit="1" customWidth="1"/>
    <col min="8726" max="8762" width="11" bestFit="1" customWidth="1"/>
    <col min="8763" max="8763" width="10" bestFit="1" customWidth="1"/>
    <col min="8764" max="8771" width="11" bestFit="1" customWidth="1"/>
    <col min="8772" max="8772" width="10" bestFit="1" customWidth="1"/>
    <col min="8773" max="8782" width="11" bestFit="1" customWidth="1"/>
    <col min="8783" max="8783" width="10" bestFit="1" customWidth="1"/>
    <col min="8784" max="8795" width="11" bestFit="1" customWidth="1"/>
    <col min="8796" max="8796" width="10" bestFit="1" customWidth="1"/>
    <col min="8797" max="8813" width="11" bestFit="1" customWidth="1"/>
    <col min="8814" max="8814" width="10" bestFit="1" customWidth="1"/>
    <col min="8815" max="8815" width="11" bestFit="1" customWidth="1"/>
    <col min="8816" max="8817" width="10" bestFit="1" customWidth="1"/>
    <col min="8818" max="8819" width="11" bestFit="1" customWidth="1"/>
    <col min="8820" max="8820" width="10" bestFit="1" customWidth="1"/>
    <col min="8821" max="8823" width="11" bestFit="1" customWidth="1"/>
    <col min="8824" max="8824" width="10" bestFit="1" customWidth="1"/>
    <col min="8825" max="8825" width="9" bestFit="1" customWidth="1"/>
    <col min="8826" max="8835" width="11" bestFit="1" customWidth="1"/>
    <col min="8836" max="8836" width="10" bestFit="1" customWidth="1"/>
    <col min="8837" max="8837" width="11" bestFit="1" customWidth="1"/>
    <col min="8838" max="8838" width="10" bestFit="1" customWidth="1"/>
    <col min="8839" max="8843" width="11" bestFit="1" customWidth="1"/>
    <col min="8844" max="8844" width="9" bestFit="1" customWidth="1"/>
    <col min="8845" max="8875" width="11" bestFit="1" customWidth="1"/>
    <col min="8876" max="8876" width="10" bestFit="1" customWidth="1"/>
    <col min="8877" max="8881" width="11" bestFit="1" customWidth="1"/>
    <col min="8882" max="8882" width="10" bestFit="1" customWidth="1"/>
    <col min="8883" max="8887" width="11" bestFit="1" customWidth="1"/>
    <col min="8888" max="8888" width="10" bestFit="1" customWidth="1"/>
    <col min="8889" max="8894" width="11" bestFit="1" customWidth="1"/>
    <col min="8895" max="8895" width="10" bestFit="1" customWidth="1"/>
    <col min="8896" max="8920" width="11" bestFit="1" customWidth="1"/>
    <col min="8921" max="8921" width="10" bestFit="1" customWidth="1"/>
    <col min="8922" max="8928" width="11" bestFit="1" customWidth="1"/>
    <col min="8929" max="8929" width="10" bestFit="1" customWidth="1"/>
    <col min="8930" max="8956" width="11" bestFit="1" customWidth="1"/>
    <col min="8957" max="8957" width="10" bestFit="1" customWidth="1"/>
    <col min="8958" max="8958" width="11" bestFit="1" customWidth="1"/>
    <col min="8959" max="8959" width="10" bestFit="1" customWidth="1"/>
    <col min="8960" max="8962" width="11" bestFit="1" customWidth="1"/>
    <col min="8963" max="8963" width="10" bestFit="1" customWidth="1"/>
    <col min="8964" max="8966" width="11" bestFit="1" customWidth="1"/>
    <col min="8967" max="8968" width="10" bestFit="1" customWidth="1"/>
    <col min="8969" max="8977" width="11" bestFit="1" customWidth="1"/>
    <col min="8978" max="8979" width="10" bestFit="1" customWidth="1"/>
    <col min="8980" max="8988" width="11" bestFit="1" customWidth="1"/>
    <col min="8989" max="8989" width="10" bestFit="1" customWidth="1"/>
    <col min="8990" max="9001" width="11" bestFit="1" customWidth="1"/>
    <col min="9002" max="9002" width="9" bestFit="1" customWidth="1"/>
    <col min="9003" max="9004" width="11" bestFit="1" customWidth="1"/>
    <col min="9005" max="9005" width="10" bestFit="1" customWidth="1"/>
    <col min="9006" max="9026" width="11" bestFit="1" customWidth="1"/>
    <col min="9027" max="9027" width="10" bestFit="1" customWidth="1"/>
    <col min="9028" max="9031" width="11" bestFit="1" customWidth="1"/>
    <col min="9032" max="9032" width="24.88671875" bestFit="1" customWidth="1"/>
    <col min="9033" max="9033" width="33.6640625" bestFit="1" customWidth="1"/>
  </cols>
  <sheetData>
    <row r="1" spans="1:3" x14ac:dyDescent="0.3">
      <c r="A1" s="7" t="s">
        <v>92</v>
      </c>
      <c r="B1" t="s">
        <v>95</v>
      </c>
      <c r="C1" t="s">
        <v>96</v>
      </c>
    </row>
    <row r="2" spans="1:3" x14ac:dyDescent="0.3">
      <c r="A2" s="8" t="s">
        <v>10</v>
      </c>
      <c r="B2" s="9">
        <v>9353.8500000000022</v>
      </c>
      <c r="C2" s="9">
        <v>24167.396827956982</v>
      </c>
    </row>
    <row r="3" spans="1:3" x14ac:dyDescent="0.3">
      <c r="A3" s="8" t="s">
        <v>16</v>
      </c>
      <c r="B3" s="9">
        <v>9509.92</v>
      </c>
      <c r="C3" s="9">
        <v>25173.938666666672</v>
      </c>
    </row>
    <row r="4" spans="1:3" x14ac:dyDescent="0.3">
      <c r="A4" s="8" t="s">
        <v>42</v>
      </c>
      <c r="B4" s="9">
        <v>9921.1200000000026</v>
      </c>
      <c r="C4" s="9">
        <v>27618.473586956527</v>
      </c>
    </row>
    <row r="5" spans="1:3" x14ac:dyDescent="0.3">
      <c r="A5" s="8" t="s">
        <v>50</v>
      </c>
      <c r="B5" s="9">
        <v>9671.8799999999956</v>
      </c>
      <c r="C5" s="9">
        <v>24528.526279069774</v>
      </c>
    </row>
    <row r="6" spans="1:3" x14ac:dyDescent="0.3">
      <c r="A6" s="8" t="s">
        <v>48</v>
      </c>
      <c r="B6" s="9">
        <v>9090.5600000000013</v>
      </c>
      <c r="C6" s="9">
        <v>24518.833757225424</v>
      </c>
    </row>
    <row r="7" spans="1:3" x14ac:dyDescent="0.3">
      <c r="A7" s="8" t="s">
        <v>32</v>
      </c>
      <c r="B7" s="9">
        <v>9341.9200000000037</v>
      </c>
      <c r="C7" s="9">
        <v>24001.042756756768</v>
      </c>
    </row>
    <row r="8" spans="1:3" x14ac:dyDescent="0.3">
      <c r="A8" s="8" t="s">
        <v>52</v>
      </c>
      <c r="B8" s="9">
        <v>9345.3900000000049</v>
      </c>
      <c r="C8" s="9">
        <v>24644.076772486773</v>
      </c>
    </row>
    <row r="9" spans="1:3" x14ac:dyDescent="0.3">
      <c r="A9" s="8" t="s">
        <v>36</v>
      </c>
      <c r="B9" s="9">
        <v>10122.850000000006</v>
      </c>
      <c r="C9" s="9">
        <v>23607.693105263166</v>
      </c>
    </row>
    <row r="10" spans="1:3" x14ac:dyDescent="0.3">
      <c r="A10" s="8" t="s">
        <v>38</v>
      </c>
      <c r="B10" s="9">
        <v>9762.6199999999953</v>
      </c>
      <c r="C10" s="9">
        <v>26275.859065934037</v>
      </c>
    </row>
    <row r="11" spans="1:3" x14ac:dyDescent="0.3">
      <c r="A11" s="8" t="s">
        <v>14</v>
      </c>
      <c r="B11" s="9">
        <v>8686.6000000000022</v>
      </c>
      <c r="C11" s="9">
        <v>26271.715706214665</v>
      </c>
    </row>
    <row r="12" spans="1:3" x14ac:dyDescent="0.3">
      <c r="A12" s="8" t="s">
        <v>28</v>
      </c>
      <c r="B12" s="9">
        <v>9147.5500000000011</v>
      </c>
      <c r="C12" s="9">
        <v>24020.464285714279</v>
      </c>
    </row>
    <row r="13" spans="1:3" x14ac:dyDescent="0.3">
      <c r="A13" s="8" t="s">
        <v>24</v>
      </c>
      <c r="B13" s="9">
        <v>9318.24</v>
      </c>
      <c r="C13" s="9">
        <v>25170.292307692293</v>
      </c>
    </row>
    <row r="14" spans="1:3" x14ac:dyDescent="0.3">
      <c r="A14" s="8" t="s">
        <v>20</v>
      </c>
      <c r="B14" s="9">
        <v>9026.0399999999991</v>
      </c>
      <c r="C14" s="9">
        <v>25614.116551724139</v>
      </c>
    </row>
    <row r="15" spans="1:3" x14ac:dyDescent="0.3">
      <c r="A15" s="8" t="s">
        <v>12</v>
      </c>
      <c r="B15" s="9">
        <v>8879.9700000000066</v>
      </c>
      <c r="C15" s="9">
        <v>25117.959130434785</v>
      </c>
    </row>
    <row r="16" spans="1:3" x14ac:dyDescent="0.3">
      <c r="A16" s="8" t="s">
        <v>34</v>
      </c>
      <c r="B16" s="9">
        <v>9501.9799999999977</v>
      </c>
      <c r="C16" s="9">
        <v>25409.609209039554</v>
      </c>
    </row>
    <row r="17" spans="1:3" x14ac:dyDescent="0.3">
      <c r="A17" s="8" t="s">
        <v>22</v>
      </c>
      <c r="B17" s="9">
        <v>9293.8499999999985</v>
      </c>
      <c r="C17" s="9">
        <v>25506.238499999999</v>
      </c>
    </row>
    <row r="18" spans="1:3" x14ac:dyDescent="0.3">
      <c r="A18" s="8" t="s">
        <v>46</v>
      </c>
      <c r="B18" s="9">
        <v>9080.5100000000039</v>
      </c>
      <c r="C18" s="9">
        <v>24177.791396648052</v>
      </c>
    </row>
    <row r="19" spans="1:3" x14ac:dyDescent="0.3">
      <c r="A19" s="8" t="s">
        <v>30</v>
      </c>
      <c r="B19" s="9">
        <v>9318.3399999999983</v>
      </c>
      <c r="C19" s="9">
        <v>26377.685454545452</v>
      </c>
    </row>
    <row r="20" spans="1:3" x14ac:dyDescent="0.3">
      <c r="A20" s="8" t="s">
        <v>59</v>
      </c>
      <c r="B20" s="9">
        <v>9939.4600000000009</v>
      </c>
      <c r="C20" s="9">
        <v>24668.747999999985</v>
      </c>
    </row>
    <row r="21" spans="1:3" x14ac:dyDescent="0.3">
      <c r="A21" s="8" t="s">
        <v>56</v>
      </c>
      <c r="B21" s="9">
        <v>9753.9600000000046</v>
      </c>
      <c r="C21" s="9">
        <v>25780.30377142856</v>
      </c>
    </row>
    <row r="22" spans="1:3" x14ac:dyDescent="0.3">
      <c r="A22" s="8" t="s">
        <v>18</v>
      </c>
      <c r="B22" s="9">
        <v>9794.7699999999986</v>
      </c>
      <c r="C22" s="9">
        <v>24958.974120879127</v>
      </c>
    </row>
    <row r="23" spans="1:3" x14ac:dyDescent="0.3">
      <c r="A23" s="8" t="s">
        <v>44</v>
      </c>
      <c r="B23" s="9">
        <v>9748.35</v>
      </c>
      <c r="C23" s="9">
        <v>25680.761117021266</v>
      </c>
    </row>
    <row r="24" spans="1:3" x14ac:dyDescent="0.3">
      <c r="A24" s="8" t="s">
        <v>40</v>
      </c>
      <c r="B24" s="9">
        <v>10064.240000000007</v>
      </c>
      <c r="C24" s="9">
        <v>24960.160578947369</v>
      </c>
    </row>
    <row r="25" spans="1:3" x14ac:dyDescent="0.3">
      <c r="A25" s="8" t="s">
        <v>26</v>
      </c>
      <c r="B25" s="9">
        <v>9890.0700000000015</v>
      </c>
      <c r="C25" s="9">
        <v>26643.657112299476</v>
      </c>
    </row>
    <row r="26" spans="1:3" x14ac:dyDescent="0.3">
      <c r="A26" s="8" t="s">
        <v>54</v>
      </c>
      <c r="B26" s="9">
        <v>9477.3700000000044</v>
      </c>
      <c r="C26" s="9">
        <v>23676.902352941197</v>
      </c>
    </row>
    <row r="27" spans="1:3" x14ac:dyDescent="0.3">
      <c r="A27" s="8" t="s">
        <v>93</v>
      </c>
      <c r="B27" s="9">
        <v>237041.40999999974</v>
      </c>
      <c r="C27" s="9">
        <v>25140.028729427289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DashBoard</vt:lpstr>
      <vt:lpstr>Quantity Baught (Asset Type)</vt:lpstr>
      <vt:lpstr>Unrealized Profit (Asset)</vt:lpstr>
      <vt:lpstr>Quantity Baught By Month</vt:lpstr>
      <vt:lpstr>Unrealized pnl of asset type</vt:lpstr>
      <vt:lpstr>Monthly Unrealized pnl</vt:lpstr>
      <vt:lpstr>Unrealized pnl of asset typ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Yatin Lahiri</cp:lastModifiedBy>
  <dcterms:created xsi:type="dcterms:W3CDTF">2025-08-24T15:38:35Z</dcterms:created>
  <dcterms:modified xsi:type="dcterms:W3CDTF">2025-10-28T08:47:21Z</dcterms:modified>
</cp:coreProperties>
</file>