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48649\Documents\GitHub\NOPE\"/>
    </mc:Choice>
  </mc:AlternateContent>
  <bookViews>
    <workbookView xWindow="0" yWindow="0" windowWidth="24585" windowHeight="1227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8" i="1"/>
  <c r="C19" i="1"/>
  <c r="C17" i="1"/>
  <c r="I6" i="1" l="1"/>
  <c r="I7" i="1"/>
  <c r="I4" i="1"/>
  <c r="I3" i="1"/>
  <c r="I2" i="1"/>
  <c r="I5" i="1"/>
  <c r="J6" i="1"/>
  <c r="J7" i="1"/>
  <c r="J4" i="1"/>
  <c r="J3" i="1"/>
  <c r="J2" i="1"/>
  <c r="J5" i="1"/>
  <c r="L6" i="1"/>
  <c r="L7" i="1"/>
  <c r="L4" i="1"/>
  <c r="L3" i="1"/>
  <c r="L2" i="1"/>
  <c r="L5" i="1"/>
  <c r="K6" i="1"/>
  <c r="K7" i="1"/>
  <c r="K4" i="1"/>
  <c r="K3" i="1"/>
  <c r="K2" i="1"/>
  <c r="K5" i="1"/>
</calcChain>
</file>

<file path=xl/sharedStrings.xml><?xml version="1.0" encoding="utf-8"?>
<sst xmlns="http://schemas.openxmlformats.org/spreadsheetml/2006/main" count="19" uniqueCount="19">
  <si>
    <t>TP</t>
  </si>
  <si>
    <t>FP</t>
  </si>
  <si>
    <t>TN</t>
  </si>
  <si>
    <t>FN</t>
  </si>
  <si>
    <t>PI</t>
  </si>
  <si>
    <t>NP</t>
  </si>
  <si>
    <t>NN</t>
  </si>
  <si>
    <t>accuracy</t>
  </si>
  <si>
    <t>Charge</t>
  </si>
  <si>
    <t>TP rate</t>
  </si>
  <si>
    <t>FP rate</t>
  </si>
  <si>
    <t>TN rate</t>
  </si>
  <si>
    <t>FN rate</t>
  </si>
  <si>
    <t>Encoding</t>
  </si>
  <si>
    <t>0-20</t>
  </si>
  <si>
    <t>1/0</t>
  </si>
  <si>
    <t>PI norm</t>
  </si>
  <si>
    <t>OI norm</t>
  </si>
  <si>
    <t>subgrid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</si>
</sst>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TP rate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Charge</c:v>
                </c:pt>
                <c:pt idx="1">
                  <c:v>OI norm</c:v>
                </c:pt>
                <c:pt idx="2">
                  <c:v>PI norm</c:v>
                </c:pt>
                <c:pt idx="3">
                  <c:v>1/0</c:v>
                </c:pt>
                <c:pt idx="4">
                  <c:v>0-20</c:v>
                </c:pt>
                <c:pt idx="5">
                  <c:v>PI</c:v>
                </c:pt>
              </c:strCache>
            </c:strRef>
          </c:cat>
          <c:val>
            <c:numRef>
              <c:f>Sheet1!$I$2:$I$7</c:f>
              <c:numCache>
                <c:formatCode>General</c:formatCode>
                <c:ptCount val="6"/>
                <c:pt idx="0">
                  <c:v>0.75007116424708231</c:v>
                </c:pt>
                <c:pt idx="1">
                  <c:v>0.68282462739869532</c:v>
                </c:pt>
                <c:pt idx="2">
                  <c:v>0.5945456279202822</c:v>
                </c:pt>
                <c:pt idx="3">
                  <c:v>0.93431525020583661</c:v>
                </c:pt>
                <c:pt idx="4">
                  <c:v>1.5699412093145466E-2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F-4BD6-8030-2DE14728198E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TN rate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Charge</c:v>
                </c:pt>
                <c:pt idx="1">
                  <c:v>OI norm</c:v>
                </c:pt>
                <c:pt idx="2">
                  <c:v>PI norm</c:v>
                </c:pt>
                <c:pt idx="3">
                  <c:v>1/0</c:v>
                </c:pt>
                <c:pt idx="4">
                  <c:v>0-20</c:v>
                </c:pt>
                <c:pt idx="5">
                  <c:v>PI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0.78761441647597252</c:v>
                </c:pt>
                <c:pt idx="1">
                  <c:v>0.6140217546192942</c:v>
                </c:pt>
                <c:pt idx="2">
                  <c:v>0.61389943074003794</c:v>
                </c:pt>
                <c:pt idx="3">
                  <c:v>2.6049920760697304E-2</c:v>
                </c:pt>
                <c:pt idx="4">
                  <c:v>0.99602076964138397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1F-4BD6-8030-2DE14728198E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FP rate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Charge</c:v>
                </c:pt>
                <c:pt idx="1">
                  <c:v>OI norm</c:v>
                </c:pt>
                <c:pt idx="2">
                  <c:v>PI norm</c:v>
                </c:pt>
                <c:pt idx="3">
                  <c:v>1/0</c:v>
                </c:pt>
                <c:pt idx="4">
                  <c:v>0-20</c:v>
                </c:pt>
                <c:pt idx="5">
                  <c:v>PI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  <c:pt idx="0">
                  <c:v>0.21238558352402745</c:v>
                </c:pt>
                <c:pt idx="1">
                  <c:v>0.38597824538070585</c:v>
                </c:pt>
                <c:pt idx="2">
                  <c:v>0.38610056925996206</c:v>
                </c:pt>
                <c:pt idx="3">
                  <c:v>0.97395007923930266</c:v>
                </c:pt>
                <c:pt idx="4">
                  <c:v>3.9792303586160043E-3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1F-4BD6-8030-2DE14728198E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FN rate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Charge</c:v>
                </c:pt>
                <c:pt idx="1">
                  <c:v>OI norm</c:v>
                </c:pt>
                <c:pt idx="2">
                  <c:v>PI norm</c:v>
                </c:pt>
                <c:pt idx="3">
                  <c:v>1/0</c:v>
                </c:pt>
                <c:pt idx="4">
                  <c:v>0-20</c:v>
                </c:pt>
                <c:pt idx="5">
                  <c:v>PI</c:v>
                </c:pt>
              </c:strCache>
            </c:strRef>
          </c:cat>
          <c:val>
            <c:numRef>
              <c:f>Sheet1!$L$2:$L$7</c:f>
              <c:numCache>
                <c:formatCode>General</c:formatCode>
                <c:ptCount val="6"/>
                <c:pt idx="0">
                  <c:v>0.24992883575291774</c:v>
                </c:pt>
                <c:pt idx="1">
                  <c:v>0.31717537260130468</c:v>
                </c:pt>
                <c:pt idx="2">
                  <c:v>0.40545437207971774</c:v>
                </c:pt>
                <c:pt idx="3">
                  <c:v>6.5684749794163388E-2</c:v>
                </c:pt>
                <c:pt idx="4">
                  <c:v>0.98430058790685448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1F-4BD6-8030-2DE147281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17896"/>
        <c:axId val="539021832"/>
      </c:barChart>
      <c:catAx>
        <c:axId val="539017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21832"/>
        <c:crosses val="autoZero"/>
        <c:auto val="1"/>
        <c:lblAlgn val="ctr"/>
        <c:lblOffset val="100"/>
        <c:noMultiLvlLbl val="0"/>
      </c:catAx>
      <c:valAx>
        <c:axId val="53902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1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12</xdr:row>
      <xdr:rowOff>104774</xdr:rowOff>
    </xdr:from>
    <xdr:to>
      <xdr:col>15</xdr:col>
      <xdr:colOff>19050</xdr:colOff>
      <xdr:row>26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3" sqref="G13"/>
    </sheetView>
  </sheetViews>
  <sheetFormatPr defaultRowHeight="15" x14ac:dyDescent="0.25"/>
  <cols>
    <col min="1" max="1" width="13.28515625" bestFit="1" customWidth="1"/>
    <col min="2" max="4" width="13.28515625" customWidth="1"/>
  </cols>
  <sheetData>
    <row r="1" spans="1:12" x14ac:dyDescent="0.25">
      <c r="A1" t="s">
        <v>13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9</v>
      </c>
      <c r="J1" t="s">
        <v>11</v>
      </c>
      <c r="K1" t="s">
        <v>10</v>
      </c>
      <c r="L1" t="s">
        <v>12</v>
      </c>
    </row>
    <row r="2" spans="1:12" x14ac:dyDescent="0.25">
      <c r="A2" t="s">
        <v>8</v>
      </c>
      <c r="B2">
        <v>21078</v>
      </c>
      <c r="C2">
        <v>20976</v>
      </c>
      <c r="D2">
        <v>76.900000000000006</v>
      </c>
      <c r="E2">
        <v>15810</v>
      </c>
      <c r="F2">
        <v>4455</v>
      </c>
      <c r="G2">
        <v>16521</v>
      </c>
      <c r="H2">
        <v>5268</v>
      </c>
      <c r="I2">
        <f>E2/(E2+H2)</f>
        <v>0.75007116424708231</v>
      </c>
      <c r="J2">
        <f>G2/(G2+F2)</f>
        <v>0.78761441647597252</v>
      </c>
      <c r="K2">
        <f>F2/(F2+G2)</f>
        <v>0.21238558352402745</v>
      </c>
      <c r="L2">
        <f>H2/(E2+H2)</f>
        <v>0.24992883575291774</v>
      </c>
    </row>
    <row r="3" spans="1:12" x14ac:dyDescent="0.25">
      <c r="A3" s="1" t="s">
        <v>17</v>
      </c>
      <c r="B3">
        <v>21001</v>
      </c>
      <c r="C3">
        <v>21053</v>
      </c>
      <c r="D3">
        <v>64.8</v>
      </c>
      <c r="E3">
        <v>14340</v>
      </c>
      <c r="F3">
        <v>8126</v>
      </c>
      <c r="G3">
        <v>12927</v>
      </c>
      <c r="H3">
        <v>6661</v>
      </c>
      <c r="I3">
        <f>E3/(E3+H3)</f>
        <v>0.68282462739869532</v>
      </c>
      <c r="J3">
        <f>G3/(G3+F3)</f>
        <v>0.6140217546192942</v>
      </c>
      <c r="K3">
        <f>F3/(F3+G3)</f>
        <v>0.38597824538070585</v>
      </c>
      <c r="L3">
        <f>H3/(E3+H3)</f>
        <v>0.31717537260130468</v>
      </c>
    </row>
    <row r="4" spans="1:12" x14ac:dyDescent="0.25">
      <c r="A4" t="s">
        <v>16</v>
      </c>
      <c r="B4">
        <v>20974</v>
      </c>
      <c r="C4">
        <v>21080</v>
      </c>
      <c r="D4">
        <v>60.4</v>
      </c>
      <c r="E4">
        <v>12470</v>
      </c>
      <c r="F4">
        <v>8139</v>
      </c>
      <c r="G4">
        <v>12941</v>
      </c>
      <c r="H4">
        <v>8504</v>
      </c>
      <c r="I4">
        <f>E4/(E4+H4)</f>
        <v>0.5945456279202822</v>
      </c>
      <c r="J4">
        <f>G4/(G4+F4)</f>
        <v>0.61389943074003794</v>
      </c>
      <c r="K4">
        <f>F4/(F4+G4)</f>
        <v>0.38610056925996206</v>
      </c>
      <c r="L4">
        <f>H4/(E4+H4)</f>
        <v>0.40545437207971774</v>
      </c>
    </row>
    <row r="5" spans="1:12" x14ac:dyDescent="0.25">
      <c r="A5" s="2" t="s">
        <v>15</v>
      </c>
      <c r="B5">
        <v>20952</v>
      </c>
      <c r="C5">
        <v>21102</v>
      </c>
      <c r="D5">
        <v>51.9</v>
      </c>
      <c r="E5">
        <v>20426</v>
      </c>
      <c r="F5">
        <v>19666</v>
      </c>
      <c r="G5">
        <v>526</v>
      </c>
      <c r="H5">
        <v>1436</v>
      </c>
      <c r="I5">
        <f>E5/(E5+H5)</f>
        <v>0.93431525020583661</v>
      </c>
      <c r="J5">
        <f>G5/(G5+F5)</f>
        <v>2.6049920760697304E-2</v>
      </c>
      <c r="K5">
        <f>F5/(F5+G5)</f>
        <v>0.97395007923930266</v>
      </c>
      <c r="L5">
        <f>H5/(E5+H5)</f>
        <v>6.5684749794163388E-2</v>
      </c>
    </row>
    <row r="6" spans="1:12" x14ac:dyDescent="0.25">
      <c r="A6" t="s">
        <v>14</v>
      </c>
      <c r="B6">
        <v>21003</v>
      </c>
      <c r="C6">
        <v>21051</v>
      </c>
      <c r="D6">
        <v>50.9</v>
      </c>
      <c r="E6">
        <v>478</v>
      </c>
      <c r="F6">
        <v>82</v>
      </c>
      <c r="G6">
        <v>20525</v>
      </c>
      <c r="H6">
        <v>29969</v>
      </c>
      <c r="I6">
        <f>E6/(E6+H6)</f>
        <v>1.5699412093145466E-2</v>
      </c>
      <c r="J6">
        <f>G6/(G6+F6)</f>
        <v>0.99602076964138397</v>
      </c>
      <c r="K6">
        <f>F6/(F6+G6)</f>
        <v>3.9792303586160043E-3</v>
      </c>
      <c r="L6">
        <f>H6/(E6+H6)</f>
        <v>0.98430058790685448</v>
      </c>
    </row>
    <row r="7" spans="1:12" x14ac:dyDescent="0.25">
      <c r="A7" t="s">
        <v>4</v>
      </c>
      <c r="B7">
        <v>20932</v>
      </c>
      <c r="C7">
        <v>21122</v>
      </c>
      <c r="D7">
        <v>50.2</v>
      </c>
      <c r="E7">
        <v>0</v>
      </c>
      <c r="F7">
        <v>0</v>
      </c>
      <c r="G7">
        <v>20923</v>
      </c>
      <c r="H7">
        <v>2112</v>
      </c>
      <c r="I7">
        <f>E7/(E7+H7)</f>
        <v>0</v>
      </c>
      <c r="J7">
        <f>G7/(G7+F7)</f>
        <v>1</v>
      </c>
      <c r="K7">
        <f>F7/(F7+G7)</f>
        <v>0</v>
      </c>
      <c r="L7">
        <f>H7/(E7+H7)</f>
        <v>1</v>
      </c>
    </row>
    <row r="16" spans="1:12" x14ac:dyDescent="0.25">
      <c r="B16" t="s">
        <v>18</v>
      </c>
    </row>
    <row r="17" spans="2:3" x14ac:dyDescent="0.25">
      <c r="B17">
        <v>7</v>
      </c>
      <c r="C17">
        <f>B17^3</f>
        <v>343</v>
      </c>
    </row>
    <row r="18" spans="2:3" x14ac:dyDescent="0.25">
      <c r="B18">
        <v>9</v>
      </c>
      <c r="C18">
        <f t="shared" ref="C18:C20" si="0">B18^3</f>
        <v>729</v>
      </c>
    </row>
    <row r="19" spans="2:3" x14ac:dyDescent="0.25">
      <c r="B19">
        <v>11</v>
      </c>
      <c r="C19">
        <f t="shared" si="0"/>
        <v>1331</v>
      </c>
    </row>
    <row r="20" spans="2:3" x14ac:dyDescent="0.25">
      <c r="B20">
        <v>13</v>
      </c>
      <c r="C20">
        <f t="shared" si="0"/>
        <v>2197</v>
      </c>
    </row>
  </sheetData>
  <autoFilter ref="A1:L1">
    <sortState ref="A2:L7">
      <sortCondition descending="1" ref="D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 Huuki</dc:creator>
  <cp:lastModifiedBy>Louise A Huuki</cp:lastModifiedBy>
  <dcterms:created xsi:type="dcterms:W3CDTF">2019-05-07T13:15:47Z</dcterms:created>
  <dcterms:modified xsi:type="dcterms:W3CDTF">2019-05-07T15:39:12Z</dcterms:modified>
</cp:coreProperties>
</file>