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tk81_st-andrews_ac_uk/Documents/"/>
    </mc:Choice>
  </mc:AlternateContent>
  <xr:revisionPtr revIDLastSave="48" documentId="13_ncr:1_{E6010627-B6A1-457F-8A17-49E1B28E124E}" xr6:coauthVersionLast="47" xr6:coauthVersionMax="47" xr10:uidLastSave="{4B0F219D-1332-4831-8228-7DD2292C299E}"/>
  <bookViews>
    <workbookView xWindow="-120" yWindow="-120" windowWidth="29040" windowHeight="15840" xr2:uid="{E394B57A-459F-4311-A135-1458F439522F}"/>
  </bookViews>
  <sheets>
    <sheet name="Sheet1" sheetId="1" r:id="rId1"/>
  </sheets>
  <definedNames>
    <definedName name="_xlnm._FilterDatabase" localSheetId="0" hidden="1">Sheet1!$A$1:$BC$24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28" i="1" l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D28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3" i="1"/>
  <c r="AS2" i="1" s="1"/>
  <c r="D27" i="1"/>
  <c r="V2" i="1"/>
  <c r="D26" i="1"/>
  <c r="AX26" i="1" s="1"/>
  <c r="D25" i="1"/>
  <c r="AX25" i="1" s="1"/>
  <c r="D24" i="1"/>
  <c r="AX24" i="1" s="1"/>
  <c r="Q2" i="1"/>
  <c r="R2" i="1"/>
  <c r="D20" i="1"/>
  <c r="D23" i="1"/>
  <c r="AW23" i="1" s="1"/>
  <c r="D22" i="1"/>
  <c r="AX22" i="1" s="1"/>
  <c r="D21" i="1"/>
  <c r="AX21" i="1" s="1"/>
  <c r="Y2" i="1"/>
  <c r="D3" i="1"/>
  <c r="D4" i="1"/>
  <c r="D19" i="1"/>
  <c r="AU19" i="1" s="1"/>
  <c r="D18" i="1"/>
  <c r="AP18" i="1" s="1"/>
  <c r="D17" i="1"/>
  <c r="Z2" i="1"/>
  <c r="AL26" i="1" l="1"/>
  <c r="AM26" i="1"/>
  <c r="AB26" i="1"/>
  <c r="AN26" i="1"/>
  <c r="AC26" i="1"/>
  <c r="AO26" i="1"/>
  <c r="AD26" i="1"/>
  <c r="AP26" i="1"/>
  <c r="AE26" i="1"/>
  <c r="AQ26" i="1"/>
  <c r="AR26" i="1"/>
  <c r="AF26" i="1"/>
  <c r="AG26" i="1"/>
  <c r="AT26" i="1"/>
  <c r="AH26" i="1"/>
  <c r="AU26" i="1"/>
  <c r="AI26" i="1"/>
  <c r="AV26" i="1"/>
  <c r="AJ26" i="1"/>
  <c r="AW26" i="1"/>
  <c r="AK26" i="1"/>
  <c r="AB25" i="1"/>
  <c r="AM25" i="1"/>
  <c r="AN25" i="1"/>
  <c r="AC25" i="1"/>
  <c r="AO25" i="1"/>
  <c r="AD25" i="1"/>
  <c r="AQ25" i="1"/>
  <c r="AP25" i="1"/>
  <c r="AE25" i="1"/>
  <c r="AF25" i="1"/>
  <c r="AR25" i="1"/>
  <c r="AJ25" i="1"/>
  <c r="AW25" i="1"/>
  <c r="AK25" i="1"/>
  <c r="AL25" i="1"/>
  <c r="AG25" i="1"/>
  <c r="AT25" i="1"/>
  <c r="AH25" i="1"/>
  <c r="AU25" i="1"/>
  <c r="AI25" i="1"/>
  <c r="AV25" i="1"/>
  <c r="AN22" i="1"/>
  <c r="AN21" i="1"/>
  <c r="AN23" i="1"/>
  <c r="AN3" i="1"/>
  <c r="AN20" i="1"/>
  <c r="AN19" i="1"/>
  <c r="AN18" i="1"/>
  <c r="AN17" i="1"/>
  <c r="AN4" i="1"/>
  <c r="AE24" i="1"/>
  <c r="AN24" i="1"/>
  <c r="AO24" i="1"/>
  <c r="AF24" i="1"/>
  <c r="AR24" i="1"/>
  <c r="AT24" i="1"/>
  <c r="AU24" i="1"/>
  <c r="AV24" i="1"/>
  <c r="AL24" i="1"/>
  <c r="AQ24" i="1"/>
  <c r="AJ24" i="1"/>
  <c r="AW24" i="1"/>
  <c r="AB24" i="1"/>
  <c r="AM24" i="1"/>
  <c r="AC24" i="1"/>
  <c r="AD24" i="1"/>
  <c r="AP24" i="1"/>
  <c r="AG24" i="1"/>
  <c r="AH24" i="1"/>
  <c r="AI24" i="1"/>
  <c r="AK24" i="1"/>
  <c r="AQ20" i="1"/>
  <c r="AI3" i="1"/>
  <c r="AJ23" i="1"/>
  <c r="AX23" i="1"/>
  <c r="AK23" i="1"/>
  <c r="AL23" i="1"/>
  <c r="AO23" i="1"/>
  <c r="AD23" i="1"/>
  <c r="AP23" i="1"/>
  <c r="AE23" i="1"/>
  <c r="AQ23" i="1"/>
  <c r="AM23" i="1"/>
  <c r="AR23" i="1"/>
  <c r="AG23" i="1"/>
  <c r="AT23" i="1"/>
  <c r="AC23" i="1"/>
  <c r="AU23" i="1"/>
  <c r="AI23" i="1"/>
  <c r="AV23" i="1"/>
  <c r="AB23" i="1"/>
  <c r="AF23" i="1"/>
  <c r="AH23" i="1"/>
  <c r="AL22" i="1"/>
  <c r="AO22" i="1"/>
  <c r="AK22" i="1"/>
  <c r="AD22" i="1"/>
  <c r="AR22" i="1"/>
  <c r="AM22" i="1"/>
  <c r="AB22" i="1"/>
  <c r="AC22" i="1"/>
  <c r="AE22" i="1"/>
  <c r="AH22" i="1"/>
  <c r="AV22" i="1"/>
  <c r="AG22" i="1"/>
  <c r="AI22" i="1"/>
  <c r="AW22" i="1"/>
  <c r="AP22" i="1"/>
  <c r="AQ22" i="1"/>
  <c r="AF22" i="1"/>
  <c r="AT22" i="1"/>
  <c r="AU22" i="1"/>
  <c r="AJ22" i="1"/>
  <c r="AV18" i="1"/>
  <c r="AK21" i="1"/>
  <c r="AB21" i="1"/>
  <c r="AC21" i="1"/>
  <c r="AL21" i="1"/>
  <c r="AM21" i="1"/>
  <c r="AO21" i="1"/>
  <c r="AR21" i="1"/>
  <c r="AF21" i="1"/>
  <c r="AT21" i="1"/>
  <c r="AG21" i="1"/>
  <c r="AU21" i="1"/>
  <c r="AH21" i="1"/>
  <c r="AV21" i="1"/>
  <c r="AI21" i="1"/>
  <c r="AW21" i="1"/>
  <c r="AP21" i="1"/>
  <c r="AD21" i="1"/>
  <c r="AQ21" i="1"/>
  <c r="AE21" i="1"/>
  <c r="AJ21" i="1"/>
  <c r="AM20" i="1"/>
  <c r="AP20" i="1"/>
  <c r="AV19" i="1"/>
  <c r="AV17" i="1"/>
  <c r="AB20" i="1"/>
  <c r="AC20" i="1"/>
  <c r="AD20" i="1"/>
  <c r="AO20" i="1"/>
  <c r="AU20" i="1"/>
  <c r="AH20" i="1"/>
  <c r="AV20" i="1"/>
  <c r="AE20" i="1"/>
  <c r="AR20" i="1"/>
  <c r="AF20" i="1"/>
  <c r="AT20" i="1"/>
  <c r="AG20" i="1"/>
  <c r="AI20" i="1"/>
  <c r="AW20" i="1"/>
  <c r="AJ20" i="1"/>
  <c r="AX20" i="1"/>
  <c r="AK20" i="1"/>
  <c r="AL20" i="1"/>
  <c r="AT19" i="1"/>
  <c r="AG19" i="1"/>
  <c r="AH19" i="1"/>
  <c r="AI19" i="1"/>
  <c r="AG18" i="1"/>
  <c r="AK19" i="1"/>
  <c r="AQ18" i="1"/>
  <c r="AW19" i="1"/>
  <c r="AW18" i="1"/>
  <c r="AX18" i="1"/>
  <c r="AT17" i="1"/>
  <c r="AR18" i="1"/>
  <c r="AX19" i="1"/>
  <c r="AU18" i="1"/>
  <c r="AD18" i="1"/>
  <c r="AT18" i="1"/>
  <c r="AE18" i="1"/>
  <c r="AF18" i="1"/>
  <c r="AJ19" i="1"/>
  <c r="AH18" i="1"/>
  <c r="AI18" i="1"/>
  <c r="AL19" i="1"/>
  <c r="AJ18" i="1"/>
  <c r="AU17" i="1"/>
  <c r="AB19" i="1"/>
  <c r="AL18" i="1"/>
  <c r="AC19" i="1"/>
  <c r="AP19" i="1"/>
  <c r="AM18" i="1"/>
  <c r="AD19" i="1"/>
  <c r="AQ19" i="1"/>
  <c r="AB18" i="1"/>
  <c r="AO18" i="1"/>
  <c r="AE19" i="1"/>
  <c r="AR19" i="1"/>
  <c r="AO17" i="1"/>
  <c r="AM19" i="1"/>
  <c r="AK18" i="1"/>
  <c r="AO19" i="1"/>
  <c r="AC18" i="1"/>
  <c r="AF19" i="1"/>
  <c r="AX17" i="1"/>
  <c r="AJ17" i="1"/>
  <c r="AK17" i="1"/>
  <c r="AL17" i="1"/>
  <c r="AP17" i="1"/>
  <c r="AF17" i="1"/>
  <c r="AG17" i="1"/>
  <c r="AH17" i="1"/>
  <c r="AI17" i="1"/>
  <c r="AQ17" i="1"/>
  <c r="AM17" i="1"/>
  <c r="AB17" i="1"/>
  <c r="AC17" i="1"/>
  <c r="AD17" i="1"/>
  <c r="AE17" i="1"/>
  <c r="AR17" i="1"/>
  <c r="AW17" i="1"/>
  <c r="AA2" i="1"/>
  <c r="X2" i="1"/>
  <c r="W2" i="1"/>
  <c r="T2" i="1"/>
  <c r="S2" i="1"/>
  <c r="P2" i="1"/>
  <c r="O2" i="1"/>
  <c r="N2" i="1"/>
  <c r="M2" i="1"/>
  <c r="L2" i="1"/>
  <c r="K2" i="1"/>
  <c r="J2" i="1"/>
  <c r="I2" i="1"/>
  <c r="H2" i="1"/>
  <c r="G2" i="1"/>
  <c r="F2" i="1"/>
  <c r="E2" i="1"/>
  <c r="D16" i="1"/>
  <c r="D15" i="1"/>
  <c r="D14" i="1"/>
  <c r="D13" i="1"/>
  <c r="D12" i="1"/>
  <c r="D11" i="1"/>
  <c r="D10" i="1"/>
  <c r="AJ10" i="1" s="1"/>
  <c r="D9" i="1"/>
  <c r="D8" i="1"/>
  <c r="D7" i="1"/>
  <c r="D5" i="1"/>
  <c r="D6" i="1"/>
  <c r="AG4" i="1"/>
  <c r="AG3" i="1"/>
  <c r="AN8" i="1" l="1"/>
  <c r="AN7" i="1"/>
  <c r="AN9" i="1"/>
  <c r="AN12" i="1"/>
  <c r="AN13" i="1"/>
  <c r="AN5" i="1"/>
  <c r="AN14" i="1"/>
  <c r="AN10" i="1"/>
  <c r="AN15" i="1"/>
  <c r="AN16" i="1"/>
  <c r="AN11" i="1"/>
  <c r="AN6" i="1"/>
  <c r="AT11" i="1"/>
  <c r="AV11" i="1"/>
  <c r="AT13" i="1"/>
  <c r="AV13" i="1"/>
  <c r="AT4" i="1"/>
  <c r="AV4" i="1"/>
  <c r="AT14" i="1"/>
  <c r="AV14" i="1"/>
  <c r="AT3" i="1"/>
  <c r="AV3" i="1"/>
  <c r="AT15" i="1"/>
  <c r="AV15" i="1"/>
  <c r="AT16" i="1"/>
  <c r="AV16" i="1"/>
  <c r="AT10" i="1"/>
  <c r="AV10" i="1"/>
  <c r="AT6" i="1"/>
  <c r="AV6" i="1"/>
  <c r="AT12" i="1"/>
  <c r="AV12" i="1"/>
  <c r="AT5" i="1"/>
  <c r="AV5" i="1"/>
  <c r="AT7" i="1"/>
  <c r="AV7" i="1"/>
  <c r="AT8" i="1"/>
  <c r="AV8" i="1"/>
  <c r="AT9" i="1"/>
  <c r="AV9" i="1"/>
  <c r="AW6" i="1"/>
  <c r="AW5" i="1"/>
  <c r="AW8" i="1"/>
  <c r="AW9" i="1"/>
  <c r="AW12" i="1"/>
  <c r="AH10" i="1"/>
  <c r="AW10" i="1"/>
  <c r="AX13" i="1"/>
  <c r="AW13" i="1"/>
  <c r="AQ4" i="1"/>
  <c r="AW4" i="1"/>
  <c r="AQ14" i="1"/>
  <c r="AW14" i="1"/>
  <c r="AX11" i="1"/>
  <c r="AW11" i="1"/>
  <c r="AW3" i="1"/>
  <c r="AU15" i="1"/>
  <c r="AW15" i="1"/>
  <c r="AP7" i="1"/>
  <c r="AW7" i="1"/>
  <c r="AB16" i="1"/>
  <c r="AW16" i="1"/>
  <c r="AC6" i="1"/>
  <c r="AK16" i="1"/>
  <c r="AI13" i="1"/>
  <c r="AL16" i="1"/>
  <c r="AM16" i="1"/>
  <c r="AO16" i="1"/>
  <c r="AC16" i="1"/>
  <c r="AP16" i="1"/>
  <c r="AD16" i="1"/>
  <c r="AQ16" i="1"/>
  <c r="AE16" i="1"/>
  <c r="AR16" i="1"/>
  <c r="AF16" i="1"/>
  <c r="AU16" i="1"/>
  <c r="AG16" i="1"/>
  <c r="AX16" i="1"/>
  <c r="AH16" i="1"/>
  <c r="AI16" i="1"/>
  <c r="AJ16" i="1"/>
  <c r="AI10" i="1"/>
  <c r="AI8" i="1"/>
  <c r="AI5" i="1"/>
  <c r="AI6" i="1"/>
  <c r="AI14" i="1"/>
  <c r="AI12" i="1"/>
  <c r="AI11" i="1"/>
  <c r="AI9" i="1"/>
  <c r="AI7" i="1"/>
  <c r="AI4" i="1"/>
  <c r="AH15" i="1"/>
  <c r="AX15" i="1"/>
  <c r="AI15" i="1"/>
  <c r="AJ15" i="1"/>
  <c r="AL15" i="1"/>
  <c r="AM15" i="1"/>
  <c r="AC15" i="1"/>
  <c r="AP15" i="1"/>
  <c r="AQ15" i="1"/>
  <c r="AF15" i="1"/>
  <c r="AR15" i="1"/>
  <c r="AK15" i="1"/>
  <c r="AB15" i="1"/>
  <c r="AO15" i="1"/>
  <c r="AD15" i="1"/>
  <c r="AE15" i="1"/>
  <c r="AG15" i="1"/>
  <c r="AG14" i="1"/>
  <c r="AH14" i="1"/>
  <c r="AJ14" i="1"/>
  <c r="AK14" i="1"/>
  <c r="AL14" i="1"/>
  <c r="AP14" i="1"/>
  <c r="AE11" i="1"/>
  <c r="AM11" i="1"/>
  <c r="AR11" i="1"/>
  <c r="AR14" i="1"/>
  <c r="AU14" i="1"/>
  <c r="AR4" i="1"/>
  <c r="AC14" i="1"/>
  <c r="AX14" i="1"/>
  <c r="AE14" i="1"/>
  <c r="AO11" i="1"/>
  <c r="AF14" i="1"/>
  <c r="AF11" i="1"/>
  <c r="AG11" i="1"/>
  <c r="AH11" i="1"/>
  <c r="AU3" i="1"/>
  <c r="AU11" i="1"/>
  <c r="AO10" i="1"/>
  <c r="AU7" i="1"/>
  <c r="AL10" i="1"/>
  <c r="AJ11" i="1"/>
  <c r="AR7" i="1"/>
  <c r="AK10" i="1"/>
  <c r="AK11" i="1"/>
  <c r="AU6" i="1"/>
  <c r="AB10" i="1"/>
  <c r="AL11" i="1"/>
  <c r="AM14" i="1"/>
  <c r="AB14" i="1"/>
  <c r="AO14" i="1"/>
  <c r="AR6" i="1"/>
  <c r="AR5" i="1"/>
  <c r="AC11" i="1"/>
  <c r="AP11" i="1"/>
  <c r="AU5" i="1"/>
  <c r="AB11" i="1"/>
  <c r="AU4" i="1"/>
  <c r="AD11" i="1"/>
  <c r="AQ11" i="1"/>
  <c r="AD14" i="1"/>
  <c r="AR3" i="1"/>
  <c r="AM13" i="1"/>
  <c r="AP13" i="1"/>
  <c r="AQ13" i="1"/>
  <c r="AE13" i="1"/>
  <c r="AF13" i="1"/>
  <c r="AU13" i="1"/>
  <c r="AH13" i="1"/>
  <c r="AJ13" i="1"/>
  <c r="AB13" i="1"/>
  <c r="AK13" i="1"/>
  <c r="AL13" i="1"/>
  <c r="AO13" i="1"/>
  <c r="AC13" i="1"/>
  <c r="AD13" i="1"/>
  <c r="AR13" i="1"/>
  <c r="AG13" i="1"/>
  <c r="AM12" i="1"/>
  <c r="AU12" i="1"/>
  <c r="AB12" i="1"/>
  <c r="AC12" i="1"/>
  <c r="AD12" i="1"/>
  <c r="AE12" i="1"/>
  <c r="AF12" i="1"/>
  <c r="AG12" i="1"/>
  <c r="AX12" i="1"/>
  <c r="AJ12" i="1"/>
  <c r="AK12" i="1"/>
  <c r="AL12" i="1"/>
  <c r="AO12" i="1"/>
  <c r="AP12" i="1"/>
  <c r="AQ12" i="1"/>
  <c r="AR12" i="1"/>
  <c r="AH12" i="1"/>
  <c r="AF10" i="1"/>
  <c r="AD10" i="1"/>
  <c r="AX10" i="1"/>
  <c r="AG10" i="1"/>
  <c r="AU10" i="1"/>
  <c r="AR10" i="1"/>
  <c r="AE10" i="1"/>
  <c r="AQ10" i="1"/>
  <c r="AP10" i="1"/>
  <c r="AC10" i="1"/>
  <c r="AM10" i="1"/>
  <c r="AO9" i="1"/>
  <c r="AL9" i="1"/>
  <c r="AJ9" i="1"/>
  <c r="AK9" i="1"/>
  <c r="AM9" i="1"/>
  <c r="AD9" i="1"/>
  <c r="AU9" i="1"/>
  <c r="AB9" i="1"/>
  <c r="AC9" i="1"/>
  <c r="AP9" i="1"/>
  <c r="AQ9" i="1"/>
  <c r="AE9" i="1"/>
  <c r="AR9" i="1"/>
  <c r="AF9" i="1"/>
  <c r="AG9" i="1"/>
  <c r="AX9" i="1"/>
  <c r="AH9" i="1"/>
  <c r="AH8" i="1"/>
  <c r="AQ8" i="1"/>
  <c r="AL8" i="1"/>
  <c r="AO8" i="1"/>
  <c r="AP8" i="1"/>
  <c r="AD8" i="1"/>
  <c r="AE8" i="1"/>
  <c r="AU8" i="1"/>
  <c r="AK8" i="1"/>
  <c r="AM8" i="1"/>
  <c r="AC8" i="1"/>
  <c r="AR8" i="1"/>
  <c r="AF8" i="1"/>
  <c r="AX8" i="1"/>
  <c r="AJ8" i="1"/>
  <c r="AB8" i="1"/>
  <c r="AG8" i="1"/>
  <c r="AP6" i="1"/>
  <c r="AL6" i="1"/>
  <c r="AK6" i="1"/>
  <c r="AD6" i="1"/>
  <c r="AJ6" i="1"/>
  <c r="AE6" i="1"/>
  <c r="AP4" i="1"/>
  <c r="AH6" i="1"/>
  <c r="AP5" i="1"/>
  <c r="AM6" i="1"/>
  <c r="AH5" i="1"/>
  <c r="AB6" i="1"/>
  <c r="AO6" i="1"/>
  <c r="AQ6" i="1"/>
  <c r="AX6" i="1"/>
  <c r="AF6" i="1"/>
  <c r="AP3" i="1"/>
  <c r="AG6" i="1"/>
  <c r="AE7" i="1"/>
  <c r="AK7" i="1"/>
  <c r="AD7" i="1"/>
  <c r="AX7" i="1"/>
  <c r="AH7" i="1"/>
  <c r="AQ7" i="1"/>
  <c r="AF7" i="1"/>
  <c r="AG7" i="1"/>
  <c r="AJ7" i="1"/>
  <c r="AL7" i="1"/>
  <c r="AM7" i="1"/>
  <c r="AB7" i="1"/>
  <c r="AO7" i="1"/>
  <c r="AC7" i="1"/>
  <c r="AJ5" i="1"/>
  <c r="AK5" i="1"/>
  <c r="AL5" i="1"/>
  <c r="AM5" i="1"/>
  <c r="AO5" i="1"/>
  <c r="AB5" i="1"/>
  <c r="AQ5" i="1"/>
  <c r="AC5" i="1"/>
  <c r="AX5" i="1"/>
  <c r="AD5" i="1"/>
  <c r="AE5" i="1"/>
  <c r="AG5" i="1"/>
  <c r="AF5" i="1"/>
  <c r="AL4" i="1"/>
  <c r="AJ4" i="1"/>
  <c r="AF4" i="1"/>
  <c r="AK4" i="1"/>
  <c r="AH4" i="1"/>
  <c r="AE4" i="1"/>
  <c r="AD4" i="1"/>
  <c r="AX4" i="1"/>
  <c r="AC4" i="1"/>
  <c r="AO4" i="1"/>
  <c r="AB4" i="1"/>
  <c r="AM4" i="1"/>
  <c r="AQ3" i="1"/>
  <c r="AC3" i="1"/>
  <c r="AX3" i="1"/>
  <c r="AM3" i="1"/>
  <c r="AF3" i="1"/>
  <c r="AD3" i="1"/>
  <c r="AH3" i="1"/>
  <c r="AJ3" i="1"/>
  <c r="AK3" i="1"/>
  <c r="AL3" i="1"/>
  <c r="AB3" i="1"/>
  <c r="AO3" i="1"/>
  <c r="AE3" i="1"/>
  <c r="AV2" i="1" l="1"/>
  <c r="AT2" i="1"/>
  <c r="AC2" i="1"/>
  <c r="AW2" i="1"/>
  <c r="AE2" i="1"/>
  <c r="AQ2" i="1"/>
  <c r="AF2" i="1"/>
  <c r="AH2" i="1"/>
  <c r="AG2" i="1"/>
  <c r="AM2" i="1"/>
  <c r="AJ2" i="1"/>
  <c r="AB2" i="1"/>
  <c r="AL2" i="1"/>
  <c r="AI2" i="1"/>
  <c r="AX2" i="1"/>
  <c r="AD2" i="1"/>
  <c r="AO2" i="1"/>
  <c r="AP2" i="1"/>
  <c r="AR2" i="1"/>
  <c r="AU2" i="1"/>
  <c r="AK2" i="1"/>
</calcChain>
</file>

<file path=xl/sharedStrings.xml><?xml version="1.0" encoding="utf-8"?>
<sst xmlns="http://schemas.openxmlformats.org/spreadsheetml/2006/main" count="658" uniqueCount="87">
  <si>
    <t>date</t>
  </si>
  <si>
    <t>game</t>
  </si>
  <si>
    <t>no_players</t>
  </si>
  <si>
    <t>total_bichos</t>
  </si>
  <si>
    <t>laia</t>
  </si>
  <si>
    <t>stan</t>
  </si>
  <si>
    <t>hannah</t>
  </si>
  <si>
    <t>grant</t>
  </si>
  <si>
    <t>hailey</t>
  </si>
  <si>
    <t>yangyang</t>
  </si>
  <si>
    <t>julia</t>
  </si>
  <si>
    <t>alex</t>
  </si>
  <si>
    <t>caroline</t>
  </si>
  <si>
    <t>pip</t>
  </si>
  <si>
    <t>tom</t>
  </si>
  <si>
    <t>jessica</t>
  </si>
  <si>
    <t>LAIA</t>
  </si>
  <si>
    <t>STAN</t>
  </si>
  <si>
    <t>HANNAH</t>
  </si>
  <si>
    <t>GRANT</t>
  </si>
  <si>
    <t>HAILEY</t>
  </si>
  <si>
    <t>YANG</t>
  </si>
  <si>
    <t>JULIA x2</t>
  </si>
  <si>
    <t>CAROLINE</t>
  </si>
  <si>
    <t>ALEX</t>
  </si>
  <si>
    <t>PIP</t>
  </si>
  <si>
    <t>TOM</t>
  </si>
  <si>
    <t>avg_morale</t>
  </si>
  <si>
    <t>time_of_day</t>
  </si>
  <si>
    <t>laisdesk</t>
  </si>
  <si>
    <t>gamelocation</t>
  </si>
  <si>
    <t>comments</t>
  </si>
  <si>
    <t>na</t>
  </si>
  <si>
    <t>medium-high</t>
  </si>
  <si>
    <t>upstairs_south</t>
  </si>
  <si>
    <t>collaboration zone lower</t>
  </si>
  <si>
    <t>katie</t>
  </si>
  <si>
    <t>KATIE</t>
  </si>
  <si>
    <t>midday</t>
  </si>
  <si>
    <t>laia cheated</t>
  </si>
  <si>
    <t>thay</t>
  </si>
  <si>
    <t>THAY</t>
  </si>
  <si>
    <t>medium</t>
  </si>
  <si>
    <t>afternoon</t>
  </si>
  <si>
    <t>mind</t>
  </si>
  <si>
    <t>MINDCONTROL</t>
  </si>
  <si>
    <t>high</t>
  </si>
  <si>
    <t>collaboration zone upper</t>
  </si>
  <si>
    <t>tom joined for two rounds, to his own demise</t>
  </si>
  <si>
    <t>unbiased moral support from katie and georgie</t>
  </si>
  <si>
    <t>maria</t>
  </si>
  <si>
    <t>mammamia</t>
  </si>
  <si>
    <t>JESS</t>
  </si>
  <si>
    <t>MARIA</t>
  </si>
  <si>
    <t>wellbeing room</t>
  </si>
  <si>
    <t>grant brought biscuits</t>
  </si>
  <si>
    <t>medium-low</t>
  </si>
  <si>
    <t>morning</t>
  </si>
  <si>
    <t>stan had an orca on his finger</t>
  </si>
  <si>
    <t>pip called tom a canadian</t>
  </si>
  <si>
    <t>stan hinted during pips last turn</t>
  </si>
  <si>
    <t>finn</t>
  </si>
  <si>
    <t>FINN</t>
  </si>
  <si>
    <t>distraction</t>
  </si>
  <si>
    <t>sus behaviour from caroline towards end</t>
  </si>
  <si>
    <t>wendi</t>
  </si>
  <si>
    <t>MAMMAMIA</t>
  </si>
  <si>
    <t>WENDI</t>
  </si>
  <si>
    <t xml:space="preserve">collaboration zone upper </t>
  </si>
  <si>
    <t>emma</t>
  </si>
  <si>
    <t>some debate over rules led to tension</t>
  </si>
  <si>
    <t>EMMA</t>
  </si>
  <si>
    <t>georgie</t>
  </si>
  <si>
    <t>GEORGIE</t>
  </si>
  <si>
    <t>georgie tried to take an extra bicho</t>
  </si>
  <si>
    <t>laia does not support democracy</t>
  </si>
  <si>
    <t>welcome back hannah</t>
  </si>
  <si>
    <t>angela</t>
  </si>
  <si>
    <t>ANGELA</t>
  </si>
  <si>
    <t>stan and caroline practiced before</t>
  </si>
  <si>
    <t>dicey behaviour from tom</t>
  </si>
  <si>
    <t>tom did some ollies</t>
  </si>
  <si>
    <t>james</t>
  </si>
  <si>
    <t>JAMES</t>
  </si>
  <si>
    <t>dolphins interrupted game</t>
  </si>
  <si>
    <t>low</t>
  </si>
  <si>
    <t>caroline was doing random forests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</si>
</sst>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dashed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dashed">
        <color theme="0" tint="-0.24994659260841701"/>
      </left>
      <right style="dashed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dashed">
        <color theme="0" tint="-0.24994659260841701"/>
      </left>
      <right/>
      <top style="medium">
        <color indexed="64"/>
      </top>
      <bottom style="medium">
        <color indexed="64"/>
      </bottom>
      <diagonal/>
    </border>
    <border>
      <left style="dashed">
        <color theme="0" tint="-0.2499465926084170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theme="0" tint="-0.24994659260841701"/>
      </right>
      <top style="medium">
        <color indexed="64"/>
      </top>
      <bottom style="medium">
        <color indexed="64"/>
      </bottom>
      <diagonal/>
    </border>
    <border>
      <left/>
      <right style="dashed">
        <color theme="0" tint="-0.24994659260841701"/>
      </right>
      <top/>
      <bottom style="dashed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/>
      <bottom style="dashed">
        <color theme="0" tint="-0.24994659260841701"/>
      </bottom>
      <diagonal/>
    </border>
    <border>
      <left style="dashed">
        <color theme="0" tint="-0.24994659260841701"/>
      </left>
      <right/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indexed="64"/>
      </left>
      <right style="dashed">
        <color theme="0" tint="-0.24994659260841701"/>
      </right>
      <top/>
      <bottom style="dashed">
        <color theme="0" tint="-0.24994659260841701"/>
      </bottom>
      <diagonal/>
    </border>
    <border>
      <left style="dashed">
        <color theme="0" tint="-0.24994659260841701"/>
      </left>
      <right style="medium">
        <color indexed="64"/>
      </right>
      <top/>
      <bottom style="dashed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/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indexed="64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medium">
        <color indexed="64"/>
      </right>
      <top style="dashed">
        <color theme="0" tint="-0.24994659260841701"/>
      </top>
      <bottom style="dashed">
        <color theme="0" tint="-0.24994659260841701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6" xfId="0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14" fontId="0" fillId="0" borderId="11" xfId="0" applyNumberFormat="1" applyBorder="1"/>
    <xf numFmtId="0" fontId="1" fillId="2" borderId="1" xfId="0" applyFont="1" applyFill="1" applyBorder="1" applyAlignment="1">
      <alignment horizontal="center" textRotation="90"/>
    </xf>
    <xf numFmtId="0" fontId="1" fillId="2" borderId="2" xfId="0" applyFont="1" applyFill="1" applyBorder="1" applyAlignment="1">
      <alignment horizontal="center" textRotation="90"/>
    </xf>
    <xf numFmtId="0" fontId="1" fillId="2" borderId="3" xfId="0" applyFont="1" applyFill="1" applyBorder="1" applyAlignment="1">
      <alignment horizontal="center" textRotation="90"/>
    </xf>
    <xf numFmtId="0" fontId="1" fillId="2" borderId="4" xfId="0" applyFont="1" applyFill="1" applyBorder="1" applyAlignment="1">
      <alignment horizontal="center" textRotation="90"/>
    </xf>
    <xf numFmtId="0" fontId="1" fillId="2" borderId="5" xfId="0" applyFont="1" applyFill="1" applyBorder="1" applyAlignment="1">
      <alignment horizontal="center" textRotation="90"/>
    </xf>
    <xf numFmtId="164" fontId="1" fillId="2" borderId="1" xfId="0" applyNumberFormat="1" applyFont="1" applyFill="1" applyBorder="1" applyAlignment="1">
      <alignment horizontal="right" textRotation="90"/>
    </xf>
    <xf numFmtId="164" fontId="1" fillId="2" borderId="2" xfId="0" applyNumberFormat="1" applyFont="1" applyFill="1" applyBorder="1" applyAlignment="1">
      <alignment horizontal="right" textRotation="90"/>
    </xf>
    <xf numFmtId="164" fontId="1" fillId="2" borderId="3" xfId="0" applyNumberFormat="1" applyFont="1" applyFill="1" applyBorder="1" applyAlignment="1">
      <alignment horizontal="right" textRotation="90"/>
    </xf>
    <xf numFmtId="164" fontId="1" fillId="2" borderId="1" xfId="0" applyNumberFormat="1" applyFont="1" applyFill="1" applyBorder="1" applyAlignment="1">
      <alignment horizontal="right"/>
    </xf>
    <xf numFmtId="164" fontId="1" fillId="2" borderId="4" xfId="0" applyNumberFormat="1" applyFont="1" applyFill="1" applyBorder="1" applyAlignment="1">
      <alignment horizontal="right" textRotation="90"/>
    </xf>
    <xf numFmtId="164" fontId="1" fillId="2" borderId="5" xfId="0" applyNumberFormat="1" applyFont="1" applyFill="1" applyBorder="1" applyAlignment="1">
      <alignment horizontal="right" textRotation="90"/>
    </xf>
    <xf numFmtId="164" fontId="1" fillId="2" borderId="2" xfId="0" applyNumberFormat="1" applyFont="1" applyFill="1" applyBorder="1" applyAlignment="1">
      <alignment horizontal="right"/>
    </xf>
    <xf numFmtId="14" fontId="0" fillId="0" borderId="12" xfId="0" applyNumberFormat="1" applyBorder="1"/>
  </cellXfs>
  <cellStyles count="1">
    <cellStyle name="Normal" xfId="0" builtinId="0"/>
  </cellStyles>
  <dxfs count="84">
    <dxf>
      <font>
        <color theme="0" tint="-0.24994659260841701"/>
      </font>
    </dxf>
    <dxf>
      <fill>
        <patternFill>
          <bgColor theme="7" tint="0.79998168889431442"/>
        </patternFill>
      </fill>
    </dxf>
    <dxf>
      <fill>
        <patternFill>
          <bgColor rgb="FFBAE18F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7" tint="0.79998168889431442"/>
        </patternFill>
      </fill>
    </dxf>
    <dxf>
      <fill>
        <patternFill>
          <bgColor rgb="FFBAE18F"/>
        </patternFill>
      </fill>
    </dxf>
    <dxf>
      <fill>
        <patternFill>
          <bgColor rgb="FF92D050"/>
        </patternFill>
      </fill>
    </dxf>
    <dxf>
      <fill>
        <patternFill>
          <bgColor rgb="FFBAE18F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BAE18F"/>
        </patternFill>
      </fill>
    </dxf>
    <dxf>
      <fill>
        <patternFill>
          <bgColor rgb="FFBAE18F"/>
        </patternFill>
      </fill>
    </dxf>
    <dxf>
      <fill>
        <patternFill>
          <bgColor rgb="FF92D050"/>
        </patternFill>
      </fill>
    </dxf>
    <dxf>
      <fill>
        <patternFill>
          <bgColor rgb="FFBAE18F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BAE18F"/>
        </patternFill>
      </fill>
    </dxf>
    <dxf>
      <fill>
        <patternFill>
          <bgColor rgb="FF92D050"/>
        </patternFill>
      </fill>
    </dxf>
    <dxf>
      <fill>
        <patternFill>
          <bgColor rgb="FFBAE18F"/>
        </patternFill>
      </fill>
    </dxf>
    <dxf>
      <fill>
        <patternFill>
          <bgColor rgb="FF92D050"/>
        </patternFill>
      </fill>
    </dxf>
    <dxf>
      <fill>
        <patternFill>
          <bgColor rgb="FFBAE18F"/>
        </patternFill>
      </fill>
    </dxf>
    <dxf>
      <fill>
        <patternFill>
          <bgColor rgb="FF92D050"/>
        </patternFill>
      </fill>
    </dxf>
    <dxf>
      <fill>
        <patternFill>
          <bgColor rgb="FFBAE18F"/>
        </patternFill>
      </fill>
    </dxf>
    <dxf>
      <fill>
        <patternFill>
          <bgColor rgb="FF92D050"/>
        </patternFill>
      </fill>
    </dxf>
    <dxf>
      <fill>
        <patternFill>
          <bgColor rgb="FFBAE18F"/>
        </patternFill>
      </fill>
    </dxf>
    <dxf>
      <fill>
        <patternFill>
          <bgColor rgb="FF92D050"/>
        </patternFill>
      </fill>
    </dxf>
    <dxf>
      <fill>
        <patternFill>
          <bgColor rgb="FFBAE18F"/>
        </patternFill>
      </fill>
    </dxf>
    <dxf>
      <fill>
        <patternFill>
          <bgColor rgb="FFBAE18F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BAE18F"/>
        </patternFill>
      </fill>
    </dxf>
    <dxf>
      <fill>
        <patternFill>
          <bgColor rgb="FFBAE18F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BAE18F"/>
        </patternFill>
      </fill>
    </dxf>
    <dxf>
      <fill>
        <patternFill>
          <bgColor rgb="FFBAE18F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BAE18F"/>
        </patternFill>
      </fill>
    </dxf>
    <dxf>
      <fill>
        <patternFill>
          <bgColor rgb="FF92D050"/>
        </patternFill>
      </fill>
    </dxf>
    <dxf>
      <fill>
        <patternFill>
          <bgColor rgb="FFBAE18F"/>
        </patternFill>
      </fill>
    </dxf>
    <dxf>
      <fill>
        <patternFill>
          <bgColor rgb="FFBAE18F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BAE18F"/>
        </patternFill>
      </fill>
    </dxf>
    <dxf>
      <fill>
        <patternFill>
          <bgColor rgb="FFBAE18F"/>
        </patternFill>
      </fill>
    </dxf>
    <dxf>
      <fill>
        <patternFill>
          <bgColor rgb="FF92D050"/>
        </patternFill>
      </fill>
    </dxf>
    <dxf>
      <fill>
        <patternFill>
          <bgColor rgb="FFBAE18F"/>
        </patternFill>
      </fill>
    </dxf>
    <dxf>
      <fill>
        <patternFill>
          <bgColor rgb="FF92D050"/>
        </patternFill>
      </fill>
    </dxf>
    <dxf>
      <fill>
        <patternFill>
          <bgColor rgb="FFBAE18F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 tint="0.79998168889431442"/>
        </patternFill>
      </fill>
    </dxf>
    <dxf>
      <fill>
        <patternFill>
          <bgColor rgb="FFBAE18F"/>
        </patternFill>
      </fill>
    </dxf>
    <dxf>
      <fill>
        <patternFill>
          <bgColor rgb="FF92D050"/>
        </patternFill>
      </fill>
    </dxf>
    <dxf>
      <font>
        <color theme="0" tint="-0.24994659260841701"/>
      </font>
    </dxf>
    <dxf>
      <fill>
        <patternFill>
          <bgColor rgb="FFBAE18F"/>
        </patternFill>
      </fill>
    </dxf>
    <dxf>
      <fill>
        <patternFill>
          <bgColor rgb="FF92D05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BAE1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5808-1496-48CA-A474-A440CCF1CEA6}">
  <dimension ref="A1:BC28"/>
  <sheetViews>
    <sheetView tabSelected="1" zoomScaleNormal="100" workbookViewId="0">
      <selection activeCell="K31" sqref="K31"/>
    </sheetView>
  </sheetViews>
  <sheetFormatPr defaultRowHeight="15" x14ac:dyDescent="0.25"/>
  <cols>
    <col min="1" max="1" width="11.85546875" style="10" bestFit="1" customWidth="1"/>
    <col min="2" max="3" width="6.7109375" style="6" customWidth="1"/>
    <col min="4" max="4" width="6.7109375" style="3" customWidth="1"/>
    <col min="5" max="5" width="6.7109375" style="8" customWidth="1"/>
    <col min="6" max="27" width="6.7109375" style="6" customWidth="1"/>
    <col min="28" max="28" width="6.7109375" style="8" customWidth="1"/>
    <col min="29" max="50" width="6.7109375" style="6" customWidth="1"/>
    <col min="51" max="51" width="16.140625" style="8" bestFit="1" customWidth="1"/>
    <col min="52" max="52" width="9.85546875" style="6" bestFit="1" customWidth="1"/>
    <col min="53" max="53" width="14.140625" style="6" bestFit="1" customWidth="1"/>
    <col min="54" max="54" width="23.5703125" style="9" bestFit="1" customWidth="1"/>
    <col min="55" max="55" width="6.7109375" style="10" customWidth="1"/>
    <col min="56" max="16384" width="9.140625" style="6"/>
  </cols>
  <sheetData>
    <row r="1" spans="1:55" s="13" customFormat="1" ht="78" thickBot="1" x14ac:dyDescent="0.3">
      <c r="A1" s="12" t="s">
        <v>0</v>
      </c>
      <c r="B1" s="13" t="s">
        <v>1</v>
      </c>
      <c r="C1" s="13" t="s">
        <v>2</v>
      </c>
      <c r="D1" s="14" t="s">
        <v>3</v>
      </c>
      <c r="E1" s="12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61</v>
      </c>
      <c r="O1" s="13" t="s">
        <v>13</v>
      </c>
      <c r="P1" s="13" t="s">
        <v>14</v>
      </c>
      <c r="Q1" s="13" t="s">
        <v>77</v>
      </c>
      <c r="R1" s="13" t="s">
        <v>15</v>
      </c>
      <c r="S1" s="13" t="s">
        <v>44</v>
      </c>
      <c r="T1" s="13" t="s">
        <v>40</v>
      </c>
      <c r="U1" s="13" t="s">
        <v>82</v>
      </c>
      <c r="V1" s="13" t="s">
        <v>69</v>
      </c>
      <c r="W1" s="13" t="s">
        <v>50</v>
      </c>
      <c r="X1" s="13" t="s">
        <v>51</v>
      </c>
      <c r="Y1" s="13" t="s">
        <v>72</v>
      </c>
      <c r="Z1" s="13" t="s">
        <v>65</v>
      </c>
      <c r="AA1" s="13" t="s">
        <v>36</v>
      </c>
      <c r="AB1" s="12" t="s">
        <v>16</v>
      </c>
      <c r="AC1" s="13" t="s">
        <v>17</v>
      </c>
      <c r="AD1" s="13" t="s">
        <v>18</v>
      </c>
      <c r="AE1" s="13" t="s">
        <v>19</v>
      </c>
      <c r="AF1" s="13" t="s">
        <v>20</v>
      </c>
      <c r="AG1" s="13" t="s">
        <v>21</v>
      </c>
      <c r="AH1" s="13" t="s">
        <v>22</v>
      </c>
      <c r="AI1" s="13" t="s">
        <v>62</v>
      </c>
      <c r="AJ1" s="13" t="s">
        <v>24</v>
      </c>
      <c r="AK1" s="13" t="s">
        <v>23</v>
      </c>
      <c r="AL1" s="13" t="s">
        <v>25</v>
      </c>
      <c r="AM1" s="13" t="s">
        <v>26</v>
      </c>
      <c r="AN1" s="13" t="s">
        <v>78</v>
      </c>
      <c r="AO1" s="13" t="s">
        <v>52</v>
      </c>
      <c r="AP1" s="13" t="s">
        <v>45</v>
      </c>
      <c r="AQ1" s="13" t="s">
        <v>41</v>
      </c>
      <c r="AR1" s="13" t="s">
        <v>53</v>
      </c>
      <c r="AS1" s="13" t="s">
        <v>83</v>
      </c>
      <c r="AT1" s="13" t="s">
        <v>71</v>
      </c>
      <c r="AU1" s="13" t="s">
        <v>66</v>
      </c>
      <c r="AV1" s="13" t="s">
        <v>73</v>
      </c>
      <c r="AW1" s="13" t="s">
        <v>67</v>
      </c>
      <c r="AX1" s="13" t="s">
        <v>37</v>
      </c>
      <c r="AY1" s="12" t="s">
        <v>27</v>
      </c>
      <c r="AZ1" s="13" t="s">
        <v>28</v>
      </c>
      <c r="BA1" s="13" t="s">
        <v>29</v>
      </c>
      <c r="BB1" s="15" t="s">
        <v>30</v>
      </c>
      <c r="BC1" s="16" t="s">
        <v>31</v>
      </c>
    </row>
    <row r="2" spans="1:55" s="18" customFormat="1" ht="15.75" hidden="1" thickBot="1" x14ac:dyDescent="0.3">
      <c r="A2" s="17"/>
      <c r="D2" s="19"/>
      <c r="E2" s="20">
        <f t="shared" ref="E2:AX2" si="0">AVERAGEIF(E3:E100, "&lt;&gt;#VALUE!", E3:E100)</f>
        <v>8.8181818181818183</v>
      </c>
      <c r="F2" s="23">
        <f t="shared" si="0"/>
        <v>7</v>
      </c>
      <c r="G2" s="23">
        <f t="shared" si="0"/>
        <v>4.666666666666667</v>
      </c>
      <c r="H2" s="23">
        <f t="shared" si="0"/>
        <v>4.8571428571428568</v>
      </c>
      <c r="I2" s="23" t="e">
        <f t="shared" si="0"/>
        <v>#DIV/0!</v>
      </c>
      <c r="J2" s="23">
        <f t="shared" si="0"/>
        <v>14</v>
      </c>
      <c r="K2" s="23">
        <f t="shared" si="0"/>
        <v>6</v>
      </c>
      <c r="L2" s="23">
        <f t="shared" si="0"/>
        <v>2</v>
      </c>
      <c r="M2" s="23">
        <f t="shared" si="0"/>
        <v>7.5333333333333332</v>
      </c>
      <c r="N2" s="23">
        <f t="shared" si="0"/>
        <v>7</v>
      </c>
      <c r="O2" s="23">
        <f t="shared" si="0"/>
        <v>5.25</v>
      </c>
      <c r="P2" s="23">
        <f t="shared" si="0"/>
        <v>5.3636363636363633</v>
      </c>
      <c r="Q2" s="23">
        <f t="shared" si="0"/>
        <v>3.5</v>
      </c>
      <c r="R2" s="23" t="e">
        <f>AVERAGEIF(R3:R100, "&lt;&gt;#VALUE!", R3:R100)</f>
        <v>#DIV/0!</v>
      </c>
      <c r="S2" s="23">
        <f t="shared" si="0"/>
        <v>3</v>
      </c>
      <c r="T2" s="23">
        <f t="shared" si="0"/>
        <v>5.5</v>
      </c>
      <c r="U2" s="23"/>
      <c r="V2" s="23">
        <f t="shared" si="0"/>
        <v>6.5</v>
      </c>
      <c r="W2" s="23">
        <f t="shared" si="0"/>
        <v>2</v>
      </c>
      <c r="X2" s="23">
        <f t="shared" si="0"/>
        <v>4</v>
      </c>
      <c r="Y2" s="23">
        <f t="shared" si="0"/>
        <v>4.5</v>
      </c>
      <c r="Z2" s="23">
        <f t="shared" si="0"/>
        <v>4</v>
      </c>
      <c r="AA2" s="23">
        <f t="shared" si="0"/>
        <v>4.333333333333333</v>
      </c>
      <c r="AB2" s="20">
        <f t="shared" si="0"/>
        <v>2.4090909090909092</v>
      </c>
      <c r="AC2" s="23">
        <f>AVERAGEIF(AC3:AC100, "&lt;&gt;#VALUE!", AC3:AC100)</f>
        <v>0.33333333333333331</v>
      </c>
      <c r="AD2" s="23">
        <f t="shared" si="0"/>
        <v>-1.6666666666666667</v>
      </c>
      <c r="AE2" s="23">
        <f t="shared" si="0"/>
        <v>-0.42857142857142855</v>
      </c>
      <c r="AF2" s="23" t="e">
        <f t="shared" si="0"/>
        <v>#DIV/0!</v>
      </c>
      <c r="AG2" s="23">
        <f t="shared" si="0"/>
        <v>7</v>
      </c>
      <c r="AH2" s="23">
        <f t="shared" si="0"/>
        <v>1</v>
      </c>
      <c r="AI2" s="23">
        <f t="shared" si="0"/>
        <v>2</v>
      </c>
      <c r="AJ2" s="23">
        <f t="shared" si="0"/>
        <v>-2</v>
      </c>
      <c r="AK2" s="23">
        <f t="shared" si="0"/>
        <v>1.5333333333333334</v>
      </c>
      <c r="AL2" s="23">
        <f t="shared" si="0"/>
        <v>-0.25</v>
      </c>
      <c r="AM2" s="23">
        <f t="shared" si="0"/>
        <v>-0.77272727272727271</v>
      </c>
      <c r="AN2" s="23"/>
      <c r="AO2" s="23" t="e">
        <f t="shared" si="0"/>
        <v>#DIV/0!</v>
      </c>
      <c r="AP2" s="23">
        <f t="shared" si="0"/>
        <v>-4</v>
      </c>
      <c r="AQ2" s="23">
        <f t="shared" si="0"/>
        <v>-0.5</v>
      </c>
      <c r="AR2" s="23">
        <f t="shared" si="0"/>
        <v>-3</v>
      </c>
      <c r="AS2" s="23">
        <f>AVERAGEIF(AS3:AS100, "&lt;&gt;#VALUE!", AS3:AS100)</f>
        <v>-4</v>
      </c>
      <c r="AT2" s="23">
        <f t="shared" si="0"/>
        <v>0</v>
      </c>
      <c r="AU2" s="23">
        <f t="shared" si="0"/>
        <v>-1</v>
      </c>
      <c r="AV2" s="23">
        <f t="shared" si="0"/>
        <v>-1.5</v>
      </c>
      <c r="AW2" s="23">
        <f t="shared" si="0"/>
        <v>-3</v>
      </c>
      <c r="AX2" s="23">
        <f t="shared" si="0"/>
        <v>-1.6666666666666667</v>
      </c>
      <c r="AY2" s="17"/>
      <c r="BB2" s="21"/>
      <c r="BC2" s="22"/>
    </row>
    <row r="3" spans="1:55" s="2" customFormat="1" x14ac:dyDescent="0.25">
      <c r="A3" s="1">
        <v>44943</v>
      </c>
      <c r="B3" s="2">
        <v>0</v>
      </c>
      <c r="C3" s="2">
        <v>4</v>
      </c>
      <c r="D3" s="6">
        <f t="shared" ref="D3:D28" si="1">SUM(E3:AA3)</f>
        <v>28</v>
      </c>
      <c r="E3" s="4">
        <v>13</v>
      </c>
      <c r="F3" s="2">
        <v>3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>
        <v>7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32</v>
      </c>
      <c r="X3" s="2" t="s">
        <v>32</v>
      </c>
      <c r="Y3" s="2" t="s">
        <v>32</v>
      </c>
      <c r="Z3" s="2" t="s">
        <v>32</v>
      </c>
      <c r="AA3" s="2">
        <v>5</v>
      </c>
      <c r="AB3" s="4">
        <f t="shared" ref="AB3:AB27" si="2">E3-INT(D3/C3)</f>
        <v>6</v>
      </c>
      <c r="AC3" s="2">
        <f t="shared" ref="AC3:AC27" si="3">F3-INT(D3/C3)</f>
        <v>-4</v>
      </c>
      <c r="AD3" s="2" t="e">
        <f t="shared" ref="AD3:AD27" si="4">G3-INT(D3/C3)</f>
        <v>#VALUE!</v>
      </c>
      <c r="AE3" s="2" t="e">
        <f t="shared" ref="AE3:AE27" si="5">H3-INT(D3/C3)</f>
        <v>#VALUE!</v>
      </c>
      <c r="AF3" s="2" t="e">
        <f t="shared" ref="AF3:AF27" si="6">I3-INT(D3/C3)</f>
        <v>#VALUE!</v>
      </c>
      <c r="AG3" s="2" t="e">
        <f>I3-INT(C3/B3)</f>
        <v>#VALUE!</v>
      </c>
      <c r="AH3" s="2" t="e">
        <f t="shared" ref="AH3:AH27" si="7">K3-INT(D3/C3)</f>
        <v>#VALUE!</v>
      </c>
      <c r="AI3" s="2" t="e">
        <f t="shared" ref="AI3:AI27" si="8">N3-INT(D3/C3)</f>
        <v>#VALUE!</v>
      </c>
      <c r="AJ3" s="2" t="e">
        <f t="shared" ref="AJ3:AJ27" si="9">L3-INT(D3/C3)</f>
        <v>#VALUE!</v>
      </c>
      <c r="AK3" s="2" t="e">
        <f t="shared" ref="AK3:AK27" si="10">M3-INT(D3/C3)</f>
        <v>#VALUE!</v>
      </c>
      <c r="AL3" s="2" t="e">
        <f t="shared" ref="AL3:AL27" si="11">O3-INT(D3/C3)</f>
        <v>#VALUE!</v>
      </c>
      <c r="AM3" s="2">
        <f t="shared" ref="AM3:AM27" si="12">P3-INT(D3/C3)</f>
        <v>0</v>
      </c>
      <c r="AN3" s="2" t="e">
        <f t="shared" ref="AN3:AN27" si="13">Q3-INT(D3/C3)</f>
        <v>#VALUE!</v>
      </c>
      <c r="AO3" s="2" t="e">
        <f t="shared" ref="AO3:AO27" si="14">R3-INT(D3/C3)</f>
        <v>#VALUE!</v>
      </c>
      <c r="AP3" s="2" t="e">
        <f t="shared" ref="AP3:AP27" si="15">S3-INT(D3/C3)</f>
        <v>#VALUE!</v>
      </c>
      <c r="AQ3" s="2" t="e">
        <f t="shared" ref="AQ3:AQ27" si="16">T3-INT(D3/C3)</f>
        <v>#VALUE!</v>
      </c>
      <c r="AR3" s="2" t="e">
        <f t="shared" ref="AR3:AR27" si="17">W3-INT(D3/C3)</f>
        <v>#VALUE!</v>
      </c>
      <c r="AS3" s="2" t="e">
        <f>U3-INT(D3/C3)</f>
        <v>#VALUE!</v>
      </c>
      <c r="AT3" s="2" t="e">
        <f t="shared" ref="AT3:AT27" si="18">V3-INT(D3/C3)</f>
        <v>#VALUE!</v>
      </c>
      <c r="AU3" s="2" t="e">
        <f t="shared" ref="AU3:AU27" si="19">X3-INT(D3/C3)</f>
        <v>#VALUE!</v>
      </c>
      <c r="AV3" s="2" t="e">
        <f t="shared" ref="AV3:AV27" si="20">Y3-INT(D3/C3)</f>
        <v>#VALUE!</v>
      </c>
      <c r="AW3" s="2" t="e">
        <f t="shared" ref="AW3:AW27" si="21">Z3-INT(D3/C3)</f>
        <v>#VALUE!</v>
      </c>
      <c r="AX3" s="2">
        <f t="shared" ref="AX3:AX27" si="22">AA3-INT(D3/C3)</f>
        <v>-2</v>
      </c>
      <c r="AY3" s="4" t="s">
        <v>33</v>
      </c>
      <c r="AZ3" s="2" t="s">
        <v>38</v>
      </c>
      <c r="BA3" s="2" t="s">
        <v>34</v>
      </c>
      <c r="BB3" s="5" t="s">
        <v>35</v>
      </c>
      <c r="BC3" s="7" t="s">
        <v>39</v>
      </c>
    </row>
    <row r="4" spans="1:55" x14ac:dyDescent="0.25">
      <c r="A4" s="11">
        <v>44944</v>
      </c>
      <c r="B4" s="6">
        <v>1</v>
      </c>
      <c r="C4" s="6">
        <v>4</v>
      </c>
      <c r="D4" s="6">
        <f t="shared" si="1"/>
        <v>28</v>
      </c>
      <c r="E4" s="4">
        <v>11</v>
      </c>
      <c r="F4" s="2">
        <v>5</v>
      </c>
      <c r="G4" s="2" t="s">
        <v>32</v>
      </c>
      <c r="H4" s="2" t="s">
        <v>32</v>
      </c>
      <c r="I4" s="2" t="s">
        <v>32</v>
      </c>
      <c r="J4" s="2" t="s">
        <v>32</v>
      </c>
      <c r="K4" s="2" t="s">
        <v>32</v>
      </c>
      <c r="L4" s="2" t="s">
        <v>32</v>
      </c>
      <c r="M4" s="2" t="s">
        <v>32</v>
      </c>
      <c r="N4" s="2" t="s">
        <v>32</v>
      </c>
      <c r="O4" s="2" t="s">
        <v>32</v>
      </c>
      <c r="P4" s="2">
        <v>9</v>
      </c>
      <c r="Q4" s="2" t="s">
        <v>32</v>
      </c>
      <c r="R4" s="2" t="s">
        <v>32</v>
      </c>
      <c r="S4" s="2" t="s">
        <v>32</v>
      </c>
      <c r="T4" s="2">
        <v>3</v>
      </c>
      <c r="U4" s="2" t="s">
        <v>32</v>
      </c>
      <c r="V4" s="2" t="s">
        <v>32</v>
      </c>
      <c r="W4" s="2" t="s">
        <v>32</v>
      </c>
      <c r="X4" s="2" t="s">
        <v>32</v>
      </c>
      <c r="Y4" s="2" t="s">
        <v>32</v>
      </c>
      <c r="Z4" s="2" t="s">
        <v>32</v>
      </c>
      <c r="AA4" s="2" t="s">
        <v>32</v>
      </c>
      <c r="AB4" s="4">
        <f t="shared" si="2"/>
        <v>4</v>
      </c>
      <c r="AC4" s="2">
        <f t="shared" si="3"/>
        <v>-2</v>
      </c>
      <c r="AD4" s="2" t="e">
        <f t="shared" si="4"/>
        <v>#VALUE!</v>
      </c>
      <c r="AE4" s="2" t="e">
        <f t="shared" si="5"/>
        <v>#VALUE!</v>
      </c>
      <c r="AF4" s="2" t="e">
        <f t="shared" si="6"/>
        <v>#VALUE!</v>
      </c>
      <c r="AG4" s="2" t="e">
        <f>I4-INT(C4/B4)</f>
        <v>#VALUE!</v>
      </c>
      <c r="AH4" s="2" t="e">
        <f t="shared" si="7"/>
        <v>#VALUE!</v>
      </c>
      <c r="AI4" s="2" t="e">
        <f t="shared" si="8"/>
        <v>#VALUE!</v>
      </c>
      <c r="AJ4" s="2" t="e">
        <f t="shared" si="9"/>
        <v>#VALUE!</v>
      </c>
      <c r="AK4" s="2" t="e">
        <f t="shared" si="10"/>
        <v>#VALUE!</v>
      </c>
      <c r="AL4" s="2" t="e">
        <f t="shared" si="11"/>
        <v>#VALUE!</v>
      </c>
      <c r="AM4" s="6">
        <f t="shared" si="12"/>
        <v>2</v>
      </c>
      <c r="AN4" s="2" t="e">
        <f t="shared" si="13"/>
        <v>#VALUE!</v>
      </c>
      <c r="AO4" s="6" t="e">
        <f t="shared" si="14"/>
        <v>#VALUE!</v>
      </c>
      <c r="AP4" s="6" t="e">
        <f t="shared" si="15"/>
        <v>#VALUE!</v>
      </c>
      <c r="AQ4" s="6">
        <f t="shared" si="16"/>
        <v>-4</v>
      </c>
      <c r="AR4" s="6" t="e">
        <f t="shared" si="17"/>
        <v>#VALUE!</v>
      </c>
      <c r="AS4" s="2" t="e">
        <f t="shared" ref="AS4:AS26" si="23">U4-INT(D4/C4)</f>
        <v>#VALUE!</v>
      </c>
      <c r="AT4" s="2" t="e">
        <f t="shared" si="18"/>
        <v>#VALUE!</v>
      </c>
      <c r="AU4" s="6" t="e">
        <f t="shared" si="19"/>
        <v>#VALUE!</v>
      </c>
      <c r="AV4" s="2" t="e">
        <f t="shared" si="20"/>
        <v>#VALUE!</v>
      </c>
      <c r="AW4" s="2" t="e">
        <f t="shared" si="21"/>
        <v>#VALUE!</v>
      </c>
      <c r="AX4" s="6" t="e">
        <f t="shared" si="22"/>
        <v>#VALUE!</v>
      </c>
      <c r="AY4" s="8" t="s">
        <v>42</v>
      </c>
      <c r="AZ4" s="6" t="s">
        <v>43</v>
      </c>
      <c r="BA4" s="6" t="s">
        <v>34</v>
      </c>
      <c r="BB4" s="9" t="s">
        <v>35</v>
      </c>
    </row>
    <row r="5" spans="1:55" x14ac:dyDescent="0.25">
      <c r="A5" s="11">
        <v>44945</v>
      </c>
      <c r="B5" s="6">
        <v>2</v>
      </c>
      <c r="C5" s="6">
        <v>4</v>
      </c>
      <c r="D5" s="6">
        <f t="shared" si="1"/>
        <v>28</v>
      </c>
      <c r="E5" s="4">
        <v>6</v>
      </c>
      <c r="F5" s="2">
        <v>5</v>
      </c>
      <c r="G5" s="2" t="s">
        <v>32</v>
      </c>
      <c r="H5" s="2" t="s">
        <v>32</v>
      </c>
      <c r="I5" s="2" t="s">
        <v>32</v>
      </c>
      <c r="J5" s="2">
        <v>14</v>
      </c>
      <c r="K5" s="2" t="s">
        <v>32</v>
      </c>
      <c r="L5" s="2" t="s">
        <v>32</v>
      </c>
      <c r="M5" s="2" t="s">
        <v>32</v>
      </c>
      <c r="N5" s="2" t="s">
        <v>32</v>
      </c>
      <c r="O5" s="2" t="s">
        <v>32</v>
      </c>
      <c r="P5" s="2">
        <v>0</v>
      </c>
      <c r="Q5" s="2" t="s">
        <v>32</v>
      </c>
      <c r="R5" s="2" t="s">
        <v>32</v>
      </c>
      <c r="S5" s="2">
        <v>3</v>
      </c>
      <c r="T5" s="2" t="s">
        <v>32</v>
      </c>
      <c r="U5" s="2" t="s">
        <v>32</v>
      </c>
      <c r="V5" s="2" t="s">
        <v>32</v>
      </c>
      <c r="W5" s="2" t="s">
        <v>32</v>
      </c>
      <c r="X5" s="2" t="s">
        <v>32</v>
      </c>
      <c r="Y5" s="2" t="s">
        <v>32</v>
      </c>
      <c r="Z5" s="2" t="s">
        <v>32</v>
      </c>
      <c r="AA5" s="2" t="s">
        <v>32</v>
      </c>
      <c r="AB5" s="4">
        <f t="shared" si="2"/>
        <v>-1</v>
      </c>
      <c r="AC5" s="2">
        <f t="shared" si="3"/>
        <v>-2</v>
      </c>
      <c r="AD5" s="2" t="e">
        <f t="shared" si="4"/>
        <v>#VALUE!</v>
      </c>
      <c r="AE5" s="2" t="e">
        <f t="shared" si="5"/>
        <v>#VALUE!</v>
      </c>
      <c r="AF5" s="2" t="e">
        <f t="shared" si="6"/>
        <v>#VALUE!</v>
      </c>
      <c r="AG5" s="2">
        <f t="shared" ref="AG5:AG27" si="24">J5-INT(D5/C5)</f>
        <v>7</v>
      </c>
      <c r="AH5" s="2" t="e">
        <f t="shared" si="7"/>
        <v>#VALUE!</v>
      </c>
      <c r="AI5" s="2" t="e">
        <f t="shared" si="8"/>
        <v>#VALUE!</v>
      </c>
      <c r="AJ5" s="2" t="e">
        <f t="shared" si="9"/>
        <v>#VALUE!</v>
      </c>
      <c r="AK5" s="2" t="e">
        <f t="shared" si="10"/>
        <v>#VALUE!</v>
      </c>
      <c r="AL5" s="2" t="e">
        <f t="shared" si="11"/>
        <v>#VALUE!</v>
      </c>
      <c r="AM5" s="6">
        <f t="shared" si="12"/>
        <v>-7</v>
      </c>
      <c r="AN5" s="2" t="e">
        <f t="shared" si="13"/>
        <v>#VALUE!</v>
      </c>
      <c r="AO5" s="6" t="e">
        <f t="shared" si="14"/>
        <v>#VALUE!</v>
      </c>
      <c r="AP5" s="6">
        <f t="shared" si="15"/>
        <v>-4</v>
      </c>
      <c r="AQ5" s="6" t="e">
        <f t="shared" si="16"/>
        <v>#VALUE!</v>
      </c>
      <c r="AR5" s="6" t="e">
        <f t="shared" si="17"/>
        <v>#VALUE!</v>
      </c>
      <c r="AS5" s="2" t="e">
        <f t="shared" si="23"/>
        <v>#VALUE!</v>
      </c>
      <c r="AT5" s="2" t="e">
        <f t="shared" si="18"/>
        <v>#VALUE!</v>
      </c>
      <c r="AU5" s="6" t="e">
        <f t="shared" si="19"/>
        <v>#VALUE!</v>
      </c>
      <c r="AV5" s="2" t="e">
        <f t="shared" si="20"/>
        <v>#VALUE!</v>
      </c>
      <c r="AW5" s="2" t="e">
        <f t="shared" si="21"/>
        <v>#VALUE!</v>
      </c>
      <c r="AX5" s="6" t="e">
        <f t="shared" si="22"/>
        <v>#VALUE!</v>
      </c>
      <c r="AY5" s="8" t="s">
        <v>46</v>
      </c>
      <c r="AZ5" s="6" t="s">
        <v>43</v>
      </c>
      <c r="BA5" s="6" t="s">
        <v>34</v>
      </c>
      <c r="BB5" s="9" t="s">
        <v>47</v>
      </c>
      <c r="BC5" s="10" t="s">
        <v>48</v>
      </c>
    </row>
    <row r="6" spans="1:55" x14ac:dyDescent="0.25">
      <c r="A6" s="11">
        <v>44946</v>
      </c>
      <c r="B6" s="6">
        <v>3</v>
      </c>
      <c r="C6" s="6">
        <v>2</v>
      </c>
      <c r="D6" s="6">
        <f t="shared" si="1"/>
        <v>29</v>
      </c>
      <c r="E6" s="4">
        <v>15</v>
      </c>
      <c r="F6" s="2">
        <v>14</v>
      </c>
      <c r="G6" s="2" t="s">
        <v>32</v>
      </c>
      <c r="H6" s="2" t="s">
        <v>32</v>
      </c>
      <c r="I6" s="2" t="s">
        <v>32</v>
      </c>
      <c r="J6" s="2" t="s">
        <v>32</v>
      </c>
      <c r="K6" s="2" t="s">
        <v>32</v>
      </c>
      <c r="L6" s="2" t="s">
        <v>32</v>
      </c>
      <c r="M6" s="2" t="s">
        <v>32</v>
      </c>
      <c r="N6" s="2" t="s">
        <v>32</v>
      </c>
      <c r="O6" s="2" t="s">
        <v>32</v>
      </c>
      <c r="P6" s="2" t="s">
        <v>32</v>
      </c>
      <c r="Q6" s="2" t="s">
        <v>32</v>
      </c>
      <c r="R6" s="2" t="s">
        <v>32</v>
      </c>
      <c r="S6" s="2" t="s">
        <v>32</v>
      </c>
      <c r="T6" s="2" t="s">
        <v>32</v>
      </c>
      <c r="U6" s="2" t="s">
        <v>32</v>
      </c>
      <c r="V6" s="2" t="s">
        <v>32</v>
      </c>
      <c r="W6" s="2" t="s">
        <v>32</v>
      </c>
      <c r="X6" s="2" t="s">
        <v>32</v>
      </c>
      <c r="Y6" s="2" t="s">
        <v>32</v>
      </c>
      <c r="Z6" s="2" t="s">
        <v>32</v>
      </c>
      <c r="AA6" s="2" t="s">
        <v>32</v>
      </c>
      <c r="AB6" s="4">
        <f t="shared" si="2"/>
        <v>1</v>
      </c>
      <c r="AC6" s="2">
        <f t="shared" si="3"/>
        <v>0</v>
      </c>
      <c r="AD6" s="2" t="e">
        <f t="shared" si="4"/>
        <v>#VALUE!</v>
      </c>
      <c r="AE6" s="2" t="e">
        <f t="shared" si="5"/>
        <v>#VALUE!</v>
      </c>
      <c r="AF6" s="2" t="e">
        <f t="shared" si="6"/>
        <v>#VALUE!</v>
      </c>
      <c r="AG6" s="2" t="e">
        <f t="shared" si="24"/>
        <v>#VALUE!</v>
      </c>
      <c r="AH6" s="2" t="e">
        <f t="shared" si="7"/>
        <v>#VALUE!</v>
      </c>
      <c r="AI6" s="2" t="e">
        <f t="shared" si="8"/>
        <v>#VALUE!</v>
      </c>
      <c r="AJ6" s="2" t="e">
        <f t="shared" si="9"/>
        <v>#VALUE!</v>
      </c>
      <c r="AK6" s="2" t="e">
        <f t="shared" si="10"/>
        <v>#VALUE!</v>
      </c>
      <c r="AL6" s="2" t="e">
        <f t="shared" si="11"/>
        <v>#VALUE!</v>
      </c>
      <c r="AM6" s="6" t="e">
        <f t="shared" si="12"/>
        <v>#VALUE!</v>
      </c>
      <c r="AN6" s="2" t="e">
        <f t="shared" si="13"/>
        <v>#VALUE!</v>
      </c>
      <c r="AO6" s="6" t="e">
        <f t="shared" si="14"/>
        <v>#VALUE!</v>
      </c>
      <c r="AP6" s="6" t="e">
        <f t="shared" si="15"/>
        <v>#VALUE!</v>
      </c>
      <c r="AQ6" s="6" t="e">
        <f t="shared" si="16"/>
        <v>#VALUE!</v>
      </c>
      <c r="AR6" s="6" t="e">
        <f t="shared" si="17"/>
        <v>#VALUE!</v>
      </c>
      <c r="AS6" s="2" t="e">
        <f t="shared" si="23"/>
        <v>#VALUE!</v>
      </c>
      <c r="AT6" s="2" t="e">
        <f t="shared" si="18"/>
        <v>#VALUE!</v>
      </c>
      <c r="AU6" s="6" t="e">
        <f t="shared" si="19"/>
        <v>#VALUE!</v>
      </c>
      <c r="AV6" s="2" t="e">
        <f t="shared" si="20"/>
        <v>#VALUE!</v>
      </c>
      <c r="AW6" s="2" t="e">
        <f t="shared" si="21"/>
        <v>#VALUE!</v>
      </c>
      <c r="AX6" s="6" t="e">
        <f t="shared" si="22"/>
        <v>#VALUE!</v>
      </c>
      <c r="AY6" s="8" t="s">
        <v>46</v>
      </c>
      <c r="AZ6" s="6" t="s">
        <v>43</v>
      </c>
      <c r="BA6" s="6" t="s">
        <v>34</v>
      </c>
      <c r="BB6" s="9" t="s">
        <v>35</v>
      </c>
    </row>
    <row r="7" spans="1:55" x14ac:dyDescent="0.25">
      <c r="A7" s="11">
        <v>44950</v>
      </c>
      <c r="B7" s="6">
        <v>4</v>
      </c>
      <c r="C7" s="6">
        <v>4</v>
      </c>
      <c r="D7" s="6">
        <f t="shared" si="1"/>
        <v>28</v>
      </c>
      <c r="E7" s="4">
        <v>15</v>
      </c>
      <c r="F7" s="2">
        <v>3</v>
      </c>
      <c r="G7" s="2" t="s">
        <v>32</v>
      </c>
      <c r="H7" s="2" t="s">
        <v>32</v>
      </c>
      <c r="I7" s="2" t="s">
        <v>32</v>
      </c>
      <c r="J7" s="2" t="s">
        <v>32</v>
      </c>
      <c r="K7" s="2" t="s">
        <v>32</v>
      </c>
      <c r="L7" s="2" t="s">
        <v>32</v>
      </c>
      <c r="M7" s="2" t="s">
        <v>32</v>
      </c>
      <c r="N7" s="2" t="s">
        <v>32</v>
      </c>
      <c r="O7" s="2">
        <v>7</v>
      </c>
      <c r="P7" s="2">
        <v>3</v>
      </c>
      <c r="Q7" s="2" t="s">
        <v>32</v>
      </c>
      <c r="R7" s="2" t="s">
        <v>32</v>
      </c>
      <c r="S7" s="2" t="s">
        <v>32</v>
      </c>
      <c r="T7" s="2" t="s">
        <v>32</v>
      </c>
      <c r="U7" s="2" t="s">
        <v>32</v>
      </c>
      <c r="V7" s="2" t="s">
        <v>32</v>
      </c>
      <c r="W7" s="2" t="s">
        <v>32</v>
      </c>
      <c r="X7" s="2" t="s">
        <v>32</v>
      </c>
      <c r="Y7" s="2" t="s">
        <v>32</v>
      </c>
      <c r="Z7" s="2" t="s">
        <v>32</v>
      </c>
      <c r="AA7" s="2" t="s">
        <v>32</v>
      </c>
      <c r="AB7" s="4">
        <f t="shared" si="2"/>
        <v>8</v>
      </c>
      <c r="AC7" s="2">
        <f t="shared" si="3"/>
        <v>-4</v>
      </c>
      <c r="AD7" s="2" t="e">
        <f t="shared" si="4"/>
        <v>#VALUE!</v>
      </c>
      <c r="AE7" s="2" t="e">
        <f t="shared" si="5"/>
        <v>#VALUE!</v>
      </c>
      <c r="AF7" s="2" t="e">
        <f t="shared" si="6"/>
        <v>#VALUE!</v>
      </c>
      <c r="AG7" s="2" t="e">
        <f t="shared" si="24"/>
        <v>#VALUE!</v>
      </c>
      <c r="AH7" s="2" t="e">
        <f t="shared" si="7"/>
        <v>#VALUE!</v>
      </c>
      <c r="AI7" s="2" t="e">
        <f t="shared" si="8"/>
        <v>#VALUE!</v>
      </c>
      <c r="AJ7" s="2" t="e">
        <f t="shared" si="9"/>
        <v>#VALUE!</v>
      </c>
      <c r="AK7" s="2" t="e">
        <f t="shared" si="10"/>
        <v>#VALUE!</v>
      </c>
      <c r="AL7" s="2">
        <f t="shared" si="11"/>
        <v>0</v>
      </c>
      <c r="AM7" s="6">
        <f t="shared" si="12"/>
        <v>-4</v>
      </c>
      <c r="AN7" s="2" t="e">
        <f t="shared" si="13"/>
        <v>#VALUE!</v>
      </c>
      <c r="AO7" s="6" t="e">
        <f t="shared" si="14"/>
        <v>#VALUE!</v>
      </c>
      <c r="AP7" s="6" t="e">
        <f t="shared" si="15"/>
        <v>#VALUE!</v>
      </c>
      <c r="AQ7" s="6" t="e">
        <f t="shared" si="16"/>
        <v>#VALUE!</v>
      </c>
      <c r="AR7" s="6" t="e">
        <f t="shared" si="17"/>
        <v>#VALUE!</v>
      </c>
      <c r="AS7" s="2" t="e">
        <f t="shared" si="23"/>
        <v>#VALUE!</v>
      </c>
      <c r="AT7" s="2" t="e">
        <f t="shared" si="18"/>
        <v>#VALUE!</v>
      </c>
      <c r="AU7" s="6" t="e">
        <f t="shared" si="19"/>
        <v>#VALUE!</v>
      </c>
      <c r="AV7" s="2" t="e">
        <f t="shared" si="20"/>
        <v>#VALUE!</v>
      </c>
      <c r="AW7" s="2" t="e">
        <f t="shared" si="21"/>
        <v>#VALUE!</v>
      </c>
      <c r="AX7" s="6" t="e">
        <f t="shared" si="22"/>
        <v>#VALUE!</v>
      </c>
      <c r="AY7" s="8" t="s">
        <v>33</v>
      </c>
      <c r="AZ7" s="6" t="s">
        <v>43</v>
      </c>
      <c r="BA7" s="6" t="s">
        <v>34</v>
      </c>
      <c r="BB7" s="9" t="s">
        <v>35</v>
      </c>
      <c r="BC7" s="10" t="s">
        <v>49</v>
      </c>
    </row>
    <row r="8" spans="1:55" x14ac:dyDescent="0.25">
      <c r="A8" s="11">
        <v>44951</v>
      </c>
      <c r="B8" s="6">
        <v>5</v>
      </c>
      <c r="C8" s="6">
        <v>5</v>
      </c>
      <c r="D8" s="6">
        <f t="shared" si="1"/>
        <v>28</v>
      </c>
      <c r="E8" s="4">
        <v>6</v>
      </c>
      <c r="F8" s="2">
        <v>3</v>
      </c>
      <c r="G8" s="2" t="s">
        <v>32</v>
      </c>
      <c r="H8" s="2" t="s">
        <v>32</v>
      </c>
      <c r="I8" s="2" t="s">
        <v>32</v>
      </c>
      <c r="J8" s="2" t="s">
        <v>32</v>
      </c>
      <c r="K8" s="2" t="s">
        <v>32</v>
      </c>
      <c r="L8" s="2" t="s">
        <v>32</v>
      </c>
      <c r="M8" s="2" t="s">
        <v>32</v>
      </c>
      <c r="N8" s="2" t="s">
        <v>32</v>
      </c>
      <c r="O8" s="2" t="s">
        <v>32</v>
      </c>
      <c r="P8" s="2">
        <v>5</v>
      </c>
      <c r="Q8" s="2" t="s">
        <v>32</v>
      </c>
      <c r="R8" s="2" t="s">
        <v>32</v>
      </c>
      <c r="S8" s="2" t="s">
        <v>32</v>
      </c>
      <c r="T8" s="2">
        <v>8</v>
      </c>
      <c r="U8" s="2" t="s">
        <v>32</v>
      </c>
      <c r="V8" s="2" t="s">
        <v>32</v>
      </c>
      <c r="W8" s="2">
        <v>2</v>
      </c>
      <c r="X8" s="2">
        <v>4</v>
      </c>
      <c r="Y8" s="2" t="s">
        <v>32</v>
      </c>
      <c r="Z8" s="2" t="s">
        <v>32</v>
      </c>
      <c r="AA8" s="2" t="s">
        <v>32</v>
      </c>
      <c r="AB8" s="4">
        <f t="shared" si="2"/>
        <v>1</v>
      </c>
      <c r="AC8" s="2">
        <f t="shared" si="3"/>
        <v>-2</v>
      </c>
      <c r="AD8" s="2" t="e">
        <f t="shared" si="4"/>
        <v>#VALUE!</v>
      </c>
      <c r="AE8" s="2" t="e">
        <f t="shared" si="5"/>
        <v>#VALUE!</v>
      </c>
      <c r="AF8" s="2" t="e">
        <f t="shared" si="6"/>
        <v>#VALUE!</v>
      </c>
      <c r="AG8" s="2" t="e">
        <f t="shared" si="24"/>
        <v>#VALUE!</v>
      </c>
      <c r="AH8" s="2" t="e">
        <f t="shared" si="7"/>
        <v>#VALUE!</v>
      </c>
      <c r="AI8" s="2" t="e">
        <f t="shared" si="8"/>
        <v>#VALUE!</v>
      </c>
      <c r="AJ8" s="2" t="e">
        <f t="shared" si="9"/>
        <v>#VALUE!</v>
      </c>
      <c r="AK8" s="2" t="e">
        <f t="shared" si="10"/>
        <v>#VALUE!</v>
      </c>
      <c r="AL8" s="2" t="e">
        <f t="shared" si="11"/>
        <v>#VALUE!</v>
      </c>
      <c r="AM8" s="6">
        <f t="shared" si="12"/>
        <v>0</v>
      </c>
      <c r="AN8" s="2" t="e">
        <f t="shared" si="13"/>
        <v>#VALUE!</v>
      </c>
      <c r="AO8" s="6" t="e">
        <f t="shared" si="14"/>
        <v>#VALUE!</v>
      </c>
      <c r="AP8" s="6" t="e">
        <f t="shared" si="15"/>
        <v>#VALUE!</v>
      </c>
      <c r="AQ8" s="6">
        <f t="shared" si="16"/>
        <v>3</v>
      </c>
      <c r="AR8" s="6">
        <f t="shared" si="17"/>
        <v>-3</v>
      </c>
      <c r="AS8" s="2" t="e">
        <f t="shared" si="23"/>
        <v>#VALUE!</v>
      </c>
      <c r="AT8" s="2" t="e">
        <f t="shared" si="18"/>
        <v>#VALUE!</v>
      </c>
      <c r="AU8" s="6">
        <f t="shared" si="19"/>
        <v>-1</v>
      </c>
      <c r="AV8" s="2" t="e">
        <f t="shared" si="20"/>
        <v>#VALUE!</v>
      </c>
      <c r="AW8" s="2" t="e">
        <f t="shared" si="21"/>
        <v>#VALUE!</v>
      </c>
      <c r="AX8" s="6" t="e">
        <f t="shared" si="22"/>
        <v>#VALUE!</v>
      </c>
      <c r="AY8" s="8" t="s">
        <v>33</v>
      </c>
      <c r="AZ8" s="6" t="s">
        <v>43</v>
      </c>
      <c r="BA8" s="6" t="s">
        <v>34</v>
      </c>
      <c r="BB8" s="9" t="s">
        <v>35</v>
      </c>
    </row>
    <row r="9" spans="1:55" x14ac:dyDescent="0.25">
      <c r="A9" s="11">
        <v>44957</v>
      </c>
      <c r="B9" s="6">
        <v>6</v>
      </c>
      <c r="C9" s="6">
        <v>5</v>
      </c>
      <c r="D9" s="6">
        <f t="shared" si="1"/>
        <v>29</v>
      </c>
      <c r="E9" s="4">
        <v>7</v>
      </c>
      <c r="F9" s="2" t="s">
        <v>32</v>
      </c>
      <c r="G9" s="2" t="s">
        <v>32</v>
      </c>
      <c r="H9" s="2">
        <v>4</v>
      </c>
      <c r="I9" s="2" t="s">
        <v>32</v>
      </c>
      <c r="J9" s="2" t="s">
        <v>32</v>
      </c>
      <c r="K9" s="2">
        <v>6</v>
      </c>
      <c r="L9" s="2" t="s">
        <v>32</v>
      </c>
      <c r="M9" s="2" t="s">
        <v>32</v>
      </c>
      <c r="N9" s="2" t="s">
        <v>32</v>
      </c>
      <c r="O9" s="2">
        <v>5</v>
      </c>
      <c r="P9" s="2">
        <v>7</v>
      </c>
      <c r="Q9" s="2" t="s">
        <v>32</v>
      </c>
      <c r="R9" s="2" t="s">
        <v>32</v>
      </c>
      <c r="S9" s="2" t="s">
        <v>32</v>
      </c>
      <c r="T9" s="2" t="s">
        <v>32</v>
      </c>
      <c r="U9" s="2" t="s">
        <v>32</v>
      </c>
      <c r="V9" s="2" t="s">
        <v>32</v>
      </c>
      <c r="W9" s="2" t="s">
        <v>32</v>
      </c>
      <c r="X9" s="2" t="s">
        <v>32</v>
      </c>
      <c r="Y9" s="2" t="s">
        <v>32</v>
      </c>
      <c r="Z9" s="2" t="s">
        <v>32</v>
      </c>
      <c r="AA9" s="2" t="s">
        <v>32</v>
      </c>
      <c r="AB9" s="4">
        <f t="shared" si="2"/>
        <v>2</v>
      </c>
      <c r="AC9" s="2" t="e">
        <f t="shared" si="3"/>
        <v>#VALUE!</v>
      </c>
      <c r="AD9" s="2" t="e">
        <f t="shared" si="4"/>
        <v>#VALUE!</v>
      </c>
      <c r="AE9" s="2">
        <f t="shared" si="5"/>
        <v>-1</v>
      </c>
      <c r="AF9" s="2" t="e">
        <f t="shared" si="6"/>
        <v>#VALUE!</v>
      </c>
      <c r="AG9" s="2" t="e">
        <f t="shared" si="24"/>
        <v>#VALUE!</v>
      </c>
      <c r="AH9" s="2">
        <f t="shared" si="7"/>
        <v>1</v>
      </c>
      <c r="AI9" s="2" t="e">
        <f t="shared" si="8"/>
        <v>#VALUE!</v>
      </c>
      <c r="AJ9" s="2" t="e">
        <f t="shared" si="9"/>
        <v>#VALUE!</v>
      </c>
      <c r="AK9" s="2" t="e">
        <f t="shared" si="10"/>
        <v>#VALUE!</v>
      </c>
      <c r="AL9" s="2">
        <f t="shared" si="11"/>
        <v>0</v>
      </c>
      <c r="AM9" s="6">
        <f t="shared" si="12"/>
        <v>2</v>
      </c>
      <c r="AN9" s="2" t="e">
        <f t="shared" si="13"/>
        <v>#VALUE!</v>
      </c>
      <c r="AO9" s="6" t="e">
        <f t="shared" si="14"/>
        <v>#VALUE!</v>
      </c>
      <c r="AP9" s="6" t="e">
        <f t="shared" si="15"/>
        <v>#VALUE!</v>
      </c>
      <c r="AQ9" s="6" t="e">
        <f t="shared" si="16"/>
        <v>#VALUE!</v>
      </c>
      <c r="AR9" s="6" t="e">
        <f t="shared" si="17"/>
        <v>#VALUE!</v>
      </c>
      <c r="AS9" s="2" t="e">
        <f t="shared" si="23"/>
        <v>#VALUE!</v>
      </c>
      <c r="AT9" s="2" t="e">
        <f t="shared" si="18"/>
        <v>#VALUE!</v>
      </c>
      <c r="AU9" s="6" t="e">
        <f t="shared" si="19"/>
        <v>#VALUE!</v>
      </c>
      <c r="AV9" s="2" t="e">
        <f t="shared" si="20"/>
        <v>#VALUE!</v>
      </c>
      <c r="AW9" s="2" t="e">
        <f t="shared" si="21"/>
        <v>#VALUE!</v>
      </c>
      <c r="AX9" s="6" t="e">
        <f t="shared" si="22"/>
        <v>#VALUE!</v>
      </c>
      <c r="AY9" s="8" t="s">
        <v>46</v>
      </c>
      <c r="AZ9" s="6" t="s">
        <v>43</v>
      </c>
      <c r="BA9" s="6" t="s">
        <v>34</v>
      </c>
      <c r="BB9" s="9" t="s">
        <v>47</v>
      </c>
      <c r="BC9" s="10" t="s">
        <v>39</v>
      </c>
    </row>
    <row r="10" spans="1:55" x14ac:dyDescent="0.25">
      <c r="A10" s="11">
        <v>44963</v>
      </c>
      <c r="B10" s="6">
        <v>7</v>
      </c>
      <c r="C10" s="6">
        <v>6</v>
      </c>
      <c r="D10" s="6">
        <f t="shared" si="1"/>
        <v>29</v>
      </c>
      <c r="E10" s="4">
        <v>14</v>
      </c>
      <c r="F10" s="2">
        <v>4</v>
      </c>
      <c r="G10" s="2" t="s">
        <v>32</v>
      </c>
      <c r="H10" s="2">
        <v>3</v>
      </c>
      <c r="I10" s="2" t="s">
        <v>32</v>
      </c>
      <c r="J10" s="2" t="s">
        <v>32</v>
      </c>
      <c r="K10" s="2" t="s">
        <v>32</v>
      </c>
      <c r="L10" s="2">
        <v>2</v>
      </c>
      <c r="M10" s="2">
        <v>5</v>
      </c>
      <c r="N10" s="2" t="s">
        <v>32</v>
      </c>
      <c r="O10" s="2" t="s">
        <v>32</v>
      </c>
      <c r="P10" s="2">
        <v>1</v>
      </c>
      <c r="Q10" s="2" t="s">
        <v>32</v>
      </c>
      <c r="R10" s="2" t="s">
        <v>32</v>
      </c>
      <c r="S10" s="2" t="s">
        <v>32</v>
      </c>
      <c r="T10" s="2" t="s">
        <v>32</v>
      </c>
      <c r="U10" s="2" t="s">
        <v>32</v>
      </c>
      <c r="V10" s="2" t="s">
        <v>32</v>
      </c>
      <c r="W10" s="2" t="s">
        <v>32</v>
      </c>
      <c r="X10" s="2" t="s">
        <v>32</v>
      </c>
      <c r="Y10" s="2" t="s">
        <v>32</v>
      </c>
      <c r="Z10" s="2" t="s">
        <v>32</v>
      </c>
      <c r="AA10" s="2" t="s">
        <v>32</v>
      </c>
      <c r="AB10" s="4">
        <f t="shared" si="2"/>
        <v>10</v>
      </c>
      <c r="AC10" s="2">
        <f t="shared" si="3"/>
        <v>0</v>
      </c>
      <c r="AD10" s="2" t="e">
        <f t="shared" si="4"/>
        <v>#VALUE!</v>
      </c>
      <c r="AE10" s="2">
        <f t="shared" si="5"/>
        <v>-1</v>
      </c>
      <c r="AF10" s="2" t="e">
        <f t="shared" si="6"/>
        <v>#VALUE!</v>
      </c>
      <c r="AG10" s="2" t="e">
        <f t="shared" si="24"/>
        <v>#VALUE!</v>
      </c>
      <c r="AH10" s="2" t="e">
        <f t="shared" si="7"/>
        <v>#VALUE!</v>
      </c>
      <c r="AI10" s="2" t="e">
        <f t="shared" si="8"/>
        <v>#VALUE!</v>
      </c>
      <c r="AJ10" s="2">
        <f t="shared" si="9"/>
        <v>-2</v>
      </c>
      <c r="AK10" s="2">
        <f t="shared" si="10"/>
        <v>1</v>
      </c>
      <c r="AL10" s="2" t="e">
        <f t="shared" si="11"/>
        <v>#VALUE!</v>
      </c>
      <c r="AM10" s="6">
        <f t="shared" si="12"/>
        <v>-3</v>
      </c>
      <c r="AN10" s="2" t="e">
        <f t="shared" si="13"/>
        <v>#VALUE!</v>
      </c>
      <c r="AO10" s="6" t="e">
        <f t="shared" si="14"/>
        <v>#VALUE!</v>
      </c>
      <c r="AP10" s="6" t="e">
        <f t="shared" si="15"/>
        <v>#VALUE!</v>
      </c>
      <c r="AQ10" s="6" t="e">
        <f t="shared" si="16"/>
        <v>#VALUE!</v>
      </c>
      <c r="AR10" s="6" t="e">
        <f t="shared" si="17"/>
        <v>#VALUE!</v>
      </c>
      <c r="AS10" s="2" t="e">
        <f t="shared" si="23"/>
        <v>#VALUE!</v>
      </c>
      <c r="AT10" s="2" t="e">
        <f t="shared" si="18"/>
        <v>#VALUE!</v>
      </c>
      <c r="AU10" s="6" t="e">
        <f t="shared" si="19"/>
        <v>#VALUE!</v>
      </c>
      <c r="AV10" s="2" t="e">
        <f t="shared" si="20"/>
        <v>#VALUE!</v>
      </c>
      <c r="AW10" s="2" t="e">
        <f t="shared" si="21"/>
        <v>#VALUE!</v>
      </c>
      <c r="AX10" s="6" t="e">
        <f t="shared" si="22"/>
        <v>#VALUE!</v>
      </c>
      <c r="AY10" s="8" t="s">
        <v>33</v>
      </c>
      <c r="AZ10" s="6" t="s">
        <v>43</v>
      </c>
      <c r="BA10" s="6" t="s">
        <v>34</v>
      </c>
      <c r="BB10" s="9" t="s">
        <v>54</v>
      </c>
      <c r="BC10" s="10" t="s">
        <v>55</v>
      </c>
    </row>
    <row r="11" spans="1:55" x14ac:dyDescent="0.25">
      <c r="A11" s="11">
        <v>44971</v>
      </c>
      <c r="B11" s="6">
        <v>8</v>
      </c>
      <c r="C11" s="6">
        <v>4</v>
      </c>
      <c r="D11" s="6">
        <f t="shared" si="1"/>
        <v>28</v>
      </c>
      <c r="E11" s="4">
        <v>15</v>
      </c>
      <c r="F11" s="2">
        <v>1</v>
      </c>
      <c r="G11" s="2" t="s">
        <v>32</v>
      </c>
      <c r="H11" s="2" t="s">
        <v>32</v>
      </c>
      <c r="I11" s="2" t="s">
        <v>32</v>
      </c>
      <c r="J11" s="2" t="s">
        <v>32</v>
      </c>
      <c r="K11" s="2" t="s">
        <v>32</v>
      </c>
      <c r="L11" s="2" t="s">
        <v>32</v>
      </c>
      <c r="M11" s="2">
        <v>6</v>
      </c>
      <c r="N11" s="2" t="s">
        <v>32</v>
      </c>
      <c r="O11" s="2" t="s">
        <v>32</v>
      </c>
      <c r="P11" s="2">
        <v>6</v>
      </c>
      <c r="Q11" s="2" t="s">
        <v>32</v>
      </c>
      <c r="R11" s="2" t="s">
        <v>32</v>
      </c>
      <c r="S11" s="2" t="s">
        <v>32</v>
      </c>
      <c r="T11" s="2" t="s">
        <v>32</v>
      </c>
      <c r="U11" s="2" t="s">
        <v>32</v>
      </c>
      <c r="V11" s="2" t="s">
        <v>32</v>
      </c>
      <c r="W11" s="2" t="s">
        <v>32</v>
      </c>
      <c r="X11" s="2" t="s">
        <v>32</v>
      </c>
      <c r="Y11" s="2" t="s">
        <v>32</v>
      </c>
      <c r="Z11" s="2" t="s">
        <v>32</v>
      </c>
      <c r="AA11" s="2" t="s">
        <v>32</v>
      </c>
      <c r="AB11" s="4">
        <f t="shared" si="2"/>
        <v>8</v>
      </c>
      <c r="AC11" s="2">
        <f t="shared" si="3"/>
        <v>-6</v>
      </c>
      <c r="AD11" s="2" t="e">
        <f t="shared" si="4"/>
        <v>#VALUE!</v>
      </c>
      <c r="AE11" s="2" t="e">
        <f t="shared" si="5"/>
        <v>#VALUE!</v>
      </c>
      <c r="AF11" s="2" t="e">
        <f t="shared" si="6"/>
        <v>#VALUE!</v>
      </c>
      <c r="AG11" s="2" t="e">
        <f t="shared" si="24"/>
        <v>#VALUE!</v>
      </c>
      <c r="AH11" s="2" t="e">
        <f t="shared" si="7"/>
        <v>#VALUE!</v>
      </c>
      <c r="AI11" s="2" t="e">
        <f t="shared" si="8"/>
        <v>#VALUE!</v>
      </c>
      <c r="AJ11" s="2" t="e">
        <f t="shared" si="9"/>
        <v>#VALUE!</v>
      </c>
      <c r="AK11" s="2">
        <f t="shared" si="10"/>
        <v>-1</v>
      </c>
      <c r="AL11" s="2" t="e">
        <f t="shared" si="11"/>
        <v>#VALUE!</v>
      </c>
      <c r="AM11" s="6">
        <f t="shared" si="12"/>
        <v>-1</v>
      </c>
      <c r="AN11" s="2" t="e">
        <f t="shared" si="13"/>
        <v>#VALUE!</v>
      </c>
      <c r="AO11" s="6" t="e">
        <f t="shared" si="14"/>
        <v>#VALUE!</v>
      </c>
      <c r="AP11" s="6" t="e">
        <f t="shared" si="15"/>
        <v>#VALUE!</v>
      </c>
      <c r="AQ11" s="6" t="e">
        <f t="shared" si="16"/>
        <v>#VALUE!</v>
      </c>
      <c r="AR11" s="6" t="e">
        <f t="shared" si="17"/>
        <v>#VALUE!</v>
      </c>
      <c r="AS11" s="2" t="e">
        <f t="shared" si="23"/>
        <v>#VALUE!</v>
      </c>
      <c r="AT11" s="2" t="e">
        <f t="shared" si="18"/>
        <v>#VALUE!</v>
      </c>
      <c r="AU11" s="6" t="e">
        <f t="shared" si="19"/>
        <v>#VALUE!</v>
      </c>
      <c r="AV11" s="2" t="e">
        <f t="shared" si="20"/>
        <v>#VALUE!</v>
      </c>
      <c r="AW11" s="2" t="e">
        <f t="shared" si="21"/>
        <v>#VALUE!</v>
      </c>
      <c r="AX11" s="6" t="e">
        <f t="shared" si="22"/>
        <v>#VALUE!</v>
      </c>
      <c r="AY11" s="8" t="s">
        <v>56</v>
      </c>
      <c r="AZ11" s="6" t="s">
        <v>57</v>
      </c>
      <c r="BA11" s="6" t="s">
        <v>34</v>
      </c>
      <c r="BB11" s="9" t="s">
        <v>35</v>
      </c>
      <c r="BC11" s="10" t="s">
        <v>58</v>
      </c>
    </row>
    <row r="12" spans="1:55" x14ac:dyDescent="0.25">
      <c r="A12" s="11">
        <v>44973</v>
      </c>
      <c r="B12" s="6">
        <v>9</v>
      </c>
      <c r="C12" s="6">
        <v>5</v>
      </c>
      <c r="D12" s="6">
        <f t="shared" si="1"/>
        <v>28</v>
      </c>
      <c r="E12" s="4">
        <v>7</v>
      </c>
      <c r="F12" s="2">
        <v>10</v>
      </c>
      <c r="G12" s="2" t="s">
        <v>32</v>
      </c>
      <c r="H12" s="2" t="s">
        <v>32</v>
      </c>
      <c r="I12" s="2" t="s">
        <v>32</v>
      </c>
      <c r="J12" s="2" t="s">
        <v>32</v>
      </c>
      <c r="K12" s="2" t="s">
        <v>32</v>
      </c>
      <c r="L12" s="2" t="s">
        <v>32</v>
      </c>
      <c r="M12" s="2">
        <v>6</v>
      </c>
      <c r="N12" s="2" t="s">
        <v>32</v>
      </c>
      <c r="O12" s="2">
        <v>2</v>
      </c>
      <c r="P12" s="2">
        <v>3</v>
      </c>
      <c r="Q12" s="2" t="s">
        <v>32</v>
      </c>
      <c r="R12" s="2" t="s">
        <v>32</v>
      </c>
      <c r="S12" s="2" t="s">
        <v>32</v>
      </c>
      <c r="T12" s="2" t="s">
        <v>32</v>
      </c>
      <c r="U12" s="2" t="s">
        <v>32</v>
      </c>
      <c r="V12" s="2" t="s">
        <v>32</v>
      </c>
      <c r="W12" s="2" t="s">
        <v>32</v>
      </c>
      <c r="X12" s="2" t="s">
        <v>32</v>
      </c>
      <c r="Y12" s="2" t="s">
        <v>32</v>
      </c>
      <c r="Z12" s="2" t="s">
        <v>32</v>
      </c>
      <c r="AA12" s="2" t="s">
        <v>32</v>
      </c>
      <c r="AB12" s="4">
        <f t="shared" si="2"/>
        <v>2</v>
      </c>
      <c r="AC12" s="2">
        <f t="shared" si="3"/>
        <v>5</v>
      </c>
      <c r="AD12" s="2" t="e">
        <f t="shared" si="4"/>
        <v>#VALUE!</v>
      </c>
      <c r="AE12" s="2" t="e">
        <f t="shared" si="5"/>
        <v>#VALUE!</v>
      </c>
      <c r="AF12" s="2" t="e">
        <f t="shared" si="6"/>
        <v>#VALUE!</v>
      </c>
      <c r="AG12" s="2" t="e">
        <f t="shared" si="24"/>
        <v>#VALUE!</v>
      </c>
      <c r="AH12" s="2" t="e">
        <f t="shared" si="7"/>
        <v>#VALUE!</v>
      </c>
      <c r="AI12" s="2" t="e">
        <f t="shared" si="8"/>
        <v>#VALUE!</v>
      </c>
      <c r="AJ12" s="2" t="e">
        <f t="shared" si="9"/>
        <v>#VALUE!</v>
      </c>
      <c r="AK12" s="2">
        <f t="shared" si="10"/>
        <v>1</v>
      </c>
      <c r="AL12" s="2">
        <f t="shared" si="11"/>
        <v>-3</v>
      </c>
      <c r="AM12" s="6">
        <f t="shared" si="12"/>
        <v>-2</v>
      </c>
      <c r="AN12" s="2" t="e">
        <f t="shared" si="13"/>
        <v>#VALUE!</v>
      </c>
      <c r="AO12" s="6" t="e">
        <f t="shared" si="14"/>
        <v>#VALUE!</v>
      </c>
      <c r="AP12" s="6" t="e">
        <f t="shared" si="15"/>
        <v>#VALUE!</v>
      </c>
      <c r="AQ12" s="6" t="e">
        <f t="shared" si="16"/>
        <v>#VALUE!</v>
      </c>
      <c r="AR12" s="6" t="e">
        <f t="shared" si="17"/>
        <v>#VALUE!</v>
      </c>
      <c r="AS12" s="2" t="e">
        <f t="shared" si="23"/>
        <v>#VALUE!</v>
      </c>
      <c r="AT12" s="2" t="e">
        <f t="shared" si="18"/>
        <v>#VALUE!</v>
      </c>
      <c r="AU12" s="6" t="e">
        <f t="shared" si="19"/>
        <v>#VALUE!</v>
      </c>
      <c r="AV12" s="2" t="e">
        <f t="shared" si="20"/>
        <v>#VALUE!</v>
      </c>
      <c r="AW12" s="2" t="e">
        <f t="shared" si="21"/>
        <v>#VALUE!</v>
      </c>
      <c r="AX12" s="6" t="e">
        <f t="shared" si="22"/>
        <v>#VALUE!</v>
      </c>
      <c r="AY12" s="8" t="s">
        <v>33</v>
      </c>
      <c r="AZ12" s="6" t="s">
        <v>43</v>
      </c>
      <c r="BA12" s="6" t="s">
        <v>34</v>
      </c>
      <c r="BB12" s="9" t="s">
        <v>35</v>
      </c>
      <c r="BC12" s="10" t="s">
        <v>59</v>
      </c>
    </row>
    <row r="13" spans="1:55" x14ac:dyDescent="0.25">
      <c r="A13" s="11">
        <v>44977</v>
      </c>
      <c r="B13" s="6">
        <v>10</v>
      </c>
      <c r="C13" s="6">
        <v>5</v>
      </c>
      <c r="D13" s="6">
        <f t="shared" si="1"/>
        <v>29</v>
      </c>
      <c r="E13" s="4">
        <v>6</v>
      </c>
      <c r="F13" s="2">
        <v>7</v>
      </c>
      <c r="G13" s="2" t="s">
        <v>32</v>
      </c>
      <c r="H13" s="2">
        <v>6</v>
      </c>
      <c r="I13" s="2" t="s">
        <v>32</v>
      </c>
      <c r="J13" s="2" t="s">
        <v>32</v>
      </c>
      <c r="K13" s="2" t="s">
        <v>32</v>
      </c>
      <c r="L13" s="2" t="s">
        <v>32</v>
      </c>
      <c r="M13" s="2" t="s">
        <v>32</v>
      </c>
      <c r="N13" s="2" t="s">
        <v>32</v>
      </c>
      <c r="O13" s="2">
        <v>7</v>
      </c>
      <c r="P13" s="2">
        <v>3</v>
      </c>
      <c r="Q13" s="2" t="s">
        <v>32</v>
      </c>
      <c r="R13" s="2" t="s">
        <v>32</v>
      </c>
      <c r="S13" s="2" t="s">
        <v>32</v>
      </c>
      <c r="T13" s="2" t="s">
        <v>32</v>
      </c>
      <c r="U13" s="2" t="s">
        <v>32</v>
      </c>
      <c r="V13" s="2" t="s">
        <v>32</v>
      </c>
      <c r="W13" s="2" t="s">
        <v>32</v>
      </c>
      <c r="X13" s="2" t="s">
        <v>32</v>
      </c>
      <c r="Y13" s="2" t="s">
        <v>32</v>
      </c>
      <c r="Z13" s="2" t="s">
        <v>32</v>
      </c>
      <c r="AA13" s="2" t="s">
        <v>32</v>
      </c>
      <c r="AB13" s="4">
        <f t="shared" si="2"/>
        <v>1</v>
      </c>
      <c r="AC13" s="2">
        <f t="shared" si="3"/>
        <v>2</v>
      </c>
      <c r="AD13" s="2" t="e">
        <f t="shared" si="4"/>
        <v>#VALUE!</v>
      </c>
      <c r="AE13" s="2">
        <f t="shared" si="5"/>
        <v>1</v>
      </c>
      <c r="AF13" s="2" t="e">
        <f t="shared" si="6"/>
        <v>#VALUE!</v>
      </c>
      <c r="AG13" s="2" t="e">
        <f t="shared" si="24"/>
        <v>#VALUE!</v>
      </c>
      <c r="AH13" s="2" t="e">
        <f t="shared" si="7"/>
        <v>#VALUE!</v>
      </c>
      <c r="AI13" s="2" t="e">
        <f t="shared" si="8"/>
        <v>#VALUE!</v>
      </c>
      <c r="AJ13" s="2" t="e">
        <f t="shared" si="9"/>
        <v>#VALUE!</v>
      </c>
      <c r="AK13" s="2" t="e">
        <f t="shared" si="10"/>
        <v>#VALUE!</v>
      </c>
      <c r="AL13" s="2">
        <f t="shared" si="11"/>
        <v>2</v>
      </c>
      <c r="AM13" s="6">
        <f t="shared" si="12"/>
        <v>-2</v>
      </c>
      <c r="AN13" s="2" t="e">
        <f t="shared" si="13"/>
        <v>#VALUE!</v>
      </c>
      <c r="AO13" s="6" t="e">
        <f t="shared" si="14"/>
        <v>#VALUE!</v>
      </c>
      <c r="AP13" s="6" t="e">
        <f t="shared" si="15"/>
        <v>#VALUE!</v>
      </c>
      <c r="AQ13" s="6" t="e">
        <f t="shared" si="16"/>
        <v>#VALUE!</v>
      </c>
      <c r="AR13" s="6" t="e">
        <f t="shared" si="17"/>
        <v>#VALUE!</v>
      </c>
      <c r="AS13" s="2" t="e">
        <f t="shared" si="23"/>
        <v>#VALUE!</v>
      </c>
      <c r="AT13" s="2" t="e">
        <f t="shared" si="18"/>
        <v>#VALUE!</v>
      </c>
      <c r="AU13" s="6" t="e">
        <f t="shared" si="19"/>
        <v>#VALUE!</v>
      </c>
      <c r="AV13" s="2" t="e">
        <f t="shared" si="20"/>
        <v>#VALUE!</v>
      </c>
      <c r="AW13" s="2" t="e">
        <f t="shared" si="21"/>
        <v>#VALUE!</v>
      </c>
      <c r="AX13" s="6" t="e">
        <f t="shared" si="22"/>
        <v>#VALUE!</v>
      </c>
      <c r="AY13" s="8" t="s">
        <v>46</v>
      </c>
      <c r="AZ13" s="6" t="s">
        <v>43</v>
      </c>
      <c r="BA13" s="6" t="s">
        <v>34</v>
      </c>
      <c r="BB13" s="9" t="s">
        <v>47</v>
      </c>
      <c r="BC13" s="10" t="s">
        <v>60</v>
      </c>
    </row>
    <row r="14" spans="1:55" x14ac:dyDescent="0.25">
      <c r="A14" s="11">
        <v>44988</v>
      </c>
      <c r="B14" s="6">
        <v>11</v>
      </c>
      <c r="C14" s="6">
        <v>3</v>
      </c>
      <c r="D14" s="6">
        <f t="shared" si="1"/>
        <v>28</v>
      </c>
      <c r="E14" s="4">
        <v>10</v>
      </c>
      <c r="F14" s="2" t="s">
        <v>32</v>
      </c>
      <c r="G14" s="2" t="s">
        <v>32</v>
      </c>
      <c r="H14" s="2">
        <v>7</v>
      </c>
      <c r="I14" s="2" t="s">
        <v>32</v>
      </c>
      <c r="J14" s="2" t="s">
        <v>32</v>
      </c>
      <c r="K14" s="2" t="s">
        <v>32</v>
      </c>
      <c r="L14" s="2" t="s">
        <v>32</v>
      </c>
      <c r="M14" s="2" t="s">
        <v>32</v>
      </c>
      <c r="N14" s="2" t="s">
        <v>32</v>
      </c>
      <c r="O14" s="2" t="s">
        <v>32</v>
      </c>
      <c r="P14" s="2">
        <v>11</v>
      </c>
      <c r="Q14" s="2" t="s">
        <v>32</v>
      </c>
      <c r="R14" s="2" t="s">
        <v>32</v>
      </c>
      <c r="S14" s="2" t="s">
        <v>32</v>
      </c>
      <c r="T14" s="2" t="s">
        <v>32</v>
      </c>
      <c r="U14" s="2" t="s">
        <v>32</v>
      </c>
      <c r="V14" s="2" t="s">
        <v>32</v>
      </c>
      <c r="W14" s="2" t="s">
        <v>32</v>
      </c>
      <c r="X14" s="2" t="s">
        <v>32</v>
      </c>
      <c r="Y14" s="2" t="s">
        <v>32</v>
      </c>
      <c r="Z14" s="2" t="s">
        <v>32</v>
      </c>
      <c r="AA14" s="2" t="s">
        <v>32</v>
      </c>
      <c r="AB14" s="4">
        <f t="shared" si="2"/>
        <v>1</v>
      </c>
      <c r="AC14" s="2" t="e">
        <f t="shared" si="3"/>
        <v>#VALUE!</v>
      </c>
      <c r="AD14" s="2" t="e">
        <f t="shared" si="4"/>
        <v>#VALUE!</v>
      </c>
      <c r="AE14" s="2">
        <f t="shared" si="5"/>
        <v>-2</v>
      </c>
      <c r="AF14" s="2" t="e">
        <f t="shared" si="6"/>
        <v>#VALUE!</v>
      </c>
      <c r="AG14" s="2" t="e">
        <f t="shared" si="24"/>
        <v>#VALUE!</v>
      </c>
      <c r="AH14" s="2" t="e">
        <f t="shared" si="7"/>
        <v>#VALUE!</v>
      </c>
      <c r="AI14" s="2" t="e">
        <f t="shared" si="8"/>
        <v>#VALUE!</v>
      </c>
      <c r="AJ14" s="2" t="e">
        <f t="shared" si="9"/>
        <v>#VALUE!</v>
      </c>
      <c r="AK14" s="2" t="e">
        <f t="shared" si="10"/>
        <v>#VALUE!</v>
      </c>
      <c r="AL14" s="2" t="e">
        <f t="shared" si="11"/>
        <v>#VALUE!</v>
      </c>
      <c r="AM14" s="6">
        <f t="shared" si="12"/>
        <v>2</v>
      </c>
      <c r="AN14" s="2" t="e">
        <f t="shared" si="13"/>
        <v>#VALUE!</v>
      </c>
      <c r="AO14" s="6" t="e">
        <f t="shared" si="14"/>
        <v>#VALUE!</v>
      </c>
      <c r="AP14" s="6" t="e">
        <f t="shared" si="15"/>
        <v>#VALUE!</v>
      </c>
      <c r="AQ14" s="6" t="e">
        <f t="shared" si="16"/>
        <v>#VALUE!</v>
      </c>
      <c r="AR14" s="6" t="e">
        <f t="shared" si="17"/>
        <v>#VALUE!</v>
      </c>
      <c r="AS14" s="2" t="e">
        <f t="shared" si="23"/>
        <v>#VALUE!</v>
      </c>
      <c r="AT14" s="2" t="e">
        <f t="shared" si="18"/>
        <v>#VALUE!</v>
      </c>
      <c r="AU14" s="6" t="e">
        <f t="shared" si="19"/>
        <v>#VALUE!</v>
      </c>
      <c r="AV14" s="2" t="e">
        <f t="shared" si="20"/>
        <v>#VALUE!</v>
      </c>
      <c r="AW14" s="2" t="e">
        <f t="shared" si="21"/>
        <v>#VALUE!</v>
      </c>
      <c r="AX14" s="6" t="e">
        <f t="shared" si="22"/>
        <v>#VALUE!</v>
      </c>
      <c r="AZ14" s="6" t="s">
        <v>43</v>
      </c>
      <c r="BA14" s="6" t="s">
        <v>34</v>
      </c>
    </row>
    <row r="15" spans="1:55" x14ac:dyDescent="0.25">
      <c r="A15" s="11">
        <v>44991</v>
      </c>
      <c r="B15" s="6">
        <v>12</v>
      </c>
      <c r="C15" s="6">
        <v>5</v>
      </c>
      <c r="D15" s="6">
        <f t="shared" si="1"/>
        <v>28</v>
      </c>
      <c r="E15" s="4">
        <v>5</v>
      </c>
      <c r="F15" s="2" t="s">
        <v>32</v>
      </c>
      <c r="G15" s="2" t="s">
        <v>32</v>
      </c>
      <c r="H15" s="2">
        <v>4</v>
      </c>
      <c r="I15" s="2" t="s">
        <v>32</v>
      </c>
      <c r="J15" s="2" t="s">
        <v>32</v>
      </c>
      <c r="K15" s="2" t="s">
        <v>32</v>
      </c>
      <c r="L15" s="2" t="s">
        <v>32</v>
      </c>
      <c r="M15" s="2">
        <v>5</v>
      </c>
      <c r="N15" s="2">
        <v>7</v>
      </c>
      <c r="O15" s="2" t="s">
        <v>32</v>
      </c>
      <c r="P15" s="2">
        <v>7</v>
      </c>
      <c r="Q15" s="2" t="s">
        <v>32</v>
      </c>
      <c r="R15" s="2" t="s">
        <v>32</v>
      </c>
      <c r="S15" s="2" t="s">
        <v>32</v>
      </c>
      <c r="T15" s="2" t="s">
        <v>32</v>
      </c>
      <c r="U15" s="2" t="s">
        <v>32</v>
      </c>
      <c r="V15" s="2" t="s">
        <v>32</v>
      </c>
      <c r="W15" s="2" t="s">
        <v>32</v>
      </c>
      <c r="X15" s="2" t="s">
        <v>32</v>
      </c>
      <c r="Y15" s="2" t="s">
        <v>32</v>
      </c>
      <c r="Z15" s="2" t="s">
        <v>32</v>
      </c>
      <c r="AA15" s="2" t="s">
        <v>32</v>
      </c>
      <c r="AB15" s="4">
        <f t="shared" si="2"/>
        <v>0</v>
      </c>
      <c r="AC15" s="2" t="e">
        <f t="shared" si="3"/>
        <v>#VALUE!</v>
      </c>
      <c r="AD15" s="2" t="e">
        <f t="shared" si="4"/>
        <v>#VALUE!</v>
      </c>
      <c r="AE15" s="2">
        <f t="shared" si="5"/>
        <v>-1</v>
      </c>
      <c r="AF15" s="2" t="e">
        <f t="shared" si="6"/>
        <v>#VALUE!</v>
      </c>
      <c r="AG15" s="2" t="e">
        <f t="shared" si="24"/>
        <v>#VALUE!</v>
      </c>
      <c r="AH15" s="2" t="e">
        <f t="shared" si="7"/>
        <v>#VALUE!</v>
      </c>
      <c r="AI15" s="2">
        <f t="shared" si="8"/>
        <v>2</v>
      </c>
      <c r="AJ15" s="2" t="e">
        <f t="shared" si="9"/>
        <v>#VALUE!</v>
      </c>
      <c r="AK15" s="2">
        <f t="shared" si="10"/>
        <v>0</v>
      </c>
      <c r="AL15" s="2" t="e">
        <f t="shared" si="11"/>
        <v>#VALUE!</v>
      </c>
      <c r="AM15" s="6">
        <f t="shared" si="12"/>
        <v>2</v>
      </c>
      <c r="AN15" s="2" t="e">
        <f t="shared" si="13"/>
        <v>#VALUE!</v>
      </c>
      <c r="AO15" s="6" t="e">
        <f t="shared" si="14"/>
        <v>#VALUE!</v>
      </c>
      <c r="AP15" s="6" t="e">
        <f t="shared" si="15"/>
        <v>#VALUE!</v>
      </c>
      <c r="AQ15" s="6" t="e">
        <f t="shared" si="16"/>
        <v>#VALUE!</v>
      </c>
      <c r="AR15" s="6" t="e">
        <f t="shared" si="17"/>
        <v>#VALUE!</v>
      </c>
      <c r="AS15" s="2" t="e">
        <f t="shared" si="23"/>
        <v>#VALUE!</v>
      </c>
      <c r="AT15" s="2" t="e">
        <f t="shared" si="18"/>
        <v>#VALUE!</v>
      </c>
      <c r="AU15" s="6" t="e">
        <f t="shared" si="19"/>
        <v>#VALUE!</v>
      </c>
      <c r="AV15" s="2" t="e">
        <f t="shared" si="20"/>
        <v>#VALUE!</v>
      </c>
      <c r="AW15" s="2" t="e">
        <f t="shared" si="21"/>
        <v>#VALUE!</v>
      </c>
      <c r="AX15" s="6" t="e">
        <f t="shared" si="22"/>
        <v>#VALUE!</v>
      </c>
      <c r="AY15" s="8" t="s">
        <v>42</v>
      </c>
      <c r="BA15" s="6" t="s">
        <v>34</v>
      </c>
      <c r="BC15" s="10" t="s">
        <v>63</v>
      </c>
    </row>
    <row r="16" spans="1:55" x14ac:dyDescent="0.25">
      <c r="A16" s="11">
        <v>44992</v>
      </c>
      <c r="B16" s="6">
        <v>13</v>
      </c>
      <c r="C16" s="6">
        <v>3</v>
      </c>
      <c r="D16" s="6">
        <f t="shared" si="1"/>
        <v>29</v>
      </c>
      <c r="E16" s="4" t="s">
        <v>32</v>
      </c>
      <c r="F16" s="2">
        <v>7</v>
      </c>
      <c r="G16" s="2" t="s">
        <v>32</v>
      </c>
      <c r="H16" s="2" t="s">
        <v>32</v>
      </c>
      <c r="I16" s="2" t="s">
        <v>32</v>
      </c>
      <c r="J16" s="2" t="s">
        <v>32</v>
      </c>
      <c r="K16" s="2" t="s">
        <v>32</v>
      </c>
      <c r="L16" s="2" t="s">
        <v>32</v>
      </c>
      <c r="M16" s="2">
        <v>17</v>
      </c>
      <c r="N16" s="2" t="s">
        <v>32</v>
      </c>
      <c r="O16" s="2" t="s">
        <v>32</v>
      </c>
      <c r="P16" s="2">
        <v>5</v>
      </c>
      <c r="Q16" s="2" t="s">
        <v>32</v>
      </c>
      <c r="R16" s="2" t="s">
        <v>32</v>
      </c>
      <c r="S16" s="2" t="s">
        <v>32</v>
      </c>
      <c r="T16" s="2" t="s">
        <v>32</v>
      </c>
      <c r="U16" s="2" t="s">
        <v>32</v>
      </c>
      <c r="V16" s="2" t="s">
        <v>32</v>
      </c>
      <c r="W16" s="2" t="s">
        <v>32</v>
      </c>
      <c r="X16" s="2" t="s">
        <v>32</v>
      </c>
      <c r="Y16" s="2" t="s">
        <v>32</v>
      </c>
      <c r="Z16" s="2" t="s">
        <v>32</v>
      </c>
      <c r="AA16" s="2" t="s">
        <v>32</v>
      </c>
      <c r="AB16" s="4" t="e">
        <f t="shared" si="2"/>
        <v>#VALUE!</v>
      </c>
      <c r="AC16" s="2">
        <f t="shared" si="3"/>
        <v>-2</v>
      </c>
      <c r="AD16" s="2" t="e">
        <f t="shared" si="4"/>
        <v>#VALUE!</v>
      </c>
      <c r="AE16" s="2" t="e">
        <f t="shared" si="5"/>
        <v>#VALUE!</v>
      </c>
      <c r="AF16" s="2" t="e">
        <f t="shared" si="6"/>
        <v>#VALUE!</v>
      </c>
      <c r="AG16" s="2" t="e">
        <f t="shared" si="24"/>
        <v>#VALUE!</v>
      </c>
      <c r="AH16" s="2" t="e">
        <f t="shared" si="7"/>
        <v>#VALUE!</v>
      </c>
      <c r="AI16" s="2" t="e">
        <f t="shared" si="8"/>
        <v>#VALUE!</v>
      </c>
      <c r="AJ16" s="2" t="e">
        <f t="shared" si="9"/>
        <v>#VALUE!</v>
      </c>
      <c r="AK16" s="2">
        <f t="shared" si="10"/>
        <v>8</v>
      </c>
      <c r="AL16" s="2" t="e">
        <f t="shared" si="11"/>
        <v>#VALUE!</v>
      </c>
      <c r="AM16" s="6">
        <f t="shared" si="12"/>
        <v>-4</v>
      </c>
      <c r="AN16" s="2" t="e">
        <f t="shared" si="13"/>
        <v>#VALUE!</v>
      </c>
      <c r="AO16" s="6" t="e">
        <f t="shared" si="14"/>
        <v>#VALUE!</v>
      </c>
      <c r="AP16" s="6" t="e">
        <f t="shared" si="15"/>
        <v>#VALUE!</v>
      </c>
      <c r="AQ16" s="6" t="e">
        <f t="shared" si="16"/>
        <v>#VALUE!</v>
      </c>
      <c r="AR16" s="6" t="e">
        <f t="shared" si="17"/>
        <v>#VALUE!</v>
      </c>
      <c r="AS16" s="2" t="e">
        <f t="shared" si="23"/>
        <v>#VALUE!</v>
      </c>
      <c r="AT16" s="2" t="e">
        <f t="shared" si="18"/>
        <v>#VALUE!</v>
      </c>
      <c r="AU16" s="6" t="e">
        <f t="shared" si="19"/>
        <v>#VALUE!</v>
      </c>
      <c r="AV16" s="2" t="e">
        <f t="shared" si="20"/>
        <v>#VALUE!</v>
      </c>
      <c r="AW16" s="2" t="e">
        <f t="shared" si="21"/>
        <v>#VALUE!</v>
      </c>
      <c r="AX16" s="6" t="e">
        <f t="shared" si="22"/>
        <v>#VALUE!</v>
      </c>
      <c r="AY16" s="8" t="s">
        <v>33</v>
      </c>
      <c r="AZ16" s="6" t="s">
        <v>43</v>
      </c>
      <c r="BA16" s="6" t="s">
        <v>34</v>
      </c>
      <c r="BB16" s="9" t="s">
        <v>47</v>
      </c>
      <c r="BC16" s="10" t="s">
        <v>64</v>
      </c>
    </row>
    <row r="17" spans="1:55" x14ac:dyDescent="0.25">
      <c r="A17" s="11">
        <v>44995</v>
      </c>
      <c r="B17" s="6">
        <v>14</v>
      </c>
      <c r="C17" s="6">
        <v>4</v>
      </c>
      <c r="D17" s="6">
        <f t="shared" si="1"/>
        <v>29</v>
      </c>
      <c r="E17" s="4" t="s">
        <v>32</v>
      </c>
      <c r="F17" s="2">
        <v>8</v>
      </c>
      <c r="G17" s="2" t="s">
        <v>32</v>
      </c>
      <c r="H17" s="2" t="s">
        <v>32</v>
      </c>
      <c r="I17" s="2" t="s">
        <v>32</v>
      </c>
      <c r="J17" s="2" t="s">
        <v>32</v>
      </c>
      <c r="K17" s="2" t="s">
        <v>32</v>
      </c>
      <c r="L17" s="2" t="s">
        <v>32</v>
      </c>
      <c r="M17" s="2">
        <v>11</v>
      </c>
      <c r="N17" s="2" t="s">
        <v>32</v>
      </c>
      <c r="O17" s="2" t="s">
        <v>32</v>
      </c>
      <c r="P17" s="2">
        <v>6</v>
      </c>
      <c r="Q17" s="2" t="s">
        <v>32</v>
      </c>
      <c r="R17" s="2" t="s">
        <v>32</v>
      </c>
      <c r="S17" s="2" t="s">
        <v>32</v>
      </c>
      <c r="T17" s="2" t="s">
        <v>32</v>
      </c>
      <c r="U17" s="2" t="s">
        <v>32</v>
      </c>
      <c r="V17" s="2" t="s">
        <v>32</v>
      </c>
      <c r="W17" s="2" t="s">
        <v>32</v>
      </c>
      <c r="X17" s="2" t="s">
        <v>32</v>
      </c>
      <c r="Y17" s="2" t="s">
        <v>32</v>
      </c>
      <c r="Z17" s="2">
        <v>4</v>
      </c>
      <c r="AA17" s="2" t="s">
        <v>32</v>
      </c>
      <c r="AB17" s="4" t="e">
        <f t="shared" si="2"/>
        <v>#VALUE!</v>
      </c>
      <c r="AC17" s="2">
        <f t="shared" si="3"/>
        <v>1</v>
      </c>
      <c r="AD17" s="2" t="e">
        <f t="shared" si="4"/>
        <v>#VALUE!</v>
      </c>
      <c r="AE17" s="2" t="e">
        <f t="shared" si="5"/>
        <v>#VALUE!</v>
      </c>
      <c r="AF17" s="2" t="e">
        <f t="shared" si="6"/>
        <v>#VALUE!</v>
      </c>
      <c r="AG17" s="2" t="e">
        <f t="shared" si="24"/>
        <v>#VALUE!</v>
      </c>
      <c r="AH17" s="2" t="e">
        <f t="shared" si="7"/>
        <v>#VALUE!</v>
      </c>
      <c r="AI17" s="2" t="e">
        <f t="shared" si="8"/>
        <v>#VALUE!</v>
      </c>
      <c r="AJ17" s="2" t="e">
        <f t="shared" si="9"/>
        <v>#VALUE!</v>
      </c>
      <c r="AK17" s="2">
        <f t="shared" si="10"/>
        <v>4</v>
      </c>
      <c r="AL17" s="2" t="e">
        <f t="shared" si="11"/>
        <v>#VALUE!</v>
      </c>
      <c r="AM17" s="6">
        <f t="shared" si="12"/>
        <v>-1</v>
      </c>
      <c r="AN17" s="2" t="e">
        <f t="shared" si="13"/>
        <v>#VALUE!</v>
      </c>
      <c r="AO17" s="6" t="e">
        <f t="shared" si="14"/>
        <v>#VALUE!</v>
      </c>
      <c r="AP17" s="6" t="e">
        <f t="shared" si="15"/>
        <v>#VALUE!</v>
      </c>
      <c r="AQ17" s="6" t="e">
        <f t="shared" si="16"/>
        <v>#VALUE!</v>
      </c>
      <c r="AR17" s="6" t="e">
        <f t="shared" si="17"/>
        <v>#VALUE!</v>
      </c>
      <c r="AS17" s="2" t="e">
        <f t="shared" si="23"/>
        <v>#VALUE!</v>
      </c>
      <c r="AT17" s="2" t="e">
        <f t="shared" si="18"/>
        <v>#VALUE!</v>
      </c>
      <c r="AU17" s="6" t="e">
        <f t="shared" si="19"/>
        <v>#VALUE!</v>
      </c>
      <c r="AV17" s="2" t="e">
        <f t="shared" si="20"/>
        <v>#VALUE!</v>
      </c>
      <c r="AW17" s="2">
        <f t="shared" si="21"/>
        <v>-3</v>
      </c>
      <c r="AX17" s="6" t="e">
        <f t="shared" si="22"/>
        <v>#VALUE!</v>
      </c>
      <c r="AY17" s="8" t="s">
        <v>46</v>
      </c>
      <c r="AZ17" s="6" t="s">
        <v>43</v>
      </c>
      <c r="BA17" s="6" t="s">
        <v>34</v>
      </c>
      <c r="BB17" s="9" t="s">
        <v>68</v>
      </c>
    </row>
    <row r="18" spans="1:55" x14ac:dyDescent="0.25">
      <c r="A18" s="11">
        <v>44998</v>
      </c>
      <c r="B18" s="6">
        <v>15</v>
      </c>
      <c r="C18" s="6">
        <v>4</v>
      </c>
      <c r="D18" s="6">
        <f t="shared" si="1"/>
        <v>27</v>
      </c>
      <c r="E18" s="4" t="s">
        <v>32</v>
      </c>
      <c r="F18" s="2" t="s">
        <v>32</v>
      </c>
      <c r="G18" s="2" t="s">
        <v>32</v>
      </c>
      <c r="H18" s="2" t="s">
        <v>32</v>
      </c>
      <c r="I18" s="2" t="s">
        <v>32</v>
      </c>
      <c r="J18" s="2" t="s">
        <v>32</v>
      </c>
      <c r="K18" s="2" t="s">
        <v>32</v>
      </c>
      <c r="L18" s="2" t="s">
        <v>32</v>
      </c>
      <c r="M18" s="2">
        <v>4</v>
      </c>
      <c r="N18" s="2" t="s">
        <v>32</v>
      </c>
      <c r="O18" s="2" t="s">
        <v>32</v>
      </c>
      <c r="P18" s="2">
        <v>10</v>
      </c>
      <c r="Q18" s="2" t="s">
        <v>32</v>
      </c>
      <c r="R18" s="2" t="s">
        <v>32</v>
      </c>
      <c r="S18" s="2" t="s">
        <v>32</v>
      </c>
      <c r="T18" s="2" t="s">
        <v>32</v>
      </c>
      <c r="U18" s="2" t="s">
        <v>32</v>
      </c>
      <c r="V18" s="2">
        <v>8</v>
      </c>
      <c r="W18" s="2" t="s">
        <v>32</v>
      </c>
      <c r="X18" s="2" t="s">
        <v>32</v>
      </c>
      <c r="Y18" s="2" t="s">
        <v>32</v>
      </c>
      <c r="Z18" s="2" t="s">
        <v>32</v>
      </c>
      <c r="AA18" s="2">
        <v>5</v>
      </c>
      <c r="AB18" s="4" t="e">
        <f t="shared" si="2"/>
        <v>#VALUE!</v>
      </c>
      <c r="AC18" s="2" t="e">
        <f t="shared" si="3"/>
        <v>#VALUE!</v>
      </c>
      <c r="AD18" s="2" t="e">
        <f t="shared" si="4"/>
        <v>#VALUE!</v>
      </c>
      <c r="AE18" s="2" t="e">
        <f t="shared" si="5"/>
        <v>#VALUE!</v>
      </c>
      <c r="AF18" s="2" t="e">
        <f t="shared" si="6"/>
        <v>#VALUE!</v>
      </c>
      <c r="AG18" s="2" t="e">
        <f t="shared" si="24"/>
        <v>#VALUE!</v>
      </c>
      <c r="AH18" s="2" t="e">
        <f t="shared" si="7"/>
        <v>#VALUE!</v>
      </c>
      <c r="AI18" s="2" t="e">
        <f t="shared" si="8"/>
        <v>#VALUE!</v>
      </c>
      <c r="AJ18" s="2" t="e">
        <f t="shared" si="9"/>
        <v>#VALUE!</v>
      </c>
      <c r="AK18" s="2">
        <f t="shared" si="10"/>
        <v>-2</v>
      </c>
      <c r="AL18" s="2" t="e">
        <f t="shared" si="11"/>
        <v>#VALUE!</v>
      </c>
      <c r="AM18" s="6">
        <f t="shared" si="12"/>
        <v>4</v>
      </c>
      <c r="AN18" s="2" t="e">
        <f t="shared" si="13"/>
        <v>#VALUE!</v>
      </c>
      <c r="AO18" s="6" t="e">
        <f t="shared" si="14"/>
        <v>#VALUE!</v>
      </c>
      <c r="AP18" s="6" t="e">
        <f t="shared" si="15"/>
        <v>#VALUE!</v>
      </c>
      <c r="AQ18" s="6" t="e">
        <f t="shared" si="16"/>
        <v>#VALUE!</v>
      </c>
      <c r="AR18" s="6" t="e">
        <f t="shared" si="17"/>
        <v>#VALUE!</v>
      </c>
      <c r="AS18" s="2" t="e">
        <f t="shared" si="23"/>
        <v>#VALUE!</v>
      </c>
      <c r="AT18" s="2">
        <f t="shared" si="18"/>
        <v>2</v>
      </c>
      <c r="AU18" s="6" t="e">
        <f t="shared" si="19"/>
        <v>#VALUE!</v>
      </c>
      <c r="AV18" s="2" t="e">
        <f t="shared" si="20"/>
        <v>#VALUE!</v>
      </c>
      <c r="AW18" s="2" t="e">
        <f t="shared" si="21"/>
        <v>#VALUE!</v>
      </c>
      <c r="AX18" s="6">
        <f t="shared" si="22"/>
        <v>-1</v>
      </c>
      <c r="AY18" s="8" t="s">
        <v>33</v>
      </c>
      <c r="AZ18" s="6" t="s">
        <v>43</v>
      </c>
      <c r="BA18" s="6" t="s">
        <v>34</v>
      </c>
      <c r="BB18" s="9" t="s">
        <v>47</v>
      </c>
    </row>
    <row r="19" spans="1:55" x14ac:dyDescent="0.25">
      <c r="A19" s="11">
        <v>44999</v>
      </c>
      <c r="B19" s="6">
        <v>16</v>
      </c>
      <c r="C19" s="6">
        <v>5</v>
      </c>
      <c r="D19" s="6">
        <f t="shared" si="1"/>
        <v>29</v>
      </c>
      <c r="E19" s="4">
        <v>3</v>
      </c>
      <c r="F19" s="2">
        <v>6</v>
      </c>
      <c r="G19" s="2" t="s">
        <v>32</v>
      </c>
      <c r="H19" s="2" t="s">
        <v>32</v>
      </c>
      <c r="I19" s="2" t="s">
        <v>32</v>
      </c>
      <c r="J19" s="2" t="s">
        <v>32</v>
      </c>
      <c r="K19" s="2" t="s">
        <v>32</v>
      </c>
      <c r="L19" s="2" t="s">
        <v>32</v>
      </c>
      <c r="M19" s="2">
        <v>13</v>
      </c>
      <c r="N19" s="2" t="s">
        <v>32</v>
      </c>
      <c r="O19" s="2" t="s">
        <v>32</v>
      </c>
      <c r="P19" s="2">
        <v>4</v>
      </c>
      <c r="Q19" s="2" t="s">
        <v>32</v>
      </c>
      <c r="R19" s="2" t="s">
        <v>32</v>
      </c>
      <c r="S19" s="2" t="s">
        <v>32</v>
      </c>
      <c r="T19" s="2" t="s">
        <v>32</v>
      </c>
      <c r="U19" s="2" t="s">
        <v>32</v>
      </c>
      <c r="V19" s="2" t="s">
        <v>32</v>
      </c>
      <c r="W19" s="2" t="s">
        <v>32</v>
      </c>
      <c r="X19" s="2" t="s">
        <v>32</v>
      </c>
      <c r="Y19" s="2" t="s">
        <v>32</v>
      </c>
      <c r="Z19" s="2" t="s">
        <v>32</v>
      </c>
      <c r="AA19" s="2">
        <v>3</v>
      </c>
      <c r="AB19" s="4">
        <f t="shared" si="2"/>
        <v>-2</v>
      </c>
      <c r="AC19" s="2">
        <f t="shared" si="3"/>
        <v>1</v>
      </c>
      <c r="AD19" s="2" t="e">
        <f t="shared" si="4"/>
        <v>#VALUE!</v>
      </c>
      <c r="AE19" s="2" t="e">
        <f t="shared" si="5"/>
        <v>#VALUE!</v>
      </c>
      <c r="AF19" s="2" t="e">
        <f t="shared" si="6"/>
        <v>#VALUE!</v>
      </c>
      <c r="AG19" s="2" t="e">
        <f t="shared" si="24"/>
        <v>#VALUE!</v>
      </c>
      <c r="AH19" s="2" t="e">
        <f t="shared" si="7"/>
        <v>#VALUE!</v>
      </c>
      <c r="AI19" s="2" t="e">
        <f t="shared" si="8"/>
        <v>#VALUE!</v>
      </c>
      <c r="AJ19" s="2" t="e">
        <f t="shared" si="9"/>
        <v>#VALUE!</v>
      </c>
      <c r="AK19" s="2">
        <f t="shared" si="10"/>
        <v>8</v>
      </c>
      <c r="AL19" s="2" t="e">
        <f t="shared" si="11"/>
        <v>#VALUE!</v>
      </c>
      <c r="AM19" s="6">
        <f t="shared" si="12"/>
        <v>-1</v>
      </c>
      <c r="AN19" s="2" t="e">
        <f t="shared" si="13"/>
        <v>#VALUE!</v>
      </c>
      <c r="AO19" s="6" t="e">
        <f t="shared" si="14"/>
        <v>#VALUE!</v>
      </c>
      <c r="AP19" s="6" t="e">
        <f t="shared" si="15"/>
        <v>#VALUE!</v>
      </c>
      <c r="AQ19" s="6" t="e">
        <f t="shared" si="16"/>
        <v>#VALUE!</v>
      </c>
      <c r="AR19" s="6" t="e">
        <f t="shared" si="17"/>
        <v>#VALUE!</v>
      </c>
      <c r="AS19" s="2" t="e">
        <f t="shared" si="23"/>
        <v>#VALUE!</v>
      </c>
      <c r="AT19" s="2" t="e">
        <f t="shared" si="18"/>
        <v>#VALUE!</v>
      </c>
      <c r="AU19" s="6" t="e">
        <f t="shared" si="19"/>
        <v>#VALUE!</v>
      </c>
      <c r="AV19" s="2" t="e">
        <f t="shared" si="20"/>
        <v>#VALUE!</v>
      </c>
      <c r="AW19" s="2" t="e">
        <f t="shared" si="21"/>
        <v>#VALUE!</v>
      </c>
      <c r="AX19" s="6">
        <f t="shared" si="22"/>
        <v>-2</v>
      </c>
      <c r="AY19" s="8" t="s">
        <v>46</v>
      </c>
      <c r="AZ19" s="6" t="s">
        <v>43</v>
      </c>
      <c r="BA19" s="6" t="s">
        <v>34</v>
      </c>
      <c r="BB19" s="9" t="s">
        <v>47</v>
      </c>
      <c r="BC19" s="10" t="s">
        <v>70</v>
      </c>
    </row>
    <row r="20" spans="1:55" x14ac:dyDescent="0.25">
      <c r="A20" s="11">
        <v>45008</v>
      </c>
      <c r="B20" s="6">
        <v>17</v>
      </c>
      <c r="C20" s="6">
        <v>4</v>
      </c>
      <c r="D20" s="6">
        <f t="shared" si="1"/>
        <v>30</v>
      </c>
      <c r="E20" s="4" t="s">
        <v>32</v>
      </c>
      <c r="F20" s="2">
        <v>11</v>
      </c>
      <c r="G20" s="2" t="s">
        <v>32</v>
      </c>
      <c r="H20" s="2" t="s">
        <v>32</v>
      </c>
      <c r="I20" s="2" t="s">
        <v>32</v>
      </c>
      <c r="J20" s="2" t="s">
        <v>32</v>
      </c>
      <c r="K20" s="2" t="s">
        <v>32</v>
      </c>
      <c r="L20" s="2" t="s">
        <v>32</v>
      </c>
      <c r="M20" s="2">
        <v>9</v>
      </c>
      <c r="N20" s="2" t="s">
        <v>32</v>
      </c>
      <c r="O20" s="2" t="s">
        <v>32</v>
      </c>
      <c r="P20" s="2" t="s">
        <v>32</v>
      </c>
      <c r="Q20" s="2" t="s">
        <v>32</v>
      </c>
      <c r="R20" s="2" t="s">
        <v>32</v>
      </c>
      <c r="S20" s="2" t="s">
        <v>32</v>
      </c>
      <c r="T20" s="2" t="s">
        <v>32</v>
      </c>
      <c r="U20" s="2" t="s">
        <v>32</v>
      </c>
      <c r="V20" s="2">
        <v>5</v>
      </c>
      <c r="W20" s="2" t="s">
        <v>32</v>
      </c>
      <c r="X20" s="2" t="s">
        <v>32</v>
      </c>
      <c r="Y20" s="2">
        <v>5</v>
      </c>
      <c r="Z20" s="2" t="s">
        <v>32</v>
      </c>
      <c r="AA20" s="2" t="s">
        <v>32</v>
      </c>
      <c r="AB20" s="4" t="e">
        <f t="shared" si="2"/>
        <v>#VALUE!</v>
      </c>
      <c r="AC20" s="2">
        <f t="shared" si="3"/>
        <v>4</v>
      </c>
      <c r="AD20" s="2" t="e">
        <f t="shared" si="4"/>
        <v>#VALUE!</v>
      </c>
      <c r="AE20" s="2" t="e">
        <f t="shared" si="5"/>
        <v>#VALUE!</v>
      </c>
      <c r="AF20" s="2" t="e">
        <f t="shared" si="6"/>
        <v>#VALUE!</v>
      </c>
      <c r="AG20" s="2" t="e">
        <f t="shared" si="24"/>
        <v>#VALUE!</v>
      </c>
      <c r="AH20" s="2" t="e">
        <f t="shared" si="7"/>
        <v>#VALUE!</v>
      </c>
      <c r="AI20" s="2" t="e">
        <f t="shared" si="8"/>
        <v>#VALUE!</v>
      </c>
      <c r="AJ20" s="2" t="e">
        <f t="shared" si="9"/>
        <v>#VALUE!</v>
      </c>
      <c r="AK20" s="2">
        <f t="shared" si="10"/>
        <v>2</v>
      </c>
      <c r="AL20" s="2" t="e">
        <f t="shared" si="11"/>
        <v>#VALUE!</v>
      </c>
      <c r="AM20" s="6" t="e">
        <f t="shared" si="12"/>
        <v>#VALUE!</v>
      </c>
      <c r="AN20" s="2" t="e">
        <f t="shared" si="13"/>
        <v>#VALUE!</v>
      </c>
      <c r="AO20" s="6" t="e">
        <f t="shared" si="14"/>
        <v>#VALUE!</v>
      </c>
      <c r="AP20" s="6" t="e">
        <f t="shared" si="15"/>
        <v>#VALUE!</v>
      </c>
      <c r="AQ20" s="6" t="e">
        <f t="shared" si="16"/>
        <v>#VALUE!</v>
      </c>
      <c r="AR20" s="6" t="e">
        <f t="shared" si="17"/>
        <v>#VALUE!</v>
      </c>
      <c r="AS20" s="2" t="e">
        <f t="shared" si="23"/>
        <v>#VALUE!</v>
      </c>
      <c r="AT20" s="2">
        <f t="shared" si="18"/>
        <v>-2</v>
      </c>
      <c r="AU20" s="6" t="e">
        <f t="shared" si="19"/>
        <v>#VALUE!</v>
      </c>
      <c r="AV20" s="2">
        <f t="shared" si="20"/>
        <v>-2</v>
      </c>
      <c r="AW20" s="2" t="e">
        <f t="shared" si="21"/>
        <v>#VALUE!</v>
      </c>
      <c r="AX20" s="6" t="e">
        <f t="shared" si="22"/>
        <v>#VALUE!</v>
      </c>
      <c r="AY20" s="8" t="s">
        <v>33</v>
      </c>
      <c r="AZ20" s="6" t="s">
        <v>43</v>
      </c>
      <c r="BA20" s="6" t="s">
        <v>34</v>
      </c>
      <c r="BB20" s="9" t="s">
        <v>47</v>
      </c>
      <c r="BC20" s="10" t="s">
        <v>74</v>
      </c>
    </row>
    <row r="21" spans="1:55" x14ac:dyDescent="0.25">
      <c r="A21" s="11">
        <v>45016</v>
      </c>
      <c r="B21" s="6">
        <v>18</v>
      </c>
      <c r="C21" s="6">
        <v>5</v>
      </c>
      <c r="D21" s="6">
        <f t="shared" si="1"/>
        <v>29</v>
      </c>
      <c r="E21" s="4">
        <v>6</v>
      </c>
      <c r="F21" s="2" t="s">
        <v>32</v>
      </c>
      <c r="G21" s="2" t="s">
        <v>32</v>
      </c>
      <c r="H21" s="2">
        <v>3</v>
      </c>
      <c r="I21" s="2" t="s">
        <v>32</v>
      </c>
      <c r="J21" s="2" t="s">
        <v>32</v>
      </c>
      <c r="K21" s="2" t="s">
        <v>32</v>
      </c>
      <c r="L21" s="2" t="s">
        <v>32</v>
      </c>
      <c r="M21" s="2">
        <v>8</v>
      </c>
      <c r="N21" s="2" t="s">
        <v>32</v>
      </c>
      <c r="O21" s="2" t="s">
        <v>32</v>
      </c>
      <c r="P21" s="2">
        <v>8</v>
      </c>
      <c r="Q21" s="2" t="s">
        <v>32</v>
      </c>
      <c r="R21" s="2" t="s">
        <v>32</v>
      </c>
      <c r="S21" s="2" t="s">
        <v>32</v>
      </c>
      <c r="T21" s="2" t="s">
        <v>32</v>
      </c>
      <c r="U21" s="2" t="s">
        <v>32</v>
      </c>
      <c r="V21" s="2" t="s">
        <v>32</v>
      </c>
      <c r="W21" s="2" t="s">
        <v>32</v>
      </c>
      <c r="X21" s="2" t="s">
        <v>32</v>
      </c>
      <c r="Y21" s="2">
        <v>4</v>
      </c>
      <c r="Z21" s="2" t="s">
        <v>32</v>
      </c>
      <c r="AA21" s="2" t="s">
        <v>32</v>
      </c>
      <c r="AB21" s="4">
        <f t="shared" si="2"/>
        <v>1</v>
      </c>
      <c r="AC21" s="2" t="e">
        <f t="shared" si="3"/>
        <v>#VALUE!</v>
      </c>
      <c r="AD21" s="2" t="e">
        <f t="shared" si="4"/>
        <v>#VALUE!</v>
      </c>
      <c r="AE21" s="2">
        <f t="shared" si="5"/>
        <v>-2</v>
      </c>
      <c r="AF21" s="2" t="e">
        <f t="shared" si="6"/>
        <v>#VALUE!</v>
      </c>
      <c r="AG21" s="2" t="e">
        <f t="shared" si="24"/>
        <v>#VALUE!</v>
      </c>
      <c r="AH21" s="2" t="e">
        <f t="shared" si="7"/>
        <v>#VALUE!</v>
      </c>
      <c r="AI21" s="2" t="e">
        <f t="shared" si="8"/>
        <v>#VALUE!</v>
      </c>
      <c r="AJ21" s="2" t="e">
        <f t="shared" si="9"/>
        <v>#VALUE!</v>
      </c>
      <c r="AK21" s="2">
        <f t="shared" si="10"/>
        <v>3</v>
      </c>
      <c r="AL21" s="2" t="e">
        <f t="shared" si="11"/>
        <v>#VALUE!</v>
      </c>
      <c r="AM21" s="6">
        <f t="shared" si="12"/>
        <v>3</v>
      </c>
      <c r="AN21" s="2" t="e">
        <f t="shared" si="13"/>
        <v>#VALUE!</v>
      </c>
      <c r="AO21" s="6" t="e">
        <f t="shared" si="14"/>
        <v>#VALUE!</v>
      </c>
      <c r="AP21" s="6" t="e">
        <f t="shared" si="15"/>
        <v>#VALUE!</v>
      </c>
      <c r="AQ21" s="6" t="e">
        <f t="shared" si="16"/>
        <v>#VALUE!</v>
      </c>
      <c r="AR21" s="6" t="e">
        <f t="shared" si="17"/>
        <v>#VALUE!</v>
      </c>
      <c r="AS21" s="2" t="e">
        <f t="shared" si="23"/>
        <v>#VALUE!</v>
      </c>
      <c r="AT21" s="2" t="e">
        <f t="shared" si="18"/>
        <v>#VALUE!</v>
      </c>
      <c r="AU21" s="6" t="e">
        <f t="shared" si="19"/>
        <v>#VALUE!</v>
      </c>
      <c r="AV21" s="2">
        <f t="shared" si="20"/>
        <v>-1</v>
      </c>
      <c r="AW21" s="2" t="e">
        <f t="shared" si="21"/>
        <v>#VALUE!</v>
      </c>
      <c r="AX21" s="6" t="e">
        <f t="shared" si="22"/>
        <v>#VALUE!</v>
      </c>
      <c r="AY21" s="8" t="s">
        <v>46</v>
      </c>
      <c r="AZ21" s="6" t="s">
        <v>43</v>
      </c>
      <c r="BA21" s="6" t="s">
        <v>34</v>
      </c>
      <c r="BB21" s="9" t="s">
        <v>47</v>
      </c>
    </row>
    <row r="22" spans="1:55" x14ac:dyDescent="0.25">
      <c r="A22" s="11">
        <v>45019</v>
      </c>
      <c r="B22" s="6">
        <v>19</v>
      </c>
      <c r="C22" s="6">
        <v>4</v>
      </c>
      <c r="D22" s="6">
        <f t="shared" si="1"/>
        <v>28</v>
      </c>
      <c r="E22" s="4">
        <v>3</v>
      </c>
      <c r="F22" s="2">
        <v>5</v>
      </c>
      <c r="G22" s="2" t="s">
        <v>32</v>
      </c>
      <c r="H22" s="2" t="s">
        <v>32</v>
      </c>
      <c r="I22" s="2" t="s">
        <v>32</v>
      </c>
      <c r="J22" s="2" t="s">
        <v>32</v>
      </c>
      <c r="K22" s="2" t="s">
        <v>32</v>
      </c>
      <c r="L22" s="2" t="s">
        <v>32</v>
      </c>
      <c r="M22" s="2">
        <v>11</v>
      </c>
      <c r="N22" s="2" t="s">
        <v>32</v>
      </c>
      <c r="O22" s="2" t="s">
        <v>32</v>
      </c>
      <c r="P22" s="2">
        <v>9</v>
      </c>
      <c r="Q22" s="2" t="s">
        <v>32</v>
      </c>
      <c r="R22" s="2" t="s">
        <v>32</v>
      </c>
      <c r="S22" s="2" t="s">
        <v>32</v>
      </c>
      <c r="T22" s="2" t="s">
        <v>32</v>
      </c>
      <c r="U22" s="2" t="s">
        <v>32</v>
      </c>
      <c r="V22" s="2" t="s">
        <v>32</v>
      </c>
      <c r="W22" s="2" t="s">
        <v>32</v>
      </c>
      <c r="X22" s="2" t="s">
        <v>32</v>
      </c>
      <c r="Y22" s="2" t="s">
        <v>32</v>
      </c>
      <c r="Z22" s="2" t="s">
        <v>32</v>
      </c>
      <c r="AA22" s="2" t="s">
        <v>32</v>
      </c>
      <c r="AB22" s="4">
        <f t="shared" si="2"/>
        <v>-4</v>
      </c>
      <c r="AC22" s="2">
        <f t="shared" si="3"/>
        <v>-2</v>
      </c>
      <c r="AD22" s="2" t="e">
        <f t="shared" si="4"/>
        <v>#VALUE!</v>
      </c>
      <c r="AE22" s="2" t="e">
        <f t="shared" si="5"/>
        <v>#VALUE!</v>
      </c>
      <c r="AF22" s="2" t="e">
        <f t="shared" si="6"/>
        <v>#VALUE!</v>
      </c>
      <c r="AG22" s="2" t="e">
        <f t="shared" si="24"/>
        <v>#VALUE!</v>
      </c>
      <c r="AH22" s="2" t="e">
        <f t="shared" si="7"/>
        <v>#VALUE!</v>
      </c>
      <c r="AI22" s="2" t="e">
        <f t="shared" si="8"/>
        <v>#VALUE!</v>
      </c>
      <c r="AJ22" s="2" t="e">
        <f t="shared" si="9"/>
        <v>#VALUE!</v>
      </c>
      <c r="AK22" s="2">
        <f t="shared" si="10"/>
        <v>4</v>
      </c>
      <c r="AL22" s="2" t="e">
        <f t="shared" si="11"/>
        <v>#VALUE!</v>
      </c>
      <c r="AM22" s="6">
        <f t="shared" si="12"/>
        <v>2</v>
      </c>
      <c r="AN22" s="2" t="e">
        <f t="shared" si="13"/>
        <v>#VALUE!</v>
      </c>
      <c r="AO22" s="6" t="e">
        <f t="shared" si="14"/>
        <v>#VALUE!</v>
      </c>
      <c r="AP22" s="6" t="e">
        <f t="shared" si="15"/>
        <v>#VALUE!</v>
      </c>
      <c r="AQ22" s="6" t="e">
        <f t="shared" si="16"/>
        <v>#VALUE!</v>
      </c>
      <c r="AR22" s="6" t="e">
        <f t="shared" si="17"/>
        <v>#VALUE!</v>
      </c>
      <c r="AS22" s="2" t="e">
        <f t="shared" si="23"/>
        <v>#VALUE!</v>
      </c>
      <c r="AT22" s="2" t="e">
        <f t="shared" si="18"/>
        <v>#VALUE!</v>
      </c>
      <c r="AU22" s="6" t="e">
        <f t="shared" si="19"/>
        <v>#VALUE!</v>
      </c>
      <c r="AV22" s="2" t="e">
        <f t="shared" si="20"/>
        <v>#VALUE!</v>
      </c>
      <c r="AW22" s="2" t="e">
        <f t="shared" si="21"/>
        <v>#VALUE!</v>
      </c>
      <c r="AX22" s="6" t="e">
        <f t="shared" si="22"/>
        <v>#VALUE!</v>
      </c>
      <c r="AY22" s="8" t="s">
        <v>46</v>
      </c>
      <c r="AZ22" s="6" t="s">
        <v>43</v>
      </c>
      <c r="BA22" s="6" t="s">
        <v>34</v>
      </c>
      <c r="BB22" s="9" t="s">
        <v>47</v>
      </c>
      <c r="BC22" s="10" t="s">
        <v>75</v>
      </c>
    </row>
    <row r="23" spans="1:55" x14ac:dyDescent="0.25">
      <c r="A23" s="11">
        <v>45040</v>
      </c>
      <c r="B23" s="6">
        <v>20</v>
      </c>
      <c r="C23" s="6">
        <v>4</v>
      </c>
      <c r="D23" s="6">
        <f t="shared" si="1"/>
        <v>28</v>
      </c>
      <c r="E23" s="4">
        <v>13</v>
      </c>
      <c r="F23" s="2">
        <v>10</v>
      </c>
      <c r="G23" s="2">
        <v>3</v>
      </c>
      <c r="H23" s="2" t="s">
        <v>32</v>
      </c>
      <c r="I23" s="2" t="s">
        <v>32</v>
      </c>
      <c r="J23" s="2" t="s">
        <v>32</v>
      </c>
      <c r="K23" s="2" t="s">
        <v>32</v>
      </c>
      <c r="L23" s="2" t="s">
        <v>32</v>
      </c>
      <c r="M23" s="2" t="s">
        <v>32</v>
      </c>
      <c r="N23" s="2" t="s">
        <v>32</v>
      </c>
      <c r="O23" s="2" t="s">
        <v>32</v>
      </c>
      <c r="P23" s="2">
        <v>2</v>
      </c>
      <c r="Q23" s="2" t="s">
        <v>32</v>
      </c>
      <c r="R23" s="2" t="s">
        <v>32</v>
      </c>
      <c r="S23" s="2" t="s">
        <v>32</v>
      </c>
      <c r="T23" s="2" t="s">
        <v>32</v>
      </c>
      <c r="U23" s="2" t="s">
        <v>32</v>
      </c>
      <c r="V23" s="2" t="s">
        <v>32</v>
      </c>
      <c r="W23" s="2" t="s">
        <v>32</v>
      </c>
      <c r="X23" s="2" t="s">
        <v>32</v>
      </c>
      <c r="Y23" s="2" t="s">
        <v>32</v>
      </c>
      <c r="Z23" s="2" t="s">
        <v>32</v>
      </c>
      <c r="AA23" s="2" t="s">
        <v>32</v>
      </c>
      <c r="AB23" s="4">
        <f t="shared" si="2"/>
        <v>6</v>
      </c>
      <c r="AC23" s="2">
        <f t="shared" si="3"/>
        <v>3</v>
      </c>
      <c r="AD23" s="2">
        <f t="shared" si="4"/>
        <v>-4</v>
      </c>
      <c r="AE23" s="2" t="e">
        <f t="shared" si="5"/>
        <v>#VALUE!</v>
      </c>
      <c r="AF23" s="2" t="e">
        <f t="shared" si="6"/>
        <v>#VALUE!</v>
      </c>
      <c r="AG23" s="2" t="e">
        <f t="shared" si="24"/>
        <v>#VALUE!</v>
      </c>
      <c r="AH23" s="2" t="e">
        <f t="shared" si="7"/>
        <v>#VALUE!</v>
      </c>
      <c r="AI23" s="2" t="e">
        <f t="shared" si="8"/>
        <v>#VALUE!</v>
      </c>
      <c r="AJ23" s="2" t="e">
        <f t="shared" si="9"/>
        <v>#VALUE!</v>
      </c>
      <c r="AK23" s="2" t="e">
        <f t="shared" si="10"/>
        <v>#VALUE!</v>
      </c>
      <c r="AL23" s="2" t="e">
        <f t="shared" si="11"/>
        <v>#VALUE!</v>
      </c>
      <c r="AM23" s="6">
        <f t="shared" si="12"/>
        <v>-5</v>
      </c>
      <c r="AN23" s="2" t="e">
        <f t="shared" si="13"/>
        <v>#VALUE!</v>
      </c>
      <c r="AO23" s="6" t="e">
        <f t="shared" si="14"/>
        <v>#VALUE!</v>
      </c>
      <c r="AP23" s="6" t="e">
        <f t="shared" si="15"/>
        <v>#VALUE!</v>
      </c>
      <c r="AQ23" s="6" t="e">
        <f t="shared" si="16"/>
        <v>#VALUE!</v>
      </c>
      <c r="AR23" s="6" t="e">
        <f t="shared" si="17"/>
        <v>#VALUE!</v>
      </c>
      <c r="AS23" s="2" t="e">
        <f t="shared" si="23"/>
        <v>#VALUE!</v>
      </c>
      <c r="AT23" s="2" t="e">
        <f t="shared" si="18"/>
        <v>#VALUE!</v>
      </c>
      <c r="AU23" s="6" t="e">
        <f t="shared" si="19"/>
        <v>#VALUE!</v>
      </c>
      <c r="AV23" s="2" t="e">
        <f t="shared" si="20"/>
        <v>#VALUE!</v>
      </c>
      <c r="AW23" s="2" t="e">
        <f t="shared" si="21"/>
        <v>#VALUE!</v>
      </c>
      <c r="AX23" s="6" t="e">
        <f t="shared" si="22"/>
        <v>#VALUE!</v>
      </c>
      <c r="AY23" s="8" t="s">
        <v>46</v>
      </c>
      <c r="AZ23" s="6" t="s">
        <v>57</v>
      </c>
      <c r="BA23" s="6" t="s">
        <v>34</v>
      </c>
      <c r="BB23" s="9" t="s">
        <v>47</v>
      </c>
      <c r="BC23" s="10" t="s">
        <v>76</v>
      </c>
    </row>
    <row r="24" spans="1:55" x14ac:dyDescent="0.25">
      <c r="A24" s="11">
        <v>45041</v>
      </c>
      <c r="B24" s="6">
        <v>21</v>
      </c>
      <c r="C24" s="6">
        <v>5</v>
      </c>
      <c r="D24" s="6">
        <f t="shared" si="1"/>
        <v>28</v>
      </c>
      <c r="E24" s="4">
        <v>8</v>
      </c>
      <c r="F24" s="2">
        <v>12</v>
      </c>
      <c r="G24" s="2" t="s">
        <v>32</v>
      </c>
      <c r="H24" s="2" t="s">
        <v>32</v>
      </c>
      <c r="I24" s="2" t="s">
        <v>32</v>
      </c>
      <c r="J24" s="2" t="s">
        <v>32</v>
      </c>
      <c r="K24" s="2" t="s">
        <v>32</v>
      </c>
      <c r="L24" s="2" t="s">
        <v>32</v>
      </c>
      <c r="M24" s="2">
        <v>1</v>
      </c>
      <c r="N24" s="2" t="s">
        <v>32</v>
      </c>
      <c r="O24" s="2" t="s">
        <v>32</v>
      </c>
      <c r="P24" s="2">
        <v>5</v>
      </c>
      <c r="Q24" s="2">
        <v>2</v>
      </c>
      <c r="R24" s="2" t="s">
        <v>32</v>
      </c>
      <c r="S24" s="2" t="s">
        <v>32</v>
      </c>
      <c r="T24" s="2" t="s">
        <v>32</v>
      </c>
      <c r="U24" s="2" t="s">
        <v>32</v>
      </c>
      <c r="V24" s="2" t="s">
        <v>32</v>
      </c>
      <c r="W24" s="2" t="s">
        <v>32</v>
      </c>
      <c r="X24" s="2" t="s">
        <v>32</v>
      </c>
      <c r="Y24" s="2" t="s">
        <v>32</v>
      </c>
      <c r="Z24" s="2" t="s">
        <v>32</v>
      </c>
      <c r="AA24" s="2" t="s">
        <v>32</v>
      </c>
      <c r="AB24" s="4">
        <f t="shared" si="2"/>
        <v>3</v>
      </c>
      <c r="AC24" s="2">
        <f t="shared" si="3"/>
        <v>7</v>
      </c>
      <c r="AD24" s="2" t="e">
        <f t="shared" si="4"/>
        <v>#VALUE!</v>
      </c>
      <c r="AE24" s="2" t="e">
        <f t="shared" si="5"/>
        <v>#VALUE!</v>
      </c>
      <c r="AF24" s="2" t="e">
        <f t="shared" si="6"/>
        <v>#VALUE!</v>
      </c>
      <c r="AG24" s="2" t="e">
        <f t="shared" si="24"/>
        <v>#VALUE!</v>
      </c>
      <c r="AH24" s="2" t="e">
        <f t="shared" si="7"/>
        <v>#VALUE!</v>
      </c>
      <c r="AI24" s="2" t="e">
        <f t="shared" si="8"/>
        <v>#VALUE!</v>
      </c>
      <c r="AJ24" s="2" t="e">
        <f t="shared" si="9"/>
        <v>#VALUE!</v>
      </c>
      <c r="AK24" s="2">
        <f t="shared" si="10"/>
        <v>-4</v>
      </c>
      <c r="AL24" s="2" t="e">
        <f t="shared" si="11"/>
        <v>#VALUE!</v>
      </c>
      <c r="AM24" s="6">
        <f t="shared" si="12"/>
        <v>0</v>
      </c>
      <c r="AN24" s="2">
        <f t="shared" si="13"/>
        <v>-3</v>
      </c>
      <c r="AO24" s="6" t="e">
        <f t="shared" si="14"/>
        <v>#VALUE!</v>
      </c>
      <c r="AP24" s="6" t="e">
        <f t="shared" si="15"/>
        <v>#VALUE!</v>
      </c>
      <c r="AQ24" s="6" t="e">
        <f t="shared" si="16"/>
        <v>#VALUE!</v>
      </c>
      <c r="AR24" s="6" t="e">
        <f t="shared" si="17"/>
        <v>#VALUE!</v>
      </c>
      <c r="AS24" s="2" t="e">
        <f t="shared" si="23"/>
        <v>#VALUE!</v>
      </c>
      <c r="AT24" s="2" t="e">
        <f t="shared" si="18"/>
        <v>#VALUE!</v>
      </c>
      <c r="AU24" s="6" t="e">
        <f t="shared" si="19"/>
        <v>#VALUE!</v>
      </c>
      <c r="AV24" s="2" t="e">
        <f t="shared" si="20"/>
        <v>#VALUE!</v>
      </c>
      <c r="AW24" s="2" t="e">
        <f t="shared" si="21"/>
        <v>#VALUE!</v>
      </c>
      <c r="AX24" s="6" t="e">
        <f t="shared" si="22"/>
        <v>#VALUE!</v>
      </c>
      <c r="AY24" s="8" t="s">
        <v>46</v>
      </c>
      <c r="AZ24" s="6" t="s">
        <v>43</v>
      </c>
      <c r="BA24" s="6" t="s">
        <v>34</v>
      </c>
      <c r="BB24" s="9" t="s">
        <v>47</v>
      </c>
      <c r="BC24" s="10" t="s">
        <v>79</v>
      </c>
    </row>
    <row r="25" spans="1:55" x14ac:dyDescent="0.25">
      <c r="A25" s="11">
        <v>45049</v>
      </c>
      <c r="B25" s="6">
        <v>22</v>
      </c>
      <c r="C25" s="6">
        <v>4</v>
      </c>
      <c r="D25" s="6">
        <f t="shared" si="1"/>
        <v>28</v>
      </c>
      <c r="E25" s="4">
        <v>6</v>
      </c>
      <c r="F25" s="2">
        <v>11</v>
      </c>
      <c r="G25" s="2">
        <v>5</v>
      </c>
      <c r="H25" s="2" t="s">
        <v>32</v>
      </c>
      <c r="I25" s="2" t="s">
        <v>32</v>
      </c>
      <c r="J25" s="2" t="s">
        <v>32</v>
      </c>
      <c r="K25" s="2" t="s">
        <v>32</v>
      </c>
      <c r="L25" s="2" t="s">
        <v>32</v>
      </c>
      <c r="M25" s="2" t="s">
        <v>32</v>
      </c>
      <c r="N25" s="2" t="s">
        <v>32</v>
      </c>
      <c r="O25" s="2" t="s">
        <v>32</v>
      </c>
      <c r="P25" s="2">
        <v>6</v>
      </c>
      <c r="Q25" s="2" t="s">
        <v>32</v>
      </c>
      <c r="R25" s="2" t="s">
        <v>32</v>
      </c>
      <c r="S25" s="2" t="s">
        <v>32</v>
      </c>
      <c r="T25" s="2" t="s">
        <v>32</v>
      </c>
      <c r="U25" s="2" t="s">
        <v>32</v>
      </c>
      <c r="V25" s="2" t="s">
        <v>32</v>
      </c>
      <c r="W25" s="2" t="s">
        <v>32</v>
      </c>
      <c r="X25" s="2" t="s">
        <v>32</v>
      </c>
      <c r="Y25" s="2" t="s">
        <v>32</v>
      </c>
      <c r="Z25" s="2" t="s">
        <v>32</v>
      </c>
      <c r="AA25" s="2" t="s">
        <v>32</v>
      </c>
      <c r="AB25" s="4">
        <f t="shared" si="2"/>
        <v>-1</v>
      </c>
      <c r="AC25" s="2">
        <f t="shared" si="3"/>
        <v>4</v>
      </c>
      <c r="AD25" s="2">
        <f t="shared" si="4"/>
        <v>-2</v>
      </c>
      <c r="AE25" s="2" t="e">
        <f t="shared" si="5"/>
        <v>#VALUE!</v>
      </c>
      <c r="AF25" s="2" t="e">
        <f t="shared" si="6"/>
        <v>#VALUE!</v>
      </c>
      <c r="AG25" s="2" t="e">
        <f t="shared" si="24"/>
        <v>#VALUE!</v>
      </c>
      <c r="AH25" s="2" t="e">
        <f t="shared" si="7"/>
        <v>#VALUE!</v>
      </c>
      <c r="AI25" s="2" t="e">
        <f t="shared" si="8"/>
        <v>#VALUE!</v>
      </c>
      <c r="AJ25" s="2" t="e">
        <f t="shared" si="9"/>
        <v>#VALUE!</v>
      </c>
      <c r="AK25" s="2" t="e">
        <f t="shared" si="10"/>
        <v>#VALUE!</v>
      </c>
      <c r="AL25" s="2" t="e">
        <f t="shared" si="11"/>
        <v>#VALUE!</v>
      </c>
      <c r="AM25" s="6">
        <f t="shared" si="12"/>
        <v>-1</v>
      </c>
      <c r="AN25" s="2" t="e">
        <f t="shared" si="13"/>
        <v>#VALUE!</v>
      </c>
      <c r="AO25" s="6" t="e">
        <f t="shared" si="14"/>
        <v>#VALUE!</v>
      </c>
      <c r="AP25" s="6" t="e">
        <f t="shared" si="15"/>
        <v>#VALUE!</v>
      </c>
      <c r="AQ25" s="6" t="e">
        <f t="shared" si="16"/>
        <v>#VALUE!</v>
      </c>
      <c r="AR25" s="6" t="e">
        <f t="shared" si="17"/>
        <v>#VALUE!</v>
      </c>
      <c r="AS25" s="2" t="e">
        <f t="shared" si="23"/>
        <v>#VALUE!</v>
      </c>
      <c r="AT25" s="2" t="e">
        <f t="shared" si="18"/>
        <v>#VALUE!</v>
      </c>
      <c r="AU25" s="6" t="e">
        <f t="shared" si="19"/>
        <v>#VALUE!</v>
      </c>
      <c r="AV25" s="2" t="e">
        <f t="shared" si="20"/>
        <v>#VALUE!</v>
      </c>
      <c r="AW25" s="2" t="e">
        <f t="shared" si="21"/>
        <v>#VALUE!</v>
      </c>
      <c r="AX25" s="6" t="e">
        <f t="shared" si="22"/>
        <v>#VALUE!</v>
      </c>
      <c r="AY25" s="8" t="s">
        <v>33</v>
      </c>
      <c r="AZ25" s="6" t="s">
        <v>43</v>
      </c>
      <c r="BA25" s="6" t="s">
        <v>34</v>
      </c>
      <c r="BB25" s="9" t="s">
        <v>47</v>
      </c>
      <c r="BC25" s="10" t="s">
        <v>80</v>
      </c>
    </row>
    <row r="26" spans="1:55" x14ac:dyDescent="0.25">
      <c r="A26" s="11">
        <v>45050</v>
      </c>
      <c r="B26" s="6">
        <v>23</v>
      </c>
      <c r="C26" s="6">
        <v>6</v>
      </c>
      <c r="D26" s="6">
        <f t="shared" si="1"/>
        <v>28</v>
      </c>
      <c r="E26" s="2">
        <v>5</v>
      </c>
      <c r="F26" s="2">
        <v>3</v>
      </c>
      <c r="G26" s="2" t="s">
        <v>32</v>
      </c>
      <c r="H26" s="2">
        <v>7</v>
      </c>
      <c r="I26" s="2" t="s">
        <v>32</v>
      </c>
      <c r="J26" s="2" t="s">
        <v>32</v>
      </c>
      <c r="K26" s="2" t="s">
        <v>32</v>
      </c>
      <c r="L26" s="2" t="s">
        <v>32</v>
      </c>
      <c r="M26" s="2">
        <v>7</v>
      </c>
      <c r="N26" s="2" t="s">
        <v>32</v>
      </c>
      <c r="O26" s="2" t="s">
        <v>32</v>
      </c>
      <c r="P26" s="2">
        <v>1</v>
      </c>
      <c r="Q26" s="2">
        <v>5</v>
      </c>
      <c r="R26" s="2" t="s">
        <v>32</v>
      </c>
      <c r="S26" s="2" t="s">
        <v>32</v>
      </c>
      <c r="T26" s="2" t="s">
        <v>32</v>
      </c>
      <c r="U26" s="2" t="s">
        <v>32</v>
      </c>
      <c r="V26" s="2" t="s">
        <v>32</v>
      </c>
      <c r="W26" s="2" t="s">
        <v>32</v>
      </c>
      <c r="X26" s="2" t="s">
        <v>32</v>
      </c>
      <c r="Y26" s="2" t="s">
        <v>32</v>
      </c>
      <c r="Z26" s="2" t="s">
        <v>32</v>
      </c>
      <c r="AA26" s="2" t="s">
        <v>32</v>
      </c>
      <c r="AB26" s="4">
        <f t="shared" si="2"/>
        <v>1</v>
      </c>
      <c r="AC26" s="2">
        <f t="shared" si="3"/>
        <v>-1</v>
      </c>
      <c r="AD26" s="2" t="e">
        <f t="shared" si="4"/>
        <v>#VALUE!</v>
      </c>
      <c r="AE26" s="2">
        <f t="shared" si="5"/>
        <v>3</v>
      </c>
      <c r="AF26" s="2" t="e">
        <f t="shared" si="6"/>
        <v>#VALUE!</v>
      </c>
      <c r="AG26" s="2" t="e">
        <f t="shared" si="24"/>
        <v>#VALUE!</v>
      </c>
      <c r="AH26" s="2" t="e">
        <f t="shared" si="7"/>
        <v>#VALUE!</v>
      </c>
      <c r="AI26" s="2" t="e">
        <f t="shared" si="8"/>
        <v>#VALUE!</v>
      </c>
      <c r="AJ26" s="2" t="e">
        <f t="shared" si="9"/>
        <v>#VALUE!</v>
      </c>
      <c r="AK26" s="2">
        <f t="shared" si="10"/>
        <v>3</v>
      </c>
      <c r="AL26" s="2" t="e">
        <f t="shared" si="11"/>
        <v>#VALUE!</v>
      </c>
      <c r="AM26" s="6">
        <f t="shared" si="12"/>
        <v>-3</v>
      </c>
      <c r="AN26" s="2">
        <f t="shared" si="13"/>
        <v>1</v>
      </c>
      <c r="AO26" s="6" t="e">
        <f t="shared" si="14"/>
        <v>#VALUE!</v>
      </c>
      <c r="AP26" s="6" t="e">
        <f t="shared" si="15"/>
        <v>#VALUE!</v>
      </c>
      <c r="AQ26" s="6" t="e">
        <f t="shared" si="16"/>
        <v>#VALUE!</v>
      </c>
      <c r="AR26" s="6" t="e">
        <f t="shared" si="17"/>
        <v>#VALUE!</v>
      </c>
      <c r="AS26" s="2" t="e">
        <f t="shared" si="23"/>
        <v>#VALUE!</v>
      </c>
      <c r="AT26" s="2" t="e">
        <f t="shared" si="18"/>
        <v>#VALUE!</v>
      </c>
      <c r="AU26" s="6" t="e">
        <f t="shared" si="19"/>
        <v>#VALUE!</v>
      </c>
      <c r="AV26" s="2" t="e">
        <f t="shared" si="20"/>
        <v>#VALUE!</v>
      </c>
      <c r="AW26" s="2" t="e">
        <f t="shared" si="21"/>
        <v>#VALUE!</v>
      </c>
      <c r="AX26" s="6" t="e">
        <f t="shared" si="22"/>
        <v>#VALUE!</v>
      </c>
      <c r="AY26" s="8" t="s">
        <v>33</v>
      </c>
      <c r="AZ26" s="6" t="s">
        <v>43</v>
      </c>
      <c r="BA26" s="6" t="s">
        <v>34</v>
      </c>
      <c r="BB26" s="9" t="s">
        <v>47</v>
      </c>
      <c r="BC26" s="10" t="s">
        <v>81</v>
      </c>
    </row>
    <row r="27" spans="1:55" x14ac:dyDescent="0.25">
      <c r="A27" s="24">
        <v>45191</v>
      </c>
      <c r="B27" s="6">
        <v>24</v>
      </c>
      <c r="C27" s="6">
        <v>5</v>
      </c>
      <c r="D27" s="6">
        <f t="shared" si="1"/>
        <v>28</v>
      </c>
      <c r="E27" s="2">
        <v>12</v>
      </c>
      <c r="F27" s="2">
        <v>6</v>
      </c>
      <c r="G27" s="2">
        <v>6</v>
      </c>
      <c r="H27" s="2" t="s">
        <v>32</v>
      </c>
      <c r="I27" s="2" t="s">
        <v>32</v>
      </c>
      <c r="J27" s="2" t="s">
        <v>32</v>
      </c>
      <c r="K27" s="2" t="s">
        <v>32</v>
      </c>
      <c r="L27" s="2" t="s">
        <v>32</v>
      </c>
      <c r="M27" s="2">
        <v>3</v>
      </c>
      <c r="N27" s="2" t="s">
        <v>32</v>
      </c>
      <c r="O27" s="2" t="s">
        <v>32</v>
      </c>
      <c r="P27" s="2" t="s">
        <v>32</v>
      </c>
      <c r="Q27" s="2" t="s">
        <v>32</v>
      </c>
      <c r="R27" s="2" t="s">
        <v>32</v>
      </c>
      <c r="S27" s="2" t="s">
        <v>32</v>
      </c>
      <c r="T27" s="2" t="s">
        <v>32</v>
      </c>
      <c r="U27" s="2">
        <v>1</v>
      </c>
      <c r="V27" s="2" t="s">
        <v>32</v>
      </c>
      <c r="W27" s="2" t="s">
        <v>32</v>
      </c>
      <c r="X27" s="2" t="s">
        <v>32</v>
      </c>
      <c r="Y27" s="2" t="s">
        <v>32</v>
      </c>
      <c r="Z27" s="2" t="s">
        <v>32</v>
      </c>
      <c r="AA27" s="2" t="s">
        <v>32</v>
      </c>
      <c r="AB27" s="4">
        <f t="shared" si="2"/>
        <v>7</v>
      </c>
      <c r="AC27" s="2">
        <f t="shared" si="3"/>
        <v>1</v>
      </c>
      <c r="AD27" s="2">
        <f t="shared" si="4"/>
        <v>1</v>
      </c>
      <c r="AE27" s="2" t="e">
        <f t="shared" si="5"/>
        <v>#VALUE!</v>
      </c>
      <c r="AF27" s="2" t="e">
        <f t="shared" si="6"/>
        <v>#VALUE!</v>
      </c>
      <c r="AG27" s="2" t="e">
        <f t="shared" si="24"/>
        <v>#VALUE!</v>
      </c>
      <c r="AH27" s="2" t="e">
        <f t="shared" si="7"/>
        <v>#VALUE!</v>
      </c>
      <c r="AI27" s="2" t="e">
        <f t="shared" si="8"/>
        <v>#VALUE!</v>
      </c>
      <c r="AJ27" s="2" t="e">
        <f t="shared" si="9"/>
        <v>#VALUE!</v>
      </c>
      <c r="AK27" s="2">
        <f t="shared" si="10"/>
        <v>-2</v>
      </c>
      <c r="AL27" s="2" t="e">
        <f t="shared" si="11"/>
        <v>#VALUE!</v>
      </c>
      <c r="AM27" s="6" t="e">
        <f t="shared" si="12"/>
        <v>#VALUE!</v>
      </c>
      <c r="AN27" s="2" t="e">
        <f t="shared" si="13"/>
        <v>#VALUE!</v>
      </c>
      <c r="AO27" s="6" t="e">
        <f t="shared" si="14"/>
        <v>#VALUE!</v>
      </c>
      <c r="AP27" s="6" t="e">
        <f t="shared" si="15"/>
        <v>#VALUE!</v>
      </c>
      <c r="AQ27" s="6" t="e">
        <f t="shared" si="16"/>
        <v>#VALUE!</v>
      </c>
      <c r="AR27" s="6" t="e">
        <f t="shared" si="17"/>
        <v>#VALUE!</v>
      </c>
      <c r="AS27" s="2">
        <f t="shared" ref="AS27" si="25">U27-INT(D27/C27)</f>
        <v>-4</v>
      </c>
      <c r="AT27" s="2" t="e">
        <f t="shared" si="18"/>
        <v>#VALUE!</v>
      </c>
      <c r="AU27" s="6" t="e">
        <f t="shared" si="19"/>
        <v>#VALUE!</v>
      </c>
      <c r="AV27" s="2" t="e">
        <f t="shared" si="20"/>
        <v>#VALUE!</v>
      </c>
      <c r="AW27" s="2" t="e">
        <f t="shared" si="21"/>
        <v>#VALUE!</v>
      </c>
      <c r="AX27" s="6" t="e">
        <f t="shared" si="22"/>
        <v>#VALUE!</v>
      </c>
      <c r="AY27" s="8" t="s">
        <v>46</v>
      </c>
      <c r="AZ27" s="6" t="s">
        <v>43</v>
      </c>
      <c r="BA27" s="6" t="s">
        <v>34</v>
      </c>
      <c r="BB27" s="9" t="s">
        <v>35</v>
      </c>
      <c r="BC27" s="10" t="s">
        <v>84</v>
      </c>
    </row>
    <row r="28" spans="1:55" x14ac:dyDescent="0.25">
      <c r="A28" s="24">
        <v>45211</v>
      </c>
      <c r="B28" s="6">
        <v>25</v>
      </c>
      <c r="C28" s="6">
        <v>3</v>
      </c>
      <c r="D28" s="6">
        <f t="shared" si="1"/>
        <v>28</v>
      </c>
      <c r="E28" s="2">
        <v>8</v>
      </c>
      <c r="F28" s="2">
        <v>13</v>
      </c>
      <c r="G28" s="2" t="s">
        <v>32</v>
      </c>
      <c r="H28" s="2" t="s">
        <v>32</v>
      </c>
      <c r="I28" s="2" t="s">
        <v>32</v>
      </c>
      <c r="J28" s="2" t="s">
        <v>32</v>
      </c>
      <c r="K28" s="2" t="s">
        <v>32</v>
      </c>
      <c r="L28" s="2" t="s">
        <v>32</v>
      </c>
      <c r="M28" s="2">
        <v>7</v>
      </c>
      <c r="N28" s="2" t="s">
        <v>32</v>
      </c>
      <c r="O28" s="2" t="s">
        <v>32</v>
      </c>
      <c r="P28" s="2" t="s">
        <v>32</v>
      </c>
      <c r="Q28" s="2" t="s">
        <v>32</v>
      </c>
      <c r="R28" s="2" t="s">
        <v>32</v>
      </c>
      <c r="S28" s="2" t="s">
        <v>32</v>
      </c>
      <c r="T28" s="2" t="s">
        <v>32</v>
      </c>
      <c r="U28" s="2" t="s">
        <v>32</v>
      </c>
      <c r="V28" s="2" t="s">
        <v>32</v>
      </c>
      <c r="W28" s="2" t="s">
        <v>32</v>
      </c>
      <c r="X28" s="2" t="s">
        <v>32</v>
      </c>
      <c r="Y28" s="2" t="s">
        <v>32</v>
      </c>
      <c r="Z28" s="2" t="s">
        <v>32</v>
      </c>
      <c r="AA28" s="2" t="s">
        <v>32</v>
      </c>
      <c r="AB28" s="4">
        <f t="shared" ref="AB28" si="26">E28-INT(D28/C28)</f>
        <v>-1</v>
      </c>
      <c r="AC28" s="2">
        <f t="shared" ref="AC28" si="27">F28-INT(D28/C28)</f>
        <v>4</v>
      </c>
      <c r="AD28" s="2" t="e">
        <f t="shared" ref="AD28" si="28">G28-INT(D28/C28)</f>
        <v>#VALUE!</v>
      </c>
      <c r="AE28" s="2" t="e">
        <f t="shared" ref="AE28" si="29">H28-INT(D28/C28)</f>
        <v>#VALUE!</v>
      </c>
      <c r="AF28" s="2" t="e">
        <f t="shared" ref="AF28" si="30">I28-INT(D28/C28)</f>
        <v>#VALUE!</v>
      </c>
      <c r="AG28" s="2" t="e">
        <f t="shared" ref="AG28" si="31">J28-INT(D28/C28)</f>
        <v>#VALUE!</v>
      </c>
      <c r="AH28" s="2" t="e">
        <f t="shared" ref="AH28" si="32">K28-INT(D28/C28)</f>
        <v>#VALUE!</v>
      </c>
      <c r="AI28" s="2" t="e">
        <f t="shared" ref="AI28" si="33">N28-INT(D28/C28)</f>
        <v>#VALUE!</v>
      </c>
      <c r="AJ28" s="2" t="e">
        <f t="shared" ref="AJ28" si="34">L28-INT(D28/C28)</f>
        <v>#VALUE!</v>
      </c>
      <c r="AK28" s="2">
        <f t="shared" ref="AK28" si="35">M28-INT(D28/C28)</f>
        <v>-2</v>
      </c>
      <c r="AL28" s="2" t="e">
        <f t="shared" ref="AL28" si="36">O28-INT(D28/C28)</f>
        <v>#VALUE!</v>
      </c>
      <c r="AM28" s="6" t="e">
        <f t="shared" ref="AM28" si="37">P28-INT(D28/C28)</f>
        <v>#VALUE!</v>
      </c>
      <c r="AN28" s="2" t="e">
        <f t="shared" ref="AN28" si="38">Q28-INT(D28/C28)</f>
        <v>#VALUE!</v>
      </c>
      <c r="AO28" s="6" t="e">
        <f t="shared" ref="AO28" si="39">R28-INT(D28/C28)</f>
        <v>#VALUE!</v>
      </c>
      <c r="AP28" s="6" t="e">
        <f t="shared" ref="AP28" si="40">S28-INT(D28/C28)</f>
        <v>#VALUE!</v>
      </c>
      <c r="AQ28" s="6" t="e">
        <f t="shared" ref="AQ28" si="41">T28-INT(D28/C28)</f>
        <v>#VALUE!</v>
      </c>
      <c r="AR28" s="6" t="e">
        <f t="shared" ref="AR28" si="42">W28-INT(D28/C28)</f>
        <v>#VALUE!</v>
      </c>
      <c r="AS28" s="2" t="e">
        <f t="shared" ref="AS28" si="43">U28-INT(D28/C28)</f>
        <v>#VALUE!</v>
      </c>
      <c r="AT28" s="2" t="e">
        <f t="shared" ref="AT28" si="44">V28-INT(D28/C28)</f>
        <v>#VALUE!</v>
      </c>
      <c r="AU28" s="6" t="e">
        <f t="shared" ref="AU28" si="45">X28-INT(D28/C28)</f>
        <v>#VALUE!</v>
      </c>
      <c r="AV28" s="2" t="e">
        <f t="shared" ref="AV28" si="46">Y28-INT(D28/C28)</f>
        <v>#VALUE!</v>
      </c>
      <c r="AW28" s="2" t="e">
        <f t="shared" ref="AW28" si="47">Z28-INT(D28/C28)</f>
        <v>#VALUE!</v>
      </c>
      <c r="AX28" s="6" t="e">
        <f t="shared" ref="AX28" si="48">AA28-INT(D28/C28)</f>
        <v>#VALUE!</v>
      </c>
      <c r="AY28" s="8" t="s">
        <v>85</v>
      </c>
      <c r="AZ28" s="6" t="s">
        <v>43</v>
      </c>
      <c r="BA28" s="6" t="s">
        <v>34</v>
      </c>
      <c r="BB28" s="9" t="s">
        <v>35</v>
      </c>
      <c r="BC28" s="10" t="s">
        <v>86</v>
      </c>
    </row>
  </sheetData>
  <autoFilter ref="A1:BC24" xr:uid="{A74E5808-1496-48CA-A474-A440CCF1CEA6}"/>
  <conditionalFormatting sqref="E4:U4 W4:X4 Z4:AA4">
    <cfRule type="cellIs" dxfId="83" priority="298" operator="notEqual">
      <formula>"na"</formula>
    </cfRule>
  </conditionalFormatting>
  <conditionalFormatting sqref="E5:U5 W5:X5 Z5:AA5">
    <cfRule type="cellIs" dxfId="82" priority="310" operator="notEqual">
      <formula>"na"</formula>
    </cfRule>
  </conditionalFormatting>
  <conditionalFormatting sqref="E6:U6 W6:X6 Z6:AA6">
    <cfRule type="cellIs" dxfId="81" priority="322" operator="notEqual">
      <formula>"na"</formula>
    </cfRule>
  </conditionalFormatting>
  <conditionalFormatting sqref="E7:U7 W7:X7 Z7:AA7">
    <cfRule type="cellIs" dxfId="80" priority="334" operator="notEqual">
      <formula>"na"</formula>
    </cfRule>
  </conditionalFormatting>
  <conditionalFormatting sqref="E8:U8 W8:X8 Z8:AA8">
    <cfRule type="cellIs" dxfId="79" priority="346" operator="notEqual">
      <formula>"na"</formula>
    </cfRule>
  </conditionalFormatting>
  <conditionalFormatting sqref="E9:U9 W9:X9 Z9:AA9">
    <cfRule type="cellIs" dxfId="78" priority="358" operator="notEqual">
      <formula>"na"</formula>
    </cfRule>
  </conditionalFormatting>
  <conditionalFormatting sqref="E10:U10 W10:X10 Z10:AA10">
    <cfRule type="cellIs" dxfId="77" priority="370" operator="notEqual">
      <formula>"na"</formula>
    </cfRule>
  </conditionalFormatting>
  <conditionalFormatting sqref="E11:U11 W11:X11 Z11:AA11">
    <cfRule type="cellIs" dxfId="76" priority="382" operator="notEqual">
      <formula>"na"</formula>
    </cfRule>
  </conditionalFormatting>
  <conditionalFormatting sqref="E12:U12 W12:X12 Z12:AA12">
    <cfRule type="cellIs" dxfId="75" priority="394" operator="notEqual">
      <formula>"na"</formula>
    </cfRule>
  </conditionalFormatting>
  <conditionalFormatting sqref="E13:U13 W13:X13 Z13:AA13">
    <cfRule type="cellIs" dxfId="74" priority="406" operator="notEqual">
      <formula>"na"</formula>
    </cfRule>
  </conditionalFormatting>
  <conditionalFormatting sqref="E14:U14 W14:X14 Z14:AA14">
    <cfRule type="cellIs" dxfId="73" priority="418" operator="notEqual">
      <formula>"na"</formula>
    </cfRule>
  </conditionalFormatting>
  <conditionalFormatting sqref="E15:U15 W15:X15 Z15:AA15">
    <cfRule type="cellIs" dxfId="72" priority="430" operator="notEqual">
      <formula>"na"</formula>
    </cfRule>
  </conditionalFormatting>
  <conditionalFormatting sqref="E16:U16 W16:X16 Z16:AA16">
    <cfRule type="cellIs" dxfId="71" priority="442" operator="notEqual">
      <formula>"na"</formula>
    </cfRule>
  </conditionalFormatting>
  <conditionalFormatting sqref="E17:U17 W17:X17 Z17:AA17">
    <cfRule type="cellIs" dxfId="70" priority="454" operator="notEqual">
      <formula>"na"</formula>
    </cfRule>
  </conditionalFormatting>
  <conditionalFormatting sqref="E18:U18 W18:X18 Z18:AA18">
    <cfRule type="cellIs" dxfId="69" priority="478" operator="notEqual">
      <formula>"na"</formula>
    </cfRule>
  </conditionalFormatting>
  <conditionalFormatting sqref="E19:U19 W19:X19 Z19:AA19">
    <cfRule type="cellIs" dxfId="68" priority="466" operator="notEqual">
      <formula>"na"</formula>
    </cfRule>
  </conditionalFormatting>
  <conditionalFormatting sqref="E20:U20 W20:X20 Z20:AA20">
    <cfRule type="cellIs" dxfId="67" priority="490" operator="notEqual">
      <formula>"na"</formula>
    </cfRule>
  </conditionalFormatting>
  <conditionalFormatting sqref="E21:U21 W21:X21 Z21:AA21">
    <cfRule type="cellIs" dxfId="66" priority="51" operator="notEqual">
      <formula>"na"</formula>
    </cfRule>
  </conditionalFormatting>
  <conditionalFormatting sqref="E22:U22 W22:X22 Z22:AA22">
    <cfRule type="cellIs" dxfId="65" priority="43" operator="notEqual">
      <formula>"na"</formula>
    </cfRule>
  </conditionalFormatting>
  <conditionalFormatting sqref="E23:U23 W23:X23 Z23:AA23">
    <cfRule type="cellIs" dxfId="64" priority="39" operator="notEqual">
      <formula>"na"</formula>
    </cfRule>
  </conditionalFormatting>
  <conditionalFormatting sqref="E24:U24 W24:X24 Z24:AA24">
    <cfRule type="cellIs" dxfId="63" priority="27" operator="notEqual">
      <formula>"na"</formula>
    </cfRule>
  </conditionalFormatting>
  <conditionalFormatting sqref="E25:U25 W25:X25 Z25:AA25">
    <cfRule type="cellIs" dxfId="62" priority="21" operator="notEqual">
      <formula>"na"</formula>
    </cfRule>
  </conditionalFormatting>
  <conditionalFormatting sqref="E3:AA3 U3:U25 V4:V25 Y4:Y25">
    <cfRule type="cellIs" dxfId="61" priority="286" operator="notEqual">
      <formula>"na"</formula>
    </cfRule>
  </conditionalFormatting>
  <conditionalFormatting sqref="E3:AA3 V4:V25 Y4:Y25 U3:U25">
    <cfRule type="top10" dxfId="60" priority="293" percent="1" rank="1"/>
    <cfRule type="top10" dxfId="59" priority="284" percent="1" rank="1"/>
  </conditionalFormatting>
  <conditionalFormatting sqref="E3:AA27">
    <cfRule type="cellIs" dxfId="58" priority="10" operator="equal">
      <formula>"na"</formula>
    </cfRule>
  </conditionalFormatting>
  <conditionalFormatting sqref="E26:AA26">
    <cfRule type="top10" dxfId="57" priority="18" percent="1" rank="1"/>
    <cfRule type="top10" dxfId="56" priority="15" percent="1" rank="1"/>
    <cfRule type="cellIs" dxfId="55" priority="17" operator="notEqual">
      <formula>"na"</formula>
    </cfRule>
  </conditionalFormatting>
  <conditionalFormatting sqref="E27:AA27">
    <cfRule type="top10" dxfId="54" priority="12" percent="1" rank="1"/>
    <cfRule type="cellIs" dxfId="53" priority="11" operator="notEqual">
      <formula>"na"</formula>
    </cfRule>
    <cfRule type="top10" dxfId="52" priority="9" percent="1" rank="1"/>
  </conditionalFormatting>
  <conditionalFormatting sqref="W4:X4 Z4:AA4 E4:U4">
    <cfRule type="top10" dxfId="51" priority="305" percent="1" rank="1"/>
    <cfRule type="top10" dxfId="50" priority="296" percent="1" rank="1"/>
  </conditionalFormatting>
  <conditionalFormatting sqref="W5:X5 Z5:AA5 E5:U5">
    <cfRule type="top10" dxfId="49" priority="317" percent="1" rank="1"/>
    <cfRule type="top10" dxfId="48" priority="308" percent="1" rank="1"/>
  </conditionalFormatting>
  <conditionalFormatting sqref="W6:X6 Z6:AA6 E6:U6">
    <cfRule type="top10" dxfId="47" priority="320" percent="1" rank="1"/>
    <cfRule type="top10" dxfId="46" priority="329" percent="1" rank="1"/>
  </conditionalFormatting>
  <conditionalFormatting sqref="W7:X7 Z7:AA7 E7:U7">
    <cfRule type="top10" dxfId="45" priority="341" percent="1" rank="1"/>
    <cfRule type="top10" dxfId="44" priority="332" percent="1" rank="1"/>
  </conditionalFormatting>
  <conditionalFormatting sqref="W8:X8 Z8:AA8 E8:U8">
    <cfRule type="top10" dxfId="43" priority="344" percent="1" rank="1"/>
    <cfRule type="top10" dxfId="42" priority="353" percent="1" rank="1"/>
  </conditionalFormatting>
  <conditionalFormatting sqref="W9:X9 Z9:AA9 E9:U9">
    <cfRule type="top10" dxfId="41" priority="356" percent="1" rank="1"/>
    <cfRule type="top10" dxfId="40" priority="365" percent="1" rank="1"/>
  </conditionalFormatting>
  <conditionalFormatting sqref="W10:X10 Z10:AA10 E10:U10">
    <cfRule type="top10" dxfId="39" priority="377" percent="1" rank="1"/>
    <cfRule type="top10" dxfId="38" priority="368" percent="1" rank="1"/>
  </conditionalFormatting>
  <conditionalFormatting sqref="W11:X11 Z11:AA11 E11:U11">
    <cfRule type="top10" dxfId="37" priority="380" percent="1" rank="1"/>
    <cfRule type="top10" dxfId="36" priority="389" percent="1" rank="1"/>
  </conditionalFormatting>
  <conditionalFormatting sqref="W12:X12 Z12:AA12 E12:U12">
    <cfRule type="top10" dxfId="35" priority="401" percent="1" rank="1"/>
    <cfRule type="top10" dxfId="34" priority="392" percent="1" rank="1"/>
  </conditionalFormatting>
  <conditionalFormatting sqref="W13:X13 Z13:AA13 E13:U13">
    <cfRule type="top10" dxfId="33" priority="404" percent="1" rank="1"/>
    <cfRule type="top10" dxfId="32" priority="413" percent="1" rank="1"/>
  </conditionalFormatting>
  <conditionalFormatting sqref="W14:X14 Z14:AA14 E14:U14">
    <cfRule type="top10" dxfId="31" priority="425" percent="1" rank="1"/>
    <cfRule type="top10" dxfId="30" priority="416" percent="1" rank="1"/>
  </conditionalFormatting>
  <conditionalFormatting sqref="W15:X15 Z15:AA15 E15:U15">
    <cfRule type="top10" dxfId="29" priority="428" percent="1" rank="1"/>
    <cfRule type="top10" dxfId="28" priority="437" percent="1" rank="1"/>
  </conditionalFormatting>
  <conditionalFormatting sqref="W16:X16 Z16:AA16 E16:U16">
    <cfRule type="top10" dxfId="27" priority="440" percent="1" rank="1"/>
    <cfRule type="top10" dxfId="26" priority="449" percent="1" rank="1"/>
  </conditionalFormatting>
  <conditionalFormatting sqref="W17:X17 Z17:AA17 E17:U17">
    <cfRule type="top10" dxfId="25" priority="452" percent="1" rank="1"/>
    <cfRule type="top10" dxfId="24" priority="461" percent="1" rank="1"/>
  </conditionalFormatting>
  <conditionalFormatting sqref="W18:X18 Z18:AA18 E18:U18">
    <cfRule type="top10" dxfId="23" priority="476" percent="1" rank="1"/>
    <cfRule type="top10" dxfId="22" priority="485" percent="1" rank="1"/>
  </conditionalFormatting>
  <conditionalFormatting sqref="W19:X19 Z19:AA19 E19:U19">
    <cfRule type="top10" dxfId="21" priority="464" percent="1" rank="1"/>
    <cfRule type="top10" dxfId="20" priority="473" percent="1" rank="1"/>
  </conditionalFormatting>
  <conditionalFormatting sqref="W20:X20 Z20:AA20 E20:U20">
    <cfRule type="top10" dxfId="19" priority="488" percent="1" rank="1"/>
    <cfRule type="top10" dxfId="18" priority="497" percent="1" rank="1"/>
  </conditionalFormatting>
  <conditionalFormatting sqref="W21:X21 Z21:AA21 E21:U21">
    <cfRule type="top10" dxfId="17" priority="52" percent="1" rank="1"/>
    <cfRule type="top10" dxfId="16" priority="49" percent="1" rank="1"/>
  </conditionalFormatting>
  <conditionalFormatting sqref="W22:X22 Z22:AA22 E22:U22">
    <cfRule type="top10" dxfId="15" priority="44" percent="1" rank="1"/>
    <cfRule type="top10" dxfId="14" priority="41" percent="1" rank="1"/>
  </conditionalFormatting>
  <conditionalFormatting sqref="W23:X23 Z23:AA23 E23:U23">
    <cfRule type="top10" dxfId="13" priority="37" percent="1" rank="1"/>
    <cfRule type="top10" dxfId="12" priority="40" percent="1" rank="1"/>
  </conditionalFormatting>
  <conditionalFormatting sqref="W24:X24 Z24:AA24 E24:U24">
    <cfRule type="top10" dxfId="11" priority="28" percent="1" rank="1"/>
    <cfRule type="top10" dxfId="10" priority="25" percent="1" rank="1"/>
  </conditionalFormatting>
  <conditionalFormatting sqref="W25:X25 Z25:AA25 E25:U25">
    <cfRule type="top10" dxfId="9" priority="22" percent="1" rank="1"/>
    <cfRule type="top10" dxfId="8" priority="19" percent="1" rank="1"/>
  </conditionalFormatting>
  <conditionalFormatting sqref="AB3:AX27">
    <cfRule type="notContainsErrors" dxfId="7" priority="8">
      <formula>NOT(ISERROR(AB3))</formula>
    </cfRule>
    <cfRule type="containsErrors" dxfId="6" priority="7">
      <formula>ISERROR(AB3)</formula>
    </cfRule>
  </conditionalFormatting>
  <conditionalFormatting sqref="E28:AA28">
    <cfRule type="cellIs" dxfId="5" priority="4" operator="equal">
      <formula>"na"</formula>
    </cfRule>
  </conditionalFormatting>
  <conditionalFormatting sqref="E28:AA28">
    <cfRule type="top10" dxfId="2" priority="3" percent="1" rank="1"/>
    <cfRule type="cellIs" dxfId="3" priority="5" operator="notEqual">
      <formula>"na"</formula>
    </cfRule>
    <cfRule type="top10" dxfId="4" priority="6" percent="1" rank="1"/>
  </conditionalFormatting>
  <conditionalFormatting sqref="AB28:AX28">
    <cfRule type="containsErrors" dxfId="0" priority="1">
      <formula>ISERROR(AB28)</formula>
    </cfRule>
    <cfRule type="notContainsErrors" dxfId="1" priority="2">
      <formula>NOT(ISERROR(AB28))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1851C9E3C31B449BFDC48E49CFEFFF" ma:contentTypeVersion="16" ma:contentTypeDescription="Create a new document." ma:contentTypeScope="" ma:versionID="8c2398abd8b91c456af9b50346006219">
  <xsd:schema xmlns:xsd="http://www.w3.org/2001/XMLSchema" xmlns:xs="http://www.w3.org/2001/XMLSchema" xmlns:p="http://schemas.microsoft.com/office/2006/metadata/properties" xmlns:ns3="8f537265-da6e-4512-8d23-01004a4749fb" xmlns:ns4="abe1f486-2329-4983-bc92-b433708a8269" targetNamespace="http://schemas.microsoft.com/office/2006/metadata/properties" ma:root="true" ma:fieldsID="4ca778613b499235589e9ca501117f9e" ns3:_="" ns4:_="">
    <xsd:import namespace="8f537265-da6e-4512-8d23-01004a4749fb"/>
    <xsd:import namespace="abe1f486-2329-4983-bc92-b433708a826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537265-da6e-4512-8d23-01004a4749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e1f486-2329-4983-bc92-b433708a826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f537265-da6e-4512-8d23-01004a4749fb" xsi:nil="true"/>
  </documentManagement>
</p:properties>
</file>

<file path=customXml/itemProps1.xml><?xml version="1.0" encoding="utf-8"?>
<ds:datastoreItem xmlns:ds="http://schemas.openxmlformats.org/officeDocument/2006/customXml" ds:itemID="{77B4F363-CE97-4BA3-853C-23D3883937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537265-da6e-4512-8d23-01004a4749fb"/>
    <ds:schemaRef ds:uri="abe1f486-2329-4983-bc92-b433708a82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2F6D2-81D2-4657-85B9-D9A2397FD1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F4C00A-CF39-4B6A-99B8-A74BF42C3A27}">
  <ds:schemaRefs>
    <ds:schemaRef ds:uri="http://purl.org/dc/elements/1.1/"/>
    <ds:schemaRef ds:uri="abe1f486-2329-4983-bc92-b433708a82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terms/"/>
    <ds:schemaRef ds:uri="8f537265-da6e-4512-8d23-01004a4749fb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Kleyn</dc:creator>
  <cp:lastModifiedBy>Tristan Kleyn</cp:lastModifiedBy>
  <dcterms:created xsi:type="dcterms:W3CDTF">2023-01-17T12:24:43Z</dcterms:created>
  <dcterms:modified xsi:type="dcterms:W3CDTF">2023-10-12T16:02:07Z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0x010100391851C9E3C31B449BFDC48E49CFEFFF</vt:lpwstr>
  </property>
</Properties>
</file>