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Projects\Laicasaane\demo-basic-platformer\Resources\"/>
    </mc:Choice>
  </mc:AlternateContent>
  <xr:revisionPtr revIDLastSave="0" documentId="13_ncr:1_{5918709B-C8F6-439D-8A11-B024DA4E8041}" xr6:coauthVersionLast="47" xr6:coauthVersionMax="47" xr10:uidLastSave="{00000000-0000-0000-0000-000000000000}"/>
  <bookViews>
    <workbookView xWindow="2160" yWindow="2160" windowWidth="19200" windowHeight="9970" firstSheet="4" activeTab="15" xr2:uid="{00000000-000D-0000-FFFF-FFFF00000000}"/>
  </bookViews>
  <sheets>
    <sheet name="&lt;WIP&gt; Template" sheetId="1" r:id="rId1"/>
    <sheet name="Enums" sheetId="2" r:id="rId2"/>
    <sheet name="GameConfig" sheetId="3" r:id="rId3"/>
    <sheet name="Entity" sheetId="4" r:id="rId4"/>
    <sheet name="Mission" sheetId="5" r:id="rId5"/>
    <sheet name="Level" sheetId="6" r:id="rId6"/>
    <sheet name="Boss" sheetId="7" r:id="rId7"/>
    <sheet name="GameMode" sheetId="8" r:id="rId8"/>
    <sheet name="Audio" sheetId="9" r:id="rId9"/>
    <sheet name="VisualEffect" sheetId="10" r:id="rId10"/>
    <sheet name="Language" sheetId="11" r:id="rId11"/>
    <sheet name="EventData" sheetId="12" r:id="rId12"/>
    <sheet name="Event" sheetId="13" r:id="rId13"/>
    <sheet name="Character" sheetId="14" r:id="rId14"/>
    <sheet name="L10nData" sheetId="15" r:id="rId15"/>
    <sheet name="&lt;WIP&gt; L10nData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72" i="15" l="1"/>
  <c r="C871" i="15"/>
  <c r="C869" i="15"/>
  <c r="C867" i="15"/>
  <c r="C858" i="15"/>
  <c r="C856" i="15"/>
  <c r="C855" i="15"/>
  <c r="C853" i="15"/>
  <c r="C851" i="15"/>
  <c r="C842" i="15"/>
  <c r="C840" i="15"/>
  <c r="C839" i="15"/>
  <c r="C837" i="15"/>
  <c r="C835" i="15"/>
  <c r="C826" i="15"/>
  <c r="C824" i="15"/>
  <c r="C823" i="15"/>
  <c r="C821" i="15"/>
  <c r="C819" i="15"/>
  <c r="C810" i="15"/>
  <c r="C808" i="15"/>
  <c r="C807" i="15"/>
  <c r="C806" i="15"/>
  <c r="C805" i="15"/>
  <c r="C803" i="15"/>
  <c r="C794" i="15"/>
  <c r="C792" i="15"/>
  <c r="C791" i="15"/>
  <c r="C790" i="15"/>
  <c r="C789" i="15"/>
  <c r="C787" i="15"/>
  <c r="C778" i="15"/>
  <c r="C776" i="15"/>
  <c r="C775" i="15"/>
  <c r="C774" i="15"/>
  <c r="C773" i="15"/>
  <c r="C771" i="15"/>
  <c r="C762" i="15"/>
  <c r="C760" i="15"/>
  <c r="C759" i="15"/>
  <c r="C758" i="15"/>
  <c r="C757" i="15"/>
  <c r="C755" i="15"/>
  <c r="C746" i="15"/>
  <c r="C744" i="15"/>
  <c r="C743" i="15"/>
  <c r="C742" i="15"/>
  <c r="C741" i="15"/>
  <c r="C739" i="15"/>
  <c r="C730" i="15"/>
  <c r="C728" i="15"/>
  <c r="C727" i="15"/>
  <c r="C726" i="15"/>
  <c r="C725" i="15"/>
  <c r="C723" i="15"/>
  <c r="C714" i="15"/>
  <c r="C712" i="15"/>
  <c r="C711" i="15"/>
  <c r="C710" i="15"/>
  <c r="C709" i="15"/>
  <c r="C707" i="15"/>
  <c r="C698" i="15"/>
  <c r="C696" i="15"/>
  <c r="C695" i="15"/>
  <c r="C694" i="15"/>
  <c r="C693" i="15"/>
  <c r="C691" i="15"/>
  <c r="C682" i="15"/>
  <c r="C680" i="15"/>
  <c r="C679" i="15"/>
  <c r="C678" i="15"/>
  <c r="C677" i="15"/>
  <c r="C675" i="15"/>
  <c r="C666" i="15"/>
  <c r="C664" i="15"/>
  <c r="C663" i="15"/>
  <c r="C662" i="15"/>
  <c r="C661" i="15"/>
  <c r="C659" i="15"/>
  <c r="C650" i="15"/>
  <c r="C648" i="15"/>
  <c r="C647" i="15"/>
  <c r="C646" i="15"/>
  <c r="C645" i="15"/>
  <c r="C643" i="15"/>
  <c r="C634" i="15"/>
  <c r="C632" i="15"/>
  <c r="C631" i="15"/>
  <c r="C630" i="15"/>
  <c r="C629" i="15"/>
  <c r="C627" i="15"/>
  <c r="C618" i="15"/>
  <c r="C616" i="15"/>
  <c r="C615" i="15"/>
  <c r="C614" i="15"/>
  <c r="C613" i="15"/>
  <c r="C611" i="15"/>
  <c r="C602" i="15"/>
  <c r="C600" i="15"/>
  <c r="C599" i="15"/>
  <c r="C598" i="15"/>
  <c r="C597" i="15"/>
  <c r="C595" i="15"/>
  <c r="C587" i="15"/>
  <c r="C586" i="15"/>
  <c r="C584" i="15"/>
  <c r="C583" i="15"/>
  <c r="C582" i="15"/>
  <c r="C581" i="15"/>
  <c r="C579" i="15"/>
  <c r="C571" i="15"/>
  <c r="C570" i="15"/>
  <c r="C568" i="15"/>
  <c r="C567" i="15"/>
  <c r="C566" i="15"/>
  <c r="C565" i="15"/>
  <c r="C563" i="15"/>
  <c r="C555" i="15"/>
  <c r="C554" i="15"/>
  <c r="C552" i="15"/>
  <c r="C551" i="15"/>
  <c r="C550" i="15"/>
  <c r="C549" i="15"/>
  <c r="C547" i="15"/>
  <c r="C539" i="15"/>
  <c r="C538" i="15"/>
  <c r="C536" i="15"/>
  <c r="C535" i="15"/>
  <c r="C534" i="15"/>
  <c r="C533" i="15"/>
  <c r="C531" i="15"/>
  <c r="C523" i="15"/>
  <c r="C522" i="15"/>
  <c r="C520" i="15"/>
  <c r="C519" i="15"/>
  <c r="C518" i="15"/>
  <c r="C517" i="15"/>
  <c r="C515" i="15"/>
  <c r="C507" i="15"/>
  <c r="C506" i="15"/>
  <c r="C504" i="15"/>
  <c r="C503" i="15"/>
  <c r="C502" i="15"/>
  <c r="C501" i="15"/>
  <c r="C499" i="15"/>
  <c r="C491" i="15"/>
  <c r="C490" i="15"/>
  <c r="C488" i="15"/>
  <c r="C487" i="15"/>
  <c r="C486" i="15"/>
  <c r="C485" i="15"/>
  <c r="C483" i="15"/>
  <c r="C475" i="15"/>
  <c r="C474" i="15"/>
  <c r="C472" i="15"/>
  <c r="C471" i="15"/>
  <c r="C470" i="15"/>
  <c r="C469" i="15"/>
  <c r="C467" i="15"/>
  <c r="C459" i="15"/>
  <c r="C458" i="15"/>
  <c r="C456" i="15"/>
  <c r="C455" i="15"/>
  <c r="C454" i="15"/>
  <c r="C453" i="15"/>
  <c r="C451" i="15"/>
  <c r="C443" i="15"/>
  <c r="C442" i="15"/>
  <c r="C440" i="15"/>
  <c r="C439" i="15"/>
  <c r="C438" i="15"/>
  <c r="C437" i="15"/>
  <c r="C435" i="15"/>
  <c r="C427" i="15"/>
  <c r="C426" i="15"/>
  <c r="C424" i="15"/>
  <c r="C423" i="15"/>
  <c r="C422" i="15"/>
  <c r="C421" i="15"/>
  <c r="C419" i="15"/>
  <c r="C411" i="15"/>
  <c r="C410" i="15"/>
  <c r="C408" i="15"/>
  <c r="C407" i="15"/>
  <c r="C406" i="15"/>
  <c r="C405" i="15"/>
  <c r="C403" i="15"/>
  <c r="C395" i="15"/>
  <c r="C394" i="15"/>
  <c r="C392" i="15"/>
  <c r="C391" i="15"/>
  <c r="C390" i="15"/>
  <c r="C389" i="15"/>
  <c r="C387" i="15"/>
  <c r="C380" i="15"/>
  <c r="C379" i="15"/>
  <c r="C378" i="15"/>
  <c r="C376" i="15"/>
  <c r="C375" i="15"/>
  <c r="C374" i="15"/>
  <c r="C373" i="15"/>
  <c r="C371" i="15"/>
  <c r="C364" i="15"/>
  <c r="C363" i="15"/>
  <c r="C362" i="15"/>
  <c r="C360" i="15"/>
  <c r="C359" i="15"/>
  <c r="C358" i="15"/>
  <c r="C357" i="15"/>
  <c r="C355" i="15"/>
  <c r="C348" i="15"/>
  <c r="C347" i="15"/>
  <c r="C346" i="15"/>
  <c r="C344" i="15"/>
  <c r="C343" i="15"/>
  <c r="C342" i="15"/>
  <c r="C341" i="15"/>
  <c r="C339" i="15"/>
  <c r="C332" i="15"/>
  <c r="C331" i="15"/>
  <c r="C330" i="15"/>
  <c r="C328" i="15"/>
  <c r="C327" i="15"/>
  <c r="C326" i="15"/>
  <c r="C325" i="15"/>
  <c r="C323" i="15"/>
  <c r="C316" i="15"/>
  <c r="C315" i="15"/>
  <c r="C314" i="15"/>
  <c r="C312" i="15"/>
  <c r="C311" i="15"/>
  <c r="C310" i="15"/>
  <c r="C309" i="15"/>
  <c r="C307" i="15"/>
  <c r="C300" i="15"/>
  <c r="C299" i="15"/>
  <c r="C298" i="15"/>
  <c r="C296" i="15"/>
  <c r="C295" i="15"/>
  <c r="C294" i="15"/>
  <c r="C293" i="15"/>
  <c r="C291" i="15"/>
  <c r="C284" i="15"/>
  <c r="C283" i="15"/>
  <c r="C282" i="15"/>
  <c r="C280" i="15"/>
  <c r="C279" i="15"/>
  <c r="C278" i="15"/>
  <c r="C277" i="15"/>
  <c r="C275" i="15"/>
  <c r="C268" i="15"/>
  <c r="C267" i="15"/>
  <c r="C266" i="15"/>
  <c r="C264" i="15"/>
  <c r="C263" i="15"/>
  <c r="C262" i="15"/>
  <c r="C261" i="15"/>
  <c r="C259" i="15"/>
  <c r="C252" i="15"/>
  <c r="C251" i="15"/>
  <c r="C250" i="15"/>
  <c r="C248" i="15"/>
  <c r="C247" i="15"/>
  <c r="C246" i="15"/>
  <c r="C245" i="15"/>
  <c r="C243" i="15"/>
  <c r="C236" i="15"/>
  <c r="C235" i="15"/>
  <c r="C234" i="15"/>
  <c r="C232" i="15"/>
  <c r="C231" i="15"/>
  <c r="C230" i="15"/>
  <c r="C229" i="15"/>
  <c r="C227" i="15"/>
  <c r="C220" i="15"/>
  <c r="C219" i="15"/>
  <c r="C218" i="15"/>
  <c r="C216" i="15"/>
  <c r="C215" i="15"/>
  <c r="C214" i="15"/>
  <c r="C213" i="15"/>
  <c r="C211" i="15"/>
  <c r="C205" i="15"/>
  <c r="C204" i="15"/>
  <c r="C203" i="15"/>
  <c r="C202" i="15"/>
  <c r="C200" i="15"/>
  <c r="C199" i="15"/>
  <c r="C198" i="15"/>
  <c r="C197" i="15"/>
  <c r="C195" i="15"/>
  <c r="C189" i="15"/>
  <c r="C188" i="15"/>
  <c r="C187" i="15"/>
  <c r="C186" i="15"/>
  <c r="C184" i="15"/>
  <c r="C183" i="15"/>
  <c r="C182" i="15"/>
  <c r="C181" i="15"/>
  <c r="C179" i="15"/>
  <c r="C173" i="15"/>
  <c r="C172" i="15"/>
  <c r="C171" i="15"/>
  <c r="C170" i="15"/>
  <c r="C168" i="15"/>
  <c r="C167" i="15"/>
  <c r="C166" i="15"/>
  <c r="C165" i="15"/>
  <c r="C163" i="15"/>
  <c r="C157" i="15"/>
  <c r="C156" i="15"/>
  <c r="C155" i="15"/>
  <c r="C154" i="15"/>
  <c r="C152" i="15"/>
  <c r="C151" i="15"/>
  <c r="C150" i="15"/>
  <c r="C149" i="15"/>
  <c r="C147" i="15"/>
  <c r="C141" i="15"/>
  <c r="C140" i="15"/>
  <c r="C139" i="15"/>
  <c r="C138" i="15"/>
  <c r="C136" i="15"/>
  <c r="C135" i="15"/>
  <c r="C134" i="15"/>
  <c r="C133" i="15"/>
  <c r="C131" i="15"/>
  <c r="C125" i="15"/>
  <c r="C124" i="15"/>
  <c r="C123" i="15"/>
  <c r="C122" i="15"/>
  <c r="C120" i="15"/>
  <c r="C119" i="15"/>
  <c r="C118" i="15"/>
  <c r="C117" i="15"/>
  <c r="C115" i="15"/>
  <c r="C109" i="15"/>
  <c r="C108" i="15"/>
  <c r="C107" i="15"/>
  <c r="C106" i="15"/>
  <c r="C104" i="15"/>
  <c r="C103" i="15"/>
  <c r="C102" i="15"/>
  <c r="C101" i="15"/>
  <c r="C99" i="15"/>
  <c r="C93" i="15"/>
  <c r="C92" i="15"/>
  <c r="C91" i="15"/>
  <c r="C90" i="15"/>
  <c r="C88" i="15"/>
  <c r="C87" i="15"/>
  <c r="C86" i="15"/>
  <c r="C85" i="15"/>
  <c r="C83" i="15"/>
  <c r="C77" i="15"/>
  <c r="C76" i="15"/>
  <c r="C75" i="15"/>
  <c r="C74" i="15"/>
  <c r="C72" i="15"/>
  <c r="C71" i="15"/>
  <c r="C70" i="15"/>
  <c r="C69" i="15"/>
  <c r="C67" i="15"/>
  <c r="C61" i="15"/>
  <c r="C60" i="15"/>
  <c r="C59" i="15"/>
  <c r="C58" i="15"/>
  <c r="C56" i="15"/>
  <c r="C55" i="15"/>
  <c r="C54" i="15"/>
  <c r="C53" i="15"/>
  <c r="C51" i="15"/>
  <c r="C45" i="15"/>
  <c r="C44" i="15"/>
  <c r="C43" i="15"/>
  <c r="C42" i="15"/>
  <c r="C40" i="15"/>
  <c r="C39" i="15"/>
  <c r="C38" i="15"/>
  <c r="C37" i="15"/>
  <c r="C35" i="15"/>
  <c r="C29" i="15"/>
  <c r="C28" i="15"/>
  <c r="C27" i="15"/>
  <c r="C26" i="15"/>
  <c r="C24" i="15"/>
  <c r="C23" i="15"/>
  <c r="C22" i="15"/>
  <c r="C21" i="15"/>
  <c r="C19" i="15"/>
  <c r="C13" i="15"/>
  <c r="C12" i="15"/>
  <c r="C11" i="15"/>
  <c r="C10" i="15"/>
  <c r="C8" i="15"/>
  <c r="C7" i="15"/>
  <c r="C6" i="15"/>
  <c r="C5" i="15"/>
  <c r="C3" i="15"/>
  <c r="C2" i="15" a="1"/>
  <c r="C873" i="15" s="1"/>
  <c r="B860" i="15"/>
  <c r="B859" i="15"/>
  <c r="B854" i="15"/>
  <c r="B853" i="15"/>
  <c r="B852" i="15"/>
  <c r="B851" i="15"/>
  <c r="B849" i="15"/>
  <c r="B848" i="15"/>
  <c r="B836" i="15"/>
  <c r="B833" i="15"/>
  <c r="B832" i="15"/>
  <c r="B831" i="15"/>
  <c r="B830" i="15"/>
  <c r="B828" i="15"/>
  <c r="B827" i="15"/>
  <c r="B822" i="15"/>
  <c r="B821" i="15"/>
  <c r="B812" i="15"/>
  <c r="B806" i="15"/>
  <c r="B805" i="15"/>
  <c r="B804" i="15"/>
  <c r="B803" i="15"/>
  <c r="B801" i="15"/>
  <c r="B800" i="15"/>
  <c r="B799" i="15"/>
  <c r="B798" i="15"/>
  <c r="B785" i="15"/>
  <c r="B783" i="15"/>
  <c r="B782" i="15"/>
  <c r="B780" i="15"/>
  <c r="B779" i="15"/>
  <c r="B774" i="15"/>
  <c r="B773" i="15"/>
  <c r="B772" i="15"/>
  <c r="B771" i="15"/>
  <c r="B758" i="15"/>
  <c r="B756" i="15"/>
  <c r="B755" i="15"/>
  <c r="B753" i="15"/>
  <c r="B752" i="15"/>
  <c r="B751" i="15"/>
  <c r="B750" i="15"/>
  <c r="B748" i="15"/>
  <c r="B747" i="15"/>
  <c r="B735" i="15"/>
  <c r="B732" i="15"/>
  <c r="B731" i="15"/>
  <c r="B726" i="15"/>
  <c r="B725" i="15"/>
  <c r="B724" i="15"/>
  <c r="B723" i="15"/>
  <c r="B721" i="15"/>
  <c r="B720" i="15"/>
  <c r="B708" i="15"/>
  <c r="B707" i="15"/>
  <c r="B705" i="15"/>
  <c r="B704" i="15"/>
  <c r="B703" i="15"/>
  <c r="B702" i="15"/>
  <c r="B700" i="15"/>
  <c r="B699" i="15"/>
  <c r="B694" i="15"/>
  <c r="B693" i="15"/>
  <c r="B684" i="15"/>
  <c r="B683" i="15"/>
  <c r="B678" i="15"/>
  <c r="B677" i="15"/>
  <c r="B676" i="15"/>
  <c r="B675" i="15"/>
  <c r="B673" i="15"/>
  <c r="B672" i="15"/>
  <c r="B671" i="15"/>
  <c r="B670" i="15"/>
  <c r="B659" i="15"/>
  <c r="B657" i="15"/>
  <c r="B656" i="15"/>
  <c r="B655" i="15"/>
  <c r="B654" i="15"/>
  <c r="B652" i="15"/>
  <c r="B651" i="15"/>
  <c r="B647" i="15"/>
  <c r="B646" i="15"/>
  <c r="B645" i="15"/>
  <c r="B636" i="15"/>
  <c r="B635" i="15"/>
  <c r="B631" i="15"/>
  <c r="B630" i="15"/>
  <c r="B629" i="15"/>
  <c r="B628" i="15"/>
  <c r="B627" i="15"/>
  <c r="B625" i="15"/>
  <c r="B624" i="15"/>
  <c r="B623" i="15"/>
  <c r="B612" i="15"/>
  <c r="B611" i="15"/>
  <c r="B609" i="15"/>
  <c r="B608" i="15"/>
  <c r="B607" i="15"/>
  <c r="B606" i="15"/>
  <c r="B604" i="15"/>
  <c r="B603" i="15"/>
  <c r="B599" i="15"/>
  <c r="B598" i="15"/>
  <c r="B590" i="15"/>
  <c r="B588" i="15"/>
  <c r="B587" i="15"/>
  <c r="B583" i="15"/>
  <c r="B582" i="15"/>
  <c r="B581" i="15"/>
  <c r="B580" i="15"/>
  <c r="B579" i="15"/>
  <c r="B577" i="15"/>
  <c r="B576" i="15"/>
  <c r="B565" i="15"/>
  <c r="B564" i="15"/>
  <c r="B563" i="15"/>
  <c r="B561" i="15"/>
  <c r="B560" i="15"/>
  <c r="B559" i="15"/>
  <c r="B558" i="15"/>
  <c r="B556" i="15"/>
  <c r="B555" i="15"/>
  <c r="B551" i="15"/>
  <c r="B543" i="15"/>
  <c r="B542" i="15"/>
  <c r="B540" i="15"/>
  <c r="B539" i="15"/>
  <c r="B535" i="15"/>
  <c r="B534" i="15"/>
  <c r="B533" i="15"/>
  <c r="B532" i="15"/>
  <c r="B531" i="15"/>
  <c r="B529" i="15"/>
  <c r="B518" i="15"/>
  <c r="B517" i="15"/>
  <c r="B516" i="15"/>
  <c r="B515" i="15"/>
  <c r="B513" i="15"/>
  <c r="B512" i="15"/>
  <c r="B511" i="15"/>
  <c r="B510" i="15"/>
  <c r="B508" i="15"/>
  <c r="B507" i="15"/>
  <c r="B496" i="15"/>
  <c r="B495" i="15"/>
  <c r="B494" i="15"/>
  <c r="B492" i="15"/>
  <c r="B491" i="15"/>
  <c r="B490" i="15"/>
  <c r="B487" i="15"/>
  <c r="B486" i="15"/>
  <c r="B485" i="15"/>
  <c r="B484" i="15"/>
  <c r="B475" i="15"/>
  <c r="B474" i="15"/>
  <c r="B471" i="15"/>
  <c r="B470" i="15"/>
  <c r="B469" i="15"/>
  <c r="B468" i="15"/>
  <c r="B467" i="15"/>
  <c r="B465" i="15"/>
  <c r="B464" i="15"/>
  <c r="B463" i="15"/>
  <c r="B454" i="15"/>
  <c r="B453" i="15"/>
  <c r="B452" i="15"/>
  <c r="B451" i="15"/>
  <c r="B450" i="15"/>
  <c r="B449" i="15"/>
  <c r="B448" i="15"/>
  <c r="B447" i="15"/>
  <c r="B446" i="15"/>
  <c r="B444" i="15"/>
  <c r="B437" i="15"/>
  <c r="B436" i="15"/>
  <c r="B435" i="15"/>
  <c r="B434" i="15"/>
  <c r="B433" i="15"/>
  <c r="B432" i="15"/>
  <c r="B431" i="15"/>
  <c r="B430" i="15"/>
  <c r="B428" i="15"/>
  <c r="B427" i="15"/>
  <c r="B426" i="15"/>
  <c r="B419" i="15"/>
  <c r="B418" i="15"/>
  <c r="B417" i="15"/>
  <c r="B416" i="15"/>
  <c r="B415" i="15"/>
  <c r="B414" i="15"/>
  <c r="B412" i="15"/>
  <c r="B411" i="15"/>
  <c r="B410" i="15"/>
  <c r="B409" i="15"/>
  <c r="B407" i="15"/>
  <c r="B401" i="15"/>
  <c r="B400" i="15"/>
  <c r="B399" i="15"/>
  <c r="B398" i="15"/>
  <c r="B396" i="15"/>
  <c r="B395" i="15"/>
  <c r="B394" i="15"/>
  <c r="B393" i="15"/>
  <c r="B391" i="15"/>
  <c r="B390" i="15"/>
  <c r="B389" i="15"/>
  <c r="B383" i="15"/>
  <c r="B382" i="15"/>
  <c r="B381" i="15"/>
  <c r="B380" i="15"/>
  <c r="B379" i="15"/>
  <c r="B378" i="15"/>
  <c r="B377" i="15"/>
  <c r="B376" i="15"/>
  <c r="B375" i="15"/>
  <c r="B374" i="15"/>
  <c r="B373" i="15"/>
  <c r="B367" i="15"/>
  <c r="B366" i="15"/>
  <c r="B365" i="15"/>
  <c r="B364" i="15"/>
  <c r="B363" i="15"/>
  <c r="B362" i="15"/>
  <c r="B361" i="15"/>
  <c r="B360" i="15"/>
  <c r="B359" i="15"/>
  <c r="B358" i="15"/>
  <c r="B357" i="15"/>
  <c r="B351" i="15"/>
  <c r="B350" i="15"/>
  <c r="B349" i="15"/>
  <c r="B348" i="15"/>
  <c r="B347" i="15"/>
  <c r="B346" i="15"/>
  <c r="B345" i="15"/>
  <c r="B344" i="15"/>
  <c r="B343" i="15"/>
  <c r="B342" i="15"/>
  <c r="B341" i="15"/>
  <c r="B335" i="15"/>
  <c r="B334" i="15"/>
  <c r="B333" i="15"/>
  <c r="B332" i="15"/>
  <c r="B331" i="15"/>
  <c r="B330" i="15"/>
  <c r="B329" i="15"/>
  <c r="B328" i="15"/>
  <c r="B327" i="15"/>
  <c r="B326" i="15"/>
  <c r="B325" i="15"/>
  <c r="B319" i="15"/>
  <c r="B318" i="15"/>
  <c r="B317" i="15"/>
  <c r="B316" i="15"/>
  <c r="B315" i="15"/>
  <c r="B314" i="15"/>
  <c r="B313" i="15"/>
  <c r="B312" i="15"/>
  <c r="B311" i="15"/>
  <c r="B310" i="15"/>
  <c r="B309" i="15"/>
  <c r="B303" i="15"/>
  <c r="B302" i="15"/>
  <c r="B301" i="15"/>
  <c r="B300" i="15"/>
  <c r="B299" i="15"/>
  <c r="B298" i="15"/>
  <c r="B297" i="15"/>
  <c r="B296" i="15"/>
  <c r="B295" i="15"/>
  <c r="B294" i="15"/>
  <c r="B293" i="15"/>
  <c r="B287" i="15"/>
  <c r="B286" i="15"/>
  <c r="B285" i="15"/>
  <c r="B284" i="15"/>
  <c r="B283" i="15"/>
  <c r="B282" i="15"/>
  <c r="B281" i="15"/>
  <c r="B280" i="15"/>
  <c r="B279" i="15"/>
  <c r="B278" i="15"/>
  <c r="B277" i="15"/>
  <c r="B271" i="15"/>
  <c r="B270" i="15"/>
  <c r="B269" i="15"/>
  <c r="B268" i="15"/>
  <c r="B267" i="15"/>
  <c r="B266" i="15"/>
  <c r="B265" i="15"/>
  <c r="B264" i="15"/>
  <c r="B263" i="15"/>
  <c r="B262" i="15"/>
  <c r="B261" i="15"/>
  <c r="B255" i="15"/>
  <c r="B254" i="15"/>
  <c r="B253" i="15"/>
  <c r="B252" i="15"/>
  <c r="B251" i="15"/>
  <c r="B250" i="15"/>
  <c r="B249" i="15"/>
  <c r="B248" i="15"/>
  <c r="B247" i="15"/>
  <c r="B246" i="15"/>
  <c r="B245" i="15"/>
  <c r="B239" i="15"/>
  <c r="B238" i="15"/>
  <c r="B237" i="15"/>
  <c r="B236" i="15"/>
  <c r="B235" i="15"/>
  <c r="B234" i="15"/>
  <c r="B233" i="15"/>
  <c r="B232" i="15"/>
  <c r="B231" i="15"/>
  <c r="B230" i="15"/>
  <c r="B229" i="15"/>
  <c r="B223" i="15"/>
  <c r="B222" i="15"/>
  <c r="B221" i="15"/>
  <c r="B220" i="15"/>
  <c r="B219" i="15"/>
  <c r="B218" i="15"/>
  <c r="B217" i="15"/>
  <c r="B216" i="15"/>
  <c r="B215" i="15"/>
  <c r="B214" i="15"/>
  <c r="B213" i="15"/>
  <c r="B207" i="15"/>
  <c r="B206" i="15"/>
  <c r="B205" i="15"/>
  <c r="B204" i="15"/>
  <c r="B203" i="15"/>
  <c r="B202" i="15"/>
  <c r="B201" i="15"/>
  <c r="B200" i="15"/>
  <c r="B199" i="15"/>
  <c r="B198" i="15"/>
  <c r="B197" i="15"/>
  <c r="B191" i="15"/>
  <c r="B190" i="15"/>
  <c r="B189" i="15"/>
  <c r="B188" i="15"/>
  <c r="B187" i="15"/>
  <c r="B186" i="15"/>
  <c r="B185" i="15"/>
  <c r="B184" i="15"/>
  <c r="B183" i="15"/>
  <c r="B182" i="15"/>
  <c r="B181" i="15"/>
  <c r="B175" i="15"/>
  <c r="B174" i="15"/>
  <c r="B173" i="15"/>
  <c r="B172" i="15"/>
  <c r="B171" i="15"/>
  <c r="B170" i="15"/>
  <c r="B169" i="15"/>
  <c r="B168" i="15"/>
  <c r="B167" i="15"/>
  <c r="B166" i="15"/>
  <c r="B165" i="15"/>
  <c r="B159" i="15"/>
  <c r="B158" i="15"/>
  <c r="B157" i="15"/>
  <c r="B156" i="15"/>
  <c r="B155" i="15"/>
  <c r="B154" i="15"/>
  <c r="B153" i="15"/>
  <c r="B152" i="15"/>
  <c r="B151" i="15"/>
  <c r="B150" i="15"/>
  <c r="B149" i="15"/>
  <c r="B143" i="15"/>
  <c r="B142" i="15"/>
  <c r="B141" i="15"/>
  <c r="B140" i="15"/>
  <c r="B139" i="15"/>
  <c r="B138" i="15"/>
  <c r="B137" i="15"/>
  <c r="B136" i="15"/>
  <c r="B135" i="15"/>
  <c r="B134" i="15"/>
  <c r="B133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2" i="15" a="1"/>
  <c r="B867" i="15" s="1"/>
  <c r="B2" i="15"/>
  <c r="P16" i="15"/>
  <c r="V15" i="15"/>
  <c r="E15" i="15"/>
  <c r="J14" i="15"/>
  <c r="P13" i="15"/>
  <c r="V12" i="15"/>
  <c r="F12" i="15"/>
  <c r="M11" i="15"/>
  <c r="T10" i="15"/>
  <c r="D10" i="15"/>
  <c r="K9" i="15"/>
  <c r="R8" i="15"/>
  <c r="Q8" i="15"/>
  <c r="Y7" i="15"/>
  <c r="X7" i="15"/>
  <c r="I7" i="15"/>
  <c r="H7" i="15"/>
  <c r="P6" i="15"/>
  <c r="O6" i="15"/>
  <c r="W5" i="15"/>
  <c r="V5" i="15"/>
  <c r="G5" i="15"/>
  <c r="F5" i="15"/>
  <c r="N4" i="15"/>
  <c r="M4" i="15"/>
  <c r="U3" i="15"/>
  <c r="T3" i="15"/>
  <c r="E3" i="15"/>
  <c r="D3" i="15"/>
  <c r="L2" i="15"/>
  <c r="K2" i="15"/>
  <c r="S1" i="15"/>
  <c r="R1" i="15"/>
  <c r="D1" i="15" a="1"/>
  <c r="R217" i="15" s="1"/>
  <c r="D1" i="15"/>
  <c r="F16" i="13"/>
  <c r="B60" i="12" s="1"/>
  <c r="B62" i="12" s="1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B58" i="12"/>
  <c r="B56" i="12"/>
  <c r="B51" i="12"/>
  <c r="B54" i="12" s="1"/>
  <c r="B47" i="12"/>
  <c r="B49" i="12" s="1"/>
  <c r="B45" i="12"/>
  <c r="B43" i="12"/>
  <c r="B39" i="12"/>
  <c r="B41" i="12" s="1"/>
  <c r="B37" i="12"/>
  <c r="B34" i="12"/>
  <c r="B30" i="12"/>
  <c r="B32" i="12" s="1"/>
  <c r="B26" i="12"/>
  <c r="B28" i="12" s="1"/>
  <c r="B22" i="12"/>
  <c r="B17" i="12"/>
  <c r="B13" i="12"/>
  <c r="B11" i="12"/>
  <c r="B5" i="12"/>
  <c r="B7" i="12" s="1"/>
  <c r="B6" i="11"/>
  <c r="B5" i="11"/>
  <c r="B4" i="11"/>
  <c r="B3" i="11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C516" i="4"/>
  <c r="C515" i="4"/>
  <c r="C513" i="4"/>
  <c r="C512" i="4"/>
  <c r="C509" i="4"/>
  <c r="C508" i="4"/>
  <c r="C507" i="4"/>
  <c r="C506" i="4"/>
  <c r="C505" i="4"/>
  <c r="C504" i="4"/>
  <c r="C503" i="4"/>
  <c r="C500" i="4"/>
  <c r="C499" i="4"/>
  <c r="C498" i="4"/>
  <c r="C497" i="4"/>
  <c r="C496" i="4"/>
  <c r="C493" i="4"/>
  <c r="C492" i="4"/>
  <c r="C491" i="4"/>
  <c r="C490" i="4"/>
  <c r="C489" i="4"/>
  <c r="C488" i="4"/>
  <c r="C485" i="4"/>
  <c r="C484" i="4"/>
  <c r="C483" i="4"/>
  <c r="C482" i="4"/>
  <c r="C481" i="4"/>
  <c r="C480" i="4"/>
  <c r="C479" i="4"/>
  <c r="C478" i="4"/>
  <c r="C477" i="4"/>
  <c r="C476" i="4"/>
  <c r="C473" i="4"/>
  <c r="C472" i="4"/>
  <c r="C471" i="4"/>
  <c r="C470" i="4"/>
  <c r="C469" i="4"/>
  <c r="C468" i="4"/>
  <c r="C467" i="4"/>
  <c r="C466" i="4"/>
  <c r="C465" i="4"/>
  <c r="C464" i="4"/>
  <c r="C463" i="4"/>
  <c r="C461" i="4"/>
  <c r="C460" i="4"/>
  <c r="C459" i="4"/>
  <c r="C458" i="4"/>
  <c r="C457" i="4"/>
  <c r="C456" i="4"/>
  <c r="C455" i="4"/>
  <c r="C454" i="4"/>
  <c r="C453" i="4"/>
  <c r="C452" i="4"/>
  <c r="C451" i="4"/>
  <c r="J448" i="4"/>
  <c r="C448" i="4"/>
  <c r="J447" i="4"/>
  <c r="C447" i="4"/>
  <c r="J446" i="4"/>
  <c r="C446" i="4"/>
  <c r="J445" i="4"/>
  <c r="C445" i="4"/>
  <c r="J444" i="4"/>
  <c r="C444" i="4"/>
  <c r="J443" i="4"/>
  <c r="C443" i="4"/>
  <c r="J441" i="4"/>
  <c r="C441" i="4"/>
  <c r="J440" i="4"/>
  <c r="C440" i="4"/>
  <c r="J439" i="4"/>
  <c r="C439" i="4"/>
  <c r="J438" i="4"/>
  <c r="C438" i="4"/>
  <c r="J437" i="4"/>
  <c r="C437" i="4"/>
  <c r="J436" i="4"/>
  <c r="C436" i="4"/>
  <c r="J434" i="4"/>
  <c r="C434" i="4"/>
  <c r="J433" i="4"/>
  <c r="C433" i="4"/>
  <c r="J432" i="4"/>
  <c r="C432" i="4"/>
  <c r="J431" i="4"/>
  <c r="C431" i="4"/>
  <c r="J430" i="4"/>
  <c r="C430" i="4"/>
  <c r="J429" i="4"/>
  <c r="C429" i="4"/>
  <c r="J427" i="4"/>
  <c r="C427" i="4"/>
  <c r="J426" i="4"/>
  <c r="C426" i="4"/>
  <c r="J425" i="4"/>
  <c r="C425" i="4"/>
  <c r="J424" i="4"/>
  <c r="C424" i="4"/>
  <c r="J423" i="4"/>
  <c r="C423" i="4"/>
  <c r="J422" i="4"/>
  <c r="C422" i="4"/>
  <c r="J420" i="4"/>
  <c r="C420" i="4"/>
  <c r="J419" i="4"/>
  <c r="C419" i="4"/>
  <c r="J418" i="4"/>
  <c r="C418" i="4"/>
  <c r="J417" i="4"/>
  <c r="C417" i="4"/>
  <c r="J416" i="4"/>
  <c r="C416" i="4"/>
  <c r="J415" i="4"/>
  <c r="C415" i="4"/>
  <c r="J413" i="4"/>
  <c r="C413" i="4"/>
  <c r="J412" i="4"/>
  <c r="C412" i="4"/>
  <c r="J411" i="4"/>
  <c r="C411" i="4"/>
  <c r="J410" i="4"/>
  <c r="C410" i="4"/>
  <c r="J409" i="4"/>
  <c r="C409" i="4"/>
  <c r="J408" i="4"/>
  <c r="C408" i="4"/>
  <c r="J406" i="4"/>
  <c r="C406" i="4"/>
  <c r="J405" i="4"/>
  <c r="C405" i="4"/>
  <c r="J404" i="4"/>
  <c r="C404" i="4"/>
  <c r="J403" i="4"/>
  <c r="C403" i="4"/>
  <c r="J402" i="4"/>
  <c r="C402" i="4"/>
  <c r="J401" i="4"/>
  <c r="C401" i="4"/>
  <c r="J399" i="4"/>
  <c r="C399" i="4"/>
  <c r="J398" i="4"/>
  <c r="C398" i="4"/>
  <c r="J397" i="4"/>
  <c r="C397" i="4"/>
  <c r="J396" i="4"/>
  <c r="C396" i="4"/>
  <c r="J395" i="4"/>
  <c r="C395" i="4"/>
  <c r="J394" i="4"/>
  <c r="C394" i="4"/>
  <c r="J391" i="4"/>
  <c r="C391" i="4"/>
  <c r="J390" i="4"/>
  <c r="C390" i="4"/>
  <c r="J389" i="4"/>
  <c r="C389" i="4"/>
  <c r="J388" i="4"/>
  <c r="C388" i="4"/>
  <c r="J387" i="4"/>
  <c r="C387" i="4"/>
  <c r="J386" i="4"/>
  <c r="C386" i="4"/>
  <c r="J384" i="4"/>
  <c r="C384" i="4"/>
  <c r="J383" i="4"/>
  <c r="C383" i="4"/>
  <c r="J382" i="4"/>
  <c r="C382" i="4"/>
  <c r="J381" i="4"/>
  <c r="C381" i="4"/>
  <c r="J380" i="4"/>
  <c r="C380" i="4"/>
  <c r="J379" i="4"/>
  <c r="C379" i="4"/>
  <c r="J377" i="4"/>
  <c r="C377" i="4"/>
  <c r="J376" i="4"/>
  <c r="C376" i="4"/>
  <c r="J375" i="4"/>
  <c r="C375" i="4"/>
  <c r="J374" i="4"/>
  <c r="C374" i="4"/>
  <c r="J373" i="4"/>
  <c r="C373" i="4"/>
  <c r="J372" i="4"/>
  <c r="C372" i="4"/>
  <c r="J370" i="4"/>
  <c r="C370" i="4"/>
  <c r="J369" i="4"/>
  <c r="C369" i="4"/>
  <c r="J368" i="4"/>
  <c r="C368" i="4"/>
  <c r="J367" i="4"/>
  <c r="C367" i="4"/>
  <c r="J366" i="4"/>
  <c r="C366" i="4"/>
  <c r="J365" i="4"/>
  <c r="C365" i="4"/>
  <c r="J363" i="4"/>
  <c r="C363" i="4"/>
  <c r="J362" i="4"/>
  <c r="C362" i="4"/>
  <c r="J361" i="4"/>
  <c r="C361" i="4"/>
  <c r="J360" i="4"/>
  <c r="C360" i="4"/>
  <c r="J359" i="4"/>
  <c r="C359" i="4"/>
  <c r="J358" i="4"/>
  <c r="C358" i="4"/>
  <c r="J356" i="4"/>
  <c r="C356" i="4"/>
  <c r="J355" i="4"/>
  <c r="C355" i="4"/>
  <c r="J354" i="4"/>
  <c r="C354" i="4"/>
  <c r="J353" i="4"/>
  <c r="C353" i="4"/>
  <c r="J352" i="4"/>
  <c r="C352" i="4"/>
  <c r="J351" i="4"/>
  <c r="C351" i="4"/>
  <c r="J349" i="4"/>
  <c r="C349" i="4"/>
  <c r="J348" i="4"/>
  <c r="C348" i="4"/>
  <c r="J347" i="4"/>
  <c r="C347" i="4"/>
  <c r="J346" i="4"/>
  <c r="C346" i="4"/>
  <c r="J345" i="4"/>
  <c r="C345" i="4"/>
  <c r="J344" i="4"/>
  <c r="C344" i="4"/>
  <c r="J342" i="4"/>
  <c r="C342" i="4"/>
  <c r="J341" i="4"/>
  <c r="C341" i="4"/>
  <c r="J340" i="4"/>
  <c r="C340" i="4"/>
  <c r="J339" i="4"/>
  <c r="C339" i="4"/>
  <c r="J338" i="4"/>
  <c r="C338" i="4"/>
  <c r="J337" i="4"/>
  <c r="C337" i="4"/>
  <c r="C334" i="4"/>
  <c r="C333" i="4"/>
  <c r="C331" i="4"/>
  <c r="C330" i="4"/>
  <c r="C328" i="4"/>
  <c r="C327" i="4"/>
  <c r="C325" i="4"/>
  <c r="C324" i="4"/>
  <c r="C322" i="4"/>
  <c r="C321" i="4"/>
  <c r="C319" i="4"/>
  <c r="C318" i="4"/>
  <c r="C316" i="4"/>
  <c r="C315" i="4"/>
  <c r="J313" i="4"/>
  <c r="C313" i="4"/>
  <c r="J312" i="4"/>
  <c r="C312" i="4"/>
  <c r="J311" i="4"/>
  <c r="C311" i="4"/>
  <c r="J310" i="4"/>
  <c r="C310" i="4"/>
  <c r="J309" i="4"/>
  <c r="C309" i="4"/>
  <c r="J308" i="4"/>
  <c r="C308" i="4"/>
  <c r="J306" i="4"/>
  <c r="C306" i="4"/>
  <c r="J305" i="4"/>
  <c r="C305" i="4"/>
  <c r="J304" i="4"/>
  <c r="C304" i="4"/>
  <c r="J303" i="4"/>
  <c r="C303" i="4"/>
  <c r="J302" i="4"/>
  <c r="C302" i="4"/>
  <c r="J301" i="4"/>
  <c r="C301" i="4"/>
  <c r="C299" i="4"/>
  <c r="C298" i="4"/>
  <c r="C296" i="4"/>
  <c r="C295" i="4"/>
  <c r="C293" i="4"/>
  <c r="C292" i="4"/>
  <c r="C290" i="4"/>
  <c r="C289" i="4"/>
  <c r="C287" i="4"/>
  <c r="C286" i="4"/>
  <c r="C284" i="4"/>
  <c r="C283" i="4"/>
  <c r="J281" i="4"/>
  <c r="C281" i="4"/>
  <c r="J280" i="4"/>
  <c r="C280" i="4"/>
  <c r="J279" i="4"/>
  <c r="C279" i="4"/>
  <c r="J278" i="4"/>
  <c r="C278" i="4"/>
  <c r="J277" i="4"/>
  <c r="C277" i="4"/>
  <c r="J276" i="4"/>
  <c r="C276" i="4"/>
  <c r="J274" i="4"/>
  <c r="C274" i="4"/>
  <c r="J273" i="4"/>
  <c r="C273" i="4"/>
  <c r="J272" i="4"/>
  <c r="C272" i="4"/>
  <c r="J271" i="4"/>
  <c r="C271" i="4"/>
  <c r="J270" i="4"/>
  <c r="C270" i="4"/>
  <c r="J269" i="4"/>
  <c r="C269" i="4"/>
  <c r="C267" i="4"/>
  <c r="C266" i="4"/>
  <c r="C264" i="4"/>
  <c r="C263" i="4"/>
  <c r="C261" i="4"/>
  <c r="C260" i="4"/>
  <c r="C258" i="4"/>
  <c r="C257" i="4"/>
  <c r="C255" i="4"/>
  <c r="C254" i="4"/>
  <c r="C252" i="4"/>
  <c r="C251" i="4"/>
  <c r="J249" i="4"/>
  <c r="C249" i="4"/>
  <c r="J248" i="4"/>
  <c r="C248" i="4"/>
  <c r="J247" i="4"/>
  <c r="C247" i="4"/>
  <c r="J246" i="4"/>
  <c r="C246" i="4"/>
  <c r="J245" i="4"/>
  <c r="C245" i="4"/>
  <c r="J244" i="4"/>
  <c r="C244" i="4"/>
  <c r="J242" i="4"/>
  <c r="C242" i="4"/>
  <c r="J241" i="4"/>
  <c r="C241" i="4"/>
  <c r="J240" i="4"/>
  <c r="C240" i="4"/>
  <c r="J239" i="4"/>
  <c r="C239" i="4"/>
  <c r="J238" i="4"/>
  <c r="C238" i="4"/>
  <c r="J237" i="4"/>
  <c r="C237" i="4"/>
  <c r="C235" i="4"/>
  <c r="C234" i="4"/>
  <c r="C232" i="4"/>
  <c r="C231" i="4"/>
  <c r="C229" i="4"/>
  <c r="C228" i="4"/>
  <c r="C226" i="4"/>
  <c r="C225" i="4"/>
  <c r="C223" i="4"/>
  <c r="C222" i="4"/>
  <c r="C220" i="4"/>
  <c r="C219" i="4"/>
  <c r="J217" i="4"/>
  <c r="C217" i="4"/>
  <c r="J216" i="4"/>
  <c r="C216" i="4"/>
  <c r="J215" i="4"/>
  <c r="C215" i="4"/>
  <c r="J214" i="4"/>
  <c r="C214" i="4"/>
  <c r="J213" i="4"/>
  <c r="C213" i="4"/>
  <c r="J212" i="4"/>
  <c r="C212" i="4"/>
  <c r="J210" i="4"/>
  <c r="C210" i="4"/>
  <c r="J209" i="4"/>
  <c r="C209" i="4"/>
  <c r="J208" i="4"/>
  <c r="C208" i="4"/>
  <c r="J207" i="4"/>
  <c r="C207" i="4"/>
  <c r="J206" i="4"/>
  <c r="C206" i="4"/>
  <c r="J205" i="4"/>
  <c r="C205" i="4"/>
  <c r="C203" i="4"/>
  <c r="C202" i="4"/>
  <c r="C200" i="4"/>
  <c r="C199" i="4"/>
  <c r="C197" i="4"/>
  <c r="C196" i="4"/>
  <c r="C194" i="4"/>
  <c r="C193" i="4"/>
  <c r="C191" i="4"/>
  <c r="C190" i="4"/>
  <c r="C188" i="4"/>
  <c r="C187" i="4"/>
  <c r="C184" i="4"/>
  <c r="C183" i="4"/>
  <c r="C182" i="4"/>
  <c r="C181" i="4"/>
  <c r="C180" i="4"/>
  <c r="C179" i="4"/>
  <c r="C178" i="4"/>
  <c r="C177" i="4"/>
  <c r="C176" i="4"/>
  <c r="C175" i="4"/>
  <c r="C172" i="4"/>
  <c r="C171" i="4"/>
  <c r="C170" i="4"/>
  <c r="C169" i="4"/>
  <c r="C168" i="4"/>
  <c r="C167" i="4"/>
  <c r="C166" i="4"/>
  <c r="C165" i="4"/>
  <c r="C164" i="4"/>
  <c r="C162" i="4"/>
  <c r="C161" i="4"/>
  <c r="C160" i="4"/>
  <c r="C159" i="4"/>
  <c r="C158" i="4"/>
  <c r="C157" i="4"/>
  <c r="C156" i="4"/>
  <c r="C155" i="4"/>
  <c r="C154" i="4"/>
  <c r="C151" i="4"/>
  <c r="C150" i="4"/>
  <c r="C149" i="4"/>
  <c r="C148" i="4"/>
  <c r="C145" i="4"/>
  <c r="C144" i="4"/>
  <c r="C143" i="4"/>
  <c r="C142" i="4"/>
  <c r="J123" i="4"/>
  <c r="C123" i="4"/>
  <c r="J122" i="4"/>
  <c r="C122" i="4"/>
  <c r="J121" i="4"/>
  <c r="C121" i="4"/>
  <c r="J120" i="4"/>
  <c r="C120" i="4"/>
  <c r="J119" i="4"/>
  <c r="C119" i="4"/>
  <c r="J118" i="4"/>
  <c r="C118" i="4"/>
  <c r="J116" i="4"/>
  <c r="C116" i="4"/>
  <c r="J115" i="4"/>
  <c r="C115" i="4"/>
  <c r="J114" i="4"/>
  <c r="C114" i="4"/>
  <c r="J113" i="4"/>
  <c r="C113" i="4"/>
  <c r="J112" i="4"/>
  <c r="C112" i="4"/>
  <c r="J111" i="4"/>
  <c r="C111" i="4"/>
  <c r="C108" i="4"/>
  <c r="C107" i="4"/>
  <c r="C105" i="4"/>
  <c r="C104" i="4"/>
  <c r="C102" i="4"/>
  <c r="C101" i="4"/>
  <c r="C99" i="4"/>
  <c r="C98" i="4"/>
  <c r="C96" i="4"/>
  <c r="C95" i="4"/>
  <c r="C93" i="4"/>
  <c r="C92" i="4"/>
  <c r="J89" i="4"/>
  <c r="C89" i="4"/>
  <c r="J88" i="4"/>
  <c r="C88" i="4"/>
  <c r="J87" i="4"/>
  <c r="C87" i="4"/>
  <c r="J86" i="4"/>
  <c r="C86" i="4"/>
  <c r="J85" i="4"/>
  <c r="C85" i="4"/>
  <c r="J84" i="4"/>
  <c r="C84" i="4"/>
  <c r="J82" i="4"/>
  <c r="C82" i="4"/>
  <c r="J81" i="4"/>
  <c r="C81" i="4"/>
  <c r="J80" i="4"/>
  <c r="C80" i="4"/>
  <c r="J79" i="4"/>
  <c r="C79" i="4"/>
  <c r="J78" i="4"/>
  <c r="C78" i="4"/>
  <c r="J77" i="4"/>
  <c r="C77" i="4"/>
  <c r="C74" i="4"/>
  <c r="C73" i="4"/>
  <c r="C71" i="4"/>
  <c r="C70" i="4"/>
  <c r="C68" i="4"/>
  <c r="C67" i="4"/>
  <c r="C65" i="4"/>
  <c r="C64" i="4"/>
  <c r="C62" i="4"/>
  <c r="C61" i="4"/>
  <c r="C59" i="4"/>
  <c r="C58" i="4"/>
  <c r="C55" i="4"/>
  <c r="C54" i="4"/>
  <c r="C53" i="4"/>
  <c r="C52" i="4"/>
  <c r="C51" i="4"/>
  <c r="C50" i="4"/>
  <c r="C49" i="4"/>
  <c r="C48" i="4"/>
  <c r="C47" i="4"/>
  <c r="C46" i="4"/>
  <c r="C43" i="4"/>
  <c r="C42" i="4"/>
  <c r="C41" i="4"/>
  <c r="C40" i="4"/>
  <c r="J37" i="4"/>
  <c r="C37" i="4"/>
  <c r="J36" i="4"/>
  <c r="C36" i="4"/>
  <c r="J35" i="4"/>
  <c r="C35" i="4"/>
  <c r="J34" i="4"/>
  <c r="C34" i="4"/>
  <c r="J33" i="4"/>
  <c r="C33" i="4"/>
  <c r="J32" i="4"/>
  <c r="C32" i="4"/>
  <c r="J30" i="4"/>
  <c r="C30" i="4"/>
  <c r="J29" i="4"/>
  <c r="C29" i="4"/>
  <c r="J28" i="4"/>
  <c r="C28" i="4"/>
  <c r="J27" i="4"/>
  <c r="C27" i="4"/>
  <c r="J26" i="4"/>
  <c r="C26" i="4"/>
  <c r="J25" i="4"/>
  <c r="C25" i="4"/>
  <c r="J9" i="15" l="1"/>
  <c r="Z9" i="15"/>
  <c r="S10" i="15"/>
  <c r="L11" i="15"/>
  <c r="E12" i="15"/>
  <c r="U12" i="15"/>
  <c r="O13" i="15"/>
  <c r="I14" i="15"/>
  <c r="Z14" i="15"/>
  <c r="U15" i="15"/>
  <c r="O16" i="15"/>
  <c r="I17" i="15"/>
  <c r="Z17" i="15"/>
  <c r="T18" i="15"/>
  <c r="O19" i="15"/>
  <c r="J20" i="15"/>
  <c r="E21" i="15"/>
  <c r="W21" i="15"/>
  <c r="T22" i="15"/>
  <c r="O23" i="15"/>
  <c r="J24" i="15"/>
  <c r="E25" i="15"/>
  <c r="W25" i="15"/>
  <c r="R26" i="15"/>
  <c r="M27" i="15"/>
  <c r="J28" i="15"/>
  <c r="E29" i="15"/>
  <c r="W29" i="15"/>
  <c r="R30" i="15"/>
  <c r="M31" i="15"/>
  <c r="H32" i="15"/>
  <c r="Z32" i="15"/>
  <c r="Y33" i="15"/>
  <c r="U34" i="15"/>
  <c r="Q35" i="15"/>
  <c r="M36" i="15"/>
  <c r="L37" i="15"/>
  <c r="H38" i="15"/>
  <c r="D39" i="15"/>
  <c r="W39" i="15"/>
  <c r="W40" i="15"/>
  <c r="T41" i="15"/>
  <c r="Q42" i="15"/>
  <c r="R43" i="15"/>
  <c r="O44" i="15"/>
  <c r="L45" i="15"/>
  <c r="M46" i="15"/>
  <c r="K47" i="15"/>
  <c r="N48" i="15"/>
  <c r="L49" i="15"/>
  <c r="P50" i="15"/>
  <c r="P51" i="15"/>
  <c r="W52" i="15"/>
  <c r="G54" i="15"/>
  <c r="N55" i="15"/>
  <c r="O56" i="15"/>
  <c r="U57" i="15"/>
  <c r="E59" i="15"/>
  <c r="L60" i="15"/>
  <c r="S61" i="15"/>
  <c r="E63" i="15"/>
  <c r="N64" i="15"/>
  <c r="W65" i="15"/>
  <c r="I67" i="15"/>
  <c r="R68" i="15"/>
  <c r="E70" i="15"/>
  <c r="P71" i="15"/>
  <c r="D73" i="15"/>
  <c r="Y74" i="15"/>
  <c r="Q76" i="15"/>
  <c r="O78" i="15"/>
  <c r="O80" i="15"/>
  <c r="Z83" i="15"/>
  <c r="P87" i="15"/>
  <c r="O92" i="15"/>
  <c r="M98" i="15"/>
  <c r="N104" i="15"/>
  <c r="V110" i="15"/>
  <c r="H117" i="15"/>
  <c r="N124" i="15"/>
  <c r="D132" i="15"/>
  <c r="J141" i="15"/>
  <c r="J152" i="15"/>
  <c r="Z169" i="15"/>
  <c r="Q217" i="15"/>
  <c r="J17" i="15"/>
  <c r="D18" i="15"/>
  <c r="U18" i="15"/>
  <c r="P19" i="15"/>
  <c r="K20" i="15"/>
  <c r="F21" i="15"/>
  <c r="X21" i="15"/>
  <c r="U22" i="15"/>
  <c r="P23" i="15"/>
  <c r="K24" i="15"/>
  <c r="F25" i="15"/>
  <c r="X25" i="15"/>
  <c r="S26" i="15"/>
  <c r="N27" i="15"/>
  <c r="K28" i="15"/>
  <c r="F29" i="15"/>
  <c r="X29" i="15"/>
  <c r="S30" i="15"/>
  <c r="N31" i="15"/>
  <c r="I32" i="15"/>
  <c r="G33" i="15"/>
  <c r="Z33" i="15"/>
  <c r="V34" i="15"/>
  <c r="R35" i="15"/>
  <c r="N36" i="15"/>
  <c r="M37" i="15"/>
  <c r="I38" i="15"/>
  <c r="E39" i="15"/>
  <c r="X39" i="15"/>
  <c r="X40" i="15"/>
  <c r="U41" i="15"/>
  <c r="R42" i="15"/>
  <c r="S43" i="15"/>
  <c r="P44" i="15"/>
  <c r="M45" i="15"/>
  <c r="N46" i="15"/>
  <c r="L47" i="15"/>
  <c r="O48" i="15"/>
  <c r="M49" i="15"/>
  <c r="Q50" i="15"/>
  <c r="R51" i="15"/>
  <c r="X52" i="15"/>
  <c r="H54" i="15"/>
  <c r="O55" i="15"/>
  <c r="V56" i="15"/>
  <c r="V57" i="15"/>
  <c r="F59" i="15"/>
  <c r="M60" i="15"/>
  <c r="T61" i="15"/>
  <c r="F63" i="15"/>
  <c r="O64" i="15"/>
  <c r="X65" i="15"/>
  <c r="J67" i="15"/>
  <c r="S68" i="15"/>
  <c r="F70" i="15"/>
  <c r="Q71" i="15"/>
  <c r="F73" i="15"/>
  <c r="Z74" i="15"/>
  <c r="Z76" i="15"/>
  <c r="P78" i="15"/>
  <c r="Q80" i="15"/>
  <c r="E84" i="15"/>
  <c r="F88" i="15"/>
  <c r="P92" i="15"/>
  <c r="N98" i="15"/>
  <c r="O104" i="15"/>
  <c r="W110" i="15"/>
  <c r="I117" i="15"/>
  <c r="O124" i="15"/>
  <c r="E132" i="15"/>
  <c r="K141" i="15"/>
  <c r="K152" i="15"/>
  <c r="E170" i="15"/>
  <c r="N873" i="15"/>
  <c r="U872" i="15"/>
  <c r="E872" i="15"/>
  <c r="L871" i="15"/>
  <c r="S870" i="15"/>
  <c r="Z869" i="15"/>
  <c r="J869" i="15"/>
  <c r="Q868" i="15"/>
  <c r="X867" i="15"/>
  <c r="H867" i="15"/>
  <c r="O866" i="15"/>
  <c r="V865" i="15"/>
  <c r="F865" i="15"/>
  <c r="M864" i="15"/>
  <c r="T863" i="15"/>
  <c r="D863" i="15"/>
  <c r="K862" i="15"/>
  <c r="R861" i="15"/>
  <c r="Y860" i="15"/>
  <c r="I860" i="15"/>
  <c r="P859" i="15"/>
  <c r="W858" i="15"/>
  <c r="G858" i="15"/>
  <c r="N857" i="15"/>
  <c r="U856" i="15"/>
  <c r="E856" i="15"/>
  <c r="L855" i="15"/>
  <c r="S854" i="15"/>
  <c r="Z853" i="15"/>
  <c r="J853" i="15"/>
  <c r="Q852" i="15"/>
  <c r="X851" i="15"/>
  <c r="H851" i="15"/>
  <c r="O850" i="15"/>
  <c r="V849" i="15"/>
  <c r="F849" i="15"/>
  <c r="M848" i="15"/>
  <c r="T847" i="15"/>
  <c r="D847" i="15"/>
  <c r="M873" i="15"/>
  <c r="T872" i="15"/>
  <c r="D872" i="15"/>
  <c r="K871" i="15"/>
  <c r="R870" i="15"/>
  <c r="Y869" i="15"/>
  <c r="I869" i="15"/>
  <c r="P868" i="15"/>
  <c r="W867" i="15"/>
  <c r="G867" i="15"/>
  <c r="N866" i="15"/>
  <c r="U865" i="15"/>
  <c r="E865" i="15"/>
  <c r="L864" i="15"/>
  <c r="S863" i="15"/>
  <c r="Z862" i="15"/>
  <c r="J862" i="15"/>
  <c r="Q861" i="15"/>
  <c r="X860" i="15"/>
  <c r="H860" i="15"/>
  <c r="O859" i="15"/>
  <c r="V858" i="15"/>
  <c r="F858" i="15"/>
  <c r="M857" i="15"/>
  <c r="T856" i="15"/>
  <c r="D856" i="15"/>
  <c r="K855" i="15"/>
  <c r="R854" i="15"/>
  <c r="Y853" i="15"/>
  <c r="I853" i="15"/>
  <c r="P852" i="15"/>
  <c r="W851" i="15"/>
  <c r="G851" i="15"/>
  <c r="N850" i="15"/>
  <c r="U849" i="15"/>
  <c r="E849" i="15"/>
  <c r="L848" i="15"/>
  <c r="S847" i="15"/>
  <c r="Z846" i="15"/>
  <c r="P873" i="15"/>
  <c r="S872" i="15"/>
  <c r="X871" i="15"/>
  <c r="F871" i="15"/>
  <c r="K870" i="15"/>
  <c r="P869" i="15"/>
  <c r="U868" i="15"/>
  <c r="Z867" i="15"/>
  <c r="F867" i="15"/>
  <c r="K866" i="15"/>
  <c r="P865" i="15"/>
  <c r="U864" i="15"/>
  <c r="Z863" i="15"/>
  <c r="H863" i="15"/>
  <c r="M862" i="15"/>
  <c r="P861" i="15"/>
  <c r="U860" i="15"/>
  <c r="Z859" i="15"/>
  <c r="H859" i="15"/>
  <c r="M858" i="15"/>
  <c r="R857" i="15"/>
  <c r="W856" i="15"/>
  <c r="Z855" i="15"/>
  <c r="H855" i="15"/>
  <c r="M854" i="15"/>
  <c r="R853" i="15"/>
  <c r="W852" i="15"/>
  <c r="E852" i="15"/>
  <c r="J851" i="15"/>
  <c r="M850" i="15"/>
  <c r="R849" i="15"/>
  <c r="W848" i="15"/>
  <c r="E848" i="15"/>
  <c r="J847" i="15"/>
  <c r="O846" i="15"/>
  <c r="V845" i="15"/>
  <c r="F845" i="15"/>
  <c r="M844" i="15"/>
  <c r="T843" i="15"/>
  <c r="D843" i="15"/>
  <c r="K842" i="15"/>
  <c r="R841" i="15"/>
  <c r="Y840" i="15"/>
  <c r="I840" i="15"/>
  <c r="P839" i="15"/>
  <c r="W838" i="15"/>
  <c r="G838" i="15"/>
  <c r="N837" i="15"/>
  <c r="U836" i="15"/>
  <c r="E836" i="15"/>
  <c r="L835" i="15"/>
  <c r="S834" i="15"/>
  <c r="Z833" i="15"/>
  <c r="J833" i="15"/>
  <c r="Q832" i="15"/>
  <c r="X831" i="15"/>
  <c r="H831" i="15"/>
  <c r="O830" i="15"/>
  <c r="V829" i="15"/>
  <c r="F829" i="15"/>
  <c r="M828" i="15"/>
  <c r="T827" i="15"/>
  <c r="D827" i="15"/>
  <c r="K826" i="15"/>
  <c r="R825" i="15"/>
  <c r="Y824" i="15"/>
  <c r="I824" i="15"/>
  <c r="P823" i="15"/>
  <c r="W822" i="15"/>
  <c r="G822" i="15"/>
  <c r="N821" i="15"/>
  <c r="U820" i="15"/>
  <c r="E820" i="15"/>
  <c r="L819" i="15"/>
  <c r="S818" i="15"/>
  <c r="Z817" i="15"/>
  <c r="J817" i="15"/>
  <c r="Q816" i="15"/>
  <c r="X815" i="15"/>
  <c r="H815" i="15"/>
  <c r="O814" i="15"/>
  <c r="V813" i="15"/>
  <c r="F813" i="15"/>
  <c r="M812" i="15"/>
  <c r="T811" i="15"/>
  <c r="D811" i="15"/>
  <c r="K810" i="15"/>
  <c r="R809" i="15"/>
  <c r="Y808" i="15"/>
  <c r="I808" i="15"/>
  <c r="P807" i="15"/>
  <c r="W806" i="15"/>
  <c r="G806" i="15"/>
  <c r="N805" i="15"/>
  <c r="U804" i="15"/>
  <c r="E804" i="15"/>
  <c r="L803" i="15"/>
  <c r="S802" i="15"/>
  <c r="Z801" i="15"/>
  <c r="J801" i="15"/>
  <c r="Q800" i="15"/>
  <c r="X799" i="15"/>
  <c r="O873" i="15"/>
  <c r="R872" i="15"/>
  <c r="W871" i="15"/>
  <c r="E871" i="15"/>
  <c r="J870" i="15"/>
  <c r="O869" i="15"/>
  <c r="T868" i="15"/>
  <c r="Y867" i="15"/>
  <c r="E867" i="15"/>
  <c r="J866" i="15"/>
  <c r="O865" i="15"/>
  <c r="T864" i="15"/>
  <c r="Y863" i="15"/>
  <c r="G863" i="15"/>
  <c r="L862" i="15"/>
  <c r="O861" i="15"/>
  <c r="T860" i="15"/>
  <c r="Y859" i="15"/>
  <c r="G859" i="15"/>
  <c r="L858" i="15"/>
  <c r="Q857" i="15"/>
  <c r="V856" i="15"/>
  <c r="Y855" i="15"/>
  <c r="G855" i="15"/>
  <c r="L854" i="15"/>
  <c r="Q853" i="15"/>
  <c r="V852" i="15"/>
  <c r="D852" i="15"/>
  <c r="I851" i="15"/>
  <c r="L850" i="15"/>
  <c r="Q849" i="15"/>
  <c r="V848" i="15"/>
  <c r="D848" i="15"/>
  <c r="I847" i="15"/>
  <c r="N846" i="15"/>
  <c r="U845" i="15"/>
  <c r="E845" i="15"/>
  <c r="L844" i="15"/>
  <c r="S843" i="15"/>
  <c r="Z842" i="15"/>
  <c r="J842" i="15"/>
  <c r="Q841" i="15"/>
  <c r="X840" i="15"/>
  <c r="H840" i="15"/>
  <c r="O839" i="15"/>
  <c r="V838" i="15"/>
  <c r="F838" i="15"/>
  <c r="M837" i="15"/>
  <c r="T836" i="15"/>
  <c r="D836" i="15"/>
  <c r="K835" i="15"/>
  <c r="R834" i="15"/>
  <c r="Y833" i="15"/>
  <c r="I833" i="15"/>
  <c r="P832" i="15"/>
  <c r="W831" i="15"/>
  <c r="G831" i="15"/>
  <c r="N830" i="15"/>
  <c r="U829" i="15"/>
  <c r="E829" i="15"/>
  <c r="L828" i="15"/>
  <c r="S827" i="15"/>
  <c r="Z826" i="15"/>
  <c r="J826" i="15"/>
  <c r="Q825" i="15"/>
  <c r="X824" i="15"/>
  <c r="H824" i="15"/>
  <c r="O823" i="15"/>
  <c r="V822" i="15"/>
  <c r="F822" i="15"/>
  <c r="M821" i="15"/>
  <c r="T820" i="15"/>
  <c r="D820" i="15"/>
  <c r="K819" i="15"/>
  <c r="R818" i="15"/>
  <c r="Y817" i="15"/>
  <c r="I817" i="15"/>
  <c r="P816" i="15"/>
  <c r="W815" i="15"/>
  <c r="G815" i="15"/>
  <c r="N814" i="15"/>
  <c r="U813" i="15"/>
  <c r="E813" i="15"/>
  <c r="L812" i="15"/>
  <c r="S811" i="15"/>
  <c r="L873" i="15"/>
  <c r="Q872" i="15"/>
  <c r="V871" i="15"/>
  <c r="D871" i="15"/>
  <c r="I870" i="15"/>
  <c r="N869" i="15"/>
  <c r="S868" i="15"/>
  <c r="V867" i="15"/>
  <c r="D867" i="15"/>
  <c r="I866" i="15"/>
  <c r="N865" i="15"/>
  <c r="S864" i="15"/>
  <c r="X863" i="15"/>
  <c r="F863" i="15"/>
  <c r="I862" i="15"/>
  <c r="N861" i="15"/>
  <c r="S860" i="15"/>
  <c r="X859" i="15"/>
  <c r="F859" i="15"/>
  <c r="K858" i="15"/>
  <c r="P857" i="15"/>
  <c r="S856" i="15"/>
  <c r="X855" i="15"/>
  <c r="F855" i="15"/>
  <c r="K854" i="15"/>
  <c r="P853" i="15"/>
  <c r="U852" i="15"/>
  <c r="Z851" i="15"/>
  <c r="F851" i="15"/>
  <c r="K850" i="15"/>
  <c r="P849" i="15"/>
  <c r="U848" i="15"/>
  <c r="Z847" i="15"/>
  <c r="H847" i="15"/>
  <c r="M846" i="15"/>
  <c r="T845" i="15"/>
  <c r="D845" i="15"/>
  <c r="K844" i="15"/>
  <c r="R843" i="15"/>
  <c r="Y842" i="15"/>
  <c r="I842" i="15"/>
  <c r="P841" i="15"/>
  <c r="W840" i="15"/>
  <c r="G840" i="15"/>
  <c r="N839" i="15"/>
  <c r="U838" i="15"/>
  <c r="E838" i="15"/>
  <c r="L837" i="15"/>
  <c r="S836" i="15"/>
  <c r="Z835" i="15"/>
  <c r="J835" i="15"/>
  <c r="Q834" i="15"/>
  <c r="X833" i="15"/>
  <c r="H833" i="15"/>
  <c r="O832" i="15"/>
  <c r="V831" i="15"/>
  <c r="F831" i="15"/>
  <c r="M830" i="15"/>
  <c r="T829" i="15"/>
  <c r="D829" i="15"/>
  <c r="K828" i="15"/>
  <c r="R827" i="15"/>
  <c r="Y826" i="15"/>
  <c r="I826" i="15"/>
  <c r="P825" i="15"/>
  <c r="W824" i="15"/>
  <c r="G824" i="15"/>
  <c r="N823" i="15"/>
  <c r="U822" i="15"/>
  <c r="E822" i="15"/>
  <c r="L821" i="15"/>
  <c r="S820" i="15"/>
  <c r="Z819" i="15"/>
  <c r="J819" i="15"/>
  <c r="Q818" i="15"/>
  <c r="X817" i="15"/>
  <c r="H817" i="15"/>
  <c r="O816" i="15"/>
  <c r="V815" i="15"/>
  <c r="F815" i="15"/>
  <c r="M814" i="15"/>
  <c r="T813" i="15"/>
  <c r="D813" i="15"/>
  <c r="K873" i="15"/>
  <c r="P872" i="15"/>
  <c r="U871" i="15"/>
  <c r="Z870" i="15"/>
  <c r="H870" i="15"/>
  <c r="M869" i="15"/>
  <c r="R868" i="15"/>
  <c r="U867" i="15"/>
  <c r="Z866" i="15"/>
  <c r="H866" i="15"/>
  <c r="M865" i="15"/>
  <c r="R864" i="15"/>
  <c r="W863" i="15"/>
  <c r="E863" i="15"/>
  <c r="H862" i="15"/>
  <c r="M861" i="15"/>
  <c r="R860" i="15"/>
  <c r="W859" i="15"/>
  <c r="E859" i="15"/>
  <c r="J858" i="15"/>
  <c r="O857" i="15"/>
  <c r="R856" i="15"/>
  <c r="W855" i="15"/>
  <c r="E855" i="15"/>
  <c r="J854" i="15"/>
  <c r="O853" i="15"/>
  <c r="T852" i="15"/>
  <c r="Y851" i="15"/>
  <c r="E851" i="15"/>
  <c r="J850" i="15"/>
  <c r="O849" i="15"/>
  <c r="T848" i="15"/>
  <c r="Y847" i="15"/>
  <c r="G847" i="15"/>
  <c r="L846" i="15"/>
  <c r="S845" i="15"/>
  <c r="Z844" i="15"/>
  <c r="J844" i="15"/>
  <c r="Q843" i="15"/>
  <c r="X842" i="15"/>
  <c r="H842" i="15"/>
  <c r="O841" i="15"/>
  <c r="I873" i="15"/>
  <c r="N872" i="15"/>
  <c r="S871" i="15"/>
  <c r="X870" i="15"/>
  <c r="F870" i="15"/>
  <c r="K869" i="15"/>
  <c r="N868" i="15"/>
  <c r="S867" i="15"/>
  <c r="X866" i="15"/>
  <c r="F866" i="15"/>
  <c r="J873" i="15"/>
  <c r="I872" i="15"/>
  <c r="G871" i="15"/>
  <c r="W869" i="15"/>
  <c r="W868" i="15"/>
  <c r="P867" i="15"/>
  <c r="P866" i="15"/>
  <c r="J865" i="15"/>
  <c r="I864" i="15"/>
  <c r="J863" i="15"/>
  <c r="E862" i="15"/>
  <c r="F861" i="15"/>
  <c r="E860" i="15"/>
  <c r="Y858" i="15"/>
  <c r="X857" i="15"/>
  <c r="Y856" i="15"/>
  <c r="T855" i="15"/>
  <c r="U854" i="15"/>
  <c r="T853" i="15"/>
  <c r="O852" i="15"/>
  <c r="P851" i="15"/>
  <c r="Q850" i="15"/>
  <c r="L849" i="15"/>
  <c r="K848" i="15"/>
  <c r="L847" i="15"/>
  <c r="I846" i="15"/>
  <c r="L845" i="15"/>
  <c r="O844" i="15"/>
  <c r="N843" i="15"/>
  <c r="Q842" i="15"/>
  <c r="T841" i="15"/>
  <c r="T840" i="15"/>
  <c r="X839" i="15"/>
  <c r="E839" i="15"/>
  <c r="I838" i="15"/>
  <c r="J837" i="15"/>
  <c r="N836" i="15"/>
  <c r="R835" i="15"/>
  <c r="V834" i="15"/>
  <c r="W833" i="15"/>
  <c r="D833" i="15"/>
  <c r="H832" i="15"/>
  <c r="L831" i="15"/>
  <c r="P830" i="15"/>
  <c r="Q829" i="15"/>
  <c r="U828" i="15"/>
  <c r="Y827" i="15"/>
  <c r="F827" i="15"/>
  <c r="G826" i="15"/>
  <c r="K825" i="15"/>
  <c r="O824" i="15"/>
  <c r="S823" i="15"/>
  <c r="T822" i="15"/>
  <c r="X821" i="15"/>
  <c r="E821" i="15"/>
  <c r="I820" i="15"/>
  <c r="M819" i="15"/>
  <c r="N818" i="15"/>
  <c r="R817" i="15"/>
  <c r="V816" i="15"/>
  <c r="Z815" i="15"/>
  <c r="D815" i="15"/>
  <c r="H814" i="15"/>
  <c r="L813" i="15"/>
  <c r="P812" i="15"/>
  <c r="U811" i="15"/>
  <c r="Y810" i="15"/>
  <c r="H810" i="15"/>
  <c r="N809" i="15"/>
  <c r="T808" i="15"/>
  <c r="Z807" i="15"/>
  <c r="I807" i="15"/>
  <c r="O806" i="15"/>
  <c r="U805" i="15"/>
  <c r="D805" i="15"/>
  <c r="J804" i="15"/>
  <c r="P803" i="15"/>
  <c r="V802" i="15"/>
  <c r="E802" i="15"/>
  <c r="K801" i="15"/>
  <c r="P800" i="15"/>
  <c r="V799" i="15"/>
  <c r="F799" i="15"/>
  <c r="M798" i="15"/>
  <c r="T797" i="15"/>
  <c r="D797" i="15"/>
  <c r="K796" i="15"/>
  <c r="R795" i="15"/>
  <c r="Y794" i="15"/>
  <c r="I794" i="15"/>
  <c r="P793" i="15"/>
  <c r="W792" i="15"/>
  <c r="G792" i="15"/>
  <c r="N791" i="15"/>
  <c r="U790" i="15"/>
  <c r="E790" i="15"/>
  <c r="L789" i="15"/>
  <c r="S788" i="15"/>
  <c r="Z787" i="15"/>
  <c r="J787" i="15"/>
  <c r="Q786" i="15"/>
  <c r="X785" i="15"/>
  <c r="H785" i="15"/>
  <c r="O784" i="15"/>
  <c r="V783" i="15"/>
  <c r="F783" i="15"/>
  <c r="M782" i="15"/>
  <c r="T781" i="15"/>
  <c r="D781" i="15"/>
  <c r="K780" i="15"/>
  <c r="R779" i="15"/>
  <c r="Y778" i="15"/>
  <c r="I778" i="15"/>
  <c r="P777" i="15"/>
  <c r="W776" i="15"/>
  <c r="G776" i="15"/>
  <c r="N775" i="15"/>
  <c r="U774" i="15"/>
  <c r="E774" i="15"/>
  <c r="L773" i="15"/>
  <c r="S772" i="15"/>
  <c r="Z771" i="15"/>
  <c r="J771" i="15"/>
  <c r="Q770" i="15"/>
  <c r="X769" i="15"/>
  <c r="H769" i="15"/>
  <c r="O768" i="15"/>
  <c r="V767" i="15"/>
  <c r="F767" i="15"/>
  <c r="M766" i="15"/>
  <c r="T765" i="15"/>
  <c r="D765" i="15"/>
  <c r="K764" i="15"/>
  <c r="R763" i="15"/>
  <c r="Y762" i="15"/>
  <c r="I762" i="15"/>
  <c r="P761" i="15"/>
  <c r="W760" i="15"/>
  <c r="G760" i="15"/>
  <c r="N759" i="15"/>
  <c r="U758" i="15"/>
  <c r="E758" i="15"/>
  <c r="L757" i="15"/>
  <c r="S756" i="15"/>
  <c r="Z755" i="15"/>
  <c r="J755" i="15"/>
  <c r="Q754" i="15"/>
  <c r="X753" i="15"/>
  <c r="H753" i="15"/>
  <c r="H873" i="15"/>
  <c r="H872" i="15"/>
  <c r="Y870" i="15"/>
  <c r="V869" i="15"/>
  <c r="V868" i="15"/>
  <c r="O867" i="15"/>
  <c r="M866" i="15"/>
  <c r="I865" i="15"/>
  <c r="H864" i="15"/>
  <c r="I863" i="15"/>
  <c r="D862" i="15"/>
  <c r="E861" i="15"/>
  <c r="D860" i="15"/>
  <c r="X858" i="15"/>
  <c r="W857" i="15"/>
  <c r="X856" i="15"/>
  <c r="S855" i="15"/>
  <c r="T854" i="15"/>
  <c r="S853" i="15"/>
  <c r="N852" i="15"/>
  <c r="O851" i="15"/>
  <c r="P850" i="15"/>
  <c r="K849" i="15"/>
  <c r="J848" i="15"/>
  <c r="K847" i="15"/>
  <c r="H846" i="15"/>
  <c r="K845" i="15"/>
  <c r="N844" i="15"/>
  <c r="M843" i="15"/>
  <c r="P842" i="15"/>
  <c r="S841" i="15"/>
  <c r="S840" i="15"/>
  <c r="W839" i="15"/>
  <c r="D839" i="15"/>
  <c r="H838" i="15"/>
  <c r="I837" i="15"/>
  <c r="M836" i="15"/>
  <c r="Q835" i="15"/>
  <c r="U834" i="15"/>
  <c r="V833" i="15"/>
  <c r="Z832" i="15"/>
  <c r="G832" i="15"/>
  <c r="K831" i="15"/>
  <c r="L830" i="15"/>
  <c r="P829" i="15"/>
  <c r="T828" i="15"/>
  <c r="X827" i="15"/>
  <c r="E827" i="15"/>
  <c r="F826" i="15"/>
  <c r="J825" i="15"/>
  <c r="N824" i="15"/>
  <c r="R823" i="15"/>
  <c r="S822" i="15"/>
  <c r="W821" i="15"/>
  <c r="D821" i="15"/>
  <c r="H820" i="15"/>
  <c r="I819" i="15"/>
  <c r="M818" i="15"/>
  <c r="Q817" i="15"/>
  <c r="U816" i="15"/>
  <c r="Y815" i="15"/>
  <c r="Z814" i="15"/>
  <c r="G814" i="15"/>
  <c r="K813" i="15"/>
  <c r="O812" i="15"/>
  <c r="R811" i="15"/>
  <c r="X810" i="15"/>
  <c r="G810" i="15"/>
  <c r="M809" i="15"/>
  <c r="S808" i="15"/>
  <c r="Y807" i="15"/>
  <c r="H807" i="15"/>
  <c r="N806" i="15"/>
  <c r="T805" i="15"/>
  <c r="Z804" i="15"/>
  <c r="I804" i="15"/>
  <c r="O803" i="15"/>
  <c r="U802" i="15"/>
  <c r="D802" i="15"/>
  <c r="I801" i="15"/>
  <c r="O800" i="15"/>
  <c r="U799" i="15"/>
  <c r="E799" i="15"/>
  <c r="L798" i="15"/>
  <c r="S797" i="15"/>
  <c r="Z796" i="15"/>
  <c r="J796" i="15"/>
  <c r="Q795" i="15"/>
  <c r="X794" i="15"/>
  <c r="H794" i="15"/>
  <c r="O793" i="15"/>
  <c r="V792" i="15"/>
  <c r="F792" i="15"/>
  <c r="M791" i="15"/>
  <c r="T790" i="15"/>
  <c r="D790" i="15"/>
  <c r="K789" i="15"/>
  <c r="R788" i="15"/>
  <c r="Y787" i="15"/>
  <c r="I787" i="15"/>
  <c r="P786" i="15"/>
  <c r="W785" i="15"/>
  <c r="G785" i="15"/>
  <c r="N784" i="15"/>
  <c r="U783" i="15"/>
  <c r="E783" i="15"/>
  <c r="L782" i="15"/>
  <c r="S781" i="15"/>
  <c r="Z780" i="15"/>
  <c r="J780" i="15"/>
  <c r="Q779" i="15"/>
  <c r="X778" i="15"/>
  <c r="H778" i="15"/>
  <c r="O777" i="15"/>
  <c r="V776" i="15"/>
  <c r="F776" i="15"/>
  <c r="M775" i="15"/>
  <c r="T774" i="15"/>
  <c r="D774" i="15"/>
  <c r="K773" i="15"/>
  <c r="R772" i="15"/>
  <c r="Y771" i="15"/>
  <c r="I771" i="15"/>
  <c r="P770" i="15"/>
  <c r="W769" i="15"/>
  <c r="G769" i="15"/>
  <c r="N768" i="15"/>
  <c r="U767" i="15"/>
  <c r="E767" i="15"/>
  <c r="L766" i="15"/>
  <c r="S765" i="15"/>
  <c r="Z764" i="15"/>
  <c r="J764" i="15"/>
  <c r="G873" i="15"/>
  <c r="G872" i="15"/>
  <c r="W870" i="15"/>
  <c r="U869" i="15"/>
  <c r="O868" i="15"/>
  <c r="N867" i="15"/>
  <c r="L866" i="15"/>
  <c r="H865" i="15"/>
  <c r="G864" i="15"/>
  <c r="Y862" i="15"/>
  <c r="Z861" i="15"/>
  <c r="D861" i="15"/>
  <c r="V859" i="15"/>
  <c r="U858" i="15"/>
  <c r="V857" i="15"/>
  <c r="Q856" i="15"/>
  <c r="R855" i="15"/>
  <c r="Q854" i="15"/>
  <c r="N853" i="15"/>
  <c r="M852" i="15"/>
  <c r="N851" i="15"/>
  <c r="I850" i="15"/>
  <c r="J849" i="15"/>
  <c r="I848" i="15"/>
  <c r="F847" i="15"/>
  <c r="G846" i="15"/>
  <c r="J845" i="15"/>
  <c r="I844" i="15"/>
  <c r="L843" i="15"/>
  <c r="O842" i="15"/>
  <c r="N841" i="15"/>
  <c r="R840" i="15"/>
  <c r="V839" i="15"/>
  <c r="Z838" i="15"/>
  <c r="D838" i="15"/>
  <c r="H837" i="15"/>
  <c r="L836" i="15"/>
  <c r="P835" i="15"/>
  <c r="T834" i="15"/>
  <c r="U833" i="15"/>
  <c r="Y832" i="15"/>
  <c r="F832" i="15"/>
  <c r="J831" i="15"/>
  <c r="K830" i="15"/>
  <c r="O829" i="15"/>
  <c r="S828" i="15"/>
  <c r="W827" i="15"/>
  <c r="X826" i="15"/>
  <c r="E826" i="15"/>
  <c r="I825" i="15"/>
  <c r="M824" i="15"/>
  <c r="Q823" i="15"/>
  <c r="R822" i="15"/>
  <c r="V821" i="15"/>
  <c r="Z820" i="15"/>
  <c r="G820" i="15"/>
  <c r="H819" i="15"/>
  <c r="L818" i="15"/>
  <c r="P817" i="15"/>
  <c r="T816" i="15"/>
  <c r="U815" i="15"/>
  <c r="Y814" i="15"/>
  <c r="F814" i="15"/>
  <c r="J813" i="15"/>
  <c r="N812" i="15"/>
  <c r="Q811" i="15"/>
  <c r="W810" i="15"/>
  <c r="F810" i="15"/>
  <c r="L809" i="15"/>
  <c r="R808" i="15"/>
  <c r="X807" i="15"/>
  <c r="G807" i="15"/>
  <c r="M806" i="15"/>
  <c r="S805" i="15"/>
  <c r="Y804" i="15"/>
  <c r="H804" i="15"/>
  <c r="N803" i="15"/>
  <c r="T802" i="15"/>
  <c r="Y801" i="15"/>
  <c r="H801" i="15"/>
  <c r="N800" i="15"/>
  <c r="T799" i="15"/>
  <c r="D799" i="15"/>
  <c r="K798" i="15"/>
  <c r="R797" i="15"/>
  <c r="F873" i="15"/>
  <c r="F872" i="15"/>
  <c r="V870" i="15"/>
  <c r="T869" i="15"/>
  <c r="M868" i="15"/>
  <c r="M867" i="15"/>
  <c r="G866" i="15"/>
  <c r="G865" i="15"/>
  <c r="F864" i="15"/>
  <c r="X862" i="15"/>
  <c r="Y861" i="15"/>
  <c r="Z860" i="15"/>
  <c r="U859" i="15"/>
  <c r="T858" i="15"/>
  <c r="U857" i="15"/>
  <c r="P856" i="15"/>
  <c r="Q855" i="15"/>
  <c r="P854" i="15"/>
  <c r="M853" i="15"/>
  <c r="L852" i="15"/>
  <c r="M851" i="15"/>
  <c r="H850" i="15"/>
  <c r="I849" i="15"/>
  <c r="H848" i="15"/>
  <c r="E847" i="15"/>
  <c r="F846" i="15"/>
  <c r="I845" i="15"/>
  <c r="H844" i="15"/>
  <c r="K843" i="15"/>
  <c r="N842" i="15"/>
  <c r="M841" i="15"/>
  <c r="Q840" i="15"/>
  <c r="U839" i="15"/>
  <c r="Y838" i="15"/>
  <c r="Z837" i="15"/>
  <c r="G837" i="15"/>
  <c r="K836" i="15"/>
  <c r="O835" i="15"/>
  <c r="P834" i="15"/>
  <c r="T833" i="15"/>
  <c r="X832" i="15"/>
  <c r="E832" i="15"/>
  <c r="I831" i="15"/>
  <c r="J830" i="15"/>
  <c r="N829" i="15"/>
  <c r="R828" i="15"/>
  <c r="V827" i="15"/>
  <c r="W826" i="15"/>
  <c r="D826" i="15"/>
  <c r="H825" i="15"/>
  <c r="L824" i="15"/>
  <c r="M823" i="15"/>
  <c r="Q822" i="15"/>
  <c r="U821" i="15"/>
  <c r="Y820" i="15"/>
  <c r="F820" i="15"/>
  <c r="G819" i="15"/>
  <c r="K818" i="15"/>
  <c r="O817" i="15"/>
  <c r="S816" i="15"/>
  <c r="T815" i="15"/>
  <c r="X814" i="15"/>
  <c r="E814" i="15"/>
  <c r="I813" i="15"/>
  <c r="K812" i="15"/>
  <c r="P811" i="15"/>
  <c r="V810" i="15"/>
  <c r="E810" i="15"/>
  <c r="K809" i="15"/>
  <c r="Q808" i="15"/>
  <c r="W807" i="15"/>
  <c r="F807" i="15"/>
  <c r="L806" i="15"/>
  <c r="E873" i="15"/>
  <c r="Z871" i="15"/>
  <c r="U870" i="15"/>
  <c r="S869" i="15"/>
  <c r="L868" i="15"/>
  <c r="L867" i="15"/>
  <c r="E866" i="15"/>
  <c r="D865" i="15"/>
  <c r="E864" i="15"/>
  <c r="W862" i="15"/>
  <c r="X861" i="15"/>
  <c r="W860" i="15"/>
  <c r="T859" i="15"/>
  <c r="S858" i="15"/>
  <c r="T857" i="15"/>
  <c r="O856" i="15"/>
  <c r="P855" i="15"/>
  <c r="O854" i="15"/>
  <c r="L853" i="15"/>
  <c r="K852" i="15"/>
  <c r="L851" i="15"/>
  <c r="G850" i="15"/>
  <c r="H849" i="15"/>
  <c r="G848" i="15"/>
  <c r="Y846" i="15"/>
  <c r="E846" i="15"/>
  <c r="H845" i="15"/>
  <c r="G844" i="15"/>
  <c r="J843" i="15"/>
  <c r="M842" i="15"/>
  <c r="L841" i="15"/>
  <c r="P840" i="15"/>
  <c r="T839" i="15"/>
  <c r="X838" i="15"/>
  <c r="Y837" i="15"/>
  <c r="F837" i="15"/>
  <c r="J836" i="15"/>
  <c r="N835" i="15"/>
  <c r="O834" i="15"/>
  <c r="S833" i="15"/>
  <c r="W832" i="15"/>
  <c r="D832" i="15"/>
  <c r="E831" i="15"/>
  <c r="I830" i="15"/>
  <c r="M829" i="15"/>
  <c r="Q828" i="15"/>
  <c r="U827" i="15"/>
  <c r="V826" i="15"/>
  <c r="Z825" i="15"/>
  <c r="G825" i="15"/>
  <c r="K824" i="15"/>
  <c r="L823" i="15"/>
  <c r="P822" i="15"/>
  <c r="T821" i="15"/>
  <c r="X820" i="15"/>
  <c r="Y819" i="15"/>
  <c r="F819" i="15"/>
  <c r="J818" i="15"/>
  <c r="N817" i="15"/>
  <c r="R816" i="15"/>
  <c r="S815" i="15"/>
  <c r="W814" i="15"/>
  <c r="D814" i="15"/>
  <c r="H813" i="15"/>
  <c r="J812" i="15"/>
  <c r="O811" i="15"/>
  <c r="U810" i="15"/>
  <c r="D810" i="15"/>
  <c r="J809" i="15"/>
  <c r="P808" i="15"/>
  <c r="V807" i="15"/>
  <c r="E807" i="15"/>
  <c r="K806" i="15"/>
  <c r="Q805" i="15"/>
  <c r="W804" i="15"/>
  <c r="F804" i="15"/>
  <c r="D873" i="15"/>
  <c r="Y871" i="15"/>
  <c r="T870" i="15"/>
  <c r="R869" i="15"/>
  <c r="K868" i="15"/>
  <c r="K867" i="15"/>
  <c r="D866" i="15"/>
  <c r="Z864" i="15"/>
  <c r="D864" i="15"/>
  <c r="V862" i="15"/>
  <c r="W861" i="15"/>
  <c r="V860" i="15"/>
  <c r="S859" i="15"/>
  <c r="R858" i="15"/>
  <c r="S857" i="15"/>
  <c r="N856" i="15"/>
  <c r="O855" i="15"/>
  <c r="N854" i="15"/>
  <c r="K853" i="15"/>
  <c r="J852" i="15"/>
  <c r="K851" i="15"/>
  <c r="F850" i="15"/>
  <c r="G849" i="15"/>
  <c r="F848" i="15"/>
  <c r="X846" i="15"/>
  <c r="D846" i="15"/>
  <c r="G845" i="15"/>
  <c r="F844" i="15"/>
  <c r="I843" i="15"/>
  <c r="L842" i="15"/>
  <c r="K841" i="15"/>
  <c r="O840" i="15"/>
  <c r="S839" i="15"/>
  <c r="T838" i="15"/>
  <c r="X837" i="15"/>
  <c r="E837" i="15"/>
  <c r="I836" i="15"/>
  <c r="M835" i="15"/>
  <c r="N834" i="15"/>
  <c r="R833" i="15"/>
  <c r="V832" i="15"/>
  <c r="Z831" i="15"/>
  <c r="D831" i="15"/>
  <c r="H830" i="15"/>
  <c r="L829" i="15"/>
  <c r="P828" i="15"/>
  <c r="Q827" i="15"/>
  <c r="U826" i="15"/>
  <c r="Y825" i="15"/>
  <c r="F825" i="15"/>
  <c r="J824" i="15"/>
  <c r="K823" i="15"/>
  <c r="O822" i="15"/>
  <c r="S821" i="15"/>
  <c r="W820" i="15"/>
  <c r="X819" i="15"/>
  <c r="E819" i="15"/>
  <c r="I818" i="15"/>
  <c r="M817" i="15"/>
  <c r="N816" i="15"/>
  <c r="R815" i="15"/>
  <c r="V814" i="15"/>
  <c r="Z813" i="15"/>
  <c r="G813" i="15"/>
  <c r="I812" i="15"/>
  <c r="N811" i="15"/>
  <c r="T810" i="15"/>
  <c r="Z809" i="15"/>
  <c r="Z873" i="15"/>
  <c r="Z872" i="15"/>
  <c r="T871" i="15"/>
  <c r="Q870" i="15"/>
  <c r="Q869" i="15"/>
  <c r="J868" i="15"/>
  <c r="J867" i="15"/>
  <c r="Z865" i="15"/>
  <c r="Y864" i="15"/>
  <c r="V863" i="15"/>
  <c r="U862" i="15"/>
  <c r="V861" i="15"/>
  <c r="Q860" i="15"/>
  <c r="R859" i="15"/>
  <c r="Q858" i="15"/>
  <c r="L857" i="15"/>
  <c r="M856" i="15"/>
  <c r="N855" i="15"/>
  <c r="I854" i="15"/>
  <c r="H853" i="15"/>
  <c r="I852" i="15"/>
  <c r="D851" i="15"/>
  <c r="E850" i="15"/>
  <c r="D849" i="15"/>
  <c r="X847" i="15"/>
  <c r="W846" i="15"/>
  <c r="Z845" i="15"/>
  <c r="Y844" i="15"/>
  <c r="E844" i="15"/>
  <c r="H843" i="15"/>
  <c r="G842" i="15"/>
  <c r="J841" i="15"/>
  <c r="N840" i="15"/>
  <c r="R839" i="15"/>
  <c r="S838" i="15"/>
  <c r="W837" i="15"/>
  <c r="D837" i="15"/>
  <c r="H836" i="15"/>
  <c r="I835" i="15"/>
  <c r="M834" i="15"/>
  <c r="Q833" i="15"/>
  <c r="U832" i="15"/>
  <c r="Y831" i="15"/>
  <c r="Z830" i="15"/>
  <c r="G830" i="15"/>
  <c r="K829" i="15"/>
  <c r="O828" i="15"/>
  <c r="P827" i="15"/>
  <c r="T826" i="15"/>
  <c r="X825" i="15"/>
  <c r="E825" i="15"/>
  <c r="F824" i="15"/>
  <c r="J823" i="15"/>
  <c r="N822" i="15"/>
  <c r="R821" i="15"/>
  <c r="Y873" i="15"/>
  <c r="Y872" i="15"/>
  <c r="R871" i="15"/>
  <c r="P870" i="15"/>
  <c r="L869" i="15"/>
  <c r="I868" i="15"/>
  <c r="I867" i="15"/>
  <c r="Y865" i="15"/>
  <c r="X864" i="15"/>
  <c r="U863" i="15"/>
  <c r="T862" i="15"/>
  <c r="U861" i="15"/>
  <c r="P860" i="15"/>
  <c r="Q859" i="15"/>
  <c r="P858" i="15"/>
  <c r="K857" i="15"/>
  <c r="L856" i="15"/>
  <c r="X873" i="15"/>
  <c r="X872" i="15"/>
  <c r="Q871" i="15"/>
  <c r="O870" i="15"/>
  <c r="H869" i="15"/>
  <c r="H868" i="15"/>
  <c r="Y866" i="15"/>
  <c r="X865" i="15"/>
  <c r="W864" i="15"/>
  <c r="R863" i="15"/>
  <c r="W873" i="15"/>
  <c r="W872" i="15"/>
  <c r="P871" i="15"/>
  <c r="N870" i="15"/>
  <c r="G869" i="15"/>
  <c r="G868" i="15"/>
  <c r="W866" i="15"/>
  <c r="W865" i="15"/>
  <c r="V864" i="15"/>
  <c r="Q863" i="15"/>
  <c r="R862" i="15"/>
  <c r="S861" i="15"/>
  <c r="N860" i="15"/>
  <c r="M859" i="15"/>
  <c r="N858" i="15"/>
  <c r="I857" i="15"/>
  <c r="J856" i="15"/>
  <c r="I855" i="15"/>
  <c r="F854" i="15"/>
  <c r="E853" i="15"/>
  <c r="F852" i="15"/>
  <c r="X850" i="15"/>
  <c r="Y849" i="15"/>
  <c r="V873" i="15"/>
  <c r="V872" i="15"/>
  <c r="O871" i="15"/>
  <c r="M870" i="15"/>
  <c r="F869" i="15"/>
  <c r="F868" i="15"/>
  <c r="V866" i="15"/>
  <c r="T865" i="15"/>
  <c r="Q864" i="15"/>
  <c r="P863" i="15"/>
  <c r="Q862" i="15"/>
  <c r="L861" i="15"/>
  <c r="M860" i="15"/>
  <c r="L859" i="15"/>
  <c r="I858" i="15"/>
  <c r="H857" i="15"/>
  <c r="I856" i="15"/>
  <c r="N871" i="15"/>
  <c r="D868" i="15"/>
  <c r="N864" i="15"/>
  <c r="J861" i="15"/>
  <c r="O858" i="15"/>
  <c r="V855" i="15"/>
  <c r="V853" i="15"/>
  <c r="R851" i="15"/>
  <c r="N849" i="15"/>
  <c r="P847" i="15"/>
  <c r="R845" i="15"/>
  <c r="Z843" i="15"/>
  <c r="R842" i="15"/>
  <c r="Z840" i="15"/>
  <c r="J839" i="15"/>
  <c r="T837" i="15"/>
  <c r="G836" i="15"/>
  <c r="X834" i="15"/>
  <c r="K833" i="15"/>
  <c r="R831" i="15"/>
  <c r="E830" i="15"/>
  <c r="V828" i="15"/>
  <c r="I827" i="15"/>
  <c r="S825" i="15"/>
  <c r="Z823" i="15"/>
  <c r="M822" i="15"/>
  <c r="G821" i="15"/>
  <c r="S819" i="15"/>
  <c r="H818" i="15"/>
  <c r="Z816" i="15"/>
  <c r="O815" i="15"/>
  <c r="J814" i="15"/>
  <c r="V812" i="15"/>
  <c r="M811" i="15"/>
  <c r="M810" i="15"/>
  <c r="G809" i="15"/>
  <c r="G808" i="15"/>
  <c r="Z806" i="15"/>
  <c r="Z805" i="15"/>
  <c r="E805" i="15"/>
  <c r="Y803" i="15"/>
  <c r="E803" i="15"/>
  <c r="H802" i="15"/>
  <c r="G801" i="15"/>
  <c r="J800" i="15"/>
  <c r="M799" i="15"/>
  <c r="Q798" i="15"/>
  <c r="U797" i="15"/>
  <c r="W796" i="15"/>
  <c r="E796" i="15"/>
  <c r="J795" i="15"/>
  <c r="O794" i="15"/>
  <c r="T793" i="15"/>
  <c r="Y792" i="15"/>
  <c r="E792" i="15"/>
  <c r="J791" i="15"/>
  <c r="O790" i="15"/>
  <c r="T789" i="15"/>
  <c r="Y788" i="15"/>
  <c r="G788" i="15"/>
  <c r="L787" i="15"/>
  <c r="O786" i="15"/>
  <c r="T785" i="15"/>
  <c r="Y784" i="15"/>
  <c r="G784" i="15"/>
  <c r="L783" i="15"/>
  <c r="Q782" i="15"/>
  <c r="V781" i="15"/>
  <c r="Y780" i="15"/>
  <c r="G780" i="15"/>
  <c r="L779" i="15"/>
  <c r="Q778" i="15"/>
  <c r="V777" i="15"/>
  <c r="D777" i="15"/>
  <c r="I776" i="15"/>
  <c r="L775" i="15"/>
  <c r="Q774" i="15"/>
  <c r="V773" i="15"/>
  <c r="D773" i="15"/>
  <c r="I772" i="15"/>
  <c r="N771" i="15"/>
  <c r="S770" i="15"/>
  <c r="V769" i="15"/>
  <c r="D769" i="15"/>
  <c r="I768" i="15"/>
  <c r="N767" i="15"/>
  <c r="S766" i="15"/>
  <c r="X765" i="15"/>
  <c r="F765" i="15"/>
  <c r="I764" i="15"/>
  <c r="O763" i="15"/>
  <c r="U762" i="15"/>
  <c r="D762" i="15"/>
  <c r="J761" i="15"/>
  <c r="P760" i="15"/>
  <c r="V759" i="15"/>
  <c r="E759" i="15"/>
  <c r="K758" i="15"/>
  <c r="Q757" i="15"/>
  <c r="W756" i="15"/>
  <c r="F756" i="15"/>
  <c r="L755" i="15"/>
  <c r="R754" i="15"/>
  <c r="W753" i="15"/>
  <c r="F753" i="15"/>
  <c r="M752" i="15"/>
  <c r="T751" i="15"/>
  <c r="D751" i="15"/>
  <c r="K750" i="15"/>
  <c r="R749" i="15"/>
  <c r="Y748" i="15"/>
  <c r="I748" i="15"/>
  <c r="P747" i="15"/>
  <c r="W746" i="15"/>
  <c r="G746" i="15"/>
  <c r="N745" i="15"/>
  <c r="U744" i="15"/>
  <c r="E744" i="15"/>
  <c r="L743" i="15"/>
  <c r="S742" i="15"/>
  <c r="Z741" i="15"/>
  <c r="J741" i="15"/>
  <c r="Q740" i="15"/>
  <c r="X739" i="15"/>
  <c r="H739" i="15"/>
  <c r="O738" i="15"/>
  <c r="M871" i="15"/>
  <c r="T867" i="15"/>
  <c r="K864" i="15"/>
  <c r="I861" i="15"/>
  <c r="H858" i="15"/>
  <c r="U855" i="15"/>
  <c r="U853" i="15"/>
  <c r="Q851" i="15"/>
  <c r="M849" i="15"/>
  <c r="O847" i="15"/>
  <c r="Q845" i="15"/>
  <c r="Y843" i="15"/>
  <c r="F842" i="15"/>
  <c r="V840" i="15"/>
  <c r="I839" i="15"/>
  <c r="S837" i="15"/>
  <c r="F836" i="15"/>
  <c r="W834" i="15"/>
  <c r="G833" i="15"/>
  <c r="Q831" i="15"/>
  <c r="D830" i="15"/>
  <c r="N828" i="15"/>
  <c r="H827" i="15"/>
  <c r="O825" i="15"/>
  <c r="Y823" i="15"/>
  <c r="L822" i="15"/>
  <c r="F821" i="15"/>
  <c r="R819" i="15"/>
  <c r="G818" i="15"/>
  <c r="Y816" i="15"/>
  <c r="N815" i="15"/>
  <c r="I814" i="15"/>
  <c r="U812" i="15"/>
  <c r="L811" i="15"/>
  <c r="L810" i="15"/>
  <c r="F809" i="15"/>
  <c r="F808" i="15"/>
  <c r="Y806" i="15"/>
  <c r="Y805" i="15"/>
  <c r="X804" i="15"/>
  <c r="X803" i="15"/>
  <c r="D803" i="15"/>
  <c r="G802" i="15"/>
  <c r="F801" i="15"/>
  <c r="I800" i="15"/>
  <c r="L799" i="15"/>
  <c r="P798" i="15"/>
  <c r="Q797" i="15"/>
  <c r="V796" i="15"/>
  <c r="D796" i="15"/>
  <c r="I795" i="15"/>
  <c r="N794" i="15"/>
  <c r="S793" i="15"/>
  <c r="X792" i="15"/>
  <c r="D792" i="15"/>
  <c r="I791" i="15"/>
  <c r="N790" i="15"/>
  <c r="S789" i="15"/>
  <c r="X788" i="15"/>
  <c r="F788" i="15"/>
  <c r="K787" i="15"/>
  <c r="N786" i="15"/>
  <c r="S785" i="15"/>
  <c r="X784" i="15"/>
  <c r="F784" i="15"/>
  <c r="K783" i="15"/>
  <c r="P782" i="15"/>
  <c r="U781" i="15"/>
  <c r="X780" i="15"/>
  <c r="F780" i="15"/>
  <c r="K779" i="15"/>
  <c r="P778" i="15"/>
  <c r="U777" i="15"/>
  <c r="Z776" i="15"/>
  <c r="H776" i="15"/>
  <c r="K775" i="15"/>
  <c r="P774" i="15"/>
  <c r="U773" i="15"/>
  <c r="Z772" i="15"/>
  <c r="H772" i="15"/>
  <c r="M771" i="15"/>
  <c r="R770" i="15"/>
  <c r="U769" i="15"/>
  <c r="Z768" i="15"/>
  <c r="H768" i="15"/>
  <c r="M767" i="15"/>
  <c r="R766" i="15"/>
  <c r="W765" i="15"/>
  <c r="E765" i="15"/>
  <c r="H764" i="15"/>
  <c r="N763" i="15"/>
  <c r="T762" i="15"/>
  <c r="Z761" i="15"/>
  <c r="I761" i="15"/>
  <c r="O760" i="15"/>
  <c r="U759" i="15"/>
  <c r="D759" i="15"/>
  <c r="J758" i="15"/>
  <c r="P757" i="15"/>
  <c r="V756" i="15"/>
  <c r="E756" i="15"/>
  <c r="K755" i="15"/>
  <c r="P754" i="15"/>
  <c r="V753" i="15"/>
  <c r="E753" i="15"/>
  <c r="L752" i="15"/>
  <c r="S751" i="15"/>
  <c r="Z750" i="15"/>
  <c r="J750" i="15"/>
  <c r="Q749" i="15"/>
  <c r="X748" i="15"/>
  <c r="J871" i="15"/>
  <c r="R867" i="15"/>
  <c r="J864" i="15"/>
  <c r="H861" i="15"/>
  <c r="E858" i="15"/>
  <c r="M855" i="15"/>
  <c r="G853" i="15"/>
  <c r="Z850" i="15"/>
  <c r="Z848" i="15"/>
  <c r="N847" i="15"/>
  <c r="P845" i="15"/>
  <c r="X843" i="15"/>
  <c r="E842" i="15"/>
  <c r="U840" i="15"/>
  <c r="H839" i="15"/>
  <c r="R837" i="15"/>
  <c r="Y835" i="15"/>
  <c r="L834" i="15"/>
  <c r="F833" i="15"/>
  <c r="P831" i="15"/>
  <c r="Z829" i="15"/>
  <c r="J828" i="15"/>
  <c r="G827" i="15"/>
  <c r="N825" i="15"/>
  <c r="X823" i="15"/>
  <c r="K822" i="15"/>
  <c r="V820" i="15"/>
  <c r="Q819" i="15"/>
  <c r="F818" i="15"/>
  <c r="X816" i="15"/>
  <c r="M815" i="15"/>
  <c r="Y813" i="15"/>
  <c r="T812" i="15"/>
  <c r="K811" i="15"/>
  <c r="J810" i="15"/>
  <c r="E809" i="15"/>
  <c r="E808" i="15"/>
  <c r="X806" i="15"/>
  <c r="X805" i="15"/>
  <c r="V804" i="15"/>
  <c r="W803" i="15"/>
  <c r="Z802" i="15"/>
  <c r="F802" i="15"/>
  <c r="E801" i="15"/>
  <c r="H800" i="15"/>
  <c r="K799" i="15"/>
  <c r="O798" i="15"/>
  <c r="P797" i="15"/>
  <c r="U796" i="15"/>
  <c r="Z795" i="15"/>
  <c r="H795" i="15"/>
  <c r="M794" i="15"/>
  <c r="R793" i="15"/>
  <c r="U792" i="15"/>
  <c r="Z791" i="15"/>
  <c r="H791" i="15"/>
  <c r="M790" i="15"/>
  <c r="R789" i="15"/>
  <c r="W788" i="15"/>
  <c r="E788" i="15"/>
  <c r="H787" i="15"/>
  <c r="M786" i="15"/>
  <c r="R785" i="15"/>
  <c r="W784" i="15"/>
  <c r="E784" i="15"/>
  <c r="J783" i="15"/>
  <c r="O782" i="15"/>
  <c r="R781" i="15"/>
  <c r="W780" i="15"/>
  <c r="E780" i="15"/>
  <c r="J779" i="15"/>
  <c r="O778" i="15"/>
  <c r="T777" i="15"/>
  <c r="Y776" i="15"/>
  <c r="E776" i="15"/>
  <c r="J775" i="15"/>
  <c r="O774" i="15"/>
  <c r="T773" i="15"/>
  <c r="Y772" i="15"/>
  <c r="G772" i="15"/>
  <c r="L771" i="15"/>
  <c r="O770" i="15"/>
  <c r="T769" i="15"/>
  <c r="Y768" i="15"/>
  <c r="G768" i="15"/>
  <c r="L767" i="15"/>
  <c r="Q766" i="15"/>
  <c r="V765" i="15"/>
  <c r="Y764" i="15"/>
  <c r="G764" i="15"/>
  <c r="M763" i="15"/>
  <c r="S762" i="15"/>
  <c r="Y761" i="15"/>
  <c r="H761" i="15"/>
  <c r="N760" i="15"/>
  <c r="T759" i="15"/>
  <c r="Z758" i="15"/>
  <c r="I758" i="15"/>
  <c r="O757" i="15"/>
  <c r="I871" i="15"/>
  <c r="Q867" i="15"/>
  <c r="O863" i="15"/>
  <c r="G861" i="15"/>
  <c r="D858" i="15"/>
  <c r="J855" i="15"/>
  <c r="F853" i="15"/>
  <c r="Y850" i="15"/>
  <c r="Y848" i="15"/>
  <c r="M847" i="15"/>
  <c r="O845" i="15"/>
  <c r="W843" i="15"/>
  <c r="D842" i="15"/>
  <c r="M840" i="15"/>
  <c r="G839" i="15"/>
  <c r="Q837" i="15"/>
  <c r="X835" i="15"/>
  <c r="K834" i="15"/>
  <c r="E833" i="15"/>
  <c r="O831" i="15"/>
  <c r="Y829" i="15"/>
  <c r="I828" i="15"/>
  <c r="S826" i="15"/>
  <c r="M825" i="15"/>
  <c r="W823" i="15"/>
  <c r="J822" i="15"/>
  <c r="R820" i="15"/>
  <c r="P819" i="15"/>
  <c r="E818" i="15"/>
  <c r="W816" i="15"/>
  <c r="L815" i="15"/>
  <c r="X813" i="15"/>
  <c r="S812" i="15"/>
  <c r="J811" i="15"/>
  <c r="I810" i="15"/>
  <c r="D809" i="15"/>
  <c r="D808" i="15"/>
  <c r="V806" i="15"/>
  <c r="W805" i="15"/>
  <c r="T804" i="15"/>
  <c r="V803" i="15"/>
  <c r="Y802" i="15"/>
  <c r="X801" i="15"/>
  <c r="D801" i="15"/>
  <c r="G800" i="15"/>
  <c r="J799" i="15"/>
  <c r="N798" i="15"/>
  <c r="O797" i="15"/>
  <c r="T796" i="15"/>
  <c r="Y795" i="15"/>
  <c r="G795" i="15"/>
  <c r="L794" i="15"/>
  <c r="Q793" i="15"/>
  <c r="T792" i="15"/>
  <c r="Y791" i="15"/>
  <c r="G791" i="15"/>
  <c r="L790" i="15"/>
  <c r="Q789" i="15"/>
  <c r="V788" i="15"/>
  <c r="D788" i="15"/>
  <c r="G787" i="15"/>
  <c r="L786" i="15"/>
  <c r="Q785" i="15"/>
  <c r="V784" i="15"/>
  <c r="D784" i="15"/>
  <c r="I783" i="15"/>
  <c r="N782" i="15"/>
  <c r="Q781" i="15"/>
  <c r="V780" i="15"/>
  <c r="D780" i="15"/>
  <c r="I779" i="15"/>
  <c r="N778" i="15"/>
  <c r="H871" i="15"/>
  <c r="U866" i="15"/>
  <c r="N863" i="15"/>
  <c r="O860" i="15"/>
  <c r="Z857" i="15"/>
  <c r="D855" i="15"/>
  <c r="D853" i="15"/>
  <c r="W850" i="15"/>
  <c r="X848" i="15"/>
  <c r="V846" i="15"/>
  <c r="N845" i="15"/>
  <c r="V843" i="15"/>
  <c r="Z841" i="15"/>
  <c r="L840" i="15"/>
  <c r="F839" i="15"/>
  <c r="P837" i="15"/>
  <c r="W835" i="15"/>
  <c r="J834" i="15"/>
  <c r="T832" i="15"/>
  <c r="N831" i="15"/>
  <c r="X829" i="15"/>
  <c r="H828" i="15"/>
  <c r="R826" i="15"/>
  <c r="L825" i="15"/>
  <c r="V823" i="15"/>
  <c r="I822" i="15"/>
  <c r="Q820" i="15"/>
  <c r="O819" i="15"/>
  <c r="D818" i="15"/>
  <c r="M816" i="15"/>
  <c r="K815" i="15"/>
  <c r="W813" i="15"/>
  <c r="R812" i="15"/>
  <c r="I811" i="15"/>
  <c r="Y809" i="15"/>
  <c r="Z808" i="15"/>
  <c r="U807" i="15"/>
  <c r="U806" i="15"/>
  <c r="V805" i="15"/>
  <c r="S804" i="15"/>
  <c r="U803" i="15"/>
  <c r="X802" i="15"/>
  <c r="W801" i="15"/>
  <c r="Z800" i="15"/>
  <c r="F800" i="15"/>
  <c r="I799" i="15"/>
  <c r="J798" i="15"/>
  <c r="N797" i="15"/>
  <c r="S796" i="15"/>
  <c r="X795" i="15"/>
  <c r="F795" i="15"/>
  <c r="K794" i="15"/>
  <c r="N793" i="15"/>
  <c r="S792" i="15"/>
  <c r="X791" i="15"/>
  <c r="F791" i="15"/>
  <c r="K790" i="15"/>
  <c r="P789" i="15"/>
  <c r="U788" i="15"/>
  <c r="X787" i="15"/>
  <c r="F787" i="15"/>
  <c r="K786" i="15"/>
  <c r="P785" i="15"/>
  <c r="U784" i="15"/>
  <c r="Z783" i="15"/>
  <c r="H783" i="15"/>
  <c r="K782" i="15"/>
  <c r="P781" i="15"/>
  <c r="U780" i="15"/>
  <c r="Z779" i="15"/>
  <c r="H779" i="15"/>
  <c r="M778" i="15"/>
  <c r="R777" i="15"/>
  <c r="U776" i="15"/>
  <c r="Z775" i="15"/>
  <c r="H775" i="15"/>
  <c r="M774" i="15"/>
  <c r="R773" i="15"/>
  <c r="W772" i="15"/>
  <c r="E772" i="15"/>
  <c r="H771" i="15"/>
  <c r="M770" i="15"/>
  <c r="R769" i="15"/>
  <c r="W768" i="15"/>
  <c r="E768" i="15"/>
  <c r="L870" i="15"/>
  <c r="T866" i="15"/>
  <c r="M863" i="15"/>
  <c r="L860" i="15"/>
  <c r="Y857" i="15"/>
  <c r="Z854" i="15"/>
  <c r="Z852" i="15"/>
  <c r="V850" i="15"/>
  <c r="S848" i="15"/>
  <c r="U846" i="15"/>
  <c r="M845" i="15"/>
  <c r="U843" i="15"/>
  <c r="Y841" i="15"/>
  <c r="K840" i="15"/>
  <c r="R838" i="15"/>
  <c r="O837" i="15"/>
  <c r="V835" i="15"/>
  <c r="I834" i="15"/>
  <c r="S832" i="15"/>
  <c r="M831" i="15"/>
  <c r="W829" i="15"/>
  <c r="G828" i="15"/>
  <c r="Q826" i="15"/>
  <c r="D825" i="15"/>
  <c r="U823" i="15"/>
  <c r="H822" i="15"/>
  <c r="P820" i="15"/>
  <c r="N819" i="15"/>
  <c r="W817" i="15"/>
  <c r="L816" i="15"/>
  <c r="J815" i="15"/>
  <c r="S813" i="15"/>
  <c r="Q812" i="15"/>
  <c r="H811" i="15"/>
  <c r="X809" i="15"/>
  <c r="X808" i="15"/>
  <c r="T807" i="15"/>
  <c r="T806" i="15"/>
  <c r="R805" i="15"/>
  <c r="R804" i="15"/>
  <c r="T803" i="15"/>
  <c r="W802" i="15"/>
  <c r="V801" i="15"/>
  <c r="Y800" i="15"/>
  <c r="E800" i="15"/>
  <c r="H799" i="15"/>
  <c r="I798" i="15"/>
  <c r="M797" i="15"/>
  <c r="R796" i="15"/>
  <c r="W795" i="15"/>
  <c r="E795" i="15"/>
  <c r="J794" i="15"/>
  <c r="M793" i="15"/>
  <c r="R792" i="15"/>
  <c r="W791" i="15"/>
  <c r="E791" i="15"/>
  <c r="J790" i="15"/>
  <c r="O789" i="15"/>
  <c r="T788" i="15"/>
  <c r="W787" i="15"/>
  <c r="E787" i="15"/>
  <c r="J786" i="15"/>
  <c r="O785" i="15"/>
  <c r="T784" i="15"/>
  <c r="U873" i="15"/>
  <c r="G870" i="15"/>
  <c r="S866" i="15"/>
  <c r="L863" i="15"/>
  <c r="K860" i="15"/>
  <c r="J857" i="15"/>
  <c r="Y854" i="15"/>
  <c r="Y852" i="15"/>
  <c r="U850" i="15"/>
  <c r="R848" i="15"/>
  <c r="T846" i="15"/>
  <c r="X844" i="15"/>
  <c r="P843" i="15"/>
  <c r="X841" i="15"/>
  <c r="J840" i="15"/>
  <c r="Q838" i="15"/>
  <c r="K837" i="15"/>
  <c r="U835" i="15"/>
  <c r="H834" i="15"/>
  <c r="R832" i="15"/>
  <c r="Y830" i="15"/>
  <c r="S829" i="15"/>
  <c r="F828" i="15"/>
  <c r="P826" i="15"/>
  <c r="Z824" i="15"/>
  <c r="T823" i="15"/>
  <c r="D822" i="15"/>
  <c r="O820" i="15"/>
  <c r="D819" i="15"/>
  <c r="V817" i="15"/>
  <c r="K816" i="15"/>
  <c r="I815" i="15"/>
  <c r="R813" i="15"/>
  <c r="H812" i="15"/>
  <c r="G811" i="15"/>
  <c r="W809" i="15"/>
  <c r="W808" i="15"/>
  <c r="S807" i="15"/>
  <c r="S806" i="15"/>
  <c r="P805" i="15"/>
  <c r="Q804" i="15"/>
  <c r="S803" i="15"/>
  <c r="R802" i="15"/>
  <c r="U801" i="15"/>
  <c r="X800" i="15"/>
  <c r="D800" i="15"/>
  <c r="G799" i="15"/>
  <c r="H798" i="15"/>
  <c r="L797" i="15"/>
  <c r="Q796" i="15"/>
  <c r="V795" i="15"/>
  <c r="D795" i="15"/>
  <c r="G794" i="15"/>
  <c r="L793" i="15"/>
  <c r="Q792" i="15"/>
  <c r="T873" i="15"/>
  <c r="E870" i="15"/>
  <c r="R866" i="15"/>
  <c r="K863" i="15"/>
  <c r="J860" i="15"/>
  <c r="G857" i="15"/>
  <c r="X854" i="15"/>
  <c r="X852" i="15"/>
  <c r="T850" i="15"/>
  <c r="Q848" i="15"/>
  <c r="S846" i="15"/>
  <c r="W844" i="15"/>
  <c r="O843" i="15"/>
  <c r="W841" i="15"/>
  <c r="F840" i="15"/>
  <c r="P838" i="15"/>
  <c r="Z836" i="15"/>
  <c r="T835" i="15"/>
  <c r="G834" i="15"/>
  <c r="N832" i="15"/>
  <c r="X830" i="15"/>
  <c r="R829" i="15"/>
  <c r="E828" i="15"/>
  <c r="O826" i="15"/>
  <c r="V824" i="15"/>
  <c r="I823" i="15"/>
  <c r="Z821" i="15"/>
  <c r="N820" i="15"/>
  <c r="S873" i="15"/>
  <c r="D870" i="15"/>
  <c r="Q866" i="15"/>
  <c r="S862" i="15"/>
  <c r="G860" i="15"/>
  <c r="F857" i="15"/>
  <c r="W854" i="15"/>
  <c r="S852" i="15"/>
  <c r="S850" i="15"/>
  <c r="P848" i="15"/>
  <c r="R846" i="15"/>
  <c r="V844" i="15"/>
  <c r="G843" i="15"/>
  <c r="V841" i="15"/>
  <c r="E840" i="15"/>
  <c r="O838" i="15"/>
  <c r="Y836" i="15"/>
  <c r="S835" i="15"/>
  <c r="F834" i="15"/>
  <c r="M832" i="15"/>
  <c r="W830" i="15"/>
  <c r="J829" i="15"/>
  <c r="D828" i="15"/>
  <c r="N826" i="15"/>
  <c r="U824" i="15"/>
  <c r="H823" i="15"/>
  <c r="Y821" i="15"/>
  <c r="M820" i="15"/>
  <c r="Y818" i="15"/>
  <c r="T817" i="15"/>
  <c r="I816" i="15"/>
  <c r="R873" i="15"/>
  <c r="X869" i="15"/>
  <c r="S865" i="15"/>
  <c r="P862" i="15"/>
  <c r="F860" i="15"/>
  <c r="E857" i="15"/>
  <c r="V854" i="15"/>
  <c r="R852" i="15"/>
  <c r="R850" i="15"/>
  <c r="O848" i="15"/>
  <c r="Q846" i="15"/>
  <c r="U844" i="15"/>
  <c r="F843" i="15"/>
  <c r="U841" i="15"/>
  <c r="D840" i="15"/>
  <c r="N838" i="15"/>
  <c r="X836" i="15"/>
  <c r="H835" i="15"/>
  <c r="E834" i="15"/>
  <c r="L832" i="15"/>
  <c r="V830" i="15"/>
  <c r="I829" i="15"/>
  <c r="Q873" i="15"/>
  <c r="E869" i="15"/>
  <c r="R865" i="15"/>
  <c r="O862" i="15"/>
  <c r="N859" i="15"/>
  <c r="D857" i="15"/>
  <c r="H854" i="15"/>
  <c r="H852" i="15"/>
  <c r="D850" i="15"/>
  <c r="N848" i="15"/>
  <c r="P846" i="15"/>
  <c r="T844" i="15"/>
  <c r="E843" i="15"/>
  <c r="I841" i="15"/>
  <c r="Z839" i="15"/>
  <c r="O872" i="15"/>
  <c r="D869" i="15"/>
  <c r="Q865" i="15"/>
  <c r="N862" i="15"/>
  <c r="K859" i="15"/>
  <c r="Z856" i="15"/>
  <c r="G854" i="15"/>
  <c r="G852" i="15"/>
  <c r="Z849" i="15"/>
  <c r="W847" i="15"/>
  <c r="K846" i="15"/>
  <c r="P864" i="15"/>
  <c r="X853" i="15"/>
  <c r="X845" i="15"/>
  <c r="D841" i="15"/>
  <c r="P836" i="15"/>
  <c r="I832" i="15"/>
  <c r="Z827" i="15"/>
  <c r="R824" i="15"/>
  <c r="J821" i="15"/>
  <c r="P818" i="15"/>
  <c r="Q815" i="15"/>
  <c r="Z812" i="15"/>
  <c r="S810" i="15"/>
  <c r="U808" i="15"/>
  <c r="D807" i="15"/>
  <c r="H805" i="15"/>
  <c r="J803" i="15"/>
  <c r="R801" i="15"/>
  <c r="Z799" i="15"/>
  <c r="S798" i="15"/>
  <c r="F797" i="15"/>
  <c r="P795" i="15"/>
  <c r="E794" i="15"/>
  <c r="Z792" i="15"/>
  <c r="P791" i="15"/>
  <c r="G790" i="15"/>
  <c r="D789" i="15"/>
  <c r="R787" i="15"/>
  <c r="I786" i="15"/>
  <c r="F785" i="15"/>
  <c r="W783" i="15"/>
  <c r="U782" i="15"/>
  <c r="N781" i="15"/>
  <c r="N780" i="15"/>
  <c r="G779" i="15"/>
  <c r="E778" i="15"/>
  <c r="F777" i="15"/>
  <c r="X775" i="15"/>
  <c r="Y774" i="15"/>
  <c r="X773" i="15"/>
  <c r="U772" i="15"/>
  <c r="T771" i="15"/>
  <c r="U770" i="15"/>
  <c r="P769" i="15"/>
  <c r="Q768" i="15"/>
  <c r="P767" i="15"/>
  <c r="O766" i="15"/>
  <c r="O765" i="15"/>
  <c r="Q764" i="15"/>
  <c r="S763" i="15"/>
  <c r="R762" i="15"/>
  <c r="U761" i="15"/>
  <c r="X760" i="15"/>
  <c r="Z759" i="15"/>
  <c r="F759" i="15"/>
  <c r="F758" i="15"/>
  <c r="H757" i="15"/>
  <c r="L756" i="15"/>
  <c r="P755" i="15"/>
  <c r="T754" i="15"/>
  <c r="U753" i="15"/>
  <c r="Y752" i="15"/>
  <c r="G752" i="15"/>
  <c r="L751" i="15"/>
  <c r="Q750" i="15"/>
  <c r="V749" i="15"/>
  <c r="D749" i="15"/>
  <c r="H748" i="15"/>
  <c r="N747" i="15"/>
  <c r="T746" i="15"/>
  <c r="Z745" i="15"/>
  <c r="I745" i="15"/>
  <c r="O744" i="15"/>
  <c r="U743" i="15"/>
  <c r="D743" i="15"/>
  <c r="J742" i="15"/>
  <c r="P741" i="15"/>
  <c r="V740" i="15"/>
  <c r="E740" i="15"/>
  <c r="K739" i="15"/>
  <c r="Q738" i="15"/>
  <c r="W737" i="15"/>
  <c r="G737" i="15"/>
  <c r="N736" i="15"/>
  <c r="U735" i="15"/>
  <c r="E735" i="15"/>
  <c r="L734" i="15"/>
  <c r="S733" i="15"/>
  <c r="Z732" i="15"/>
  <c r="J732" i="15"/>
  <c r="Q731" i="15"/>
  <c r="X730" i="15"/>
  <c r="H730" i="15"/>
  <c r="O729" i="15"/>
  <c r="V728" i="15"/>
  <c r="F728" i="15"/>
  <c r="M727" i="15"/>
  <c r="T726" i="15"/>
  <c r="D726" i="15"/>
  <c r="K725" i="15"/>
  <c r="R724" i="15"/>
  <c r="Y723" i="15"/>
  <c r="I723" i="15"/>
  <c r="P722" i="15"/>
  <c r="W721" i="15"/>
  <c r="G721" i="15"/>
  <c r="N720" i="15"/>
  <c r="U719" i="15"/>
  <c r="E719" i="15"/>
  <c r="L718" i="15"/>
  <c r="S717" i="15"/>
  <c r="Z716" i="15"/>
  <c r="J716" i="15"/>
  <c r="Q715" i="15"/>
  <c r="X714" i="15"/>
  <c r="H714" i="15"/>
  <c r="O713" i="15"/>
  <c r="V712" i="15"/>
  <c r="F712" i="15"/>
  <c r="M711" i="15"/>
  <c r="T710" i="15"/>
  <c r="D710" i="15"/>
  <c r="K709" i="15"/>
  <c r="R708" i="15"/>
  <c r="Y707" i="15"/>
  <c r="I707" i="15"/>
  <c r="P706" i="15"/>
  <c r="W705" i="15"/>
  <c r="G705" i="15"/>
  <c r="N704" i="15"/>
  <c r="U703" i="15"/>
  <c r="E703" i="15"/>
  <c r="L702" i="15"/>
  <c r="S701" i="15"/>
  <c r="Z700" i="15"/>
  <c r="J700" i="15"/>
  <c r="Q699" i="15"/>
  <c r="X698" i="15"/>
  <c r="H698" i="15"/>
  <c r="O697" i="15"/>
  <c r="V696" i="15"/>
  <c r="F696" i="15"/>
  <c r="M695" i="15"/>
  <c r="T694" i="15"/>
  <c r="D694" i="15"/>
  <c r="K693" i="15"/>
  <c r="R692" i="15"/>
  <c r="Y691" i="15"/>
  <c r="I691" i="15"/>
  <c r="P690" i="15"/>
  <c r="W689" i="15"/>
  <c r="G689" i="15"/>
  <c r="N688" i="15"/>
  <c r="U687" i="15"/>
  <c r="E687" i="15"/>
  <c r="L686" i="15"/>
  <c r="S685" i="15"/>
  <c r="Z684" i="15"/>
  <c r="J684" i="15"/>
  <c r="O864" i="15"/>
  <c r="W853" i="15"/>
  <c r="W845" i="15"/>
  <c r="Y839" i="15"/>
  <c r="O836" i="15"/>
  <c r="U831" i="15"/>
  <c r="O827" i="15"/>
  <c r="Q824" i="15"/>
  <c r="I821" i="15"/>
  <c r="O818" i="15"/>
  <c r="P815" i="15"/>
  <c r="Y812" i="15"/>
  <c r="R810" i="15"/>
  <c r="O808" i="15"/>
  <c r="R806" i="15"/>
  <c r="G805" i="15"/>
  <c r="I803" i="15"/>
  <c r="Q801" i="15"/>
  <c r="Y799" i="15"/>
  <c r="R798" i="15"/>
  <c r="E797" i="15"/>
  <c r="O795" i="15"/>
  <c r="D794" i="15"/>
  <c r="P792" i="15"/>
  <c r="O791" i="15"/>
  <c r="F790" i="15"/>
  <c r="Z788" i="15"/>
  <c r="Q787" i="15"/>
  <c r="H786" i="15"/>
  <c r="E785" i="15"/>
  <c r="T783" i="15"/>
  <c r="T782" i="15"/>
  <c r="M781" i="15"/>
  <c r="M780" i="15"/>
  <c r="F779" i="15"/>
  <c r="D778" i="15"/>
  <c r="E777" i="15"/>
  <c r="W775" i="15"/>
  <c r="X774" i="15"/>
  <c r="W773" i="15"/>
  <c r="T772" i="15"/>
  <c r="S771" i="15"/>
  <c r="T770" i="15"/>
  <c r="O769" i="15"/>
  <c r="P768" i="15"/>
  <c r="O767" i="15"/>
  <c r="N766" i="15"/>
  <c r="N765" i="15"/>
  <c r="P764" i="15"/>
  <c r="Q763" i="15"/>
  <c r="Q762" i="15"/>
  <c r="T761" i="15"/>
  <c r="V760" i="15"/>
  <c r="Y759" i="15"/>
  <c r="Y758" i="15"/>
  <c r="D758" i="15"/>
  <c r="G757" i="15"/>
  <c r="K756" i="15"/>
  <c r="O755" i="15"/>
  <c r="S754" i="15"/>
  <c r="T753" i="15"/>
  <c r="X752" i="15"/>
  <c r="F752" i="15"/>
  <c r="K751" i="15"/>
  <c r="P750" i="15"/>
  <c r="U749" i="15"/>
  <c r="Z748" i="15"/>
  <c r="G748" i="15"/>
  <c r="M747" i="15"/>
  <c r="S746" i="15"/>
  <c r="Y745" i="15"/>
  <c r="H745" i="15"/>
  <c r="N744" i="15"/>
  <c r="T743" i="15"/>
  <c r="Z742" i="15"/>
  <c r="I742" i="15"/>
  <c r="O741" i="15"/>
  <c r="U740" i="15"/>
  <c r="D740" i="15"/>
  <c r="J739" i="15"/>
  <c r="P738" i="15"/>
  <c r="V737" i="15"/>
  <c r="F737" i="15"/>
  <c r="M736" i="15"/>
  <c r="T735" i="15"/>
  <c r="D735" i="15"/>
  <c r="K734" i="15"/>
  <c r="R733" i="15"/>
  <c r="Y732" i="15"/>
  <c r="I732" i="15"/>
  <c r="P731" i="15"/>
  <c r="W730" i="15"/>
  <c r="G730" i="15"/>
  <c r="N729" i="15"/>
  <c r="U728" i="15"/>
  <c r="E728" i="15"/>
  <c r="L727" i="15"/>
  <c r="S726" i="15"/>
  <c r="Z725" i="15"/>
  <c r="J725" i="15"/>
  <c r="Q724" i="15"/>
  <c r="X723" i="15"/>
  <c r="H723" i="15"/>
  <c r="O722" i="15"/>
  <c r="V721" i="15"/>
  <c r="F721" i="15"/>
  <c r="M720" i="15"/>
  <c r="T719" i="15"/>
  <c r="D719" i="15"/>
  <c r="K718" i="15"/>
  <c r="R717" i="15"/>
  <c r="Y716" i="15"/>
  <c r="I716" i="15"/>
  <c r="P715" i="15"/>
  <c r="W714" i="15"/>
  <c r="G714" i="15"/>
  <c r="N713" i="15"/>
  <c r="U712" i="15"/>
  <c r="E712" i="15"/>
  <c r="G862" i="15"/>
  <c r="V851" i="15"/>
  <c r="S844" i="15"/>
  <c r="Q839" i="15"/>
  <c r="G835" i="15"/>
  <c r="T831" i="15"/>
  <c r="N827" i="15"/>
  <c r="P824" i="15"/>
  <c r="H821" i="15"/>
  <c r="U817" i="15"/>
  <c r="E815" i="15"/>
  <c r="X812" i="15"/>
  <c r="Q810" i="15"/>
  <c r="N808" i="15"/>
  <c r="Q806" i="15"/>
  <c r="F805" i="15"/>
  <c r="H803" i="15"/>
  <c r="P801" i="15"/>
  <c r="W799" i="15"/>
  <c r="G798" i="15"/>
  <c r="Y796" i="15"/>
  <c r="N795" i="15"/>
  <c r="Z793" i="15"/>
  <c r="O792" i="15"/>
  <c r="L791" i="15"/>
  <c r="Z789" i="15"/>
  <c r="Q788" i="15"/>
  <c r="P787" i="15"/>
  <c r="G786" i="15"/>
  <c r="D785" i="15"/>
  <c r="S783" i="15"/>
  <c r="S782" i="15"/>
  <c r="L781" i="15"/>
  <c r="L780" i="15"/>
  <c r="E779" i="15"/>
  <c r="Z777" i="15"/>
  <c r="X776" i="15"/>
  <c r="V775" i="15"/>
  <c r="W774" i="15"/>
  <c r="S773" i="15"/>
  <c r="Q772" i="15"/>
  <c r="R771" i="15"/>
  <c r="N770" i="15"/>
  <c r="N769" i="15"/>
  <c r="M768" i="15"/>
  <c r="K767" i="15"/>
  <c r="K766" i="15"/>
  <c r="M765" i="15"/>
  <c r="O764" i="15"/>
  <c r="P763" i="15"/>
  <c r="P762" i="15"/>
  <c r="S761" i="15"/>
  <c r="U760" i="15"/>
  <c r="X759" i="15"/>
  <c r="X758" i="15"/>
  <c r="Z757" i="15"/>
  <c r="F757" i="15"/>
  <c r="J756" i="15"/>
  <c r="N755" i="15"/>
  <c r="O754" i="15"/>
  <c r="S753" i="15"/>
  <c r="W752" i="15"/>
  <c r="E752" i="15"/>
  <c r="F862" i="15"/>
  <c r="U851" i="15"/>
  <c r="R844" i="15"/>
  <c r="M839" i="15"/>
  <c r="F835" i="15"/>
  <c r="S831" i="15"/>
  <c r="M827" i="15"/>
  <c r="E824" i="15"/>
  <c r="L820" i="15"/>
  <c r="S817" i="15"/>
  <c r="U814" i="15"/>
  <c r="W812" i="15"/>
  <c r="P810" i="15"/>
  <c r="M808" i="15"/>
  <c r="P806" i="15"/>
  <c r="P804" i="15"/>
  <c r="G803" i="15"/>
  <c r="O801" i="15"/>
  <c r="S799" i="15"/>
  <c r="F798" i="15"/>
  <c r="X796" i="15"/>
  <c r="M795" i="15"/>
  <c r="Y793" i="15"/>
  <c r="N792" i="15"/>
  <c r="K791" i="15"/>
  <c r="Y789" i="15"/>
  <c r="P788" i="15"/>
  <c r="O787" i="15"/>
  <c r="F786" i="15"/>
  <c r="Z784" i="15"/>
  <c r="R783" i="15"/>
  <c r="R782" i="15"/>
  <c r="K781" i="15"/>
  <c r="I780" i="15"/>
  <c r="D779" i="15"/>
  <c r="Y777" i="15"/>
  <c r="T776" i="15"/>
  <c r="U775" i="15"/>
  <c r="V774" i="15"/>
  <c r="Q773" i="15"/>
  <c r="P772" i="15"/>
  <c r="Q771" i="15"/>
  <c r="L770" i="15"/>
  <c r="M769" i="15"/>
  <c r="L768" i="15"/>
  <c r="J767" i="15"/>
  <c r="J766" i="15"/>
  <c r="L765" i="15"/>
  <c r="N764" i="15"/>
  <c r="L763" i="15"/>
  <c r="O762" i="15"/>
  <c r="R761" i="15"/>
  <c r="T760" i="15"/>
  <c r="W759" i="15"/>
  <c r="W758" i="15"/>
  <c r="Y757" i="15"/>
  <c r="E757" i="15"/>
  <c r="I756" i="15"/>
  <c r="M755" i="15"/>
  <c r="N754" i="15"/>
  <c r="R753" i="15"/>
  <c r="V752" i="15"/>
  <c r="D752" i="15"/>
  <c r="I751" i="15"/>
  <c r="N750" i="15"/>
  <c r="S749" i="15"/>
  <c r="V748" i="15"/>
  <c r="T861" i="15"/>
  <c r="T851" i="15"/>
  <c r="Q844" i="15"/>
  <c r="L839" i="15"/>
  <c r="E835" i="15"/>
  <c r="U830" i="15"/>
  <c r="L827" i="15"/>
  <c r="D824" i="15"/>
  <c r="K820" i="15"/>
  <c r="L817" i="15"/>
  <c r="T814" i="15"/>
  <c r="G812" i="15"/>
  <c r="O810" i="15"/>
  <c r="L808" i="15"/>
  <c r="J806" i="15"/>
  <c r="O804" i="15"/>
  <c r="F803" i="15"/>
  <c r="N801" i="15"/>
  <c r="R799" i="15"/>
  <c r="E798" i="15"/>
  <c r="P796" i="15"/>
  <c r="L795" i="15"/>
  <c r="X793" i="15"/>
  <c r="M792" i="15"/>
  <c r="D791" i="15"/>
  <c r="X789" i="15"/>
  <c r="O788" i="15"/>
  <c r="N787" i="15"/>
  <c r="E786" i="15"/>
  <c r="S784" i="15"/>
  <c r="Q783" i="15"/>
  <c r="J782" i="15"/>
  <c r="J781" i="15"/>
  <c r="H780" i="15"/>
  <c r="Z778" i="15"/>
  <c r="X777" i="15"/>
  <c r="S776" i="15"/>
  <c r="T775" i="15"/>
  <c r="S774" i="15"/>
  <c r="P773" i="15"/>
  <c r="O772" i="15"/>
  <c r="P771" i="15"/>
  <c r="K770" i="15"/>
  <c r="L769" i="15"/>
  <c r="K768" i="15"/>
  <c r="I767" i="15"/>
  <c r="I766" i="15"/>
  <c r="K765" i="15"/>
  <c r="M764" i="15"/>
  <c r="K763" i="15"/>
  <c r="N762" i="15"/>
  <c r="Q761" i="15"/>
  <c r="S760" i="15"/>
  <c r="S759" i="15"/>
  <c r="V758" i="15"/>
  <c r="X757" i="15"/>
  <c r="D757" i="15"/>
  <c r="H756" i="15"/>
  <c r="I755" i="15"/>
  <c r="M754" i="15"/>
  <c r="K861" i="15"/>
  <c r="S851" i="15"/>
  <c r="P844" i="15"/>
  <c r="K839" i="15"/>
  <c r="D835" i="15"/>
  <c r="T830" i="15"/>
  <c r="K827" i="15"/>
  <c r="G823" i="15"/>
  <c r="J820" i="15"/>
  <c r="K817" i="15"/>
  <c r="S814" i="15"/>
  <c r="F812" i="15"/>
  <c r="N810" i="15"/>
  <c r="K808" i="15"/>
  <c r="I806" i="15"/>
  <c r="N804" i="15"/>
  <c r="Q802" i="15"/>
  <c r="M801" i="15"/>
  <c r="Q799" i="15"/>
  <c r="D798" i="15"/>
  <c r="O796" i="15"/>
  <c r="K795" i="15"/>
  <c r="W793" i="15"/>
  <c r="L792" i="15"/>
  <c r="Z790" i="15"/>
  <c r="W789" i="15"/>
  <c r="N788" i="15"/>
  <c r="M787" i="15"/>
  <c r="D786" i="15"/>
  <c r="R784" i="15"/>
  <c r="P783" i="15"/>
  <c r="I782" i="15"/>
  <c r="I781" i="15"/>
  <c r="Y779" i="15"/>
  <c r="W778" i="15"/>
  <c r="W777" i="15"/>
  <c r="R776" i="15"/>
  <c r="S775" i="15"/>
  <c r="R774" i="15"/>
  <c r="O773" i="15"/>
  <c r="N772" i="15"/>
  <c r="O771" i="15"/>
  <c r="J770" i="15"/>
  <c r="K769" i="15"/>
  <c r="J768" i="15"/>
  <c r="H767" i="15"/>
  <c r="H766" i="15"/>
  <c r="J765" i="15"/>
  <c r="L764" i="15"/>
  <c r="J763" i="15"/>
  <c r="M762" i="15"/>
  <c r="O761" i="15"/>
  <c r="R760" i="15"/>
  <c r="R759" i="15"/>
  <c r="T758" i="15"/>
  <c r="W757" i="15"/>
  <c r="Z756" i="15"/>
  <c r="G756" i="15"/>
  <c r="M872" i="15"/>
  <c r="J859" i="15"/>
  <c r="X849" i="15"/>
  <c r="D844" i="15"/>
  <c r="M838" i="15"/>
  <c r="Z834" i="15"/>
  <c r="S830" i="15"/>
  <c r="J827" i="15"/>
  <c r="F823" i="15"/>
  <c r="W819" i="15"/>
  <c r="G817" i="15"/>
  <c r="R814" i="15"/>
  <c r="E812" i="15"/>
  <c r="V809" i="15"/>
  <c r="J808" i="15"/>
  <c r="H806" i="15"/>
  <c r="M804" i="15"/>
  <c r="P802" i="15"/>
  <c r="L801" i="15"/>
  <c r="P799" i="15"/>
  <c r="Z797" i="15"/>
  <c r="N796" i="15"/>
  <c r="Z794" i="15"/>
  <c r="V793" i="15"/>
  <c r="K792" i="15"/>
  <c r="Y790" i="15"/>
  <c r="V789" i="15"/>
  <c r="M788" i="15"/>
  <c r="D787" i="15"/>
  <c r="Z785" i="15"/>
  <c r="Q784" i="15"/>
  <c r="O783" i="15"/>
  <c r="H782" i="15"/>
  <c r="H781" i="15"/>
  <c r="X779" i="15"/>
  <c r="V778" i="15"/>
  <c r="S777" i="15"/>
  <c r="Q776" i="15"/>
  <c r="R775" i="15"/>
  <c r="N774" i="15"/>
  <c r="N773" i="15"/>
  <c r="M772" i="15"/>
  <c r="K771" i="15"/>
  <c r="I770" i="15"/>
  <c r="J769" i="15"/>
  <c r="F768" i="15"/>
  <c r="G767" i="15"/>
  <c r="G766" i="15"/>
  <c r="I765" i="15"/>
  <c r="F764" i="15"/>
  <c r="I763" i="15"/>
  <c r="L762" i="15"/>
  <c r="N761" i="15"/>
  <c r="Q760" i="15"/>
  <c r="Q759" i="15"/>
  <c r="S758" i="15"/>
  <c r="V757" i="15"/>
  <c r="Y756" i="15"/>
  <c r="D756" i="15"/>
  <c r="G755" i="15"/>
  <c r="K754" i="15"/>
  <c r="O753" i="15"/>
  <c r="S752" i="15"/>
  <c r="X751" i="15"/>
  <c r="F751" i="15"/>
  <c r="I750" i="15"/>
  <c r="N749" i="15"/>
  <c r="S748" i="15"/>
  <c r="Y747" i="15"/>
  <c r="H747" i="15"/>
  <c r="N746" i="15"/>
  <c r="T745" i="15"/>
  <c r="Z744" i="15"/>
  <c r="I744" i="15"/>
  <c r="O743" i="15"/>
  <c r="U742" i="15"/>
  <c r="D742" i="15"/>
  <c r="I741" i="15"/>
  <c r="O740" i="15"/>
  <c r="U739" i="15"/>
  <c r="D739" i="15"/>
  <c r="J738" i="15"/>
  <c r="Q737" i="15"/>
  <c r="X736" i="15"/>
  <c r="H736" i="15"/>
  <c r="L872" i="15"/>
  <c r="I859" i="15"/>
  <c r="W849" i="15"/>
  <c r="W842" i="15"/>
  <c r="L838" i="15"/>
  <c r="Y834" i="15"/>
  <c r="R830" i="15"/>
  <c r="M826" i="15"/>
  <c r="E823" i="15"/>
  <c r="V819" i="15"/>
  <c r="F817" i="15"/>
  <c r="Q814" i="15"/>
  <c r="D812" i="15"/>
  <c r="U809" i="15"/>
  <c r="H808" i="15"/>
  <c r="F806" i="15"/>
  <c r="L804" i="15"/>
  <c r="O802" i="15"/>
  <c r="W800" i="15"/>
  <c r="O799" i="15"/>
  <c r="Y797" i="15"/>
  <c r="M796" i="15"/>
  <c r="W794" i="15"/>
  <c r="U793" i="15"/>
  <c r="J792" i="15"/>
  <c r="X790" i="15"/>
  <c r="U789" i="15"/>
  <c r="L788" i="15"/>
  <c r="Z786" i="15"/>
  <c r="Y785" i="15"/>
  <c r="P784" i="15"/>
  <c r="N783" i="15"/>
  <c r="G782" i="15"/>
  <c r="K872" i="15"/>
  <c r="D859" i="15"/>
  <c r="T849" i="15"/>
  <c r="J872" i="15"/>
  <c r="Z858" i="15"/>
  <c r="S849" i="15"/>
  <c r="U842" i="15"/>
  <c r="J838" i="15"/>
  <c r="P833" i="15"/>
  <c r="F830" i="15"/>
  <c r="H826" i="15"/>
  <c r="Z822" i="15"/>
  <c r="T819" i="15"/>
  <c r="D817" i="15"/>
  <c r="L814" i="15"/>
  <c r="Y811" i="15"/>
  <c r="S809" i="15"/>
  <c r="Q807" i="15"/>
  <c r="D806" i="15"/>
  <c r="G804" i="15"/>
  <c r="M802" i="15"/>
  <c r="U800" i="15"/>
  <c r="Z868" i="15"/>
  <c r="K856" i="15"/>
  <c r="V847" i="15"/>
  <c r="T842" i="15"/>
  <c r="V837" i="15"/>
  <c r="O833" i="15"/>
  <c r="H829" i="15"/>
  <c r="W825" i="15"/>
  <c r="Y822" i="15"/>
  <c r="Z818" i="15"/>
  <c r="J816" i="15"/>
  <c r="K814" i="15"/>
  <c r="X811" i="15"/>
  <c r="Q809" i="15"/>
  <c r="O807" i="15"/>
  <c r="O805" i="15"/>
  <c r="D804" i="15"/>
  <c r="L802" i="15"/>
  <c r="T800" i="15"/>
  <c r="Y798" i="15"/>
  <c r="V797" i="15"/>
  <c r="H796" i="15"/>
  <c r="T794" i="15"/>
  <c r="I793" i="15"/>
  <c r="V791" i="15"/>
  <c r="S790" i="15"/>
  <c r="J789" i="15"/>
  <c r="I788" i="15"/>
  <c r="W786" i="15"/>
  <c r="N785" i="15"/>
  <c r="K784" i="15"/>
  <c r="D783" i="15"/>
  <c r="D782" i="15"/>
  <c r="T780" i="15"/>
  <c r="T779" i="15"/>
  <c r="R778" i="15"/>
  <c r="L777" i="15"/>
  <c r="M776" i="15"/>
  <c r="I775" i="15"/>
  <c r="I774" i="15"/>
  <c r="H773" i="15"/>
  <c r="F772" i="15"/>
  <c r="D771" i="15"/>
  <c r="E770" i="15"/>
  <c r="Y868" i="15"/>
  <c r="H856" i="15"/>
  <c r="U847" i="15"/>
  <c r="S842" i="15"/>
  <c r="U837" i="15"/>
  <c r="N833" i="15"/>
  <c r="G829" i="15"/>
  <c r="V825" i="15"/>
  <c r="X822" i="15"/>
  <c r="X818" i="15"/>
  <c r="H816" i="15"/>
  <c r="Q813" i="15"/>
  <c r="W811" i="15"/>
  <c r="P809" i="15"/>
  <c r="J846" i="15"/>
  <c r="J832" i="15"/>
  <c r="U819" i="15"/>
  <c r="V811" i="15"/>
  <c r="M805" i="15"/>
  <c r="S801" i="15"/>
  <c r="K797" i="15"/>
  <c r="Q794" i="15"/>
  <c r="Q791" i="15"/>
  <c r="J788" i="15"/>
  <c r="L785" i="15"/>
  <c r="W782" i="15"/>
  <c r="O780" i="15"/>
  <c r="F778" i="15"/>
  <c r="Y775" i="15"/>
  <c r="Y773" i="15"/>
  <c r="U771" i="15"/>
  <c r="Q769" i="15"/>
  <c r="S767" i="15"/>
  <c r="Y765" i="15"/>
  <c r="Z763" i="15"/>
  <c r="K762" i="15"/>
  <c r="Z760" i="15"/>
  <c r="J759" i="15"/>
  <c r="R757" i="15"/>
  <c r="X755" i="15"/>
  <c r="V754" i="15"/>
  <c r="L753" i="15"/>
  <c r="I752" i="15"/>
  <c r="E751" i="15"/>
  <c r="D750" i="15"/>
  <c r="E749" i="15"/>
  <c r="Z747" i="15"/>
  <c r="E747" i="15"/>
  <c r="H746" i="15"/>
  <c r="J745" i="15"/>
  <c r="K744" i="15"/>
  <c r="M743" i="15"/>
  <c r="O742" i="15"/>
  <c r="R741" i="15"/>
  <c r="S740" i="15"/>
  <c r="T739" i="15"/>
  <c r="W738" i="15"/>
  <c r="Z737" i="15"/>
  <c r="E737" i="15"/>
  <c r="I736" i="15"/>
  <c r="M735" i="15"/>
  <c r="R734" i="15"/>
  <c r="W733" i="15"/>
  <c r="E733" i="15"/>
  <c r="H732" i="15"/>
  <c r="M731" i="15"/>
  <c r="R730" i="15"/>
  <c r="W729" i="15"/>
  <c r="E729" i="15"/>
  <c r="J728" i="15"/>
  <c r="O727" i="15"/>
  <c r="R726" i="15"/>
  <c r="W725" i="15"/>
  <c r="E725" i="15"/>
  <c r="J724" i="15"/>
  <c r="O723" i="15"/>
  <c r="T722" i="15"/>
  <c r="Y721" i="15"/>
  <c r="E721" i="15"/>
  <c r="J720" i="15"/>
  <c r="O719" i="15"/>
  <c r="T718" i="15"/>
  <c r="Y717" i="15"/>
  <c r="G717" i="15"/>
  <c r="L716" i="15"/>
  <c r="O715" i="15"/>
  <c r="T714" i="15"/>
  <c r="Y713" i="15"/>
  <c r="G713" i="15"/>
  <c r="L712" i="15"/>
  <c r="Q711" i="15"/>
  <c r="W710" i="15"/>
  <c r="F710" i="15"/>
  <c r="L709" i="15"/>
  <c r="Q708" i="15"/>
  <c r="W707" i="15"/>
  <c r="F707" i="15"/>
  <c r="L706" i="15"/>
  <c r="R705" i="15"/>
  <c r="X704" i="15"/>
  <c r="G704" i="15"/>
  <c r="M703" i="15"/>
  <c r="S702" i="15"/>
  <c r="Y701" i="15"/>
  <c r="H701" i="15"/>
  <c r="N700" i="15"/>
  <c r="T699" i="15"/>
  <c r="Z698" i="15"/>
  <c r="I698" i="15"/>
  <c r="N697" i="15"/>
  <c r="T696" i="15"/>
  <c r="Z695" i="15"/>
  <c r="I695" i="15"/>
  <c r="O694" i="15"/>
  <c r="U693" i="15"/>
  <c r="D693" i="15"/>
  <c r="J692" i="15"/>
  <c r="P691" i="15"/>
  <c r="V690" i="15"/>
  <c r="E690" i="15"/>
  <c r="K689" i="15"/>
  <c r="Q688" i="15"/>
  <c r="W687" i="15"/>
  <c r="F687" i="15"/>
  <c r="K686" i="15"/>
  <c r="Q685" i="15"/>
  <c r="W684" i="15"/>
  <c r="F684" i="15"/>
  <c r="M683" i="15"/>
  <c r="T682" i="15"/>
  <c r="D682" i="15"/>
  <c r="K681" i="15"/>
  <c r="R680" i="15"/>
  <c r="Y679" i="15"/>
  <c r="I679" i="15"/>
  <c r="P678" i="15"/>
  <c r="W677" i="15"/>
  <c r="G677" i="15"/>
  <c r="N676" i="15"/>
  <c r="U675" i="15"/>
  <c r="E675" i="15"/>
  <c r="L674" i="15"/>
  <c r="S673" i="15"/>
  <c r="Z672" i="15"/>
  <c r="J672" i="15"/>
  <c r="Q671" i="15"/>
  <c r="X670" i="15"/>
  <c r="H670" i="15"/>
  <c r="O669" i="15"/>
  <c r="V668" i="15"/>
  <c r="F668" i="15"/>
  <c r="M667" i="15"/>
  <c r="T666" i="15"/>
  <c r="D666" i="15"/>
  <c r="K665" i="15"/>
  <c r="R664" i="15"/>
  <c r="Y663" i="15"/>
  <c r="I663" i="15"/>
  <c r="Y845" i="15"/>
  <c r="Q830" i="15"/>
  <c r="W818" i="15"/>
  <c r="F811" i="15"/>
  <c r="L805" i="15"/>
  <c r="V800" i="15"/>
  <c r="J797" i="15"/>
  <c r="P794" i="15"/>
  <c r="W790" i="15"/>
  <c r="H788" i="15"/>
  <c r="K785" i="15"/>
  <c r="V782" i="15"/>
  <c r="W779" i="15"/>
  <c r="Q777" i="15"/>
  <c r="Q775" i="15"/>
  <c r="M773" i="15"/>
  <c r="G771" i="15"/>
  <c r="I769" i="15"/>
  <c r="R767" i="15"/>
  <c r="U765" i="15"/>
  <c r="Y763" i="15"/>
  <c r="J762" i="15"/>
  <c r="Y760" i="15"/>
  <c r="I759" i="15"/>
  <c r="N757" i="15"/>
  <c r="W755" i="15"/>
  <c r="U754" i="15"/>
  <c r="K753" i="15"/>
  <c r="H752" i="15"/>
  <c r="Y750" i="15"/>
  <c r="Z749" i="15"/>
  <c r="W748" i="15"/>
  <c r="X747" i="15"/>
  <c r="D747" i="15"/>
  <c r="F746" i="15"/>
  <c r="G745" i="15"/>
  <c r="J744" i="15"/>
  <c r="K743" i="15"/>
  <c r="N742" i="15"/>
  <c r="Q741" i="15"/>
  <c r="R740" i="15"/>
  <c r="S739" i="15"/>
  <c r="V738" i="15"/>
  <c r="Y737" i="15"/>
  <c r="D737" i="15"/>
  <c r="G736" i="15"/>
  <c r="L735" i="15"/>
  <c r="Q734" i="15"/>
  <c r="V733" i="15"/>
  <c r="D733" i="15"/>
  <c r="G732" i="15"/>
  <c r="L731" i="15"/>
  <c r="Q730" i="15"/>
  <c r="V729" i="15"/>
  <c r="D729" i="15"/>
  <c r="I728" i="15"/>
  <c r="N727" i="15"/>
  <c r="Q726" i="15"/>
  <c r="V725" i="15"/>
  <c r="D725" i="15"/>
  <c r="I724" i="15"/>
  <c r="N723" i="15"/>
  <c r="S722" i="15"/>
  <c r="X721" i="15"/>
  <c r="D721" i="15"/>
  <c r="I720" i="15"/>
  <c r="N719" i="15"/>
  <c r="S718" i="15"/>
  <c r="X717" i="15"/>
  <c r="F717" i="15"/>
  <c r="K716" i="15"/>
  <c r="N715" i="15"/>
  <c r="S714" i="15"/>
  <c r="X713" i="15"/>
  <c r="F713" i="15"/>
  <c r="K712" i="15"/>
  <c r="P711" i="15"/>
  <c r="V710" i="15"/>
  <c r="E710" i="15"/>
  <c r="J709" i="15"/>
  <c r="P708" i="15"/>
  <c r="V707" i="15"/>
  <c r="E707" i="15"/>
  <c r="K706" i="15"/>
  <c r="Q705" i="15"/>
  <c r="W704" i="15"/>
  <c r="F704" i="15"/>
  <c r="L703" i="15"/>
  <c r="R702" i="15"/>
  <c r="X701" i="15"/>
  <c r="G701" i="15"/>
  <c r="M700" i="15"/>
  <c r="S699" i="15"/>
  <c r="Y698" i="15"/>
  <c r="G698" i="15"/>
  <c r="M697" i="15"/>
  <c r="S696" i="15"/>
  <c r="Y695" i="15"/>
  <c r="H695" i="15"/>
  <c r="N694" i="15"/>
  <c r="T693" i="15"/>
  <c r="Z692" i="15"/>
  <c r="I692" i="15"/>
  <c r="O691" i="15"/>
  <c r="U690" i="15"/>
  <c r="D690" i="15"/>
  <c r="V842" i="15"/>
  <c r="Z828" i="15"/>
  <c r="V818" i="15"/>
  <c r="E811" i="15"/>
  <c r="K805" i="15"/>
  <c r="S800" i="15"/>
  <c r="I797" i="15"/>
  <c r="F794" i="15"/>
  <c r="V790" i="15"/>
  <c r="V787" i="15"/>
  <c r="J785" i="15"/>
  <c r="F782" i="15"/>
  <c r="V779" i="15"/>
  <c r="N777" i="15"/>
  <c r="P775" i="15"/>
  <c r="J773" i="15"/>
  <c r="F771" i="15"/>
  <c r="F769" i="15"/>
  <c r="Q767" i="15"/>
  <c r="R765" i="15"/>
  <c r="X763" i="15"/>
  <c r="H762" i="15"/>
  <c r="M760" i="15"/>
  <c r="H759" i="15"/>
  <c r="M757" i="15"/>
  <c r="V755" i="15"/>
  <c r="L754" i="15"/>
  <c r="J753" i="15"/>
  <c r="Z751" i="15"/>
  <c r="X750" i="15"/>
  <c r="Y749" i="15"/>
  <c r="U748" i="15"/>
  <c r="W747" i="15"/>
  <c r="Z746" i="15"/>
  <c r="E746" i="15"/>
  <c r="F745" i="15"/>
  <c r="H744" i="15"/>
  <c r="J743" i="15"/>
  <c r="M742" i="15"/>
  <c r="N741" i="15"/>
  <c r="P740" i="15"/>
  <c r="R739" i="15"/>
  <c r="U738" i="15"/>
  <c r="X737" i="15"/>
  <c r="Z736" i="15"/>
  <c r="F736" i="15"/>
  <c r="K735" i="15"/>
  <c r="P734" i="15"/>
  <c r="U733" i="15"/>
  <c r="X732" i="15"/>
  <c r="F732" i="15"/>
  <c r="K731" i="15"/>
  <c r="P730" i="15"/>
  <c r="U729" i="15"/>
  <c r="Z728" i="15"/>
  <c r="H728" i="15"/>
  <c r="K727" i="15"/>
  <c r="P726" i="15"/>
  <c r="U725" i="15"/>
  <c r="Z724" i="15"/>
  <c r="H724" i="15"/>
  <c r="M723" i="15"/>
  <c r="R722" i="15"/>
  <c r="U721" i="15"/>
  <c r="Z720" i="15"/>
  <c r="H720" i="15"/>
  <c r="M719" i="15"/>
  <c r="R718" i="15"/>
  <c r="W717" i="15"/>
  <c r="E717" i="15"/>
  <c r="H716" i="15"/>
  <c r="M715" i="15"/>
  <c r="R714" i="15"/>
  <c r="W713" i="15"/>
  <c r="E713" i="15"/>
  <c r="J712" i="15"/>
  <c r="O711" i="15"/>
  <c r="U710" i="15"/>
  <c r="Z709" i="15"/>
  <c r="I709" i="15"/>
  <c r="O708" i="15"/>
  <c r="U707" i="15"/>
  <c r="D707" i="15"/>
  <c r="J706" i="15"/>
  <c r="P705" i="15"/>
  <c r="V704" i="15"/>
  <c r="E704" i="15"/>
  <c r="K703" i="15"/>
  <c r="Q702" i="15"/>
  <c r="W701" i="15"/>
  <c r="H841" i="15"/>
  <c r="Y828" i="15"/>
  <c r="U818" i="15"/>
  <c r="Z810" i="15"/>
  <c r="J805" i="15"/>
  <c r="R800" i="15"/>
  <c r="H797" i="15"/>
  <c r="K793" i="15"/>
  <c r="R790" i="15"/>
  <c r="U787" i="15"/>
  <c r="I785" i="15"/>
  <c r="E782" i="15"/>
  <c r="U779" i="15"/>
  <c r="M777" i="15"/>
  <c r="O775" i="15"/>
  <c r="I773" i="15"/>
  <c r="E771" i="15"/>
  <c r="E769" i="15"/>
  <c r="D767" i="15"/>
  <c r="Q765" i="15"/>
  <c r="W763" i="15"/>
  <c r="G762" i="15"/>
  <c r="L760" i="15"/>
  <c r="G759" i="15"/>
  <c r="K757" i="15"/>
  <c r="U755" i="15"/>
  <c r="J754" i="15"/>
  <c r="I753" i="15"/>
  <c r="Y751" i="15"/>
  <c r="W750" i="15"/>
  <c r="X749" i="15"/>
  <c r="T748" i="15"/>
  <c r="V747" i="15"/>
  <c r="Y746" i="15"/>
  <c r="D746" i="15"/>
  <c r="E745" i="15"/>
  <c r="G744" i="15"/>
  <c r="I743" i="15"/>
  <c r="L742" i="15"/>
  <c r="M741" i="15"/>
  <c r="N740" i="15"/>
  <c r="Q739" i="15"/>
  <c r="T738" i="15"/>
  <c r="U737" i="15"/>
  <c r="Y736" i="15"/>
  <c r="E736" i="15"/>
  <c r="J735" i="15"/>
  <c r="O734" i="15"/>
  <c r="T733" i="15"/>
  <c r="W732" i="15"/>
  <c r="E732" i="15"/>
  <c r="J731" i="15"/>
  <c r="O730" i="15"/>
  <c r="T729" i="15"/>
  <c r="Y728" i="15"/>
  <c r="G728" i="15"/>
  <c r="J727" i="15"/>
  <c r="O726" i="15"/>
  <c r="T725" i="15"/>
  <c r="Y724" i="15"/>
  <c r="G724" i="15"/>
  <c r="L723" i="15"/>
  <c r="Q722" i="15"/>
  <c r="T721" i="15"/>
  <c r="Y720" i="15"/>
  <c r="G720" i="15"/>
  <c r="L719" i="15"/>
  <c r="Q718" i="15"/>
  <c r="V717" i="15"/>
  <c r="D717" i="15"/>
  <c r="G716" i="15"/>
  <c r="L715" i="15"/>
  <c r="Q714" i="15"/>
  <c r="V713" i="15"/>
  <c r="D713" i="15"/>
  <c r="I712" i="15"/>
  <c r="N711" i="15"/>
  <c r="S710" i="15"/>
  <c r="Y709" i="15"/>
  <c r="H709" i="15"/>
  <c r="N708" i="15"/>
  <c r="T707" i="15"/>
  <c r="Z706" i="15"/>
  <c r="I706" i="15"/>
  <c r="O705" i="15"/>
  <c r="G841" i="15"/>
  <c r="X828" i="15"/>
  <c r="T818" i="15"/>
  <c r="T809" i="15"/>
  <c r="I805" i="15"/>
  <c r="M800" i="15"/>
  <c r="G797" i="15"/>
  <c r="J793" i="15"/>
  <c r="Q790" i="15"/>
  <c r="T787" i="15"/>
  <c r="M784" i="15"/>
  <c r="Z781" i="15"/>
  <c r="S779" i="15"/>
  <c r="K777" i="15"/>
  <c r="G775" i="15"/>
  <c r="G773" i="15"/>
  <c r="Z770" i="15"/>
  <c r="X768" i="15"/>
  <c r="Z766" i="15"/>
  <c r="P765" i="15"/>
  <c r="V763" i="15"/>
  <c r="F762" i="15"/>
  <c r="K760" i="15"/>
  <c r="R758" i="15"/>
  <c r="J757" i="15"/>
  <c r="T755" i="15"/>
  <c r="I754" i="15"/>
  <c r="G753" i="15"/>
  <c r="W751" i="15"/>
  <c r="V750" i="15"/>
  <c r="W749" i="15"/>
  <c r="R748" i="15"/>
  <c r="U747" i="15"/>
  <c r="X746" i="15"/>
  <c r="X745" i="15"/>
  <c r="D745" i="15"/>
  <c r="F744" i="15"/>
  <c r="H743" i="15"/>
  <c r="K742" i="15"/>
  <c r="L741" i="15"/>
  <c r="M740" i="15"/>
  <c r="P739" i="15"/>
  <c r="S738" i="15"/>
  <c r="T737" i="15"/>
  <c r="W736" i="15"/>
  <c r="D736" i="15"/>
  <c r="I735" i="15"/>
  <c r="N734" i="15"/>
  <c r="Q733" i="15"/>
  <c r="V732" i="15"/>
  <c r="D732" i="15"/>
  <c r="I731" i="15"/>
  <c r="N730" i="15"/>
  <c r="S729" i="15"/>
  <c r="X728" i="15"/>
  <c r="D728" i="15"/>
  <c r="I727" i="15"/>
  <c r="N726" i="15"/>
  <c r="S725" i="15"/>
  <c r="X724" i="15"/>
  <c r="F724" i="15"/>
  <c r="K723" i="15"/>
  <c r="N722" i="15"/>
  <c r="S721" i="15"/>
  <c r="X720" i="15"/>
  <c r="F720" i="15"/>
  <c r="K719" i="15"/>
  <c r="P718" i="15"/>
  <c r="U717" i="15"/>
  <c r="X716" i="15"/>
  <c r="F716" i="15"/>
  <c r="K715" i="15"/>
  <c r="F841" i="15"/>
  <c r="W828" i="15"/>
  <c r="E817" i="15"/>
  <c r="O809" i="15"/>
  <c r="K804" i="15"/>
  <c r="L800" i="15"/>
  <c r="L796" i="15"/>
  <c r="H793" i="15"/>
  <c r="P790" i="15"/>
  <c r="S787" i="15"/>
  <c r="L784" i="15"/>
  <c r="Y781" i="15"/>
  <c r="P779" i="15"/>
  <c r="J777" i="15"/>
  <c r="F775" i="15"/>
  <c r="F773" i="15"/>
  <c r="Y770" i="15"/>
  <c r="V768" i="15"/>
  <c r="Y766" i="15"/>
  <c r="H765" i="15"/>
  <c r="U763" i="15"/>
  <c r="E762" i="15"/>
  <c r="J760" i="15"/>
  <c r="Q758" i="15"/>
  <c r="I757" i="15"/>
  <c r="S755" i="15"/>
  <c r="H754" i="15"/>
  <c r="D753" i="15"/>
  <c r="V751" i="15"/>
  <c r="U750" i="15"/>
  <c r="T749" i="15"/>
  <c r="Q748" i="15"/>
  <c r="T747" i="15"/>
  <c r="V746" i="15"/>
  <c r="W745" i="15"/>
  <c r="Y744" i="15"/>
  <c r="D744" i="15"/>
  <c r="G743" i="15"/>
  <c r="H742" i="15"/>
  <c r="K741" i="15"/>
  <c r="L740" i="15"/>
  <c r="O739" i="15"/>
  <c r="R738" i="15"/>
  <c r="S737" i="15"/>
  <c r="V736" i="15"/>
  <c r="Z735" i="15"/>
  <c r="H735" i="15"/>
  <c r="M734" i="15"/>
  <c r="P733" i="15"/>
  <c r="U732" i="15"/>
  <c r="Z731" i="15"/>
  <c r="H731" i="15"/>
  <c r="M730" i="15"/>
  <c r="R729" i="15"/>
  <c r="W728" i="15"/>
  <c r="Z727" i="15"/>
  <c r="H727" i="15"/>
  <c r="M726" i="15"/>
  <c r="R725" i="15"/>
  <c r="W724" i="15"/>
  <c r="E724" i="15"/>
  <c r="J723" i="15"/>
  <c r="M722" i="15"/>
  <c r="R721" i="15"/>
  <c r="W720" i="15"/>
  <c r="E720" i="15"/>
  <c r="J719" i="15"/>
  <c r="O718" i="15"/>
  <c r="T717" i="15"/>
  <c r="W716" i="15"/>
  <c r="E716" i="15"/>
  <c r="J715" i="15"/>
  <c r="O714" i="15"/>
  <c r="T713" i="15"/>
  <c r="Y712" i="15"/>
  <c r="G712" i="15"/>
  <c r="K711" i="15"/>
  <c r="Q710" i="15"/>
  <c r="W709" i="15"/>
  <c r="F709" i="15"/>
  <c r="L708" i="15"/>
  <c r="R707" i="15"/>
  <c r="X706" i="15"/>
  <c r="G706" i="15"/>
  <c r="M705" i="15"/>
  <c r="S704" i="15"/>
  <c r="Y703" i="15"/>
  <c r="H703" i="15"/>
  <c r="N702" i="15"/>
  <c r="T701" i="15"/>
  <c r="Y700" i="15"/>
  <c r="H700" i="15"/>
  <c r="N699" i="15"/>
  <c r="T698" i="15"/>
  <c r="Z697" i="15"/>
  <c r="I697" i="15"/>
  <c r="O696" i="15"/>
  <c r="U695" i="15"/>
  <c r="D695" i="15"/>
  <c r="J694" i="15"/>
  <c r="P693" i="15"/>
  <c r="V692" i="15"/>
  <c r="X868" i="15"/>
  <c r="E841" i="15"/>
  <c r="L826" i="15"/>
  <c r="G816" i="15"/>
  <c r="I809" i="15"/>
  <c r="Z803" i="15"/>
  <c r="K800" i="15"/>
  <c r="I796" i="15"/>
  <c r="G793" i="15"/>
  <c r="I790" i="15"/>
  <c r="Y786" i="15"/>
  <c r="J784" i="15"/>
  <c r="X781" i="15"/>
  <c r="O779" i="15"/>
  <c r="I777" i="15"/>
  <c r="E775" i="15"/>
  <c r="E773" i="15"/>
  <c r="X770" i="15"/>
  <c r="U768" i="15"/>
  <c r="X766" i="15"/>
  <c r="G765" i="15"/>
  <c r="T763" i="15"/>
  <c r="X761" i="15"/>
  <c r="I760" i="15"/>
  <c r="P758" i="15"/>
  <c r="X756" i="15"/>
  <c r="R755" i="15"/>
  <c r="G754" i="15"/>
  <c r="Z752" i="15"/>
  <c r="U751" i="15"/>
  <c r="T750" i="15"/>
  <c r="P749" i="15"/>
  <c r="P748" i="15"/>
  <c r="S747" i="15"/>
  <c r="U746" i="15"/>
  <c r="V745" i="15"/>
  <c r="X744" i="15"/>
  <c r="E868" i="15"/>
  <c r="K838" i="15"/>
  <c r="U825" i="15"/>
  <c r="F816" i="15"/>
  <c r="H809" i="15"/>
  <c r="R803" i="15"/>
  <c r="N799" i="15"/>
  <c r="G796" i="15"/>
  <c r="F793" i="15"/>
  <c r="H790" i="15"/>
  <c r="X786" i="15"/>
  <c r="I784" i="15"/>
  <c r="W781" i="15"/>
  <c r="N779" i="15"/>
  <c r="H777" i="15"/>
  <c r="D775" i="15"/>
  <c r="X772" i="15"/>
  <c r="W770" i="15"/>
  <c r="T768" i="15"/>
  <c r="W766" i="15"/>
  <c r="X764" i="15"/>
  <c r="H763" i="15"/>
  <c r="W761" i="15"/>
  <c r="H760" i="15"/>
  <c r="O758" i="15"/>
  <c r="U756" i="15"/>
  <c r="Q755" i="15"/>
  <c r="F754" i="15"/>
  <c r="U752" i="15"/>
  <c r="R751" i="15"/>
  <c r="S750" i="15"/>
  <c r="O749" i="15"/>
  <c r="O748" i="15"/>
  <c r="R747" i="15"/>
  <c r="R746" i="15"/>
  <c r="L865" i="15"/>
  <c r="W836" i="15"/>
  <c r="T825" i="15"/>
  <c r="E816" i="15"/>
  <c r="V808" i="15"/>
  <c r="Q803" i="15"/>
  <c r="Z798" i="15"/>
  <c r="F796" i="15"/>
  <c r="E793" i="15"/>
  <c r="N789" i="15"/>
  <c r="V786" i="15"/>
  <c r="H784" i="15"/>
  <c r="O781" i="15"/>
  <c r="M779" i="15"/>
  <c r="G777" i="15"/>
  <c r="Z774" i="15"/>
  <c r="V772" i="15"/>
  <c r="V770" i="15"/>
  <c r="S768" i="15"/>
  <c r="V766" i="15"/>
  <c r="W764" i="15"/>
  <c r="G763" i="15"/>
  <c r="V761" i="15"/>
  <c r="F760" i="15"/>
  <c r="N758" i="15"/>
  <c r="T756" i="15"/>
  <c r="H755" i="15"/>
  <c r="E754" i="15"/>
  <c r="T752" i="15"/>
  <c r="Q751" i="15"/>
  <c r="R750" i="15"/>
  <c r="M749" i="15"/>
  <c r="N748" i="15"/>
  <c r="Q747" i="15"/>
  <c r="K865" i="15"/>
  <c r="V836" i="15"/>
  <c r="T824" i="15"/>
  <c r="D816" i="15"/>
  <c r="R807" i="15"/>
  <c r="M803" i="15"/>
  <c r="X798" i="15"/>
  <c r="U795" i="15"/>
  <c r="D793" i="15"/>
  <c r="M789" i="15"/>
  <c r="U786" i="15"/>
  <c r="Y783" i="15"/>
  <c r="G781" i="15"/>
  <c r="U778" i="15"/>
  <c r="P776" i="15"/>
  <c r="L774" i="15"/>
  <c r="L772" i="15"/>
  <c r="H770" i="15"/>
  <c r="R768" i="15"/>
  <c r="U766" i="15"/>
  <c r="V764" i="15"/>
  <c r="F763" i="15"/>
  <c r="M761" i="15"/>
  <c r="E760" i="15"/>
  <c r="M758" i="15"/>
  <c r="R756" i="15"/>
  <c r="F755" i="15"/>
  <c r="D754" i="15"/>
  <c r="R752" i="15"/>
  <c r="P751" i="15"/>
  <c r="O750" i="15"/>
  <c r="L749" i="15"/>
  <c r="M748" i="15"/>
  <c r="O747" i="15"/>
  <c r="G856" i="15"/>
  <c r="R836" i="15"/>
  <c r="S824" i="15"/>
  <c r="P814" i="15"/>
  <c r="N807" i="15"/>
  <c r="K803" i="15"/>
  <c r="W798" i="15"/>
  <c r="T795" i="15"/>
  <c r="I792" i="15"/>
  <c r="I789" i="15"/>
  <c r="T786" i="15"/>
  <c r="X783" i="15"/>
  <c r="F781" i="15"/>
  <c r="T778" i="15"/>
  <c r="O776" i="15"/>
  <c r="K774" i="15"/>
  <c r="K772" i="15"/>
  <c r="G770" i="15"/>
  <c r="D768" i="15"/>
  <c r="T766" i="15"/>
  <c r="U764" i="15"/>
  <c r="E763" i="15"/>
  <c r="Q847" i="15"/>
  <c r="K832" i="15"/>
  <c r="K821" i="15"/>
  <c r="Z811" i="15"/>
  <c r="E806" i="15"/>
  <c r="T801" i="15"/>
  <c r="W797" i="15"/>
  <c r="R794" i="15"/>
  <c r="P821" i="15"/>
  <c r="T798" i="15"/>
  <c r="S786" i="15"/>
  <c r="L778" i="15"/>
  <c r="X771" i="15"/>
  <c r="D766" i="15"/>
  <c r="E761" i="15"/>
  <c r="O756" i="15"/>
  <c r="Q752" i="15"/>
  <c r="F750" i="15"/>
  <c r="J747" i="15"/>
  <c r="P745" i="15"/>
  <c r="X743" i="15"/>
  <c r="Q742" i="15"/>
  <c r="D741" i="15"/>
  <c r="N739" i="15"/>
  <c r="G738" i="15"/>
  <c r="S736" i="15"/>
  <c r="O735" i="15"/>
  <c r="F734" i="15"/>
  <c r="T732" i="15"/>
  <c r="S731" i="15"/>
  <c r="J730" i="15"/>
  <c r="G729" i="15"/>
  <c r="U727" i="15"/>
  <c r="L726" i="15"/>
  <c r="I725" i="15"/>
  <c r="W723" i="15"/>
  <c r="V722" i="15"/>
  <c r="M721" i="15"/>
  <c r="D720" i="15"/>
  <c r="X718" i="15"/>
  <c r="O717" i="15"/>
  <c r="N716" i="15"/>
  <c r="E715" i="15"/>
  <c r="Z713" i="15"/>
  <c r="S712" i="15"/>
  <c r="S711" i="15"/>
  <c r="N710" i="15"/>
  <c r="O709" i="15"/>
  <c r="J708" i="15"/>
  <c r="K707" i="15"/>
  <c r="F706" i="15"/>
  <c r="F705" i="15"/>
  <c r="H704" i="15"/>
  <c r="F703" i="15"/>
  <c r="G702" i="15"/>
  <c r="I701" i="15"/>
  <c r="I700" i="15"/>
  <c r="K699" i="15"/>
  <c r="N698" i="15"/>
  <c r="Q697" i="15"/>
  <c r="Q696" i="15"/>
  <c r="S695" i="15"/>
  <c r="V694" i="15"/>
  <c r="X693" i="15"/>
  <c r="Y692" i="15"/>
  <c r="E692" i="15"/>
  <c r="H691" i="15"/>
  <c r="L690" i="15"/>
  <c r="P689" i="15"/>
  <c r="U688" i="15"/>
  <c r="Z687" i="15"/>
  <c r="H687" i="15"/>
  <c r="M686" i="15"/>
  <c r="P685" i="15"/>
  <c r="U684" i="15"/>
  <c r="Z683" i="15"/>
  <c r="I683" i="15"/>
  <c r="O682" i="15"/>
  <c r="U681" i="15"/>
  <c r="D681" i="15"/>
  <c r="J680" i="15"/>
  <c r="P679" i="15"/>
  <c r="V678" i="15"/>
  <c r="E678" i="15"/>
  <c r="K677" i="15"/>
  <c r="Q676" i="15"/>
  <c r="W675" i="15"/>
  <c r="F675" i="15"/>
  <c r="K674" i="15"/>
  <c r="Q673" i="15"/>
  <c r="W672" i="15"/>
  <c r="F672" i="15"/>
  <c r="L671" i="15"/>
  <c r="R670" i="15"/>
  <c r="X669" i="15"/>
  <c r="G669" i="15"/>
  <c r="M668" i="15"/>
  <c r="S667" i="15"/>
  <c r="Y666" i="15"/>
  <c r="H666" i="15"/>
  <c r="N665" i="15"/>
  <c r="T664" i="15"/>
  <c r="Z663" i="15"/>
  <c r="H663" i="15"/>
  <c r="O662" i="15"/>
  <c r="V661" i="15"/>
  <c r="F661" i="15"/>
  <c r="M660" i="15"/>
  <c r="T659" i="15"/>
  <c r="D659" i="15"/>
  <c r="K658" i="15"/>
  <c r="R657" i="15"/>
  <c r="Y656" i="15"/>
  <c r="I656" i="15"/>
  <c r="P655" i="15"/>
  <c r="W654" i="15"/>
  <c r="G654" i="15"/>
  <c r="N653" i="15"/>
  <c r="U652" i="15"/>
  <c r="E652" i="15"/>
  <c r="L651" i="15"/>
  <c r="S650" i="15"/>
  <c r="Z649" i="15"/>
  <c r="J649" i="15"/>
  <c r="Q648" i="15"/>
  <c r="X647" i="15"/>
  <c r="H647" i="15"/>
  <c r="O646" i="15"/>
  <c r="V645" i="15"/>
  <c r="F645" i="15"/>
  <c r="M644" i="15"/>
  <c r="T643" i="15"/>
  <c r="D643" i="15"/>
  <c r="K642" i="15"/>
  <c r="R641" i="15"/>
  <c r="Y640" i="15"/>
  <c r="I640" i="15"/>
  <c r="P639" i="15"/>
  <c r="W638" i="15"/>
  <c r="G638" i="15"/>
  <c r="N637" i="15"/>
  <c r="U636" i="15"/>
  <c r="E636" i="15"/>
  <c r="L635" i="15"/>
  <c r="S634" i="15"/>
  <c r="Z633" i="15"/>
  <c r="J633" i="15"/>
  <c r="Q632" i="15"/>
  <c r="X631" i="15"/>
  <c r="H631" i="15"/>
  <c r="O630" i="15"/>
  <c r="V629" i="15"/>
  <c r="F629" i="15"/>
  <c r="M628" i="15"/>
  <c r="T627" i="15"/>
  <c r="D627" i="15"/>
  <c r="K626" i="15"/>
  <c r="R625" i="15"/>
  <c r="Y624" i="15"/>
  <c r="I624" i="15"/>
  <c r="P623" i="15"/>
  <c r="W622" i="15"/>
  <c r="G622" i="15"/>
  <c r="N621" i="15"/>
  <c r="U620" i="15"/>
  <c r="E620" i="15"/>
  <c r="L619" i="15"/>
  <c r="S618" i="15"/>
  <c r="Z617" i="15"/>
  <c r="J617" i="15"/>
  <c r="Q616" i="15"/>
  <c r="X615" i="15"/>
  <c r="H615" i="15"/>
  <c r="O614" i="15"/>
  <c r="V613" i="15"/>
  <c r="F613" i="15"/>
  <c r="M612" i="15"/>
  <c r="T611" i="15"/>
  <c r="O821" i="15"/>
  <c r="X797" i="15"/>
  <c r="R786" i="15"/>
  <c r="K778" i="15"/>
  <c r="W771" i="15"/>
  <c r="Z765" i="15"/>
  <c r="D761" i="15"/>
  <c r="N756" i="15"/>
  <c r="P752" i="15"/>
  <c r="E750" i="15"/>
  <c r="I747" i="15"/>
  <c r="O745" i="15"/>
  <c r="W743" i="15"/>
  <c r="P742" i="15"/>
  <c r="Z740" i="15"/>
  <c r="M739" i="15"/>
  <c r="F738" i="15"/>
  <c r="R736" i="15"/>
  <c r="N735" i="15"/>
  <c r="E734" i="15"/>
  <c r="S732" i="15"/>
  <c r="R731" i="15"/>
  <c r="I730" i="15"/>
  <c r="F729" i="15"/>
  <c r="T727" i="15"/>
  <c r="K726" i="15"/>
  <c r="H725" i="15"/>
  <c r="V723" i="15"/>
  <c r="U722" i="15"/>
  <c r="L721" i="15"/>
  <c r="Z719" i="15"/>
  <c r="W718" i="15"/>
  <c r="N717" i="15"/>
  <c r="M716" i="15"/>
  <c r="D715" i="15"/>
  <c r="U713" i="15"/>
  <c r="R712" i="15"/>
  <c r="R711" i="15"/>
  <c r="M710" i="15"/>
  <c r="N709" i="15"/>
  <c r="I708" i="15"/>
  <c r="J707" i="15"/>
  <c r="E706" i="15"/>
  <c r="E705" i="15"/>
  <c r="D704" i="15"/>
  <c r="D703" i="15"/>
  <c r="F702" i="15"/>
  <c r="F701" i="15"/>
  <c r="G700" i="15"/>
  <c r="J699" i="15"/>
  <c r="M698" i="15"/>
  <c r="P697" i="15"/>
  <c r="P696" i="15"/>
  <c r="R695" i="15"/>
  <c r="U694" i="15"/>
  <c r="W693" i="15"/>
  <c r="X692" i="15"/>
  <c r="D692" i="15"/>
  <c r="G691" i="15"/>
  <c r="K690" i="15"/>
  <c r="O689" i="15"/>
  <c r="T688" i="15"/>
  <c r="Y687" i="15"/>
  <c r="G687" i="15"/>
  <c r="J686" i="15"/>
  <c r="O685" i="15"/>
  <c r="T684" i="15"/>
  <c r="Y683" i="15"/>
  <c r="H683" i="15"/>
  <c r="N682" i="15"/>
  <c r="T681" i="15"/>
  <c r="Z680" i="15"/>
  <c r="I680" i="15"/>
  <c r="O679" i="15"/>
  <c r="U678" i="15"/>
  <c r="D678" i="15"/>
  <c r="J677" i="15"/>
  <c r="P676" i="15"/>
  <c r="V675" i="15"/>
  <c r="D675" i="15"/>
  <c r="J674" i="15"/>
  <c r="P673" i="15"/>
  <c r="V672" i="15"/>
  <c r="E672" i="15"/>
  <c r="K671" i="15"/>
  <c r="Q670" i="15"/>
  <c r="W669" i="15"/>
  <c r="F669" i="15"/>
  <c r="L668" i="15"/>
  <c r="R667" i="15"/>
  <c r="X666" i="15"/>
  <c r="G666" i="15"/>
  <c r="M665" i="15"/>
  <c r="S664" i="15"/>
  <c r="X663" i="15"/>
  <c r="G663" i="15"/>
  <c r="N662" i="15"/>
  <c r="U661" i="15"/>
  <c r="E661" i="15"/>
  <c r="L660" i="15"/>
  <c r="S659" i="15"/>
  <c r="Z658" i="15"/>
  <c r="J658" i="15"/>
  <c r="Q657" i="15"/>
  <c r="X656" i="15"/>
  <c r="H656" i="15"/>
  <c r="O655" i="15"/>
  <c r="V654" i="15"/>
  <c r="F654" i="15"/>
  <c r="M653" i="15"/>
  <c r="T652" i="15"/>
  <c r="D652" i="15"/>
  <c r="K651" i="15"/>
  <c r="R650" i="15"/>
  <c r="Y649" i="15"/>
  <c r="I649" i="15"/>
  <c r="P648" i="15"/>
  <c r="W647" i="15"/>
  <c r="G647" i="15"/>
  <c r="N646" i="15"/>
  <c r="P813" i="15"/>
  <c r="S795" i="15"/>
  <c r="V785" i="15"/>
  <c r="J778" i="15"/>
  <c r="V771" i="15"/>
  <c r="T764" i="15"/>
  <c r="D760" i="15"/>
  <c r="M756" i="15"/>
  <c r="O752" i="15"/>
  <c r="K749" i="15"/>
  <c r="G747" i="15"/>
  <c r="M745" i="15"/>
  <c r="V743" i="15"/>
  <c r="G742" i="15"/>
  <c r="Y740" i="15"/>
  <c r="L739" i="15"/>
  <c r="E738" i="15"/>
  <c r="Q736" i="15"/>
  <c r="G735" i="15"/>
  <c r="D734" i="15"/>
  <c r="R732" i="15"/>
  <c r="O731" i="15"/>
  <c r="F730" i="15"/>
  <c r="T728" i="15"/>
  <c r="S727" i="15"/>
  <c r="J726" i="15"/>
  <c r="G725" i="15"/>
  <c r="U723" i="15"/>
  <c r="L722" i="15"/>
  <c r="K721" i="15"/>
  <c r="Y719" i="15"/>
  <c r="V718" i="15"/>
  <c r="M717" i="15"/>
  <c r="D716" i="15"/>
  <c r="Z714" i="15"/>
  <c r="S713" i="15"/>
  <c r="Q712" i="15"/>
  <c r="L711" i="15"/>
  <c r="L710" i="15"/>
  <c r="M709" i="15"/>
  <c r="H708" i="15"/>
  <c r="H707" i="15"/>
  <c r="D706" i="15"/>
  <c r="D705" i="15"/>
  <c r="Z703" i="15"/>
  <c r="Z702" i="15"/>
  <c r="E702" i="15"/>
  <c r="E701" i="15"/>
  <c r="F700" i="15"/>
  <c r="I699" i="15"/>
  <c r="L698" i="15"/>
  <c r="L697" i="15"/>
  <c r="N696" i="15"/>
  <c r="Q695" i="15"/>
  <c r="S694" i="15"/>
  <c r="V693" i="15"/>
  <c r="W692" i="15"/>
  <c r="Z691" i="15"/>
  <c r="F691" i="15"/>
  <c r="J690" i="15"/>
  <c r="N689" i="15"/>
  <c r="S688" i="15"/>
  <c r="X687" i="15"/>
  <c r="D687" i="15"/>
  <c r="I686" i="15"/>
  <c r="N685" i="15"/>
  <c r="S684" i="15"/>
  <c r="X683" i="15"/>
  <c r="G683" i="15"/>
  <c r="M682" i="15"/>
  <c r="S681" i="15"/>
  <c r="Y680" i="15"/>
  <c r="H680" i="15"/>
  <c r="N679" i="15"/>
  <c r="T678" i="15"/>
  <c r="Z677" i="15"/>
  <c r="I677" i="15"/>
  <c r="O676" i="15"/>
  <c r="T675" i="15"/>
  <c r="Z674" i="15"/>
  <c r="I674" i="15"/>
  <c r="O673" i="15"/>
  <c r="U672" i="15"/>
  <c r="D672" i="15"/>
  <c r="J671" i="15"/>
  <c r="P670" i="15"/>
  <c r="V669" i="15"/>
  <c r="E669" i="15"/>
  <c r="K668" i="15"/>
  <c r="Q667" i="15"/>
  <c r="W666" i="15"/>
  <c r="F666" i="15"/>
  <c r="L665" i="15"/>
  <c r="Q664" i="15"/>
  <c r="W663" i="15"/>
  <c r="F663" i="15"/>
  <c r="M662" i="15"/>
  <c r="T661" i="15"/>
  <c r="D661" i="15"/>
  <c r="K660" i="15"/>
  <c r="R659" i="15"/>
  <c r="Y658" i="15"/>
  <c r="I658" i="15"/>
  <c r="P657" i="15"/>
  <c r="O813" i="15"/>
  <c r="V794" i="15"/>
  <c r="U785" i="15"/>
  <c r="G778" i="15"/>
  <c r="F770" i="15"/>
  <c r="S764" i="15"/>
  <c r="P759" i="15"/>
  <c r="Y755" i="15"/>
  <c r="N752" i="15"/>
  <c r="J749" i="15"/>
  <c r="F747" i="15"/>
  <c r="L745" i="15"/>
  <c r="S743" i="15"/>
  <c r="F742" i="15"/>
  <c r="X740" i="15"/>
  <c r="I739" i="15"/>
  <c r="D738" i="15"/>
  <c r="P736" i="15"/>
  <c r="F735" i="15"/>
  <c r="Z733" i="15"/>
  <c r="Q732" i="15"/>
  <c r="N731" i="15"/>
  <c r="E730" i="15"/>
  <c r="S728" i="15"/>
  <c r="R727" i="15"/>
  <c r="I726" i="15"/>
  <c r="F725" i="15"/>
  <c r="T723" i="15"/>
  <c r="K722" i="15"/>
  <c r="J721" i="15"/>
  <c r="X719" i="15"/>
  <c r="U718" i="15"/>
  <c r="L717" i="15"/>
  <c r="Z715" i="15"/>
  <c r="Y714" i="15"/>
  <c r="R713" i="15"/>
  <c r="P712" i="15"/>
  <c r="J711" i="15"/>
  <c r="K710" i="15"/>
  <c r="G709" i="15"/>
  <c r="G708" i="15"/>
  <c r="G707" i="15"/>
  <c r="Z705" i="15"/>
  <c r="Z704" i="15"/>
  <c r="X703" i="15"/>
  <c r="Y702" i="15"/>
  <c r="D702" i="15"/>
  <c r="D701" i="15"/>
  <c r="E700" i="15"/>
  <c r="H699" i="15"/>
  <c r="K698" i="15"/>
  <c r="K697" i="15"/>
  <c r="M696" i="15"/>
  <c r="P695" i="15"/>
  <c r="R694" i="15"/>
  <c r="S693" i="15"/>
  <c r="U692" i="15"/>
  <c r="X691" i="15"/>
  <c r="E691" i="15"/>
  <c r="I690" i="15"/>
  <c r="M689" i="15"/>
  <c r="R688" i="15"/>
  <c r="V687" i="15"/>
  <c r="Z686" i="15"/>
  <c r="H686" i="15"/>
  <c r="M685" i="15"/>
  <c r="R684" i="15"/>
  <c r="W683" i="15"/>
  <c r="F683" i="15"/>
  <c r="L682" i="15"/>
  <c r="R681" i="15"/>
  <c r="X680" i="15"/>
  <c r="G680" i="15"/>
  <c r="M679" i="15"/>
  <c r="N813" i="15"/>
  <c r="U794" i="15"/>
  <c r="M785" i="15"/>
  <c r="N776" i="15"/>
  <c r="D770" i="15"/>
  <c r="R764" i="15"/>
  <c r="O759" i="15"/>
  <c r="E755" i="15"/>
  <c r="K752" i="15"/>
  <c r="I749" i="15"/>
  <c r="Q746" i="15"/>
  <c r="K745" i="15"/>
  <c r="R743" i="15"/>
  <c r="E742" i="15"/>
  <c r="W740" i="15"/>
  <c r="G739" i="15"/>
  <c r="R737" i="15"/>
  <c r="O736" i="15"/>
  <c r="Z734" i="15"/>
  <c r="Y733" i="15"/>
  <c r="P732" i="15"/>
  <c r="G731" i="15"/>
  <c r="D730" i="15"/>
  <c r="R728" i="15"/>
  <c r="Q727" i="15"/>
  <c r="H726" i="15"/>
  <c r="V724" i="15"/>
  <c r="S723" i="15"/>
  <c r="J722" i="15"/>
  <c r="I721" i="15"/>
  <c r="W719" i="15"/>
  <c r="N718" i="15"/>
  <c r="K717" i="15"/>
  <c r="Y715" i="15"/>
  <c r="V714" i="15"/>
  <c r="Q713" i="15"/>
  <c r="O712" i="15"/>
  <c r="I711" i="15"/>
  <c r="J710" i="15"/>
  <c r="E709" i="15"/>
  <c r="F708" i="15"/>
  <c r="Y706" i="15"/>
  <c r="Y705" i="15"/>
  <c r="Y704" i="15"/>
  <c r="W703" i="15"/>
  <c r="X702" i="15"/>
  <c r="Z701" i="15"/>
  <c r="X700" i="15"/>
  <c r="D700" i="15"/>
  <c r="G699" i="15"/>
  <c r="J698" i="15"/>
  <c r="J697" i="15"/>
  <c r="L696" i="15"/>
  <c r="O695" i="15"/>
  <c r="Q694" i="15"/>
  <c r="R693" i="15"/>
  <c r="T692" i="15"/>
  <c r="W691" i="15"/>
  <c r="D691" i="15"/>
  <c r="H690" i="15"/>
  <c r="L689" i="15"/>
  <c r="P688" i="15"/>
  <c r="T687" i="15"/>
  <c r="Y686" i="15"/>
  <c r="G686" i="15"/>
  <c r="L685" i="15"/>
  <c r="Q684" i="15"/>
  <c r="V683" i="15"/>
  <c r="E683" i="15"/>
  <c r="K682" i="15"/>
  <c r="Q681" i="15"/>
  <c r="W680" i="15"/>
  <c r="F680" i="15"/>
  <c r="L679" i="15"/>
  <c r="R678" i="15"/>
  <c r="X677" i="15"/>
  <c r="F677" i="15"/>
  <c r="L676" i="15"/>
  <c r="R675" i="15"/>
  <c r="X674" i="15"/>
  <c r="G674" i="15"/>
  <c r="M673" i="15"/>
  <c r="S672" i="15"/>
  <c r="Y671" i="15"/>
  <c r="H671" i="15"/>
  <c r="N670" i="15"/>
  <c r="T669" i="15"/>
  <c r="Z668" i="15"/>
  <c r="I668" i="15"/>
  <c r="O667" i="15"/>
  <c r="U666" i="15"/>
  <c r="Z665" i="15"/>
  <c r="I665" i="15"/>
  <c r="O664" i="15"/>
  <c r="M813" i="15"/>
  <c r="S794" i="15"/>
  <c r="M783" i="15"/>
  <c r="L776" i="15"/>
  <c r="Z769" i="15"/>
  <c r="E764" i="15"/>
  <c r="M759" i="15"/>
  <c r="D755" i="15"/>
  <c r="J752" i="15"/>
  <c r="H749" i="15"/>
  <c r="P746" i="15"/>
  <c r="W744" i="15"/>
  <c r="Q743" i="15"/>
  <c r="Y741" i="15"/>
  <c r="T740" i="15"/>
  <c r="F739" i="15"/>
  <c r="P737" i="15"/>
  <c r="L736" i="15"/>
  <c r="Y734" i="15"/>
  <c r="X733" i="15"/>
  <c r="O732" i="15"/>
  <c r="F731" i="15"/>
  <c r="Z729" i="15"/>
  <c r="Q728" i="15"/>
  <c r="P727" i="15"/>
  <c r="G726" i="15"/>
  <c r="U724" i="15"/>
  <c r="R723" i="15"/>
  <c r="I722" i="15"/>
  <c r="H721" i="15"/>
  <c r="V719" i="15"/>
  <c r="M718" i="15"/>
  <c r="J717" i="15"/>
  <c r="X715" i="15"/>
  <c r="U714" i="15"/>
  <c r="P713" i="15"/>
  <c r="N712" i="15"/>
  <c r="H711" i="15"/>
  <c r="I710" i="15"/>
  <c r="D709" i="15"/>
  <c r="E708" i="15"/>
  <c r="W706" i="15"/>
  <c r="X705" i="15"/>
  <c r="U704" i="15"/>
  <c r="V703" i="15"/>
  <c r="W702" i="15"/>
  <c r="V701" i="15"/>
  <c r="W700" i="15"/>
  <c r="Z699" i="15"/>
  <c r="F699" i="15"/>
  <c r="F698" i="15"/>
  <c r="H697" i="15"/>
  <c r="K696" i="15"/>
  <c r="N695" i="15"/>
  <c r="P694" i="15"/>
  <c r="Q693" i="15"/>
  <c r="S692" i="15"/>
  <c r="V691" i="15"/>
  <c r="Z690" i="15"/>
  <c r="G690" i="15"/>
  <c r="J689" i="15"/>
  <c r="O688" i="15"/>
  <c r="S687" i="15"/>
  <c r="X686" i="15"/>
  <c r="F686" i="15"/>
  <c r="K685" i="15"/>
  <c r="P684" i="15"/>
  <c r="U683" i="15"/>
  <c r="D683" i="15"/>
  <c r="J682" i="15"/>
  <c r="P681" i="15"/>
  <c r="V680" i="15"/>
  <c r="E680" i="15"/>
  <c r="K679" i="15"/>
  <c r="Q678" i="15"/>
  <c r="V677" i="15"/>
  <c r="E677" i="15"/>
  <c r="K676" i="15"/>
  <c r="Q675" i="15"/>
  <c r="W674" i="15"/>
  <c r="F674" i="15"/>
  <c r="L673" i="15"/>
  <c r="R672" i="15"/>
  <c r="X671" i="15"/>
  <c r="G671" i="15"/>
  <c r="M670" i="15"/>
  <c r="S669" i="15"/>
  <c r="Y668" i="15"/>
  <c r="H668" i="15"/>
  <c r="N667" i="15"/>
  <c r="F856" i="15"/>
  <c r="M807" i="15"/>
  <c r="H792" i="15"/>
  <c r="G783" i="15"/>
  <c r="K776" i="15"/>
  <c r="Y769" i="15"/>
  <c r="D764" i="15"/>
  <c r="L759" i="15"/>
  <c r="Z754" i="15"/>
  <c r="O751" i="15"/>
  <c r="G749" i="15"/>
  <c r="O746" i="15"/>
  <c r="V744" i="15"/>
  <c r="P743" i="15"/>
  <c r="X741" i="15"/>
  <c r="K740" i="15"/>
  <c r="E739" i="15"/>
  <c r="O737" i="15"/>
  <c r="K736" i="15"/>
  <c r="X734" i="15"/>
  <c r="O733" i="15"/>
  <c r="N732" i="15"/>
  <c r="E731" i="15"/>
  <c r="Y729" i="15"/>
  <c r="P728" i="15"/>
  <c r="G727" i="15"/>
  <c r="F726" i="15"/>
  <c r="T724" i="15"/>
  <c r="Q723" i="15"/>
  <c r="H722" i="15"/>
  <c r="V720" i="15"/>
  <c r="S719" i="15"/>
  <c r="J718" i="15"/>
  <c r="I717" i="15"/>
  <c r="W715" i="15"/>
  <c r="P714" i="15"/>
  <c r="M713" i="15"/>
  <c r="M712" i="15"/>
  <c r="G711" i="15"/>
  <c r="H710" i="15"/>
  <c r="Z708" i="15"/>
  <c r="D708" i="15"/>
  <c r="V706" i="15"/>
  <c r="V705" i="15"/>
  <c r="T704" i="15"/>
  <c r="T703" i="15"/>
  <c r="V702" i="15"/>
  <c r="U701" i="15"/>
  <c r="V700" i="15"/>
  <c r="Y699" i="15"/>
  <c r="E854" i="15"/>
  <c r="L807" i="15"/>
  <c r="U791" i="15"/>
  <c r="Z782" i="15"/>
  <c r="J776" i="15"/>
  <c r="S769" i="15"/>
  <c r="D763" i="15"/>
  <c r="K759" i="15"/>
  <c r="Y754" i="15"/>
  <c r="N751" i="15"/>
  <c r="F749" i="15"/>
  <c r="M746" i="15"/>
  <c r="T744" i="15"/>
  <c r="N743" i="15"/>
  <c r="W741" i="15"/>
  <c r="J740" i="15"/>
  <c r="Z738" i="15"/>
  <c r="N737" i="15"/>
  <c r="J736" i="15"/>
  <c r="W734" i="15"/>
  <c r="N733" i="15"/>
  <c r="M732" i="15"/>
  <c r="D731" i="15"/>
  <c r="X729" i="15"/>
  <c r="O728" i="15"/>
  <c r="F727" i="15"/>
  <c r="E726" i="15"/>
  <c r="S724" i="15"/>
  <c r="P723" i="15"/>
  <c r="G722" i="15"/>
  <c r="U720" i="15"/>
  <c r="R719" i="15"/>
  <c r="I718" i="15"/>
  <c r="H717" i="15"/>
  <c r="V715" i="15"/>
  <c r="N714" i="15"/>
  <c r="D854" i="15"/>
  <c r="K807" i="15"/>
  <c r="T791" i="15"/>
  <c r="Y782" i="15"/>
  <c r="D776" i="15"/>
  <c r="Z767" i="15"/>
  <c r="Z762" i="15"/>
  <c r="L758" i="15"/>
  <c r="X754" i="15"/>
  <c r="M751" i="15"/>
  <c r="L748" i="15"/>
  <c r="L746" i="15"/>
  <c r="S744" i="15"/>
  <c r="F743" i="15"/>
  <c r="V741" i="15"/>
  <c r="I740" i="15"/>
  <c r="Y738" i="15"/>
  <c r="M737" i="15"/>
  <c r="Y735" i="15"/>
  <c r="V734" i="15"/>
  <c r="M733" i="15"/>
  <c r="L732" i="15"/>
  <c r="Z730" i="15"/>
  <c r="Q729" i="15"/>
  <c r="N728" i="15"/>
  <c r="E727" i="15"/>
  <c r="Y725" i="15"/>
  <c r="P724" i="15"/>
  <c r="G723" i="15"/>
  <c r="F722" i="15"/>
  <c r="T720" i="15"/>
  <c r="Q719" i="15"/>
  <c r="H718" i="15"/>
  <c r="V716" i="15"/>
  <c r="U715" i="15"/>
  <c r="M714" i="15"/>
  <c r="K713" i="15"/>
  <c r="D712" i="15"/>
  <c r="E711" i="15"/>
  <c r="X709" i="15"/>
  <c r="X708" i="15"/>
  <c r="X707" i="15"/>
  <c r="T706" i="15"/>
  <c r="T705" i="15"/>
  <c r="R847" i="15"/>
  <c r="J807" i="15"/>
  <c r="S791" i="15"/>
  <c r="X782" i="15"/>
  <c r="J774" i="15"/>
  <c r="Y767" i="15"/>
  <c r="X762" i="15"/>
  <c r="H758" i="15"/>
  <c r="W754" i="15"/>
  <c r="J751" i="15"/>
  <c r="K748" i="15"/>
  <c r="K746" i="15"/>
  <c r="R744" i="15"/>
  <c r="E743" i="15"/>
  <c r="U741" i="15"/>
  <c r="H740" i="15"/>
  <c r="X738" i="15"/>
  <c r="L737" i="15"/>
  <c r="X735" i="15"/>
  <c r="U734" i="15"/>
  <c r="L733" i="15"/>
  <c r="K732" i="15"/>
  <c r="Y730" i="15"/>
  <c r="P729" i="15"/>
  <c r="M728" i="15"/>
  <c r="D727" i="15"/>
  <c r="X725" i="15"/>
  <c r="O724" i="15"/>
  <c r="F723" i="15"/>
  <c r="Q836" i="15"/>
  <c r="N802" i="15"/>
  <c r="R791" i="15"/>
  <c r="E781" i="15"/>
  <c r="H774" i="15"/>
  <c r="X767" i="15"/>
  <c r="W762" i="15"/>
  <c r="G758" i="15"/>
  <c r="Z753" i="15"/>
  <c r="H751" i="15"/>
  <c r="J748" i="15"/>
  <c r="J746" i="15"/>
  <c r="Q744" i="15"/>
  <c r="Y742" i="15"/>
  <c r="T741" i="15"/>
  <c r="G740" i="15"/>
  <c r="N738" i="15"/>
  <c r="K737" i="15"/>
  <c r="W735" i="15"/>
  <c r="T734" i="15"/>
  <c r="K733" i="15"/>
  <c r="Y731" i="15"/>
  <c r="V730" i="15"/>
  <c r="M729" i="15"/>
  <c r="L728" i="15"/>
  <c r="Z726" i="15"/>
  <c r="Q725" i="15"/>
  <c r="N724" i="15"/>
  <c r="E723" i="15"/>
  <c r="D722" i="15"/>
  <c r="R720" i="15"/>
  <c r="I719" i="15"/>
  <c r="F718" i="15"/>
  <c r="T716" i="15"/>
  <c r="S715" i="15"/>
  <c r="K714" i="15"/>
  <c r="I713" i="15"/>
  <c r="Y711" i="15"/>
  <c r="Z710" i="15"/>
  <c r="U709" i="15"/>
  <c r="V708" i="15"/>
  <c r="Q707" i="15"/>
  <c r="R706" i="15"/>
  <c r="N705" i="15"/>
  <c r="O704" i="15"/>
  <c r="P703" i="15"/>
  <c r="O702" i="15"/>
  <c r="O701" i="15"/>
  <c r="R700" i="15"/>
  <c r="U699" i="15"/>
  <c r="U698" i="15"/>
  <c r="M833" i="15"/>
  <c r="J802" i="15"/>
  <c r="G789" i="15"/>
  <c r="R780" i="15"/>
  <c r="F774" i="15"/>
  <c r="T767" i="15"/>
  <c r="L761" i="15"/>
  <c r="T757" i="15"/>
  <c r="Q753" i="15"/>
  <c r="M750" i="15"/>
  <c r="E748" i="15"/>
  <c r="U745" i="15"/>
  <c r="M744" i="15"/>
  <c r="W742" i="15"/>
  <c r="H741" i="15"/>
  <c r="E789" i="15"/>
  <c r="G761" i="15"/>
  <c r="L747" i="15"/>
  <c r="F741" i="15"/>
  <c r="T736" i="15"/>
  <c r="X731" i="15"/>
  <c r="Y727" i="15"/>
  <c r="K724" i="15"/>
  <c r="P720" i="15"/>
  <c r="U716" i="15"/>
  <c r="E714" i="15"/>
  <c r="F711" i="15"/>
  <c r="U708" i="15"/>
  <c r="N706" i="15"/>
  <c r="J704" i="15"/>
  <c r="I702" i="15"/>
  <c r="L700" i="15"/>
  <c r="Q698" i="15"/>
  <c r="D697" i="15"/>
  <c r="T695" i="15"/>
  <c r="G694" i="15"/>
  <c r="P692" i="15"/>
  <c r="L691" i="15"/>
  <c r="X689" i="15"/>
  <c r="V688" i="15"/>
  <c r="M687" i="15"/>
  <c r="D686" i="15"/>
  <c r="Y684" i="15"/>
  <c r="Q683" i="15"/>
  <c r="P682" i="15"/>
  <c r="I681" i="15"/>
  <c r="Z679" i="15"/>
  <c r="Y678" i="15"/>
  <c r="T677" i="15"/>
  <c r="U676" i="15"/>
  <c r="P675" i="15"/>
  <c r="Q674" i="15"/>
  <c r="N673" i="15"/>
  <c r="M672" i="15"/>
  <c r="M671" i="15"/>
  <c r="I670" i="15"/>
  <c r="I669" i="15"/>
  <c r="D668" i="15"/>
  <c r="E667" i="15"/>
  <c r="Y665" i="15"/>
  <c r="D665" i="15"/>
  <c r="F664" i="15"/>
  <c r="E663" i="15"/>
  <c r="I662" i="15"/>
  <c r="M661" i="15"/>
  <c r="Q660" i="15"/>
  <c r="U659" i="15"/>
  <c r="V658" i="15"/>
  <c r="Z657" i="15"/>
  <c r="G657" i="15"/>
  <c r="L656" i="15"/>
  <c r="Q655" i="15"/>
  <c r="T654" i="15"/>
  <c r="Y653" i="15"/>
  <c r="G653" i="15"/>
  <c r="L652" i="15"/>
  <c r="Q651" i="15"/>
  <c r="V650" i="15"/>
  <c r="D650" i="15"/>
  <c r="G649" i="15"/>
  <c r="L648" i="15"/>
  <c r="Q647" i="15"/>
  <c r="V646" i="15"/>
  <c r="D646" i="15"/>
  <c r="J645" i="15"/>
  <c r="P644" i="15"/>
  <c r="V643" i="15"/>
  <c r="E643" i="15"/>
  <c r="J642" i="15"/>
  <c r="P641" i="15"/>
  <c r="V640" i="15"/>
  <c r="E640" i="15"/>
  <c r="K639" i="15"/>
  <c r="Q638" i="15"/>
  <c r="W637" i="15"/>
  <c r="F637" i="15"/>
  <c r="L636" i="15"/>
  <c r="R635" i="15"/>
  <c r="X634" i="15"/>
  <c r="G634" i="15"/>
  <c r="M633" i="15"/>
  <c r="S632" i="15"/>
  <c r="Y631" i="15"/>
  <c r="G631" i="15"/>
  <c r="M630" i="15"/>
  <c r="S629" i="15"/>
  <c r="Y628" i="15"/>
  <c r="H628" i="15"/>
  <c r="N627" i="15"/>
  <c r="T626" i="15"/>
  <c r="Z625" i="15"/>
  <c r="I625" i="15"/>
  <c r="O624" i="15"/>
  <c r="U623" i="15"/>
  <c r="D623" i="15"/>
  <c r="J622" i="15"/>
  <c r="P621" i="15"/>
  <c r="V620" i="15"/>
  <c r="D620" i="15"/>
  <c r="J619" i="15"/>
  <c r="P618" i="15"/>
  <c r="V617" i="15"/>
  <c r="E617" i="15"/>
  <c r="K616" i="15"/>
  <c r="Q615" i="15"/>
  <c r="W614" i="15"/>
  <c r="F614" i="15"/>
  <c r="L613" i="15"/>
  <c r="R612" i="15"/>
  <c r="X611" i="15"/>
  <c r="G611" i="15"/>
  <c r="N610" i="15"/>
  <c r="U609" i="15"/>
  <c r="E609" i="15"/>
  <c r="L608" i="15"/>
  <c r="S607" i="15"/>
  <c r="Z606" i="15"/>
  <c r="J606" i="15"/>
  <c r="Q605" i="15"/>
  <c r="X604" i="15"/>
  <c r="H604" i="15"/>
  <c r="O603" i="15"/>
  <c r="V602" i="15"/>
  <c r="F602" i="15"/>
  <c r="M601" i="15"/>
  <c r="T600" i="15"/>
  <c r="D600" i="15"/>
  <c r="K599" i="15"/>
  <c r="R598" i="15"/>
  <c r="Y597" i="15"/>
  <c r="I597" i="15"/>
  <c r="P596" i="15"/>
  <c r="W595" i="15"/>
  <c r="G595" i="15"/>
  <c r="N594" i="15"/>
  <c r="U593" i="15"/>
  <c r="E593" i="15"/>
  <c r="L592" i="15"/>
  <c r="S591" i="15"/>
  <c r="Z590" i="15"/>
  <c r="J590" i="15"/>
  <c r="Q589" i="15"/>
  <c r="X588" i="15"/>
  <c r="H588" i="15"/>
  <c r="O587" i="15"/>
  <c r="V586" i="15"/>
  <c r="F586" i="15"/>
  <c r="M585" i="15"/>
  <c r="T584" i="15"/>
  <c r="D584" i="15"/>
  <c r="K583" i="15"/>
  <c r="R582" i="15"/>
  <c r="Y581" i="15"/>
  <c r="I581" i="15"/>
  <c r="P580" i="15"/>
  <c r="W579" i="15"/>
  <c r="G579" i="15"/>
  <c r="N578" i="15"/>
  <c r="U577" i="15"/>
  <c r="E577" i="15"/>
  <c r="L576" i="15"/>
  <c r="S575" i="15"/>
  <c r="Z574" i="15"/>
  <c r="J574" i="15"/>
  <c r="Q573" i="15"/>
  <c r="X572" i="15"/>
  <c r="H572" i="15"/>
  <c r="O571" i="15"/>
  <c r="V570" i="15"/>
  <c r="F570" i="15"/>
  <c r="M569" i="15"/>
  <c r="T568" i="15"/>
  <c r="D568" i="15"/>
  <c r="K567" i="15"/>
  <c r="R566" i="15"/>
  <c r="Y565" i="15"/>
  <c r="I565" i="15"/>
  <c r="P564" i="15"/>
  <c r="W563" i="15"/>
  <c r="G563" i="15"/>
  <c r="N562" i="15"/>
  <c r="U561" i="15"/>
  <c r="E561" i="15"/>
  <c r="L560" i="15"/>
  <c r="S559" i="15"/>
  <c r="Z558" i="15"/>
  <c r="J558" i="15"/>
  <c r="Q557" i="15"/>
  <c r="X556" i="15"/>
  <c r="H556" i="15"/>
  <c r="O555" i="15"/>
  <c r="V554" i="15"/>
  <c r="K788" i="15"/>
  <c r="F761" i="15"/>
  <c r="K747" i="15"/>
  <c r="E741" i="15"/>
  <c r="V735" i="15"/>
  <c r="W731" i="15"/>
  <c r="X727" i="15"/>
  <c r="D724" i="15"/>
  <c r="O720" i="15"/>
  <c r="S716" i="15"/>
  <c r="D714" i="15"/>
  <c r="D711" i="15"/>
  <c r="T708" i="15"/>
  <c r="M706" i="15"/>
  <c r="I704" i="15"/>
  <c r="H702" i="15"/>
  <c r="K700" i="15"/>
  <c r="P698" i="15"/>
  <c r="Z696" i="15"/>
  <c r="L695" i="15"/>
  <c r="F694" i="15"/>
  <c r="O692" i="15"/>
  <c r="K691" i="15"/>
  <c r="V689" i="15"/>
  <c r="M688" i="15"/>
  <c r="L687" i="15"/>
  <c r="Z685" i="15"/>
  <c r="X684" i="15"/>
  <c r="P683" i="15"/>
  <c r="I682" i="15"/>
  <c r="H681" i="15"/>
  <c r="X679" i="15"/>
  <c r="X678" i="15"/>
  <c r="S677" i="15"/>
  <c r="T676" i="15"/>
  <c r="O675" i="15"/>
  <c r="P674" i="15"/>
  <c r="K673" i="15"/>
  <c r="L672" i="15"/>
  <c r="I671" i="15"/>
  <c r="G670" i="15"/>
  <c r="H669" i="15"/>
  <c r="Z667" i="15"/>
  <c r="D667" i="15"/>
  <c r="X665" i="15"/>
  <c r="Z664" i="15"/>
  <c r="E664" i="15"/>
  <c r="D663" i="15"/>
  <c r="H662" i="15"/>
  <c r="L661" i="15"/>
  <c r="P660" i="15"/>
  <c r="Q659" i="15"/>
  <c r="U658" i="15"/>
  <c r="Y657" i="15"/>
  <c r="F657" i="15"/>
  <c r="K656" i="15"/>
  <c r="N655" i="15"/>
  <c r="S654" i="15"/>
  <c r="X653" i="15"/>
  <c r="F653" i="15"/>
  <c r="K652" i="15"/>
  <c r="P651" i="15"/>
  <c r="U650" i="15"/>
  <c r="X649" i="15"/>
  <c r="F649" i="15"/>
  <c r="K648" i="15"/>
  <c r="P647" i="15"/>
  <c r="U646" i="15"/>
  <c r="Z645" i="15"/>
  <c r="I645" i="15"/>
  <c r="O644" i="15"/>
  <c r="U643" i="15"/>
  <c r="Z642" i="15"/>
  <c r="I642" i="15"/>
  <c r="O641" i="15"/>
  <c r="U640" i="15"/>
  <c r="D640" i="15"/>
  <c r="J639" i="15"/>
  <c r="P638" i="15"/>
  <c r="V637" i="15"/>
  <c r="E637" i="15"/>
  <c r="K636" i="15"/>
  <c r="Q635" i="15"/>
  <c r="W634" i="15"/>
  <c r="F634" i="15"/>
  <c r="L633" i="15"/>
  <c r="R632" i="15"/>
  <c r="W631" i="15"/>
  <c r="F631" i="15"/>
  <c r="L630" i="15"/>
  <c r="R629" i="15"/>
  <c r="X628" i="15"/>
  <c r="G628" i="15"/>
  <c r="M627" i="15"/>
  <c r="S626" i="15"/>
  <c r="Y625" i="15"/>
  <c r="H625" i="15"/>
  <c r="N624" i="15"/>
  <c r="T623" i="15"/>
  <c r="Z622" i="15"/>
  <c r="I622" i="15"/>
  <c r="O621" i="15"/>
  <c r="T620" i="15"/>
  <c r="Z619" i="15"/>
  <c r="I619" i="15"/>
  <c r="O618" i="15"/>
  <c r="U617" i="15"/>
  <c r="D617" i="15"/>
  <c r="J616" i="15"/>
  <c r="P615" i="15"/>
  <c r="V614" i="15"/>
  <c r="E614" i="15"/>
  <c r="K613" i="15"/>
  <c r="Q612" i="15"/>
  <c r="W611" i="15"/>
  <c r="F611" i="15"/>
  <c r="M610" i="15"/>
  <c r="T609" i="15"/>
  <c r="D609" i="15"/>
  <c r="K608" i="15"/>
  <c r="R607" i="15"/>
  <c r="Y606" i="15"/>
  <c r="I606" i="15"/>
  <c r="P605" i="15"/>
  <c r="W604" i="15"/>
  <c r="G604" i="15"/>
  <c r="N603" i="15"/>
  <c r="U602" i="15"/>
  <c r="E602" i="15"/>
  <c r="L601" i="15"/>
  <c r="S600" i="15"/>
  <c r="Z599" i="15"/>
  <c r="J599" i="15"/>
  <c r="Q598" i="15"/>
  <c r="X597" i="15"/>
  <c r="H597" i="15"/>
  <c r="O596" i="15"/>
  <c r="V595" i="15"/>
  <c r="F595" i="15"/>
  <c r="M594" i="15"/>
  <c r="T593" i="15"/>
  <c r="D593" i="15"/>
  <c r="K592" i="15"/>
  <c r="R591" i="15"/>
  <c r="Y590" i="15"/>
  <c r="I590" i="15"/>
  <c r="P589" i="15"/>
  <c r="W588" i="15"/>
  <c r="G588" i="15"/>
  <c r="N587" i="15"/>
  <c r="U586" i="15"/>
  <c r="E586" i="15"/>
  <c r="L585" i="15"/>
  <c r="S584" i="15"/>
  <c r="Z583" i="15"/>
  <c r="J583" i="15"/>
  <c r="Q582" i="15"/>
  <c r="X581" i="15"/>
  <c r="S780" i="15"/>
  <c r="U757" i="15"/>
  <c r="I746" i="15"/>
  <c r="F740" i="15"/>
  <c r="S735" i="15"/>
  <c r="V731" i="15"/>
  <c r="W727" i="15"/>
  <c r="Z723" i="15"/>
  <c r="L720" i="15"/>
  <c r="R716" i="15"/>
  <c r="L713" i="15"/>
  <c r="Y710" i="15"/>
  <c r="S708" i="15"/>
  <c r="H706" i="15"/>
  <c r="S703" i="15"/>
  <c r="R701" i="15"/>
  <c r="X699" i="15"/>
  <c r="O698" i="15"/>
  <c r="Y696" i="15"/>
  <c r="K695" i="15"/>
  <c r="E694" i="15"/>
  <c r="N692" i="15"/>
  <c r="J691" i="15"/>
  <c r="U689" i="15"/>
  <c r="L688" i="15"/>
  <c r="K687" i="15"/>
  <c r="Y685" i="15"/>
  <c r="V684" i="15"/>
  <c r="O683" i="15"/>
  <c r="H682" i="15"/>
  <c r="G681" i="15"/>
  <c r="W679" i="15"/>
  <c r="W678" i="15"/>
  <c r="R677" i="15"/>
  <c r="S676" i="15"/>
  <c r="N675" i="15"/>
  <c r="O674" i="15"/>
  <c r="J673" i="15"/>
  <c r="K672" i="15"/>
  <c r="F671" i="15"/>
  <c r="F670" i="15"/>
  <c r="D669" i="15"/>
  <c r="Y667" i="15"/>
  <c r="Z666" i="15"/>
  <c r="W665" i="15"/>
  <c r="Y664" i="15"/>
  <c r="D664" i="15"/>
  <c r="Z662" i="15"/>
  <c r="G662" i="15"/>
  <c r="K661" i="15"/>
  <c r="O660" i="15"/>
  <c r="P659" i="15"/>
  <c r="T658" i="15"/>
  <c r="X657" i="15"/>
  <c r="E657" i="15"/>
  <c r="J656" i="15"/>
  <c r="M655" i="15"/>
  <c r="R654" i="15"/>
  <c r="W653" i="15"/>
  <c r="E653" i="15"/>
  <c r="J652" i="15"/>
  <c r="O651" i="15"/>
  <c r="T650" i="15"/>
  <c r="W649" i="15"/>
  <c r="E649" i="15"/>
  <c r="J648" i="15"/>
  <c r="O647" i="15"/>
  <c r="T646" i="15"/>
  <c r="Y645" i="15"/>
  <c r="H645" i="15"/>
  <c r="N644" i="15"/>
  <c r="S643" i="15"/>
  <c r="Y642" i="15"/>
  <c r="H642" i="15"/>
  <c r="N641" i="15"/>
  <c r="T640" i="15"/>
  <c r="Z639" i="15"/>
  <c r="I639" i="15"/>
  <c r="O638" i="15"/>
  <c r="U637" i="15"/>
  <c r="D637" i="15"/>
  <c r="J636" i="15"/>
  <c r="P635" i="15"/>
  <c r="V634" i="15"/>
  <c r="E634" i="15"/>
  <c r="K633" i="15"/>
  <c r="P632" i="15"/>
  <c r="V631" i="15"/>
  <c r="E631" i="15"/>
  <c r="K630" i="15"/>
  <c r="Q629" i="15"/>
  <c r="W628" i="15"/>
  <c r="F628" i="15"/>
  <c r="L627" i="15"/>
  <c r="R626" i="15"/>
  <c r="X625" i="15"/>
  <c r="G625" i="15"/>
  <c r="M624" i="15"/>
  <c r="S623" i="15"/>
  <c r="Y622" i="15"/>
  <c r="H622" i="15"/>
  <c r="M621" i="15"/>
  <c r="S620" i="15"/>
  <c r="Y619" i="15"/>
  <c r="H619" i="15"/>
  <c r="N618" i="15"/>
  <c r="T617" i="15"/>
  <c r="Z616" i="15"/>
  <c r="I616" i="15"/>
  <c r="O615" i="15"/>
  <c r="U614" i="15"/>
  <c r="D614" i="15"/>
  <c r="J613" i="15"/>
  <c r="P612" i="15"/>
  <c r="V611" i="15"/>
  <c r="E611" i="15"/>
  <c r="L610" i="15"/>
  <c r="S609" i="15"/>
  <c r="Z608" i="15"/>
  <c r="J608" i="15"/>
  <c r="Q607" i="15"/>
  <c r="X606" i="15"/>
  <c r="H606" i="15"/>
  <c r="O605" i="15"/>
  <c r="V604" i="15"/>
  <c r="F604" i="15"/>
  <c r="M603" i="15"/>
  <c r="T602" i="15"/>
  <c r="D602" i="15"/>
  <c r="K601" i="15"/>
  <c r="R600" i="15"/>
  <c r="Y599" i="15"/>
  <c r="I599" i="15"/>
  <c r="P598" i="15"/>
  <c r="W597" i="15"/>
  <c r="G597" i="15"/>
  <c r="N596" i="15"/>
  <c r="U595" i="15"/>
  <c r="E595" i="15"/>
  <c r="L594" i="15"/>
  <c r="S593" i="15"/>
  <c r="Z592" i="15"/>
  <c r="J592" i="15"/>
  <c r="Q591" i="15"/>
  <c r="X590" i="15"/>
  <c r="H590" i="15"/>
  <c r="O589" i="15"/>
  <c r="V588" i="15"/>
  <c r="F588" i="15"/>
  <c r="M587" i="15"/>
  <c r="Q780" i="15"/>
  <c r="S757" i="15"/>
  <c r="S745" i="15"/>
  <c r="Z739" i="15"/>
  <c r="R735" i="15"/>
  <c r="U731" i="15"/>
  <c r="V727" i="15"/>
  <c r="D723" i="15"/>
  <c r="K720" i="15"/>
  <c r="Q716" i="15"/>
  <c r="J713" i="15"/>
  <c r="X710" i="15"/>
  <c r="M708" i="15"/>
  <c r="U705" i="15"/>
  <c r="R703" i="15"/>
  <c r="Q701" i="15"/>
  <c r="W699" i="15"/>
  <c r="E698" i="15"/>
  <c r="X696" i="15"/>
  <c r="J695" i="15"/>
  <c r="Z693" i="15"/>
  <c r="M692" i="15"/>
  <c r="Y690" i="15"/>
  <c r="T689" i="15"/>
  <c r="K688" i="15"/>
  <c r="J687" i="15"/>
  <c r="X685" i="15"/>
  <c r="O684" i="15"/>
  <c r="N683" i="15"/>
  <c r="G682" i="15"/>
  <c r="F681" i="15"/>
  <c r="V679" i="15"/>
  <c r="S678" i="15"/>
  <c r="Q677" i="15"/>
  <c r="R676" i="15"/>
  <c r="M675" i="15"/>
  <c r="N674" i="15"/>
  <c r="I673" i="15"/>
  <c r="I672" i="15"/>
  <c r="E671" i="15"/>
  <c r="E670" i="15"/>
  <c r="X668" i="15"/>
  <c r="X667" i="15"/>
  <c r="V666" i="15"/>
  <c r="V665" i="15"/>
  <c r="X664" i="15"/>
  <c r="V663" i="15"/>
  <c r="Y662" i="15"/>
  <c r="F662" i="15"/>
  <c r="J661" i="15"/>
  <c r="N660" i="15"/>
  <c r="O659" i="15"/>
  <c r="S658" i="15"/>
  <c r="W657" i="15"/>
  <c r="D657" i="15"/>
  <c r="G656" i="15"/>
  <c r="L655" i="15"/>
  <c r="Q654" i="15"/>
  <c r="V653" i="15"/>
  <c r="D653" i="15"/>
  <c r="I652" i="15"/>
  <c r="N651" i="15"/>
  <c r="Q650" i="15"/>
  <c r="V649" i="15"/>
  <c r="D649" i="15"/>
  <c r="I648" i="15"/>
  <c r="N647" i="15"/>
  <c r="S646" i="15"/>
  <c r="X645" i="15"/>
  <c r="G645" i="15"/>
  <c r="L644" i="15"/>
  <c r="R643" i="15"/>
  <c r="X642" i="15"/>
  <c r="G642" i="15"/>
  <c r="M641" i="15"/>
  <c r="S640" i="15"/>
  <c r="Y639" i="15"/>
  <c r="H639" i="15"/>
  <c r="N638" i="15"/>
  <c r="T637" i="15"/>
  <c r="Z636" i="15"/>
  <c r="I636" i="15"/>
  <c r="O635" i="15"/>
  <c r="U634" i="15"/>
  <c r="D634" i="15"/>
  <c r="I633" i="15"/>
  <c r="O632" i="15"/>
  <c r="U631" i="15"/>
  <c r="D631" i="15"/>
  <c r="J630" i="15"/>
  <c r="P629" i="15"/>
  <c r="V628" i="15"/>
  <c r="E628" i="15"/>
  <c r="K627" i="15"/>
  <c r="Q626" i="15"/>
  <c r="W625" i="15"/>
  <c r="F625" i="15"/>
  <c r="L624" i="15"/>
  <c r="R623" i="15"/>
  <c r="X622" i="15"/>
  <c r="F622" i="15"/>
  <c r="L621" i="15"/>
  <c r="R620" i="15"/>
  <c r="X619" i="15"/>
  <c r="G619" i="15"/>
  <c r="M618" i="15"/>
  <c r="S617" i="15"/>
  <c r="Y616" i="15"/>
  <c r="H616" i="15"/>
  <c r="N615" i="15"/>
  <c r="T614" i="15"/>
  <c r="Z613" i="15"/>
  <c r="I613" i="15"/>
  <c r="O612" i="15"/>
  <c r="U611" i="15"/>
  <c r="D611" i="15"/>
  <c r="K610" i="15"/>
  <c r="R609" i="15"/>
  <c r="Y608" i="15"/>
  <c r="I608" i="15"/>
  <c r="P607" i="15"/>
  <c r="W606" i="15"/>
  <c r="G606" i="15"/>
  <c r="N605" i="15"/>
  <c r="U604" i="15"/>
  <c r="E604" i="15"/>
  <c r="L603" i="15"/>
  <c r="S602" i="15"/>
  <c r="Z601" i="15"/>
  <c r="P780" i="15"/>
  <c r="Q756" i="15"/>
  <c r="R745" i="15"/>
  <c r="Y739" i="15"/>
  <c r="Q735" i="15"/>
  <c r="T731" i="15"/>
  <c r="Y726" i="15"/>
  <c r="Z722" i="15"/>
  <c r="P719" i="15"/>
  <c r="P716" i="15"/>
  <c r="H713" i="15"/>
  <c r="R710" i="15"/>
  <c r="K708" i="15"/>
  <c r="S705" i="15"/>
  <c r="Q703" i="15"/>
  <c r="P701" i="15"/>
  <c r="V699" i="15"/>
  <c r="D698" i="15"/>
  <c r="W696" i="15"/>
  <c r="G695" i="15"/>
  <c r="Y693" i="15"/>
  <c r="L692" i="15"/>
  <c r="X690" i="15"/>
  <c r="S689" i="15"/>
  <c r="J688" i="15"/>
  <c r="I687" i="15"/>
  <c r="W685" i="15"/>
  <c r="N684" i="15"/>
  <c r="L683" i="15"/>
  <c r="F682" i="15"/>
  <c r="E681" i="15"/>
  <c r="U679" i="15"/>
  <c r="O678" i="15"/>
  <c r="P677" i="15"/>
  <c r="M676" i="15"/>
  <c r="L675" i="15"/>
  <c r="M674" i="15"/>
  <c r="H673" i="15"/>
  <c r="H672" i="15"/>
  <c r="D671" i="15"/>
  <c r="D670" i="15"/>
  <c r="W668" i="15"/>
  <c r="W667" i="15"/>
  <c r="S666" i="15"/>
  <c r="U665" i="15"/>
  <c r="W664" i="15"/>
  <c r="U663" i="15"/>
  <c r="X662" i="15"/>
  <c r="E662" i="15"/>
  <c r="I661" i="15"/>
  <c r="J660" i="15"/>
  <c r="N659" i="15"/>
  <c r="R658" i="15"/>
  <c r="V657" i="15"/>
  <c r="Z656" i="15"/>
  <c r="F656" i="15"/>
  <c r="K655" i="15"/>
  <c r="P654" i="15"/>
  <c r="U653" i="15"/>
  <c r="Z652" i="15"/>
  <c r="H652" i="15"/>
  <c r="M651" i="15"/>
  <c r="P650" i="15"/>
  <c r="U649" i="15"/>
  <c r="Z648" i="15"/>
  <c r="H648" i="15"/>
  <c r="M647" i="15"/>
  <c r="R646" i="15"/>
  <c r="W645" i="15"/>
  <c r="E645" i="15"/>
  <c r="K644" i="15"/>
  <c r="Q643" i="15"/>
  <c r="W642" i="15"/>
  <c r="F642" i="15"/>
  <c r="L641" i="15"/>
  <c r="R640" i="15"/>
  <c r="X639" i="15"/>
  <c r="G639" i="15"/>
  <c r="M638" i="15"/>
  <c r="S637" i="15"/>
  <c r="Y636" i="15"/>
  <c r="H636" i="15"/>
  <c r="N635" i="15"/>
  <c r="T634" i="15"/>
  <c r="Y633" i="15"/>
  <c r="H633" i="15"/>
  <c r="N632" i="15"/>
  <c r="T631" i="15"/>
  <c r="Z630" i="15"/>
  <c r="I630" i="15"/>
  <c r="O629" i="15"/>
  <c r="U628" i="15"/>
  <c r="D628" i="15"/>
  <c r="J627" i="15"/>
  <c r="P626" i="15"/>
  <c r="V625" i="15"/>
  <c r="E625" i="15"/>
  <c r="K624" i="15"/>
  <c r="Q623" i="15"/>
  <c r="V622" i="15"/>
  <c r="E622" i="15"/>
  <c r="K621" i="15"/>
  <c r="Q620" i="15"/>
  <c r="W619" i="15"/>
  <c r="F619" i="15"/>
  <c r="L618" i="15"/>
  <c r="R617" i="15"/>
  <c r="X616" i="15"/>
  <c r="G616" i="15"/>
  <c r="M615" i="15"/>
  <c r="S614" i="15"/>
  <c r="Y613" i="15"/>
  <c r="H613" i="15"/>
  <c r="N612" i="15"/>
  <c r="S611" i="15"/>
  <c r="Z610" i="15"/>
  <c r="J610" i="15"/>
  <c r="Q609" i="15"/>
  <c r="X608" i="15"/>
  <c r="H608" i="15"/>
  <c r="O607" i="15"/>
  <c r="V606" i="15"/>
  <c r="F606" i="15"/>
  <c r="M605" i="15"/>
  <c r="T604" i="15"/>
  <c r="D604" i="15"/>
  <c r="K603" i="15"/>
  <c r="R602" i="15"/>
  <c r="Y601" i="15"/>
  <c r="I601" i="15"/>
  <c r="P600" i="15"/>
  <c r="W599" i="15"/>
  <c r="G599" i="15"/>
  <c r="N598" i="15"/>
  <c r="U597" i="15"/>
  <c r="E597" i="15"/>
  <c r="L596" i="15"/>
  <c r="S595" i="15"/>
  <c r="Z594" i="15"/>
  <c r="J594" i="15"/>
  <c r="Q593" i="15"/>
  <c r="X592" i="15"/>
  <c r="H592" i="15"/>
  <c r="S778" i="15"/>
  <c r="P756" i="15"/>
  <c r="Q745" i="15"/>
  <c r="W739" i="15"/>
  <c r="P735" i="15"/>
  <c r="U730" i="15"/>
  <c r="X726" i="15"/>
  <c r="Y722" i="15"/>
  <c r="H719" i="15"/>
  <c r="O716" i="15"/>
  <c r="Z712" i="15"/>
  <c r="P710" i="15"/>
  <c r="Z707" i="15"/>
  <c r="L705" i="15"/>
  <c r="O703" i="15"/>
  <c r="N701" i="15"/>
  <c r="R699" i="15"/>
  <c r="Y697" i="15"/>
  <c r="U696" i="15"/>
  <c r="F695" i="15"/>
  <c r="O693" i="15"/>
  <c r="K692" i="15"/>
  <c r="W690" i="15"/>
  <c r="R689" i="15"/>
  <c r="I688" i="15"/>
  <c r="W686" i="15"/>
  <c r="V685" i="15"/>
  <c r="M684" i="15"/>
  <c r="K683" i="15"/>
  <c r="E682" i="15"/>
  <c r="U680" i="15"/>
  <c r="T679" i="15"/>
  <c r="N678" i="15"/>
  <c r="O677" i="15"/>
  <c r="J676" i="15"/>
  <c r="K675" i="15"/>
  <c r="H674" i="15"/>
  <c r="G673" i="15"/>
  <c r="G672" i="15"/>
  <c r="Z670" i="15"/>
  <c r="Z669" i="15"/>
  <c r="U668" i="15"/>
  <c r="V667" i="15"/>
  <c r="R666" i="15"/>
  <c r="T665" i="15"/>
  <c r="V664" i="15"/>
  <c r="T663" i="15"/>
  <c r="W662" i="15"/>
  <c r="D662" i="15"/>
  <c r="H661" i="15"/>
  <c r="I660" i="15"/>
  <c r="M659" i="15"/>
  <c r="Q658" i="15"/>
  <c r="U657" i="15"/>
  <c r="W656" i="15"/>
  <c r="E656" i="15"/>
  <c r="J655" i="15"/>
  <c r="O654" i="15"/>
  <c r="T653" i="15"/>
  <c r="Y652" i="15"/>
  <c r="G652" i="15"/>
  <c r="J651" i="15"/>
  <c r="O650" i="15"/>
  <c r="T649" i="15"/>
  <c r="Y648" i="15"/>
  <c r="G648" i="15"/>
  <c r="L647" i="15"/>
  <c r="Q646" i="15"/>
  <c r="U645" i="15"/>
  <c r="D645" i="15"/>
  <c r="J644" i="15"/>
  <c r="P643" i="15"/>
  <c r="V642" i="15"/>
  <c r="E642" i="15"/>
  <c r="K641" i="15"/>
  <c r="Q640" i="15"/>
  <c r="W639" i="15"/>
  <c r="F639" i="15"/>
  <c r="L638" i="15"/>
  <c r="R637" i="15"/>
  <c r="X636" i="15"/>
  <c r="G636" i="15"/>
  <c r="M635" i="15"/>
  <c r="R634" i="15"/>
  <c r="X633" i="15"/>
  <c r="G633" i="15"/>
  <c r="M632" i="15"/>
  <c r="S631" i="15"/>
  <c r="Y630" i="15"/>
  <c r="H630" i="15"/>
  <c r="N629" i="15"/>
  <c r="T628" i="15"/>
  <c r="Z627" i="15"/>
  <c r="I627" i="15"/>
  <c r="O626" i="15"/>
  <c r="U625" i="15"/>
  <c r="D625" i="15"/>
  <c r="J624" i="15"/>
  <c r="O623" i="15"/>
  <c r="U622" i="15"/>
  <c r="D622" i="15"/>
  <c r="J621" i="15"/>
  <c r="P620" i="15"/>
  <c r="V619" i="15"/>
  <c r="E619" i="15"/>
  <c r="K618" i="15"/>
  <c r="Q617" i="15"/>
  <c r="W616" i="15"/>
  <c r="F616" i="15"/>
  <c r="L615" i="15"/>
  <c r="R614" i="15"/>
  <c r="X613" i="15"/>
  <c r="G613" i="15"/>
  <c r="L612" i="15"/>
  <c r="R611" i="15"/>
  <c r="Y610" i="15"/>
  <c r="I610" i="15"/>
  <c r="P609" i="15"/>
  <c r="W608" i="15"/>
  <c r="G608" i="15"/>
  <c r="N607" i="15"/>
  <c r="U606" i="15"/>
  <c r="E606" i="15"/>
  <c r="L605" i="15"/>
  <c r="S604" i="15"/>
  <c r="D834" i="15"/>
  <c r="G774" i="15"/>
  <c r="Y753" i="15"/>
  <c r="P744" i="15"/>
  <c r="V739" i="15"/>
  <c r="S734" i="15"/>
  <c r="T730" i="15"/>
  <c r="W726" i="15"/>
  <c r="X722" i="15"/>
  <c r="G719" i="15"/>
  <c r="T715" i="15"/>
  <c r="X712" i="15"/>
  <c r="O710" i="15"/>
  <c r="S707" i="15"/>
  <c r="K705" i="15"/>
  <c r="N703" i="15"/>
  <c r="M701" i="15"/>
  <c r="P699" i="15"/>
  <c r="X697" i="15"/>
  <c r="R696" i="15"/>
  <c r="E695" i="15"/>
  <c r="N693" i="15"/>
  <c r="H692" i="15"/>
  <c r="T690" i="15"/>
  <c r="Q689" i="15"/>
  <c r="H688" i="15"/>
  <c r="V686" i="15"/>
  <c r="U685" i="15"/>
  <c r="L684" i="15"/>
  <c r="J683" i="15"/>
  <c r="Z681" i="15"/>
  <c r="T680" i="15"/>
  <c r="S679" i="15"/>
  <c r="M678" i="15"/>
  <c r="N677" i="15"/>
  <c r="I676" i="15"/>
  <c r="J675" i="15"/>
  <c r="E674" i="15"/>
  <c r="F673" i="15"/>
  <c r="Z671" i="15"/>
  <c r="Y670" i="15"/>
  <c r="Y669" i="15"/>
  <c r="T668" i="15"/>
  <c r="U667" i="15"/>
  <c r="Q666" i="15"/>
  <c r="S665" i="15"/>
  <c r="U664" i="15"/>
  <c r="S663" i="15"/>
  <c r="V662" i="15"/>
  <c r="Z661" i="15"/>
  <c r="G661" i="15"/>
  <c r="H660" i="15"/>
  <c r="L659" i="15"/>
  <c r="P658" i="15"/>
  <c r="T657" i="15"/>
  <c r="V656" i="15"/>
  <c r="D656" i="15"/>
  <c r="I655" i="15"/>
  <c r="N654" i="15"/>
  <c r="S653" i="15"/>
  <c r="X652" i="15"/>
  <c r="F652" i="15"/>
  <c r="I651" i="15"/>
  <c r="N650" i="15"/>
  <c r="S649" i="15"/>
  <c r="X648" i="15"/>
  <c r="F648" i="15"/>
  <c r="K647" i="15"/>
  <c r="P646" i="15"/>
  <c r="T645" i="15"/>
  <c r="Z644" i="15"/>
  <c r="I644" i="15"/>
  <c r="O643" i="15"/>
  <c r="U642" i="15"/>
  <c r="D642" i="15"/>
  <c r="J641" i="15"/>
  <c r="P640" i="15"/>
  <c r="V639" i="15"/>
  <c r="E639" i="15"/>
  <c r="K638" i="15"/>
  <c r="Q637" i="15"/>
  <c r="W636" i="15"/>
  <c r="F636" i="15"/>
  <c r="K635" i="15"/>
  <c r="Q634" i="15"/>
  <c r="W633" i="15"/>
  <c r="F633" i="15"/>
  <c r="L632" i="15"/>
  <c r="R631" i="15"/>
  <c r="X630" i="15"/>
  <c r="G630" i="15"/>
  <c r="L833" i="15"/>
  <c r="Z773" i="15"/>
  <c r="P753" i="15"/>
  <c r="L744" i="15"/>
  <c r="M738" i="15"/>
  <c r="J734" i="15"/>
  <c r="S730" i="15"/>
  <c r="V726" i="15"/>
  <c r="W722" i="15"/>
  <c r="F719" i="15"/>
  <c r="R715" i="15"/>
  <c r="W712" i="15"/>
  <c r="G710" i="15"/>
  <c r="P707" i="15"/>
  <c r="J705" i="15"/>
  <c r="J703" i="15"/>
  <c r="L701" i="15"/>
  <c r="O699" i="15"/>
  <c r="W697" i="15"/>
  <c r="J696" i="15"/>
  <c r="Z694" i="15"/>
  <c r="M693" i="15"/>
  <c r="G692" i="15"/>
  <c r="S690" i="15"/>
  <c r="I689" i="15"/>
  <c r="G688" i="15"/>
  <c r="U686" i="15"/>
  <c r="T685" i="15"/>
  <c r="K684" i="15"/>
  <c r="Z682" i="15"/>
  <c r="Y681" i="15"/>
  <c r="S680" i="15"/>
  <c r="R679" i="15"/>
  <c r="L678" i="15"/>
  <c r="M677" i="15"/>
  <c r="H676" i="15"/>
  <c r="I675" i="15"/>
  <c r="D674" i="15"/>
  <c r="E673" i="15"/>
  <c r="W671" i="15"/>
  <c r="W670" i="15"/>
  <c r="U669" i="15"/>
  <c r="S668" i="15"/>
  <c r="T667" i="15"/>
  <c r="P666" i="15"/>
  <c r="R665" i="15"/>
  <c r="P664" i="15"/>
  <c r="R663" i="15"/>
  <c r="U662" i="15"/>
  <c r="Y661" i="15"/>
  <c r="Z660" i="15"/>
  <c r="G660" i="15"/>
  <c r="K659" i="15"/>
  <c r="O658" i="15"/>
  <c r="S657" i="15"/>
  <c r="U656" i="15"/>
  <c r="Z655" i="15"/>
  <c r="H655" i="15"/>
  <c r="M654" i="15"/>
  <c r="R653" i="15"/>
  <c r="W652" i="15"/>
  <c r="Z651" i="15"/>
  <c r="H651" i="15"/>
  <c r="M650" i="15"/>
  <c r="R649" i="15"/>
  <c r="W648" i="15"/>
  <c r="E648" i="15"/>
  <c r="J647" i="15"/>
  <c r="M646" i="15"/>
  <c r="S645" i="15"/>
  <c r="Y644" i="15"/>
  <c r="H644" i="15"/>
  <c r="N643" i="15"/>
  <c r="T642" i="15"/>
  <c r="Z641" i="15"/>
  <c r="I641" i="15"/>
  <c r="O640" i="15"/>
  <c r="U639" i="15"/>
  <c r="D639" i="15"/>
  <c r="J638" i="15"/>
  <c r="P637" i="15"/>
  <c r="V636" i="15"/>
  <c r="D636" i="15"/>
  <c r="J635" i="15"/>
  <c r="P634" i="15"/>
  <c r="D823" i="15"/>
  <c r="J772" i="15"/>
  <c r="N753" i="15"/>
  <c r="Z743" i="15"/>
  <c r="L738" i="15"/>
  <c r="I734" i="15"/>
  <c r="L730" i="15"/>
  <c r="U726" i="15"/>
  <c r="E722" i="15"/>
  <c r="Z718" i="15"/>
  <c r="I715" i="15"/>
  <c r="T712" i="15"/>
  <c r="V709" i="15"/>
  <c r="O707" i="15"/>
  <c r="I705" i="15"/>
  <c r="I703" i="15"/>
  <c r="K701" i="15"/>
  <c r="M699" i="15"/>
  <c r="V697" i="15"/>
  <c r="I696" i="15"/>
  <c r="Y694" i="15"/>
  <c r="L693" i="15"/>
  <c r="F692" i="15"/>
  <c r="R690" i="15"/>
  <c r="H689" i="15"/>
  <c r="F688" i="15"/>
  <c r="T686" i="15"/>
  <c r="R685" i="15"/>
  <c r="I684" i="15"/>
  <c r="Y682" i="15"/>
  <c r="X681" i="15"/>
  <c r="Q680" i="15"/>
  <c r="Q679" i="15"/>
  <c r="K678" i="15"/>
  <c r="L677" i="15"/>
  <c r="G676" i="15"/>
  <c r="H675" i="15"/>
  <c r="Z673" i="15"/>
  <c r="D673" i="15"/>
  <c r="V671" i="15"/>
  <c r="V670" i="15"/>
  <c r="R669" i="15"/>
  <c r="R668" i="15"/>
  <c r="P667" i="15"/>
  <c r="O666" i="15"/>
  <c r="Q665" i="15"/>
  <c r="N664" i="15"/>
  <c r="Q663" i="15"/>
  <c r="T662" i="15"/>
  <c r="X661" i="15"/>
  <c r="Y660" i="15"/>
  <c r="F660" i="15"/>
  <c r="J659" i="15"/>
  <c r="N658" i="15"/>
  <c r="O657" i="15"/>
  <c r="T656" i="15"/>
  <c r="Y655" i="15"/>
  <c r="G655" i="15"/>
  <c r="L654" i="15"/>
  <c r="Q653" i="15"/>
  <c r="V652" i="15"/>
  <c r="Y651" i="15"/>
  <c r="G651" i="15"/>
  <c r="L650" i="15"/>
  <c r="Q649" i="15"/>
  <c r="V648" i="15"/>
  <c r="D648" i="15"/>
  <c r="I647" i="15"/>
  <c r="L646" i="15"/>
  <c r="R645" i="15"/>
  <c r="X644" i="15"/>
  <c r="G644" i="15"/>
  <c r="M643" i="15"/>
  <c r="S642" i="15"/>
  <c r="Y641" i="15"/>
  <c r="H641" i="15"/>
  <c r="N640" i="15"/>
  <c r="T639" i="15"/>
  <c r="Z638" i="15"/>
  <c r="I638" i="15"/>
  <c r="O637" i="15"/>
  <c r="T636" i="15"/>
  <c r="Z635" i="15"/>
  <c r="I635" i="15"/>
  <c r="O634" i="15"/>
  <c r="Q821" i="15"/>
  <c r="D772" i="15"/>
  <c r="M753" i="15"/>
  <c r="Y743" i="15"/>
  <c r="K738" i="15"/>
  <c r="H734" i="15"/>
  <c r="K730" i="15"/>
  <c r="P725" i="15"/>
  <c r="Z721" i="15"/>
  <c r="Y718" i="15"/>
  <c r="H715" i="15"/>
  <c r="H712" i="15"/>
  <c r="T709" i="15"/>
  <c r="N707" i="15"/>
  <c r="H705" i="15"/>
  <c r="G703" i="15"/>
  <c r="J701" i="15"/>
  <c r="L699" i="15"/>
  <c r="U697" i="15"/>
  <c r="H696" i="15"/>
  <c r="X694" i="15"/>
  <c r="J693" i="15"/>
  <c r="U691" i="15"/>
  <c r="Q690" i="15"/>
  <c r="F689" i="15"/>
  <c r="E688" i="15"/>
  <c r="S686" i="15"/>
  <c r="J685" i="15"/>
  <c r="H684" i="15"/>
  <c r="X682" i="15"/>
  <c r="W681" i="15"/>
  <c r="P680" i="15"/>
  <c r="J679" i="15"/>
  <c r="J678" i="15"/>
  <c r="H677" i="15"/>
  <c r="F676" i="15"/>
  <c r="G675" i="15"/>
  <c r="Y673" i="15"/>
  <c r="Y672" i="15"/>
  <c r="U671" i="15"/>
  <c r="U670" i="15"/>
  <c r="Q669" i="15"/>
  <c r="Q668" i="15"/>
  <c r="L667" i="15"/>
  <c r="N666" i="15"/>
  <c r="P665" i="15"/>
  <c r="M664" i="15"/>
  <c r="P663" i="15"/>
  <c r="S662" i="15"/>
  <c r="W661" i="15"/>
  <c r="X660" i="15"/>
  <c r="E660" i="15"/>
  <c r="I659" i="15"/>
  <c r="M658" i="15"/>
  <c r="N657" i="15"/>
  <c r="S656" i="15"/>
  <c r="X655" i="15"/>
  <c r="F655" i="15"/>
  <c r="K654" i="15"/>
  <c r="P653" i="15"/>
  <c r="S652" i="15"/>
  <c r="X651" i="15"/>
  <c r="F651" i="15"/>
  <c r="K650" i="15"/>
  <c r="P649" i="15"/>
  <c r="U648" i="15"/>
  <c r="Z647" i="15"/>
  <c r="F647" i="15"/>
  <c r="K646" i="15"/>
  <c r="Q645" i="15"/>
  <c r="W644" i="15"/>
  <c r="F644" i="15"/>
  <c r="L643" i="15"/>
  <c r="R642" i="15"/>
  <c r="X641" i="15"/>
  <c r="G641" i="15"/>
  <c r="M640" i="15"/>
  <c r="S639" i="15"/>
  <c r="Y638" i="15"/>
  <c r="K802" i="15"/>
  <c r="W767" i="15"/>
  <c r="G751" i="15"/>
  <c r="X742" i="15"/>
  <c r="I738" i="15"/>
  <c r="G734" i="15"/>
  <c r="L729" i="15"/>
  <c r="O725" i="15"/>
  <c r="Q721" i="15"/>
  <c r="G718" i="15"/>
  <c r="G715" i="15"/>
  <c r="Z711" i="15"/>
  <c r="S709" i="15"/>
  <c r="M707" i="15"/>
  <c r="R704" i="15"/>
  <c r="U702" i="15"/>
  <c r="U700" i="15"/>
  <c r="E699" i="15"/>
  <c r="T697" i="15"/>
  <c r="G696" i="15"/>
  <c r="W694" i="15"/>
  <c r="I693" i="15"/>
  <c r="T691" i="15"/>
  <c r="O690" i="15"/>
  <c r="E689" i="15"/>
  <c r="D688" i="15"/>
  <c r="R686" i="15"/>
  <c r="I685" i="15"/>
  <c r="G684" i="15"/>
  <c r="W682" i="15"/>
  <c r="V681" i="15"/>
  <c r="O680" i="15"/>
  <c r="H679" i="15"/>
  <c r="I678" i="15"/>
  <c r="D677" i="15"/>
  <c r="E676" i="15"/>
  <c r="Y674" i="15"/>
  <c r="X673" i="15"/>
  <c r="X672" i="15"/>
  <c r="T671" i="15"/>
  <c r="T670" i="15"/>
  <c r="P669" i="15"/>
  <c r="P668" i="15"/>
  <c r="K667" i="15"/>
  <c r="M666" i="15"/>
  <c r="O665" i="15"/>
  <c r="L664" i="15"/>
  <c r="O663" i="15"/>
  <c r="R662" i="15"/>
  <c r="S661" i="15"/>
  <c r="W660" i="15"/>
  <c r="D660" i="15"/>
  <c r="H659" i="15"/>
  <c r="L658" i="15"/>
  <c r="M657" i="15"/>
  <c r="R656" i="15"/>
  <c r="W655" i="15"/>
  <c r="E655" i="15"/>
  <c r="J654" i="15"/>
  <c r="O653" i="15"/>
  <c r="R652" i="15"/>
  <c r="W651" i="15"/>
  <c r="E651" i="15"/>
  <c r="J650" i="15"/>
  <c r="O649" i="15"/>
  <c r="T648" i="15"/>
  <c r="Y647" i="15"/>
  <c r="E647" i="15"/>
  <c r="J646" i="15"/>
  <c r="P645" i="15"/>
  <c r="V644" i="15"/>
  <c r="E644" i="15"/>
  <c r="K643" i="15"/>
  <c r="I802" i="15"/>
  <c r="P766" i="15"/>
  <c r="L750" i="15"/>
  <c r="V742" i="15"/>
  <c r="H738" i="15"/>
  <c r="J733" i="15"/>
  <c r="K729" i="15"/>
  <c r="N725" i="15"/>
  <c r="P721" i="15"/>
  <c r="E718" i="15"/>
  <c r="F715" i="15"/>
  <c r="X711" i="15"/>
  <c r="R709" i="15"/>
  <c r="L707" i="15"/>
  <c r="Q704" i="15"/>
  <c r="T702" i="15"/>
  <c r="T700" i="15"/>
  <c r="D699" i="15"/>
  <c r="S697" i="15"/>
  <c r="E696" i="15"/>
  <c r="M694" i="15"/>
  <c r="H693" i="15"/>
  <c r="S691" i="15"/>
  <c r="N690" i="15"/>
  <c r="D689" i="15"/>
  <c r="R687" i="15"/>
  <c r="Q686" i="15"/>
  <c r="H685" i="15"/>
  <c r="E684" i="15"/>
  <c r="V682" i="15"/>
  <c r="O681" i="15"/>
  <c r="N680" i="15"/>
  <c r="G679" i="15"/>
  <c r="H678" i="15"/>
  <c r="Z676" i="15"/>
  <c r="D676" i="15"/>
  <c r="V674" i="15"/>
  <c r="W673" i="15"/>
  <c r="T672" i="15"/>
  <c r="S671" i="15"/>
  <c r="S670" i="15"/>
  <c r="N669" i="15"/>
  <c r="O668" i="15"/>
  <c r="J667" i="15"/>
  <c r="L666" i="15"/>
  <c r="J665" i="15"/>
  <c r="K664" i="15"/>
  <c r="N663" i="15"/>
  <c r="Q662" i="15"/>
  <c r="R661" i="15"/>
  <c r="V660" i="15"/>
  <c r="Z659" i="15"/>
  <c r="G659" i="15"/>
  <c r="H658" i="15"/>
  <c r="L657" i="15"/>
  <c r="Q656" i="15"/>
  <c r="V655" i="15"/>
  <c r="V798" i="15"/>
  <c r="F766" i="15"/>
  <c r="H750" i="15"/>
  <c r="T742" i="15"/>
  <c r="J737" i="15"/>
  <c r="I733" i="15"/>
  <c r="J729" i="15"/>
  <c r="M725" i="15"/>
  <c r="O721" i="15"/>
  <c r="D718" i="15"/>
  <c r="L714" i="15"/>
  <c r="W711" i="15"/>
  <c r="Q709" i="15"/>
  <c r="U706" i="15"/>
  <c r="P704" i="15"/>
  <c r="P702" i="15"/>
  <c r="S700" i="15"/>
  <c r="W698" i="15"/>
  <c r="R697" i="15"/>
  <c r="D696" i="15"/>
  <c r="L694" i="15"/>
  <c r="G693" i="15"/>
  <c r="R691" i="15"/>
  <c r="M690" i="15"/>
  <c r="Z688" i="15"/>
  <c r="Q687" i="15"/>
  <c r="P686" i="15"/>
  <c r="G685" i="15"/>
  <c r="D684" i="15"/>
  <c r="U682" i="15"/>
  <c r="N681" i="15"/>
  <c r="M680" i="15"/>
  <c r="F679" i="15"/>
  <c r="G678" i="15"/>
  <c r="Y676" i="15"/>
  <c r="Z675" i="15"/>
  <c r="U674" i="15"/>
  <c r="V673" i="15"/>
  <c r="Q672" i="15"/>
  <c r="R671" i="15"/>
  <c r="O670" i="15"/>
  <c r="M669" i="15"/>
  <c r="N668" i="15"/>
  <c r="I667" i="15"/>
  <c r="K666" i="15"/>
  <c r="H665" i="15"/>
  <c r="J664" i="15"/>
  <c r="M663" i="15"/>
  <c r="P662" i="15"/>
  <c r="Q661" i="15"/>
  <c r="U660" i="15"/>
  <c r="Y659" i="15"/>
  <c r="F659" i="15"/>
  <c r="G658" i="15"/>
  <c r="K657" i="15"/>
  <c r="P656" i="15"/>
  <c r="U655" i="15"/>
  <c r="Z654" i="15"/>
  <c r="H654" i="15"/>
  <c r="K653" i="15"/>
  <c r="P652" i="15"/>
  <c r="U651" i="15"/>
  <c r="Z650" i="15"/>
  <c r="H650" i="15"/>
  <c r="M649" i="15"/>
  <c r="R648" i="15"/>
  <c r="S741" i="15"/>
  <c r="Q720" i="15"/>
  <c r="M704" i="15"/>
  <c r="W695" i="15"/>
  <c r="W688" i="15"/>
  <c r="M681" i="15"/>
  <c r="X675" i="15"/>
  <c r="J670" i="15"/>
  <c r="I664" i="15"/>
  <c r="W659" i="15"/>
  <c r="R655" i="15"/>
  <c r="M652" i="15"/>
  <c r="H649" i="15"/>
  <c r="H646" i="15"/>
  <c r="Y643" i="15"/>
  <c r="U641" i="15"/>
  <c r="R639" i="15"/>
  <c r="Z637" i="15"/>
  <c r="M636" i="15"/>
  <c r="M634" i="15"/>
  <c r="D633" i="15"/>
  <c r="Z631" i="15"/>
  <c r="Q630" i="15"/>
  <c r="I629" i="15"/>
  <c r="Y627" i="15"/>
  <c r="X626" i="15"/>
  <c r="Q625" i="15"/>
  <c r="Q624" i="15"/>
  <c r="J623" i="15"/>
  <c r="Z621" i="15"/>
  <c r="Z620" i="15"/>
  <c r="S619" i="15"/>
  <c r="R618" i="15"/>
  <c r="L617" i="15"/>
  <c r="E616" i="15"/>
  <c r="D615" i="15"/>
  <c r="T613" i="15"/>
  <c r="T612" i="15"/>
  <c r="M611" i="15"/>
  <c r="H610" i="15"/>
  <c r="I609" i="15"/>
  <c r="D608" i="15"/>
  <c r="E607" i="15"/>
  <c r="W605" i="15"/>
  <c r="R604" i="15"/>
  <c r="T603" i="15"/>
  <c r="Q602" i="15"/>
  <c r="S601" i="15"/>
  <c r="V600" i="15"/>
  <c r="U599" i="15"/>
  <c r="X598" i="15"/>
  <c r="D598" i="15"/>
  <c r="Z596" i="15"/>
  <c r="F596" i="15"/>
  <c r="I595" i="15"/>
  <c r="H594" i="15"/>
  <c r="K593" i="15"/>
  <c r="N592" i="15"/>
  <c r="N591" i="15"/>
  <c r="R590" i="15"/>
  <c r="V589" i="15"/>
  <c r="Z588" i="15"/>
  <c r="D588" i="15"/>
  <c r="H587" i="15"/>
  <c r="M586" i="15"/>
  <c r="R585" i="15"/>
  <c r="W584" i="15"/>
  <c r="E584" i="15"/>
  <c r="H583" i="15"/>
  <c r="M582" i="15"/>
  <c r="R581" i="15"/>
  <c r="X580" i="15"/>
  <c r="G580" i="15"/>
  <c r="M579" i="15"/>
  <c r="S578" i="15"/>
  <c r="Y577" i="15"/>
  <c r="H577" i="15"/>
  <c r="N576" i="15"/>
  <c r="T575" i="15"/>
  <c r="Y574" i="15"/>
  <c r="H574" i="15"/>
  <c r="N573" i="15"/>
  <c r="T572" i="15"/>
  <c r="Z571" i="15"/>
  <c r="I571" i="15"/>
  <c r="O570" i="15"/>
  <c r="U569" i="15"/>
  <c r="D569" i="15"/>
  <c r="J568" i="15"/>
  <c r="P567" i="15"/>
  <c r="V566" i="15"/>
  <c r="E566" i="15"/>
  <c r="K565" i="15"/>
  <c r="Q564" i="15"/>
  <c r="V563" i="15"/>
  <c r="E563" i="15"/>
  <c r="K562" i="15"/>
  <c r="Q561" i="15"/>
  <c r="W560" i="15"/>
  <c r="F560" i="15"/>
  <c r="L559" i="15"/>
  <c r="R558" i="15"/>
  <c r="X557" i="15"/>
  <c r="G557" i="15"/>
  <c r="M556" i="15"/>
  <c r="S555" i="15"/>
  <c r="Y554" i="15"/>
  <c r="H554" i="15"/>
  <c r="O553" i="15"/>
  <c r="V552" i="15"/>
  <c r="F552" i="15"/>
  <c r="M551" i="15"/>
  <c r="T550" i="15"/>
  <c r="D550" i="15"/>
  <c r="K549" i="15"/>
  <c r="R548" i="15"/>
  <c r="Y547" i="15"/>
  <c r="I547" i="15"/>
  <c r="P546" i="15"/>
  <c r="W545" i="15"/>
  <c r="G545" i="15"/>
  <c r="N544" i="15"/>
  <c r="U543" i="15"/>
  <c r="E543" i="15"/>
  <c r="L542" i="15"/>
  <c r="S541" i="15"/>
  <c r="Z540" i="15"/>
  <c r="J540" i="15"/>
  <c r="Q539" i="15"/>
  <c r="X538" i="15"/>
  <c r="H538" i="15"/>
  <c r="O537" i="15"/>
  <c r="V536" i="15"/>
  <c r="F536" i="15"/>
  <c r="M535" i="15"/>
  <c r="T534" i="15"/>
  <c r="D534" i="15"/>
  <c r="K533" i="15"/>
  <c r="R532" i="15"/>
  <c r="Y531" i="15"/>
  <c r="I531" i="15"/>
  <c r="P530" i="15"/>
  <c r="W529" i="15"/>
  <c r="G529" i="15"/>
  <c r="N528" i="15"/>
  <c r="U527" i="15"/>
  <c r="E527" i="15"/>
  <c r="L526" i="15"/>
  <c r="S525" i="15"/>
  <c r="Z524" i="15"/>
  <c r="J524" i="15"/>
  <c r="Q523" i="15"/>
  <c r="X522" i="15"/>
  <c r="H522" i="15"/>
  <c r="O521" i="15"/>
  <c r="V520" i="15"/>
  <c r="F520" i="15"/>
  <c r="M519" i="15"/>
  <c r="T518" i="15"/>
  <c r="D518" i="15"/>
  <c r="K517" i="15"/>
  <c r="R516" i="15"/>
  <c r="Y515" i="15"/>
  <c r="I515" i="15"/>
  <c r="P514" i="15"/>
  <c r="W513" i="15"/>
  <c r="G513" i="15"/>
  <c r="N512" i="15"/>
  <c r="U511" i="15"/>
  <c r="E511" i="15"/>
  <c r="L510" i="15"/>
  <c r="S509" i="15"/>
  <c r="Z508" i="15"/>
  <c r="J508" i="15"/>
  <c r="Q507" i="15"/>
  <c r="X506" i="15"/>
  <c r="H506" i="15"/>
  <c r="O505" i="15"/>
  <c r="V504" i="15"/>
  <c r="F504" i="15"/>
  <c r="M503" i="15"/>
  <c r="T502" i="15"/>
  <c r="D502" i="15"/>
  <c r="K501" i="15"/>
  <c r="R500" i="15"/>
  <c r="Y499" i="15"/>
  <c r="I499" i="15"/>
  <c r="P498" i="15"/>
  <c r="W497" i="15"/>
  <c r="G741" i="15"/>
  <c r="Z717" i="15"/>
  <c r="L704" i="15"/>
  <c r="V695" i="15"/>
  <c r="P687" i="15"/>
  <c r="L681" i="15"/>
  <c r="S675" i="15"/>
  <c r="L669" i="15"/>
  <c r="H664" i="15"/>
  <c r="V659" i="15"/>
  <c r="D655" i="15"/>
  <c r="V651" i="15"/>
  <c r="S648" i="15"/>
  <c r="G646" i="15"/>
  <c r="X643" i="15"/>
  <c r="T641" i="15"/>
  <c r="Q639" i="15"/>
  <c r="Y637" i="15"/>
  <c r="Y635" i="15"/>
  <c r="L634" i="15"/>
  <c r="Z632" i="15"/>
  <c r="Q631" i="15"/>
  <c r="P630" i="15"/>
  <c r="H629" i="15"/>
  <c r="X627" i="15"/>
  <c r="W626" i="15"/>
  <c r="P625" i="15"/>
  <c r="P624" i="15"/>
  <c r="I623" i="15"/>
  <c r="Y621" i="15"/>
  <c r="Y620" i="15"/>
  <c r="R619" i="15"/>
  <c r="Q618" i="15"/>
  <c r="K617" i="15"/>
  <c r="D616" i="15"/>
  <c r="Z614" i="15"/>
  <c r="S613" i="15"/>
  <c r="S612" i="15"/>
  <c r="L611" i="15"/>
  <c r="G610" i="15"/>
  <c r="H609" i="15"/>
  <c r="Z607" i="15"/>
  <c r="D607" i="15"/>
  <c r="V605" i="15"/>
  <c r="Q604" i="15"/>
  <c r="S603" i="15"/>
  <c r="P602" i="15"/>
  <c r="R601" i="15"/>
  <c r="U600" i="15"/>
  <c r="T599" i="15"/>
  <c r="W598" i="15"/>
  <c r="Z597" i="15"/>
  <c r="Y596" i="15"/>
  <c r="E596" i="15"/>
  <c r="H595" i="15"/>
  <c r="G594" i="15"/>
  <c r="J593" i="15"/>
  <c r="M592" i="15"/>
  <c r="M591" i="15"/>
  <c r="Q590" i="15"/>
  <c r="U589" i="15"/>
  <c r="Y588" i="15"/>
  <c r="Z587" i="15"/>
  <c r="G587" i="15"/>
  <c r="L586" i="15"/>
  <c r="Q585" i="15"/>
  <c r="V584" i="15"/>
  <c r="Y583" i="15"/>
  <c r="G583" i="15"/>
  <c r="L582" i="15"/>
  <c r="Q581" i="15"/>
  <c r="W580" i="15"/>
  <c r="F580" i="15"/>
  <c r="L579" i="15"/>
  <c r="R578" i="15"/>
  <c r="X577" i="15"/>
  <c r="G577" i="15"/>
  <c r="M576" i="15"/>
  <c r="R575" i="15"/>
  <c r="X574" i="15"/>
  <c r="G574" i="15"/>
  <c r="M573" i="15"/>
  <c r="S572" i="15"/>
  <c r="Y571" i="15"/>
  <c r="H571" i="15"/>
  <c r="N570" i="15"/>
  <c r="T569" i="15"/>
  <c r="Z568" i="15"/>
  <c r="I568" i="15"/>
  <c r="O567" i="15"/>
  <c r="U566" i="15"/>
  <c r="D566" i="15"/>
  <c r="J565" i="15"/>
  <c r="O564" i="15"/>
  <c r="U563" i="15"/>
  <c r="D563" i="15"/>
  <c r="J562" i="15"/>
  <c r="P561" i="15"/>
  <c r="V560" i="15"/>
  <c r="E560" i="15"/>
  <c r="K559" i="15"/>
  <c r="Q558" i="15"/>
  <c r="W557" i="15"/>
  <c r="F557" i="15"/>
  <c r="L556" i="15"/>
  <c r="R555" i="15"/>
  <c r="X554" i="15"/>
  <c r="G554" i="15"/>
  <c r="N553" i="15"/>
  <c r="U552" i="15"/>
  <c r="E552" i="15"/>
  <c r="L551" i="15"/>
  <c r="S550" i="15"/>
  <c r="Z549" i="15"/>
  <c r="J549" i="15"/>
  <c r="Q548" i="15"/>
  <c r="X547" i="15"/>
  <c r="H547" i="15"/>
  <c r="O546" i="15"/>
  <c r="V545" i="15"/>
  <c r="F545" i="15"/>
  <c r="M544" i="15"/>
  <c r="T543" i="15"/>
  <c r="D543" i="15"/>
  <c r="K542" i="15"/>
  <c r="R541" i="15"/>
  <c r="Y540" i="15"/>
  <c r="I540" i="15"/>
  <c r="P539" i="15"/>
  <c r="W538" i="15"/>
  <c r="G538" i="15"/>
  <c r="N537" i="15"/>
  <c r="U536" i="15"/>
  <c r="E536" i="15"/>
  <c r="L535" i="15"/>
  <c r="S534" i="15"/>
  <c r="Z533" i="15"/>
  <c r="J533" i="15"/>
  <c r="Q532" i="15"/>
  <c r="X531" i="15"/>
  <c r="H531" i="15"/>
  <c r="O530" i="15"/>
  <c r="V529" i="15"/>
  <c r="F529" i="15"/>
  <c r="M528" i="15"/>
  <c r="T527" i="15"/>
  <c r="D527" i="15"/>
  <c r="K526" i="15"/>
  <c r="I737" i="15"/>
  <c r="Q717" i="15"/>
  <c r="K704" i="15"/>
  <c r="K694" i="15"/>
  <c r="O687" i="15"/>
  <c r="J681" i="15"/>
  <c r="T674" i="15"/>
  <c r="K669" i="15"/>
  <c r="G664" i="15"/>
  <c r="E659" i="15"/>
  <c r="Y654" i="15"/>
  <c r="T651" i="15"/>
  <c r="O648" i="15"/>
  <c r="F646" i="15"/>
  <c r="W643" i="15"/>
  <c r="S641" i="15"/>
  <c r="O639" i="15"/>
  <c r="X637" i="15"/>
  <c r="X635" i="15"/>
  <c r="K634" i="15"/>
  <c r="Y632" i="15"/>
  <c r="P631" i="15"/>
  <c r="N630" i="15"/>
  <c r="G629" i="15"/>
  <c r="W627" i="15"/>
  <c r="V626" i="15"/>
  <c r="O625" i="15"/>
  <c r="H624" i="15"/>
  <c r="H623" i="15"/>
  <c r="X621" i="15"/>
  <c r="X620" i="15"/>
  <c r="Q619" i="15"/>
  <c r="J618" i="15"/>
  <c r="I617" i="15"/>
  <c r="Z615" i="15"/>
  <c r="Y614" i="15"/>
  <c r="R613" i="15"/>
  <c r="K612" i="15"/>
  <c r="K611" i="15"/>
  <c r="F610" i="15"/>
  <c r="G609" i="15"/>
  <c r="Y607" i="15"/>
  <c r="T606" i="15"/>
  <c r="U605" i="15"/>
  <c r="P604" i="15"/>
  <c r="R603" i="15"/>
  <c r="O602" i="15"/>
  <c r="Q601" i="15"/>
  <c r="Q600" i="15"/>
  <c r="S599" i="15"/>
  <c r="V598" i="15"/>
  <c r="V597" i="15"/>
  <c r="X596" i="15"/>
  <c r="D596" i="15"/>
  <c r="D595" i="15"/>
  <c r="F594" i="15"/>
  <c r="I593" i="15"/>
  <c r="I592" i="15"/>
  <c r="L591" i="15"/>
  <c r="P590" i="15"/>
  <c r="T589" i="15"/>
  <c r="U588" i="15"/>
  <c r="Y587" i="15"/>
  <c r="F587" i="15"/>
  <c r="K586" i="15"/>
  <c r="P585" i="15"/>
  <c r="U584" i="15"/>
  <c r="X583" i="15"/>
  <c r="F583" i="15"/>
  <c r="K582" i="15"/>
  <c r="P581" i="15"/>
  <c r="V580" i="15"/>
  <c r="E580" i="15"/>
  <c r="K579" i="15"/>
  <c r="Q578" i="15"/>
  <c r="W577" i="15"/>
  <c r="F577" i="15"/>
  <c r="K576" i="15"/>
  <c r="Q575" i="15"/>
  <c r="W574" i="15"/>
  <c r="F574" i="15"/>
  <c r="L573" i="15"/>
  <c r="R572" i="15"/>
  <c r="X571" i="15"/>
  <c r="G571" i="15"/>
  <c r="M570" i="15"/>
  <c r="S569" i="15"/>
  <c r="Y568" i="15"/>
  <c r="H568" i="15"/>
  <c r="N567" i="15"/>
  <c r="T566" i="15"/>
  <c r="Z565" i="15"/>
  <c r="H565" i="15"/>
  <c r="N564" i="15"/>
  <c r="T563" i="15"/>
  <c r="Z562" i="15"/>
  <c r="I562" i="15"/>
  <c r="O561" i="15"/>
  <c r="U560" i="15"/>
  <c r="D560" i="15"/>
  <c r="J559" i="15"/>
  <c r="P558" i="15"/>
  <c r="V557" i="15"/>
  <c r="E557" i="15"/>
  <c r="K556" i="15"/>
  <c r="Q555" i="15"/>
  <c r="W554" i="15"/>
  <c r="F554" i="15"/>
  <c r="M553" i="15"/>
  <c r="T552" i="15"/>
  <c r="D552" i="15"/>
  <c r="K551" i="15"/>
  <c r="R550" i="15"/>
  <c r="Y549" i="15"/>
  <c r="I549" i="15"/>
  <c r="P548" i="15"/>
  <c r="W547" i="15"/>
  <c r="G547" i="15"/>
  <c r="N546" i="15"/>
  <c r="U545" i="15"/>
  <c r="E545" i="15"/>
  <c r="L544" i="15"/>
  <c r="S543" i="15"/>
  <c r="Z542" i="15"/>
  <c r="J542" i="15"/>
  <c r="Q541" i="15"/>
  <c r="X540" i="15"/>
  <c r="H540" i="15"/>
  <c r="O539" i="15"/>
  <c r="V538" i="15"/>
  <c r="F538" i="15"/>
  <c r="M537" i="15"/>
  <c r="T536" i="15"/>
  <c r="D536" i="15"/>
  <c r="K535" i="15"/>
  <c r="R534" i="15"/>
  <c r="Y533" i="15"/>
  <c r="I533" i="15"/>
  <c r="P532" i="15"/>
  <c r="H737" i="15"/>
  <c r="P717" i="15"/>
  <c r="M702" i="15"/>
  <c r="I694" i="15"/>
  <c r="N687" i="15"/>
  <c r="L680" i="15"/>
  <c r="S674" i="15"/>
  <c r="J669" i="15"/>
  <c r="L663" i="15"/>
  <c r="X658" i="15"/>
  <c r="X654" i="15"/>
  <c r="S651" i="15"/>
  <c r="N648" i="15"/>
  <c r="E646" i="15"/>
  <c r="J643" i="15"/>
  <c r="Q641" i="15"/>
  <c r="N639" i="15"/>
  <c r="M637" i="15"/>
  <c r="W635" i="15"/>
  <c r="J634" i="15"/>
  <c r="X632" i="15"/>
  <c r="O631" i="15"/>
  <c r="F630" i="15"/>
  <c r="E629" i="15"/>
  <c r="V627" i="15"/>
  <c r="U626" i="15"/>
  <c r="N625" i="15"/>
  <c r="G624" i="15"/>
  <c r="G623" i="15"/>
  <c r="W621" i="15"/>
  <c r="W620" i="15"/>
  <c r="P619" i="15"/>
  <c r="I618" i="15"/>
  <c r="H617" i="15"/>
  <c r="Y615" i="15"/>
  <c r="X614" i="15"/>
  <c r="Q613" i="15"/>
  <c r="J612" i="15"/>
  <c r="J611" i="15"/>
  <c r="E610" i="15"/>
  <c r="F609" i="15"/>
  <c r="X607" i="15"/>
  <c r="S606" i="15"/>
  <c r="T605" i="15"/>
  <c r="O604" i="15"/>
  <c r="Q603" i="15"/>
  <c r="N602" i="15"/>
  <c r="P601" i="15"/>
  <c r="O600" i="15"/>
  <c r="R599" i="15"/>
  <c r="U598" i="15"/>
  <c r="T597" i="15"/>
  <c r="W596" i="15"/>
  <c r="Z595" i="15"/>
  <c r="Y594" i="15"/>
  <c r="E594" i="15"/>
  <c r="H593" i="15"/>
  <c r="G592" i="15"/>
  <c r="K591" i="15"/>
  <c r="O590" i="15"/>
  <c r="S589" i="15"/>
  <c r="T588" i="15"/>
  <c r="X587" i="15"/>
  <c r="E587" i="15"/>
  <c r="J586" i="15"/>
  <c r="O585" i="15"/>
  <c r="R584" i="15"/>
  <c r="W583" i="15"/>
  <c r="E583" i="15"/>
  <c r="J582" i="15"/>
  <c r="O581" i="15"/>
  <c r="U580" i="15"/>
  <c r="D580" i="15"/>
  <c r="J579" i="15"/>
  <c r="P578" i="15"/>
  <c r="V577" i="15"/>
  <c r="D577" i="15"/>
  <c r="J576" i="15"/>
  <c r="P575" i="15"/>
  <c r="V574" i="15"/>
  <c r="E574" i="15"/>
  <c r="K573" i="15"/>
  <c r="Q572" i="15"/>
  <c r="W571" i="15"/>
  <c r="F571" i="15"/>
  <c r="L570" i="15"/>
  <c r="R569" i="15"/>
  <c r="X568" i="15"/>
  <c r="G568" i="15"/>
  <c r="M567" i="15"/>
  <c r="S566" i="15"/>
  <c r="X565" i="15"/>
  <c r="G565" i="15"/>
  <c r="M564" i="15"/>
  <c r="S563" i="15"/>
  <c r="Y562" i="15"/>
  <c r="H562" i="15"/>
  <c r="N561" i="15"/>
  <c r="T560" i="15"/>
  <c r="Z559" i="15"/>
  <c r="I559" i="15"/>
  <c r="O558" i="15"/>
  <c r="U557" i="15"/>
  <c r="D557" i="15"/>
  <c r="J556" i="15"/>
  <c r="P555" i="15"/>
  <c r="U554" i="15"/>
  <c r="E554" i="15"/>
  <c r="L553" i="15"/>
  <c r="S552" i="15"/>
  <c r="Z551" i="15"/>
  <c r="J551" i="15"/>
  <c r="Q550" i="15"/>
  <c r="X549" i="15"/>
  <c r="H549" i="15"/>
  <c r="O548" i="15"/>
  <c r="V547" i="15"/>
  <c r="F547" i="15"/>
  <c r="M546" i="15"/>
  <c r="T545" i="15"/>
  <c r="D545" i="15"/>
  <c r="K544" i="15"/>
  <c r="U736" i="15"/>
  <c r="J714" i="15"/>
  <c r="K702" i="15"/>
  <c r="H694" i="15"/>
  <c r="O686" i="15"/>
  <c r="K680" i="15"/>
  <c r="R674" i="15"/>
  <c r="J668" i="15"/>
  <c r="K663" i="15"/>
  <c r="W658" i="15"/>
  <c r="U654" i="15"/>
  <c r="R651" i="15"/>
  <c r="M648" i="15"/>
  <c r="O645" i="15"/>
  <c r="I643" i="15"/>
  <c r="F641" i="15"/>
  <c r="M639" i="15"/>
  <c r="L637" i="15"/>
  <c r="V635" i="15"/>
  <c r="I634" i="15"/>
  <c r="W632" i="15"/>
  <c r="N631" i="15"/>
  <c r="E630" i="15"/>
  <c r="D629" i="15"/>
  <c r="U627" i="15"/>
  <c r="N626" i="15"/>
  <c r="M625" i="15"/>
  <c r="F624" i="15"/>
  <c r="F623" i="15"/>
  <c r="V621" i="15"/>
  <c r="O620" i="15"/>
  <c r="O619" i="15"/>
  <c r="H618" i="15"/>
  <c r="G617" i="15"/>
  <c r="W615" i="15"/>
  <c r="Q614" i="15"/>
  <c r="P613" i="15"/>
  <c r="I612" i="15"/>
  <c r="I611" i="15"/>
  <c r="D610" i="15"/>
  <c r="V608" i="15"/>
  <c r="W607" i="15"/>
  <c r="R606" i="15"/>
  <c r="S605" i="15"/>
  <c r="N604" i="15"/>
  <c r="P603" i="15"/>
  <c r="M602" i="15"/>
  <c r="O601" i="15"/>
  <c r="N600" i="15"/>
  <c r="Q599" i="15"/>
  <c r="T598" i="15"/>
  <c r="S597" i="15"/>
  <c r="V596" i="15"/>
  <c r="Y595" i="15"/>
  <c r="X594" i="15"/>
  <c r="D594" i="15"/>
  <c r="G593" i="15"/>
  <c r="F592" i="15"/>
  <c r="J591" i="15"/>
  <c r="N590" i="15"/>
  <c r="R589" i="15"/>
  <c r="S588" i="15"/>
  <c r="W587" i="15"/>
  <c r="D587" i="15"/>
  <c r="I586" i="15"/>
  <c r="N585" i="15"/>
  <c r="Q584" i="15"/>
  <c r="V583" i="15"/>
  <c r="D583" i="15"/>
  <c r="I582" i="15"/>
  <c r="N581" i="15"/>
  <c r="T580" i="15"/>
  <c r="Z579" i="15"/>
  <c r="I579" i="15"/>
  <c r="O578" i="15"/>
  <c r="T577" i="15"/>
  <c r="Z576" i="15"/>
  <c r="I576" i="15"/>
  <c r="O575" i="15"/>
  <c r="U574" i="15"/>
  <c r="D574" i="15"/>
  <c r="J573" i="15"/>
  <c r="P572" i="15"/>
  <c r="V571" i="15"/>
  <c r="E571" i="15"/>
  <c r="K570" i="15"/>
  <c r="Q569" i="15"/>
  <c r="W568" i="15"/>
  <c r="F568" i="15"/>
  <c r="L567" i="15"/>
  <c r="Q566" i="15"/>
  <c r="W565" i="15"/>
  <c r="F565" i="15"/>
  <c r="L564" i="15"/>
  <c r="R563" i="15"/>
  <c r="X562" i="15"/>
  <c r="G562" i="15"/>
  <c r="M561" i="15"/>
  <c r="S560" i="15"/>
  <c r="Y559" i="15"/>
  <c r="H559" i="15"/>
  <c r="N558" i="15"/>
  <c r="T557" i="15"/>
  <c r="Z556" i="15"/>
  <c r="I556" i="15"/>
  <c r="N555" i="15"/>
  <c r="T554" i="15"/>
  <c r="D554" i="15"/>
  <c r="K553" i="15"/>
  <c r="R552" i="15"/>
  <c r="Y551" i="15"/>
  <c r="I551" i="15"/>
  <c r="P550" i="15"/>
  <c r="W549" i="15"/>
  <c r="G549" i="15"/>
  <c r="N548" i="15"/>
  <c r="U547" i="15"/>
  <c r="E547" i="15"/>
  <c r="L546" i="15"/>
  <c r="H733" i="15"/>
  <c r="I714" i="15"/>
  <c r="J702" i="15"/>
  <c r="F693" i="15"/>
  <c r="N686" i="15"/>
  <c r="D680" i="15"/>
  <c r="U673" i="15"/>
  <c r="G668" i="15"/>
  <c r="J663" i="15"/>
  <c r="F658" i="15"/>
  <c r="I654" i="15"/>
  <c r="D651" i="15"/>
  <c r="V647" i="15"/>
  <c r="N645" i="15"/>
  <c r="H643" i="15"/>
  <c r="E641" i="15"/>
  <c r="L639" i="15"/>
  <c r="K637" i="15"/>
  <c r="U635" i="15"/>
  <c r="H634" i="15"/>
  <c r="V632" i="15"/>
  <c r="M631" i="15"/>
  <c r="D630" i="15"/>
  <c r="Z628" i="15"/>
  <c r="S627" i="15"/>
  <c r="M626" i="15"/>
  <c r="L625" i="15"/>
  <c r="E624" i="15"/>
  <c r="E623" i="15"/>
  <c r="U621" i="15"/>
  <c r="N620" i="15"/>
  <c r="N619" i="15"/>
  <c r="G618" i="15"/>
  <c r="F617" i="15"/>
  <c r="V615" i="15"/>
  <c r="P614" i="15"/>
  <c r="O613" i="15"/>
  <c r="H612" i="15"/>
  <c r="H611" i="15"/>
  <c r="Z609" i="15"/>
  <c r="U608" i="15"/>
  <c r="V607" i="15"/>
  <c r="Q606" i="15"/>
  <c r="R605" i="15"/>
  <c r="M604" i="15"/>
  <c r="J603" i="15"/>
  <c r="L602" i="15"/>
  <c r="N601" i="15"/>
  <c r="M600" i="15"/>
  <c r="P599" i="15"/>
  <c r="S598" i="15"/>
  <c r="R597" i="15"/>
  <c r="U596" i="15"/>
  <c r="X595" i="15"/>
  <c r="W594" i="15"/>
  <c r="Z593" i="15"/>
  <c r="F593" i="15"/>
  <c r="E592" i="15"/>
  <c r="I591" i="15"/>
  <c r="M590" i="15"/>
  <c r="N589" i="15"/>
  <c r="R588" i="15"/>
  <c r="V587" i="15"/>
  <c r="Z586" i="15"/>
  <c r="H586" i="15"/>
  <c r="K585" i="15"/>
  <c r="P584" i="15"/>
  <c r="U583" i="15"/>
  <c r="Z582" i="15"/>
  <c r="H582" i="15"/>
  <c r="M581" i="15"/>
  <c r="S580" i="15"/>
  <c r="Y579" i="15"/>
  <c r="H579" i="15"/>
  <c r="M578" i="15"/>
  <c r="S577" i="15"/>
  <c r="Y576" i="15"/>
  <c r="H576" i="15"/>
  <c r="N575" i="15"/>
  <c r="T574" i="15"/>
  <c r="Z573" i="15"/>
  <c r="I573" i="15"/>
  <c r="O572" i="15"/>
  <c r="U571" i="15"/>
  <c r="D571" i="15"/>
  <c r="J570" i="15"/>
  <c r="P569" i="15"/>
  <c r="V568" i="15"/>
  <c r="E568" i="15"/>
  <c r="J567" i="15"/>
  <c r="P566" i="15"/>
  <c r="V565" i="15"/>
  <c r="E565" i="15"/>
  <c r="K564" i="15"/>
  <c r="Q563" i="15"/>
  <c r="W562" i="15"/>
  <c r="F562" i="15"/>
  <c r="L561" i="15"/>
  <c r="R560" i="15"/>
  <c r="X559" i="15"/>
  <c r="G559" i="15"/>
  <c r="M558" i="15"/>
  <c r="S557" i="15"/>
  <c r="Y556" i="15"/>
  <c r="G556" i="15"/>
  <c r="M555" i="15"/>
  <c r="S554" i="15"/>
  <c r="Z553" i="15"/>
  <c r="J553" i="15"/>
  <c r="Q552" i="15"/>
  <c r="X551" i="15"/>
  <c r="H551" i="15"/>
  <c r="O550" i="15"/>
  <c r="V549" i="15"/>
  <c r="F549" i="15"/>
  <c r="M548" i="15"/>
  <c r="U798" i="15"/>
  <c r="G733" i="15"/>
  <c r="F714" i="15"/>
  <c r="Q700" i="15"/>
  <c r="E693" i="15"/>
  <c r="E686" i="15"/>
  <c r="E679" i="15"/>
  <c r="T673" i="15"/>
  <c r="E668" i="15"/>
  <c r="L662" i="15"/>
  <c r="E658" i="15"/>
  <c r="E654" i="15"/>
  <c r="Y650" i="15"/>
  <c r="U647" i="15"/>
  <c r="M645" i="15"/>
  <c r="G643" i="15"/>
  <c r="D641" i="15"/>
  <c r="X638" i="15"/>
  <c r="J637" i="15"/>
  <c r="T635" i="15"/>
  <c r="V633" i="15"/>
  <c r="U632" i="15"/>
  <c r="L631" i="15"/>
  <c r="Z629" i="15"/>
  <c r="S628" i="15"/>
  <c r="R627" i="15"/>
  <c r="L626" i="15"/>
  <c r="K625" i="15"/>
  <c r="D624" i="15"/>
  <c r="T622" i="15"/>
  <c r="T621" i="15"/>
  <c r="M620" i="15"/>
  <c r="M619" i="15"/>
  <c r="F618" i="15"/>
  <c r="V616" i="15"/>
  <c r="U615" i="15"/>
  <c r="N614" i="15"/>
  <c r="N613" i="15"/>
  <c r="G612" i="15"/>
  <c r="X610" i="15"/>
  <c r="Y609" i="15"/>
  <c r="T608" i="15"/>
  <c r="U607" i="15"/>
  <c r="P606" i="15"/>
  <c r="K605" i="15"/>
  <c r="L604" i="15"/>
  <c r="I603" i="15"/>
  <c r="K602" i="15"/>
  <c r="J601" i="15"/>
  <c r="L600" i="15"/>
  <c r="O599" i="15"/>
  <c r="O598" i="15"/>
  <c r="Q597" i="15"/>
  <c r="T596" i="15"/>
  <c r="T595" i="15"/>
  <c r="V594" i="15"/>
  <c r="Y593" i="15"/>
  <c r="Y592" i="15"/>
  <c r="D592" i="15"/>
  <c r="H591" i="15"/>
  <c r="L590" i="15"/>
  <c r="M589" i="15"/>
  <c r="Q588" i="15"/>
  <c r="U587" i="15"/>
  <c r="Y586" i="15"/>
  <c r="G586" i="15"/>
  <c r="J585" i="15"/>
  <c r="O584" i="15"/>
  <c r="T583" i="15"/>
  <c r="Y582" i="15"/>
  <c r="G582" i="15"/>
  <c r="L581" i="15"/>
  <c r="R580" i="15"/>
  <c r="X579" i="15"/>
  <c r="F579" i="15"/>
  <c r="L578" i="15"/>
  <c r="R577" i="15"/>
  <c r="X576" i="15"/>
  <c r="G576" i="15"/>
  <c r="M575" i="15"/>
  <c r="S574" i="15"/>
  <c r="Y573" i="15"/>
  <c r="H573" i="15"/>
  <c r="N572" i="15"/>
  <c r="T571" i="15"/>
  <c r="Z570" i="15"/>
  <c r="I570" i="15"/>
  <c r="O569" i="15"/>
  <c r="U568" i="15"/>
  <c r="Z567" i="15"/>
  <c r="I567" i="15"/>
  <c r="H789" i="15"/>
  <c r="F733" i="15"/>
  <c r="V711" i="15"/>
  <c r="P700" i="15"/>
  <c r="Q692" i="15"/>
  <c r="F685" i="15"/>
  <c r="D679" i="15"/>
  <c r="R673" i="15"/>
  <c r="H667" i="15"/>
  <c r="K662" i="15"/>
  <c r="D658" i="15"/>
  <c r="D654" i="15"/>
  <c r="X650" i="15"/>
  <c r="T647" i="15"/>
  <c r="L645" i="15"/>
  <c r="F643" i="15"/>
  <c r="Z640" i="15"/>
  <c r="V638" i="15"/>
  <c r="I637" i="15"/>
  <c r="S635" i="15"/>
  <c r="U633" i="15"/>
  <c r="T632" i="15"/>
  <c r="K631" i="15"/>
  <c r="Y629" i="15"/>
  <c r="R628" i="15"/>
  <c r="Q627" i="15"/>
  <c r="J626" i="15"/>
  <c r="J625" i="15"/>
  <c r="Z623" i="15"/>
  <c r="S622" i="15"/>
  <c r="S621" i="15"/>
  <c r="L620" i="15"/>
  <c r="K619" i="15"/>
  <c r="E618" i="15"/>
  <c r="U616" i="15"/>
  <c r="T615" i="15"/>
  <c r="M614" i="15"/>
  <c r="M613" i="15"/>
  <c r="F612" i="15"/>
  <c r="W610" i="15"/>
  <c r="X609" i="15"/>
  <c r="S608" i="15"/>
  <c r="T607" i="15"/>
  <c r="O606" i="15"/>
  <c r="J605" i="15"/>
  <c r="K604" i="15"/>
  <c r="H603" i="15"/>
  <c r="J602" i="15"/>
  <c r="H601" i="15"/>
  <c r="K600" i="15"/>
  <c r="N599" i="15"/>
  <c r="M598" i="15"/>
  <c r="P597" i="15"/>
  <c r="S596" i="15"/>
  <c r="R595" i="15"/>
  <c r="U594" i="15"/>
  <c r="X593" i="15"/>
  <c r="W592" i="15"/>
  <c r="Z591" i="15"/>
  <c r="G591" i="15"/>
  <c r="K590" i="15"/>
  <c r="L589" i="15"/>
  <c r="P588" i="15"/>
  <c r="T587" i="15"/>
  <c r="X586" i="15"/>
  <c r="D586" i="15"/>
  <c r="I585" i="15"/>
  <c r="N584" i="15"/>
  <c r="S583" i="15"/>
  <c r="X582" i="15"/>
  <c r="F582" i="15"/>
  <c r="K581" i="15"/>
  <c r="Q580" i="15"/>
  <c r="V579" i="15"/>
  <c r="E579" i="15"/>
  <c r="K578" i="15"/>
  <c r="Q577" i="15"/>
  <c r="W576" i="15"/>
  <c r="F576" i="15"/>
  <c r="L575" i="15"/>
  <c r="R574" i="15"/>
  <c r="X573" i="15"/>
  <c r="G573" i="15"/>
  <c r="M572" i="15"/>
  <c r="S571" i="15"/>
  <c r="F789" i="15"/>
  <c r="I729" i="15"/>
  <c r="U711" i="15"/>
  <c r="O700" i="15"/>
  <c r="Q691" i="15"/>
  <c r="E685" i="15"/>
  <c r="Z678" i="15"/>
  <c r="P672" i="15"/>
  <c r="G667" i="15"/>
  <c r="J662" i="15"/>
  <c r="J657" i="15"/>
  <c r="Z653" i="15"/>
  <c r="W650" i="15"/>
  <c r="S647" i="15"/>
  <c r="K645" i="15"/>
  <c r="Q642" i="15"/>
  <c r="X640" i="15"/>
  <c r="U638" i="15"/>
  <c r="H637" i="15"/>
  <c r="H635" i="15"/>
  <c r="T633" i="15"/>
  <c r="K632" i="15"/>
  <c r="J631" i="15"/>
  <c r="X629" i="15"/>
  <c r="Q628" i="15"/>
  <c r="P627" i="15"/>
  <c r="I626" i="15"/>
  <c r="Z624" i="15"/>
  <c r="Y623" i="15"/>
  <c r="R622" i="15"/>
  <c r="R621" i="15"/>
  <c r="K620" i="15"/>
  <c r="D619" i="15"/>
  <c r="D618" i="15"/>
  <c r="T616" i="15"/>
  <c r="S615" i="15"/>
  <c r="L614" i="15"/>
  <c r="E613" i="15"/>
  <c r="E612" i="15"/>
  <c r="V610" i="15"/>
  <c r="W609" i="15"/>
  <c r="R608" i="15"/>
  <c r="M607" i="15"/>
  <c r="N606" i="15"/>
  <c r="I605" i="15"/>
  <c r="J604" i="15"/>
  <c r="G603" i="15"/>
  <c r="I602" i="15"/>
  <c r="G601" i="15"/>
  <c r="J600" i="15"/>
  <c r="M599" i="15"/>
  <c r="L598" i="15"/>
  <c r="O597" i="15"/>
  <c r="R596" i="15"/>
  <c r="Q595" i="15"/>
  <c r="T594" i="15"/>
  <c r="W593" i="15"/>
  <c r="V592" i="15"/>
  <c r="Y591" i="15"/>
  <c r="F591" i="15"/>
  <c r="G590" i="15"/>
  <c r="K589" i="15"/>
  <c r="O588" i="15"/>
  <c r="S587" i="15"/>
  <c r="W586" i="15"/>
  <c r="Z585" i="15"/>
  <c r="H585" i="15"/>
  <c r="M584" i="15"/>
  <c r="R583" i="15"/>
  <c r="W582" i="15"/>
  <c r="E582" i="15"/>
  <c r="J581" i="15"/>
  <c r="O580" i="15"/>
  <c r="U579" i="15"/>
  <c r="D579" i="15"/>
  <c r="J578" i="15"/>
  <c r="P577" i="15"/>
  <c r="V576" i="15"/>
  <c r="E576" i="15"/>
  <c r="K575" i="15"/>
  <c r="Q574" i="15"/>
  <c r="W573" i="15"/>
  <c r="F573" i="15"/>
  <c r="E766" i="15"/>
  <c r="H729" i="15"/>
  <c r="T711" i="15"/>
  <c r="V698" i="15"/>
  <c r="N691" i="15"/>
  <c r="D685" i="15"/>
  <c r="F678" i="15"/>
  <c r="O672" i="15"/>
  <c r="F667" i="15"/>
  <c r="P661" i="15"/>
  <c r="I657" i="15"/>
  <c r="L653" i="15"/>
  <c r="I650" i="15"/>
  <c r="R647" i="15"/>
  <c r="U644" i="15"/>
  <c r="P642" i="15"/>
  <c r="W640" i="15"/>
  <c r="T638" i="15"/>
  <c r="G637" i="15"/>
  <c r="G635" i="15"/>
  <c r="S633" i="15"/>
  <c r="J632" i="15"/>
  <c r="I631" i="15"/>
  <c r="W629" i="15"/>
  <c r="P628" i="15"/>
  <c r="O627" i="15"/>
  <c r="H626" i="15"/>
  <c r="X624" i="15"/>
  <c r="X623" i="15"/>
  <c r="Q622" i="15"/>
  <c r="Q621" i="15"/>
  <c r="J620" i="15"/>
  <c r="Z618" i="15"/>
  <c r="Y617" i="15"/>
  <c r="S616" i="15"/>
  <c r="R615" i="15"/>
  <c r="K614" i="15"/>
  <c r="D613" i="15"/>
  <c r="D612" i="15"/>
  <c r="U610" i="15"/>
  <c r="V609" i="15"/>
  <c r="Q608" i="15"/>
  <c r="L607" i="15"/>
  <c r="M606" i="15"/>
  <c r="H605" i="15"/>
  <c r="I604" i="15"/>
  <c r="F603" i="15"/>
  <c r="H602" i="15"/>
  <c r="F601" i="15"/>
  <c r="I600" i="15"/>
  <c r="L599" i="15"/>
  <c r="K598" i="15"/>
  <c r="N597" i="15"/>
  <c r="Q596" i="15"/>
  <c r="P595" i="15"/>
  <c r="S594" i="15"/>
  <c r="V593" i="15"/>
  <c r="U592" i="15"/>
  <c r="X591" i="15"/>
  <c r="E591" i="15"/>
  <c r="F590" i="15"/>
  <c r="J589" i="15"/>
  <c r="N588" i="15"/>
  <c r="R587" i="15"/>
  <c r="T586" i="15"/>
  <c r="Y585" i="15"/>
  <c r="G585" i="15"/>
  <c r="L584" i="15"/>
  <c r="Q583" i="15"/>
  <c r="V582" i="15"/>
  <c r="D582" i="15"/>
  <c r="H581" i="15"/>
  <c r="V762" i="15"/>
  <c r="K728" i="15"/>
  <c r="P709" i="15"/>
  <c r="S698" i="15"/>
  <c r="M691" i="15"/>
  <c r="T683" i="15"/>
  <c r="Y677" i="15"/>
  <c r="N672" i="15"/>
  <c r="J666" i="15"/>
  <c r="O661" i="15"/>
  <c r="H657" i="15"/>
  <c r="J653" i="15"/>
  <c r="G650" i="15"/>
  <c r="D647" i="15"/>
  <c r="T644" i="15"/>
  <c r="O642" i="15"/>
  <c r="L640" i="15"/>
  <c r="S638" i="15"/>
  <c r="S636" i="15"/>
  <c r="F635" i="15"/>
  <c r="R633" i="15"/>
  <c r="I632" i="15"/>
  <c r="W630" i="15"/>
  <c r="U629" i="15"/>
  <c r="O628" i="15"/>
  <c r="H627" i="15"/>
  <c r="G626" i="15"/>
  <c r="W624" i="15"/>
  <c r="W623" i="15"/>
  <c r="P622" i="15"/>
  <c r="I621" i="15"/>
  <c r="I620" i="15"/>
  <c r="Y618" i="15"/>
  <c r="X617" i="15"/>
  <c r="R616" i="15"/>
  <c r="K615" i="15"/>
  <c r="J614" i="15"/>
  <c r="Z612" i="15"/>
  <c r="Z611" i="15"/>
  <c r="T610" i="15"/>
  <c r="O609" i="15"/>
  <c r="P608" i="15"/>
  <c r="K607" i="15"/>
  <c r="L606" i="15"/>
  <c r="G605" i="15"/>
  <c r="Z603" i="15"/>
  <c r="E603" i="15"/>
  <c r="G602" i="15"/>
  <c r="E601" i="15"/>
  <c r="H600" i="15"/>
  <c r="H599" i="15"/>
  <c r="J598" i="15"/>
  <c r="M597" i="15"/>
  <c r="M596" i="15"/>
  <c r="O595" i="15"/>
  <c r="R594" i="15"/>
  <c r="R593" i="15"/>
  <c r="T592" i="15"/>
  <c r="W591" i="15"/>
  <c r="D591" i="15"/>
  <c r="E590" i="15"/>
  <c r="I589" i="15"/>
  <c r="M588" i="15"/>
  <c r="Q587" i="15"/>
  <c r="K761" i="15"/>
  <c r="L725" i="15"/>
  <c r="Y708" i="15"/>
  <c r="R698" i="15"/>
  <c r="F690" i="15"/>
  <c r="S683" i="15"/>
  <c r="U677" i="15"/>
  <c r="P671" i="15"/>
  <c r="I666" i="15"/>
  <c r="N661" i="15"/>
  <c r="O656" i="15"/>
  <c r="I653" i="15"/>
  <c r="F650" i="15"/>
  <c r="Z646" i="15"/>
  <c r="S644" i="15"/>
  <c r="N642" i="15"/>
  <c r="K640" i="15"/>
  <c r="R638" i="15"/>
  <c r="R636" i="15"/>
  <c r="E635" i="15"/>
  <c r="Q633" i="15"/>
  <c r="H632" i="15"/>
  <c r="V630" i="15"/>
  <c r="T629" i="15"/>
  <c r="N628" i="15"/>
  <c r="G627" i="15"/>
  <c r="F626" i="15"/>
  <c r="V624" i="15"/>
  <c r="V623" i="15"/>
  <c r="O622" i="15"/>
  <c r="H621" i="15"/>
  <c r="H620" i="15"/>
  <c r="X618" i="15"/>
  <c r="W617" i="15"/>
  <c r="P616" i="15"/>
  <c r="J615" i="15"/>
  <c r="I614" i="15"/>
  <c r="Y612" i="15"/>
  <c r="Y611" i="15"/>
  <c r="S610" i="15"/>
  <c r="N609" i="15"/>
  <c r="O608" i="15"/>
  <c r="J607" i="15"/>
  <c r="K606" i="15"/>
  <c r="F605" i="15"/>
  <c r="Y603" i="15"/>
  <c r="D603" i="15"/>
  <c r="X601" i="15"/>
  <c r="D601" i="15"/>
  <c r="G600" i="15"/>
  <c r="F599" i="15"/>
  <c r="I598" i="15"/>
  <c r="L597" i="15"/>
  <c r="K596" i="15"/>
  <c r="N595" i="15"/>
  <c r="Q594" i="15"/>
  <c r="G750" i="15"/>
  <c r="M724" i="15"/>
  <c r="W708" i="15"/>
  <c r="G697" i="15"/>
  <c r="Z689" i="15"/>
  <c r="R683" i="15"/>
  <c r="X676" i="15"/>
  <c r="O671" i="15"/>
  <c r="E666" i="15"/>
  <c r="T660" i="15"/>
  <c r="N656" i="15"/>
  <c r="H653" i="15"/>
  <c r="E650" i="15"/>
  <c r="Y646" i="15"/>
  <c r="R644" i="15"/>
  <c r="M642" i="15"/>
  <c r="J640" i="15"/>
  <c r="H638" i="15"/>
  <c r="Q636" i="15"/>
  <c r="D635" i="15"/>
  <c r="P633" i="15"/>
  <c r="G632" i="15"/>
  <c r="U630" i="15"/>
  <c r="M629" i="15"/>
  <c r="L628" i="15"/>
  <c r="F627" i="15"/>
  <c r="E626" i="15"/>
  <c r="U624" i="15"/>
  <c r="N623" i="15"/>
  <c r="N622" i="15"/>
  <c r="G621" i="15"/>
  <c r="G620" i="15"/>
  <c r="W618" i="15"/>
  <c r="P617" i="15"/>
  <c r="O616" i="15"/>
  <c r="I615" i="15"/>
  <c r="H614" i="15"/>
  <c r="X612" i="15"/>
  <c r="Q611" i="15"/>
  <c r="R610" i="15"/>
  <c r="M609" i="15"/>
  <c r="N608" i="15"/>
  <c r="I607" i="15"/>
  <c r="D606" i="15"/>
  <c r="E605" i="15"/>
  <c r="X603" i="15"/>
  <c r="Z602" i="15"/>
  <c r="W601" i="15"/>
  <c r="Z600" i="15"/>
  <c r="F600" i="15"/>
  <c r="E599" i="15"/>
  <c r="H598" i="15"/>
  <c r="K597" i="15"/>
  <c r="J596" i="15"/>
  <c r="M595" i="15"/>
  <c r="P594" i="15"/>
  <c r="O593" i="15"/>
  <c r="R592" i="15"/>
  <c r="U591" i="15"/>
  <c r="V590" i="15"/>
  <c r="Z589" i="15"/>
  <c r="G589" i="15"/>
  <c r="K588" i="15"/>
  <c r="L587" i="15"/>
  <c r="Q586" i="15"/>
  <c r="E697" i="15"/>
  <c r="E665" i="15"/>
  <c r="Q644" i="15"/>
  <c r="Y634" i="15"/>
  <c r="I628" i="15"/>
  <c r="F621" i="15"/>
  <c r="F615" i="15"/>
  <c r="J609" i="15"/>
  <c r="Y602" i="15"/>
  <c r="F598" i="15"/>
  <c r="M593" i="15"/>
  <c r="X589" i="15"/>
  <c r="P586" i="15"/>
  <c r="J584" i="15"/>
  <c r="N582" i="15"/>
  <c r="K580" i="15"/>
  <c r="U578" i="15"/>
  <c r="U576" i="15"/>
  <c r="H575" i="15"/>
  <c r="R573" i="15"/>
  <c r="E572" i="15"/>
  <c r="R570" i="15"/>
  <c r="I569" i="15"/>
  <c r="W567" i="15"/>
  <c r="O566" i="15"/>
  <c r="O565" i="15"/>
  <c r="H564" i="15"/>
  <c r="H563" i="15"/>
  <c r="X561" i="15"/>
  <c r="Q560" i="15"/>
  <c r="P559" i="15"/>
  <c r="I558" i="15"/>
  <c r="I557" i="15"/>
  <c r="Y555" i="15"/>
  <c r="R554" i="15"/>
  <c r="S553" i="15"/>
  <c r="N552" i="15"/>
  <c r="O551" i="15"/>
  <c r="J550" i="15"/>
  <c r="E549" i="15"/>
  <c r="F548" i="15"/>
  <c r="Z546" i="15"/>
  <c r="E546" i="15"/>
  <c r="H545" i="15"/>
  <c r="G544" i="15"/>
  <c r="K543" i="15"/>
  <c r="O542" i="15"/>
  <c r="P541" i="15"/>
  <c r="T540" i="15"/>
  <c r="X539" i="15"/>
  <c r="E539" i="15"/>
  <c r="I538" i="15"/>
  <c r="J537" i="15"/>
  <c r="N536" i="15"/>
  <c r="R535" i="15"/>
  <c r="V534" i="15"/>
  <c r="W533" i="15"/>
  <c r="D533" i="15"/>
  <c r="H532" i="15"/>
  <c r="M531" i="15"/>
  <c r="R530" i="15"/>
  <c r="U529" i="15"/>
  <c r="Z528" i="15"/>
  <c r="H528" i="15"/>
  <c r="M527" i="15"/>
  <c r="R526" i="15"/>
  <c r="W525" i="15"/>
  <c r="F525" i="15"/>
  <c r="L524" i="15"/>
  <c r="R523" i="15"/>
  <c r="W522" i="15"/>
  <c r="F522" i="15"/>
  <c r="L521" i="15"/>
  <c r="R520" i="15"/>
  <c r="X519" i="15"/>
  <c r="G519" i="15"/>
  <c r="M518" i="15"/>
  <c r="S517" i="15"/>
  <c r="Y516" i="15"/>
  <c r="H516" i="15"/>
  <c r="N515" i="15"/>
  <c r="T514" i="15"/>
  <c r="Z513" i="15"/>
  <c r="I513" i="15"/>
  <c r="O512" i="15"/>
  <c r="T511" i="15"/>
  <c r="Z510" i="15"/>
  <c r="I510" i="15"/>
  <c r="O509" i="15"/>
  <c r="U508" i="15"/>
  <c r="D508" i="15"/>
  <c r="J507" i="15"/>
  <c r="P506" i="15"/>
  <c r="V505" i="15"/>
  <c r="E505" i="15"/>
  <c r="K504" i="15"/>
  <c r="Q503" i="15"/>
  <c r="W502" i="15"/>
  <c r="F502" i="15"/>
  <c r="L501" i="15"/>
  <c r="Q500" i="15"/>
  <c r="W499" i="15"/>
  <c r="F499" i="15"/>
  <c r="L498" i="15"/>
  <c r="R497" i="15"/>
  <c r="Y496" i="15"/>
  <c r="I496" i="15"/>
  <c r="P495" i="15"/>
  <c r="W494" i="15"/>
  <c r="G494" i="15"/>
  <c r="N493" i="15"/>
  <c r="U492" i="15"/>
  <c r="E492" i="15"/>
  <c r="L491" i="15"/>
  <c r="S490" i="15"/>
  <c r="Z489" i="15"/>
  <c r="J489" i="15"/>
  <c r="Q488" i="15"/>
  <c r="X487" i="15"/>
  <c r="H487" i="15"/>
  <c r="O486" i="15"/>
  <c r="V485" i="15"/>
  <c r="F485" i="15"/>
  <c r="M484" i="15"/>
  <c r="T483" i="15"/>
  <c r="D483" i="15"/>
  <c r="K482" i="15"/>
  <c r="R481" i="15"/>
  <c r="Y480" i="15"/>
  <c r="I480" i="15"/>
  <c r="P479" i="15"/>
  <c r="W478" i="15"/>
  <c r="G478" i="15"/>
  <c r="N477" i="15"/>
  <c r="U476" i="15"/>
  <c r="E476" i="15"/>
  <c r="L475" i="15"/>
  <c r="S474" i="15"/>
  <c r="Z473" i="15"/>
  <c r="J473" i="15"/>
  <c r="Q472" i="15"/>
  <c r="X471" i="15"/>
  <c r="H471" i="15"/>
  <c r="O470" i="15"/>
  <c r="V469" i="15"/>
  <c r="F469" i="15"/>
  <c r="M468" i="15"/>
  <c r="T467" i="15"/>
  <c r="D467" i="15"/>
  <c r="K466" i="15"/>
  <c r="R465" i="15"/>
  <c r="Y464" i="15"/>
  <c r="I464" i="15"/>
  <c r="P463" i="15"/>
  <c r="W462" i="15"/>
  <c r="G462" i="15"/>
  <c r="N461" i="15"/>
  <c r="U460" i="15"/>
  <c r="E460" i="15"/>
  <c r="L459" i="15"/>
  <c r="S458" i="15"/>
  <c r="Z457" i="15"/>
  <c r="J457" i="15"/>
  <c r="Q456" i="15"/>
  <c r="X455" i="15"/>
  <c r="H455" i="15"/>
  <c r="O454" i="15"/>
  <c r="V453" i="15"/>
  <c r="F453" i="15"/>
  <c r="M452" i="15"/>
  <c r="T451" i="15"/>
  <c r="D451" i="15"/>
  <c r="K450" i="15"/>
  <c r="R449" i="15"/>
  <c r="Y448" i="15"/>
  <c r="I448" i="15"/>
  <c r="P447" i="15"/>
  <c r="W446" i="15"/>
  <c r="G446" i="15"/>
  <c r="N445" i="15"/>
  <c r="U444" i="15"/>
  <c r="E444" i="15"/>
  <c r="L443" i="15"/>
  <c r="S442" i="15"/>
  <c r="Z441" i="15"/>
  <c r="X695" i="15"/>
  <c r="S660" i="15"/>
  <c r="D644" i="15"/>
  <c r="N634" i="15"/>
  <c r="E627" i="15"/>
  <c r="E621" i="15"/>
  <c r="E615" i="15"/>
  <c r="M608" i="15"/>
  <c r="X602" i="15"/>
  <c r="E598" i="15"/>
  <c r="L593" i="15"/>
  <c r="W589" i="15"/>
  <c r="O586" i="15"/>
  <c r="I584" i="15"/>
  <c r="Z581" i="15"/>
  <c r="J580" i="15"/>
  <c r="T578" i="15"/>
  <c r="T576" i="15"/>
  <c r="G575" i="15"/>
  <c r="P573" i="15"/>
  <c r="D572" i="15"/>
  <c r="Q570" i="15"/>
  <c r="H569" i="15"/>
  <c r="V567" i="15"/>
  <c r="N566" i="15"/>
  <c r="N565" i="15"/>
  <c r="G564" i="15"/>
  <c r="F563" i="15"/>
  <c r="W561" i="15"/>
  <c r="P560" i="15"/>
  <c r="O559" i="15"/>
  <c r="H558" i="15"/>
  <c r="H557" i="15"/>
  <c r="X555" i="15"/>
  <c r="Q554" i="15"/>
  <c r="R553" i="15"/>
  <c r="M552" i="15"/>
  <c r="N551" i="15"/>
  <c r="I550" i="15"/>
  <c r="D549" i="15"/>
  <c r="E548" i="15"/>
  <c r="Y546" i="15"/>
  <c r="D546" i="15"/>
  <c r="Z544" i="15"/>
  <c r="F544" i="15"/>
  <c r="J543" i="15"/>
  <c r="N542" i="15"/>
  <c r="O541" i="15"/>
  <c r="S540" i="15"/>
  <c r="W539" i="15"/>
  <c r="D539" i="15"/>
  <c r="E538" i="15"/>
  <c r="I537" i="15"/>
  <c r="M536" i="15"/>
  <c r="Q535" i="15"/>
  <c r="U534" i="15"/>
  <c r="V533" i="15"/>
  <c r="Z532" i="15"/>
  <c r="G532" i="15"/>
  <c r="L531" i="15"/>
  <c r="Q530" i="15"/>
  <c r="T529" i="15"/>
  <c r="Y528" i="15"/>
  <c r="G528" i="15"/>
  <c r="L527" i="15"/>
  <c r="Q526" i="15"/>
  <c r="V525" i="15"/>
  <c r="E525" i="15"/>
  <c r="K524" i="15"/>
  <c r="P523" i="15"/>
  <c r="V522" i="15"/>
  <c r="E522" i="15"/>
  <c r="K521" i="15"/>
  <c r="Q520" i="15"/>
  <c r="W519" i="15"/>
  <c r="F519" i="15"/>
  <c r="L518" i="15"/>
  <c r="R517" i="15"/>
  <c r="X516" i="15"/>
  <c r="G516" i="15"/>
  <c r="M515" i="15"/>
  <c r="S514" i="15"/>
  <c r="Y513" i="15"/>
  <c r="H513" i="15"/>
  <c r="M512" i="15"/>
  <c r="S511" i="15"/>
  <c r="Y510" i="15"/>
  <c r="H510" i="15"/>
  <c r="N509" i="15"/>
  <c r="T508" i="15"/>
  <c r="Z507" i="15"/>
  <c r="I507" i="15"/>
  <c r="O506" i="15"/>
  <c r="U505" i="15"/>
  <c r="D505" i="15"/>
  <c r="J504" i="15"/>
  <c r="P503" i="15"/>
  <c r="V502" i="15"/>
  <c r="E502" i="15"/>
  <c r="J501" i="15"/>
  <c r="P500" i="15"/>
  <c r="V499" i="15"/>
  <c r="E499" i="15"/>
  <c r="K498" i="15"/>
  <c r="Q497" i="15"/>
  <c r="X496" i="15"/>
  <c r="H496" i="15"/>
  <c r="O495" i="15"/>
  <c r="V494" i="15"/>
  <c r="F494" i="15"/>
  <c r="M493" i="15"/>
  <c r="T492" i="15"/>
  <c r="D492" i="15"/>
  <c r="K491" i="15"/>
  <c r="R490" i="15"/>
  <c r="Y489" i="15"/>
  <c r="I489" i="15"/>
  <c r="P488" i="15"/>
  <c r="W487" i="15"/>
  <c r="G487" i="15"/>
  <c r="N486" i="15"/>
  <c r="U485" i="15"/>
  <c r="E485" i="15"/>
  <c r="L484" i="15"/>
  <c r="S483" i="15"/>
  <c r="Z482" i="15"/>
  <c r="J482" i="15"/>
  <c r="Q481" i="15"/>
  <c r="X480" i="15"/>
  <c r="H480" i="15"/>
  <c r="O479" i="15"/>
  <c r="V478" i="15"/>
  <c r="F478" i="15"/>
  <c r="M477" i="15"/>
  <c r="T476" i="15"/>
  <c r="D476" i="15"/>
  <c r="K475" i="15"/>
  <c r="R474" i="15"/>
  <c r="Y473" i="15"/>
  <c r="I473" i="15"/>
  <c r="P472" i="15"/>
  <c r="W471" i="15"/>
  <c r="G471" i="15"/>
  <c r="N470" i="15"/>
  <c r="U469" i="15"/>
  <c r="E469" i="15"/>
  <c r="L468" i="15"/>
  <c r="S467" i="15"/>
  <c r="Z466" i="15"/>
  <c r="J466" i="15"/>
  <c r="Q465" i="15"/>
  <c r="X464" i="15"/>
  <c r="H464" i="15"/>
  <c r="O463" i="15"/>
  <c r="V462" i="15"/>
  <c r="F462" i="15"/>
  <c r="M461" i="15"/>
  <c r="Y689" i="15"/>
  <c r="R660" i="15"/>
  <c r="Z643" i="15"/>
  <c r="O633" i="15"/>
  <c r="Z626" i="15"/>
  <c r="D621" i="15"/>
  <c r="G614" i="15"/>
  <c r="F608" i="15"/>
  <c r="W602" i="15"/>
  <c r="J597" i="15"/>
  <c r="S592" i="15"/>
  <c r="H589" i="15"/>
  <c r="N586" i="15"/>
  <c r="H584" i="15"/>
  <c r="W581" i="15"/>
  <c r="I580" i="15"/>
  <c r="I578" i="15"/>
  <c r="S576" i="15"/>
  <c r="F575" i="15"/>
  <c r="O573" i="15"/>
  <c r="R571" i="15"/>
  <c r="P570" i="15"/>
  <c r="G569" i="15"/>
  <c r="U567" i="15"/>
  <c r="M566" i="15"/>
  <c r="M565" i="15"/>
  <c r="F564" i="15"/>
  <c r="V562" i="15"/>
  <c r="V561" i="15"/>
  <c r="O560" i="15"/>
  <c r="N559" i="15"/>
  <c r="G558" i="15"/>
  <c r="W556" i="15"/>
  <c r="W555" i="15"/>
  <c r="P554" i="15"/>
  <c r="Q553" i="15"/>
  <c r="L552" i="15"/>
  <c r="G551" i="15"/>
  <c r="H550" i="15"/>
  <c r="Z548" i="15"/>
  <c r="D548" i="15"/>
  <c r="X546" i="15"/>
  <c r="Z545" i="15"/>
  <c r="Y544" i="15"/>
  <c r="E544" i="15"/>
  <c r="I543" i="15"/>
  <c r="M542" i="15"/>
  <c r="N541" i="15"/>
  <c r="R540" i="15"/>
  <c r="V539" i="15"/>
  <c r="Z538" i="15"/>
  <c r="D538" i="15"/>
  <c r="H537" i="15"/>
  <c r="L536" i="15"/>
  <c r="P535" i="15"/>
  <c r="Q534" i="15"/>
  <c r="U533" i="15"/>
  <c r="Y532" i="15"/>
  <c r="F532" i="15"/>
  <c r="K531" i="15"/>
  <c r="N530" i="15"/>
  <c r="S529" i="15"/>
  <c r="X528" i="15"/>
  <c r="F528" i="15"/>
  <c r="K527" i="15"/>
  <c r="P526" i="15"/>
  <c r="U525" i="15"/>
  <c r="D525" i="15"/>
  <c r="I524" i="15"/>
  <c r="O523" i="15"/>
  <c r="U522" i="15"/>
  <c r="D522" i="15"/>
  <c r="J521" i="15"/>
  <c r="P520" i="15"/>
  <c r="V519" i="15"/>
  <c r="E519" i="15"/>
  <c r="K518" i="15"/>
  <c r="Q517" i="15"/>
  <c r="W516" i="15"/>
  <c r="F516" i="15"/>
  <c r="L515" i="15"/>
  <c r="R514" i="15"/>
  <c r="X513" i="15"/>
  <c r="F513" i="15"/>
  <c r="L512" i="15"/>
  <c r="R511" i="15"/>
  <c r="X510" i="15"/>
  <c r="G510" i="15"/>
  <c r="M509" i="15"/>
  <c r="S508" i="15"/>
  <c r="Y507" i="15"/>
  <c r="H507" i="15"/>
  <c r="N506" i="15"/>
  <c r="T505" i="15"/>
  <c r="Z504" i="15"/>
  <c r="I504" i="15"/>
  <c r="O503" i="15"/>
  <c r="U502" i="15"/>
  <c r="Z501" i="15"/>
  <c r="I501" i="15"/>
  <c r="O500" i="15"/>
  <c r="U499" i="15"/>
  <c r="D499" i="15"/>
  <c r="J498" i="15"/>
  <c r="P497" i="15"/>
  <c r="W496" i="15"/>
  <c r="G496" i="15"/>
  <c r="N495" i="15"/>
  <c r="U494" i="15"/>
  <c r="E494" i="15"/>
  <c r="L493" i="15"/>
  <c r="S492" i="15"/>
  <c r="Z491" i="15"/>
  <c r="J491" i="15"/>
  <c r="Q490" i="15"/>
  <c r="X489" i="15"/>
  <c r="H489" i="15"/>
  <c r="O488" i="15"/>
  <c r="V487" i="15"/>
  <c r="F487" i="15"/>
  <c r="M486" i="15"/>
  <c r="T485" i="15"/>
  <c r="D485" i="15"/>
  <c r="K484" i="15"/>
  <c r="R483" i="15"/>
  <c r="Y482" i="15"/>
  <c r="I482" i="15"/>
  <c r="P481" i="15"/>
  <c r="W480" i="15"/>
  <c r="G480" i="15"/>
  <c r="N479" i="15"/>
  <c r="U478" i="15"/>
  <c r="E478" i="15"/>
  <c r="L477" i="15"/>
  <c r="S476" i="15"/>
  <c r="Z475" i="15"/>
  <c r="J475" i="15"/>
  <c r="Q474" i="15"/>
  <c r="X473" i="15"/>
  <c r="H473" i="15"/>
  <c r="O472" i="15"/>
  <c r="V471" i="15"/>
  <c r="F471" i="15"/>
  <c r="M470" i="15"/>
  <c r="T469" i="15"/>
  <c r="D469" i="15"/>
  <c r="K468" i="15"/>
  <c r="R467" i="15"/>
  <c r="Y466" i="15"/>
  <c r="Y688" i="15"/>
  <c r="X659" i="15"/>
  <c r="L642" i="15"/>
  <c r="N633" i="15"/>
  <c r="Y626" i="15"/>
  <c r="F620" i="15"/>
  <c r="W613" i="15"/>
  <c r="E608" i="15"/>
  <c r="V601" i="15"/>
  <c r="F597" i="15"/>
  <c r="Q592" i="15"/>
  <c r="F589" i="15"/>
  <c r="X585" i="15"/>
  <c r="G584" i="15"/>
  <c r="V581" i="15"/>
  <c r="H580" i="15"/>
  <c r="H578" i="15"/>
  <c r="R576" i="15"/>
  <c r="E575" i="15"/>
  <c r="E573" i="15"/>
  <c r="Q571" i="15"/>
  <c r="H570" i="15"/>
  <c r="F569" i="15"/>
  <c r="T567" i="15"/>
  <c r="L566" i="15"/>
  <c r="L565" i="15"/>
  <c r="E564" i="15"/>
  <c r="U562" i="15"/>
  <c r="T561" i="15"/>
  <c r="N560" i="15"/>
  <c r="M559" i="15"/>
  <c r="F558" i="15"/>
  <c r="V556" i="15"/>
  <c r="V555" i="15"/>
  <c r="O554" i="15"/>
  <c r="P553" i="15"/>
  <c r="K552" i="15"/>
  <c r="F551" i="15"/>
  <c r="G550" i="15"/>
  <c r="Y548" i="15"/>
  <c r="Z547" i="15"/>
  <c r="W546" i="15"/>
  <c r="Y545" i="15"/>
  <c r="X544" i="15"/>
  <c r="D544" i="15"/>
  <c r="H543" i="15"/>
  <c r="I542" i="15"/>
  <c r="M541" i="15"/>
  <c r="Q540" i="15"/>
  <c r="U539" i="15"/>
  <c r="Y538" i="15"/>
  <c r="Z537" i="15"/>
  <c r="G537" i="15"/>
  <c r="K536" i="15"/>
  <c r="O535" i="15"/>
  <c r="P534" i="15"/>
  <c r="T533" i="15"/>
  <c r="X532" i="15"/>
  <c r="E532" i="15"/>
  <c r="J531" i="15"/>
  <c r="M530" i="15"/>
  <c r="R529" i="15"/>
  <c r="W528" i="15"/>
  <c r="E528" i="15"/>
  <c r="J527" i="15"/>
  <c r="O526" i="15"/>
  <c r="T525" i="15"/>
  <c r="Y524" i="15"/>
  <c r="H524" i="15"/>
  <c r="N523" i="15"/>
  <c r="T522" i="15"/>
  <c r="Z521" i="15"/>
  <c r="I521" i="15"/>
  <c r="O520" i="15"/>
  <c r="U519" i="15"/>
  <c r="D519" i="15"/>
  <c r="J518" i="15"/>
  <c r="P517" i="15"/>
  <c r="V516" i="15"/>
  <c r="E516" i="15"/>
  <c r="K515" i="15"/>
  <c r="Q514" i="15"/>
  <c r="V513" i="15"/>
  <c r="E513" i="15"/>
  <c r="K512" i="15"/>
  <c r="Q511" i="15"/>
  <c r="W510" i="15"/>
  <c r="F510" i="15"/>
  <c r="L509" i="15"/>
  <c r="R508" i="15"/>
  <c r="X507" i="15"/>
  <c r="G507" i="15"/>
  <c r="M506" i="15"/>
  <c r="S505" i="15"/>
  <c r="Y504" i="15"/>
  <c r="H504" i="15"/>
  <c r="N503" i="15"/>
  <c r="S502" i="15"/>
  <c r="Y501" i="15"/>
  <c r="H501" i="15"/>
  <c r="N500" i="15"/>
  <c r="T499" i="15"/>
  <c r="Z498" i="15"/>
  <c r="I498" i="15"/>
  <c r="O497" i="15"/>
  <c r="V496" i="15"/>
  <c r="F496" i="15"/>
  <c r="M495" i="15"/>
  <c r="T494" i="15"/>
  <c r="D494" i="15"/>
  <c r="K493" i="15"/>
  <c r="R492" i="15"/>
  <c r="Y491" i="15"/>
  <c r="I491" i="15"/>
  <c r="P490" i="15"/>
  <c r="W489" i="15"/>
  <c r="G489" i="15"/>
  <c r="N488" i="15"/>
  <c r="U487" i="15"/>
  <c r="E487" i="15"/>
  <c r="L486" i="15"/>
  <c r="S485" i="15"/>
  <c r="Z484" i="15"/>
  <c r="J484" i="15"/>
  <c r="Q483" i="15"/>
  <c r="X482" i="15"/>
  <c r="H482" i="15"/>
  <c r="O481" i="15"/>
  <c r="V480" i="15"/>
  <c r="F480" i="15"/>
  <c r="M479" i="15"/>
  <c r="T478" i="15"/>
  <c r="D478" i="15"/>
  <c r="K477" i="15"/>
  <c r="X688" i="15"/>
  <c r="M656" i="15"/>
  <c r="W641" i="15"/>
  <c r="E633" i="15"/>
  <c r="D626" i="15"/>
  <c r="U619" i="15"/>
  <c r="U613" i="15"/>
  <c r="H607" i="15"/>
  <c r="U601" i="15"/>
  <c r="D597" i="15"/>
  <c r="P592" i="15"/>
  <c r="E589" i="15"/>
  <c r="W585" i="15"/>
  <c r="F584" i="15"/>
  <c r="U581" i="15"/>
  <c r="T579" i="15"/>
  <c r="G578" i="15"/>
  <c r="Q576" i="15"/>
  <c r="D575" i="15"/>
  <c r="D573" i="15"/>
  <c r="P571" i="15"/>
  <c r="G570" i="15"/>
  <c r="E569" i="15"/>
  <c r="S567" i="15"/>
  <c r="K566" i="15"/>
  <c r="D565" i="15"/>
  <c r="D564" i="15"/>
  <c r="T562" i="15"/>
  <c r="S561" i="15"/>
  <c r="M560" i="15"/>
  <c r="F559" i="15"/>
  <c r="E558" i="15"/>
  <c r="U556" i="15"/>
  <c r="U555" i="15"/>
  <c r="N554" i="15"/>
  <c r="I553" i="15"/>
  <c r="J552" i="15"/>
  <c r="E551" i="15"/>
  <c r="F550" i="15"/>
  <c r="X548" i="15"/>
  <c r="T547" i="15"/>
  <c r="V546" i="15"/>
  <c r="X545" i="15"/>
  <c r="W544" i="15"/>
  <c r="Z543" i="15"/>
  <c r="G543" i="15"/>
  <c r="H542" i="15"/>
  <c r="L541" i="15"/>
  <c r="P540" i="15"/>
  <c r="T539" i="15"/>
  <c r="U538" i="15"/>
  <c r="Y537" i="15"/>
  <c r="F537" i="15"/>
  <c r="J536" i="15"/>
  <c r="N535" i="15"/>
  <c r="O534" i="15"/>
  <c r="S533" i="15"/>
  <c r="W532" i="15"/>
  <c r="D532" i="15"/>
  <c r="G531" i="15"/>
  <c r="L530" i="15"/>
  <c r="Q529" i="15"/>
  <c r="V528" i="15"/>
  <c r="D528" i="15"/>
  <c r="I527" i="15"/>
  <c r="N526" i="15"/>
  <c r="R525" i="15"/>
  <c r="X524" i="15"/>
  <c r="G524" i="15"/>
  <c r="M523" i="15"/>
  <c r="S522" i="15"/>
  <c r="Y521" i="15"/>
  <c r="H521" i="15"/>
  <c r="N520" i="15"/>
  <c r="T519" i="15"/>
  <c r="Z518" i="15"/>
  <c r="I518" i="15"/>
  <c r="O517" i="15"/>
  <c r="U516" i="15"/>
  <c r="D516" i="15"/>
  <c r="J515" i="15"/>
  <c r="O514" i="15"/>
  <c r="U513" i="15"/>
  <c r="D513" i="15"/>
  <c r="J512" i="15"/>
  <c r="P511" i="15"/>
  <c r="V510" i="15"/>
  <c r="E510" i="15"/>
  <c r="K509" i="15"/>
  <c r="Q508" i="15"/>
  <c r="W507" i="15"/>
  <c r="F507" i="15"/>
  <c r="L506" i="15"/>
  <c r="R505" i="15"/>
  <c r="X504" i="15"/>
  <c r="G504" i="15"/>
  <c r="L503" i="15"/>
  <c r="R502" i="15"/>
  <c r="X501" i="15"/>
  <c r="G501" i="15"/>
  <c r="M500" i="15"/>
  <c r="S499" i="15"/>
  <c r="Y498" i="15"/>
  <c r="H498" i="15"/>
  <c r="N497" i="15"/>
  <c r="U496" i="15"/>
  <c r="E496" i="15"/>
  <c r="L495" i="15"/>
  <c r="S494" i="15"/>
  <c r="Z493" i="15"/>
  <c r="J493" i="15"/>
  <c r="Q492" i="15"/>
  <c r="X491" i="15"/>
  <c r="H491" i="15"/>
  <c r="O490" i="15"/>
  <c r="V489" i="15"/>
  <c r="F489" i="15"/>
  <c r="M488" i="15"/>
  <c r="T487" i="15"/>
  <c r="D487" i="15"/>
  <c r="K486" i="15"/>
  <c r="R485" i="15"/>
  <c r="Y484" i="15"/>
  <c r="I484" i="15"/>
  <c r="P483" i="15"/>
  <c r="W482" i="15"/>
  <c r="G482" i="15"/>
  <c r="N481" i="15"/>
  <c r="U480" i="15"/>
  <c r="E480" i="15"/>
  <c r="L479" i="15"/>
  <c r="S478" i="15"/>
  <c r="Z477" i="15"/>
  <c r="J477" i="15"/>
  <c r="Q476" i="15"/>
  <c r="S682" i="15"/>
  <c r="T655" i="15"/>
  <c r="V641" i="15"/>
  <c r="F632" i="15"/>
  <c r="T625" i="15"/>
  <c r="T619" i="15"/>
  <c r="W612" i="15"/>
  <c r="G607" i="15"/>
  <c r="T601" i="15"/>
  <c r="I596" i="15"/>
  <c r="O592" i="15"/>
  <c r="D589" i="15"/>
  <c r="V585" i="15"/>
  <c r="P583" i="15"/>
  <c r="T581" i="15"/>
  <c r="S579" i="15"/>
  <c r="F578" i="15"/>
  <c r="P576" i="15"/>
  <c r="P574" i="15"/>
  <c r="Z572" i="15"/>
  <c r="N571" i="15"/>
  <c r="E570" i="15"/>
  <c r="S568" i="15"/>
  <c r="R567" i="15"/>
  <c r="J566" i="15"/>
  <c r="Z564" i="15"/>
  <c r="Z563" i="15"/>
  <c r="S562" i="15"/>
  <c r="R561" i="15"/>
  <c r="K560" i="15"/>
  <c r="E559" i="15"/>
  <c r="D558" i="15"/>
  <c r="T556" i="15"/>
  <c r="T555" i="15"/>
  <c r="M554" i="15"/>
  <c r="H553" i="15"/>
  <c r="I552" i="15"/>
  <c r="D551" i="15"/>
  <c r="E550" i="15"/>
  <c r="W548" i="15"/>
  <c r="S547" i="15"/>
  <c r="U546" i="15"/>
  <c r="S545" i="15"/>
  <c r="V544" i="15"/>
  <c r="Y543" i="15"/>
  <c r="F543" i="15"/>
  <c r="G542" i="15"/>
  <c r="K541" i="15"/>
  <c r="O540" i="15"/>
  <c r="S539" i="15"/>
  <c r="T538" i="15"/>
  <c r="X537" i="15"/>
  <c r="E537" i="15"/>
  <c r="I536" i="15"/>
  <c r="J535" i="15"/>
  <c r="N534" i="15"/>
  <c r="R533" i="15"/>
  <c r="V532" i="15"/>
  <c r="Z531" i="15"/>
  <c r="F531" i="15"/>
  <c r="K530" i="15"/>
  <c r="P529" i="15"/>
  <c r="U528" i="15"/>
  <c r="Z527" i="15"/>
  <c r="H527" i="15"/>
  <c r="M526" i="15"/>
  <c r="Q525" i="15"/>
  <c r="W524" i="15"/>
  <c r="F524" i="15"/>
  <c r="L523" i="15"/>
  <c r="R522" i="15"/>
  <c r="X521" i="15"/>
  <c r="G521" i="15"/>
  <c r="M520" i="15"/>
  <c r="S519" i="15"/>
  <c r="Y518" i="15"/>
  <c r="H518" i="15"/>
  <c r="N517" i="15"/>
  <c r="T516" i="15"/>
  <c r="Z515" i="15"/>
  <c r="H515" i="15"/>
  <c r="N514" i="15"/>
  <c r="T513" i="15"/>
  <c r="Z512" i="15"/>
  <c r="I512" i="15"/>
  <c r="O511" i="15"/>
  <c r="U510" i="15"/>
  <c r="D510" i="15"/>
  <c r="J509" i="15"/>
  <c r="P508" i="15"/>
  <c r="V507" i="15"/>
  <c r="E507" i="15"/>
  <c r="K506" i="15"/>
  <c r="Q505" i="15"/>
  <c r="W504" i="15"/>
  <c r="E504" i="15"/>
  <c r="K503" i="15"/>
  <c r="Q502" i="15"/>
  <c r="W501" i="15"/>
  <c r="F501" i="15"/>
  <c r="L500" i="15"/>
  <c r="R499" i="15"/>
  <c r="X498" i="15"/>
  <c r="G498" i="15"/>
  <c r="M497" i="15"/>
  <c r="T496" i="15"/>
  <c r="D496" i="15"/>
  <c r="K495" i="15"/>
  <c r="R494" i="15"/>
  <c r="Y493" i="15"/>
  <c r="I493" i="15"/>
  <c r="P492" i="15"/>
  <c r="W491" i="15"/>
  <c r="G491" i="15"/>
  <c r="N490" i="15"/>
  <c r="U489" i="15"/>
  <c r="E489" i="15"/>
  <c r="L488" i="15"/>
  <c r="S487" i="15"/>
  <c r="Z486" i="15"/>
  <c r="J486" i="15"/>
  <c r="Q485" i="15"/>
  <c r="X484" i="15"/>
  <c r="H484" i="15"/>
  <c r="O483" i="15"/>
  <c r="V482" i="15"/>
  <c r="F482" i="15"/>
  <c r="M481" i="15"/>
  <c r="T480" i="15"/>
  <c r="D480" i="15"/>
  <c r="F748" i="15"/>
  <c r="R682" i="15"/>
  <c r="S655" i="15"/>
  <c r="H640" i="15"/>
  <c r="E632" i="15"/>
  <c r="S625" i="15"/>
  <c r="V618" i="15"/>
  <c r="V612" i="15"/>
  <c r="F607" i="15"/>
  <c r="Y600" i="15"/>
  <c r="H596" i="15"/>
  <c r="V591" i="15"/>
  <c r="L588" i="15"/>
  <c r="U585" i="15"/>
  <c r="O583" i="15"/>
  <c r="S581" i="15"/>
  <c r="R579" i="15"/>
  <c r="E578" i="15"/>
  <c r="O576" i="15"/>
  <c r="O574" i="15"/>
  <c r="Y572" i="15"/>
  <c r="M571" i="15"/>
  <c r="D570" i="15"/>
  <c r="R568" i="15"/>
  <c r="Q567" i="15"/>
  <c r="I566" i="15"/>
  <c r="Y564" i="15"/>
  <c r="Y563" i="15"/>
  <c r="R562" i="15"/>
  <c r="K561" i="15"/>
  <c r="J560" i="15"/>
  <c r="D559" i="15"/>
  <c r="Z557" i="15"/>
  <c r="S556" i="15"/>
  <c r="L555" i="15"/>
  <c r="L554" i="15"/>
  <c r="G553" i="15"/>
  <c r="H552" i="15"/>
  <c r="Z550" i="15"/>
  <c r="U549" i="15"/>
  <c r="V548" i="15"/>
  <c r="R547" i="15"/>
  <c r="T546" i="15"/>
  <c r="R545" i="15"/>
  <c r="U544" i="15"/>
  <c r="X543" i="15"/>
  <c r="Y542" i="15"/>
  <c r="F542" i="15"/>
  <c r="J541" i="15"/>
  <c r="N540" i="15"/>
  <c r="R539" i="15"/>
  <c r="S538" i="15"/>
  <c r="W537" i="15"/>
  <c r="D537" i="15"/>
  <c r="H536" i="15"/>
  <c r="I535" i="15"/>
  <c r="M534" i="15"/>
  <c r="Q533" i="15"/>
  <c r="U532" i="15"/>
  <c r="W531" i="15"/>
  <c r="E531" i="15"/>
  <c r="J530" i="15"/>
  <c r="O529" i="15"/>
  <c r="T528" i="15"/>
  <c r="Y527" i="15"/>
  <c r="G527" i="15"/>
  <c r="J526" i="15"/>
  <c r="P525" i="15"/>
  <c r="V524" i="15"/>
  <c r="E524" i="15"/>
  <c r="K523" i="15"/>
  <c r="Q522" i="15"/>
  <c r="W521" i="15"/>
  <c r="F521" i="15"/>
  <c r="L520" i="15"/>
  <c r="R519" i="15"/>
  <c r="X518" i="15"/>
  <c r="G518" i="15"/>
  <c r="M517" i="15"/>
  <c r="S516" i="15"/>
  <c r="X515" i="15"/>
  <c r="G515" i="15"/>
  <c r="M514" i="15"/>
  <c r="S513" i="15"/>
  <c r="Y512" i="15"/>
  <c r="H512" i="15"/>
  <c r="N511" i="15"/>
  <c r="T510" i="15"/>
  <c r="Z509" i="15"/>
  <c r="I509" i="15"/>
  <c r="O508" i="15"/>
  <c r="U507" i="15"/>
  <c r="D507" i="15"/>
  <c r="J506" i="15"/>
  <c r="P505" i="15"/>
  <c r="U504" i="15"/>
  <c r="D504" i="15"/>
  <c r="J503" i="15"/>
  <c r="P502" i="15"/>
  <c r="V501" i="15"/>
  <c r="E501" i="15"/>
  <c r="K500" i="15"/>
  <c r="Q499" i="15"/>
  <c r="W498" i="15"/>
  <c r="F498" i="15"/>
  <c r="L497" i="15"/>
  <c r="S496" i="15"/>
  <c r="Z495" i="15"/>
  <c r="J495" i="15"/>
  <c r="Q494" i="15"/>
  <c r="X493" i="15"/>
  <c r="H493" i="15"/>
  <c r="O492" i="15"/>
  <c r="V491" i="15"/>
  <c r="F491" i="15"/>
  <c r="D748" i="15"/>
  <c r="Q682" i="15"/>
  <c r="Q652" i="15"/>
  <c r="G640" i="15"/>
  <c r="D632" i="15"/>
  <c r="T624" i="15"/>
  <c r="U618" i="15"/>
  <c r="U612" i="15"/>
  <c r="Z605" i="15"/>
  <c r="X600" i="15"/>
  <c r="G596" i="15"/>
  <c r="T591" i="15"/>
  <c r="J588" i="15"/>
  <c r="T585" i="15"/>
  <c r="N583" i="15"/>
  <c r="G581" i="15"/>
  <c r="Q579" i="15"/>
  <c r="D578" i="15"/>
  <c r="D576" i="15"/>
  <c r="N574" i="15"/>
  <c r="W572" i="15"/>
  <c r="L571" i="15"/>
  <c r="Z569" i="15"/>
  <c r="Q568" i="15"/>
  <c r="H567" i="15"/>
  <c r="H566" i="15"/>
  <c r="X564" i="15"/>
  <c r="X563" i="15"/>
  <c r="Q562" i="15"/>
  <c r="J561" i="15"/>
  <c r="I560" i="15"/>
  <c r="Y558" i="15"/>
  <c r="Y557" i="15"/>
  <c r="R556" i="15"/>
  <c r="K555" i="15"/>
  <c r="K554" i="15"/>
  <c r="F553" i="15"/>
  <c r="G552" i="15"/>
  <c r="Y550" i="15"/>
  <c r="T549" i="15"/>
  <c r="U548" i="15"/>
  <c r="Q547" i="15"/>
  <c r="S546" i="15"/>
  <c r="Q545" i="15"/>
  <c r="T544" i="15"/>
  <c r="W543" i="15"/>
  <c r="X542" i="15"/>
  <c r="E542" i="15"/>
  <c r="I541" i="15"/>
  <c r="M540" i="15"/>
  <c r="N539" i="15"/>
  <c r="R538" i="15"/>
  <c r="V537" i="15"/>
  <c r="Z536" i="15"/>
  <c r="G536" i="15"/>
  <c r="H535" i="15"/>
  <c r="L534" i="15"/>
  <c r="P533" i="15"/>
  <c r="T532" i="15"/>
  <c r="V531" i="15"/>
  <c r="D531" i="15"/>
  <c r="I530" i="15"/>
  <c r="N529" i="15"/>
  <c r="S528" i="15"/>
  <c r="X527" i="15"/>
  <c r="F527" i="15"/>
  <c r="I526" i="15"/>
  <c r="O525" i="15"/>
  <c r="U524" i="15"/>
  <c r="D524" i="15"/>
  <c r="J523" i="15"/>
  <c r="P522" i="15"/>
  <c r="V521" i="15"/>
  <c r="E521" i="15"/>
  <c r="K520" i="15"/>
  <c r="Q519" i="15"/>
  <c r="W518" i="15"/>
  <c r="F518" i="15"/>
  <c r="L517" i="15"/>
  <c r="Q516" i="15"/>
  <c r="W515" i="15"/>
  <c r="F515" i="15"/>
  <c r="L514" i="15"/>
  <c r="R513" i="15"/>
  <c r="X512" i="15"/>
  <c r="G512" i="15"/>
  <c r="M511" i="15"/>
  <c r="S510" i="15"/>
  <c r="Y509" i="15"/>
  <c r="H509" i="15"/>
  <c r="N508" i="15"/>
  <c r="T507" i="15"/>
  <c r="Z506" i="15"/>
  <c r="I506" i="15"/>
  <c r="N505" i="15"/>
  <c r="T504" i="15"/>
  <c r="Z503" i="15"/>
  <c r="R742" i="15"/>
  <c r="W676" i="15"/>
  <c r="O652" i="15"/>
  <c r="F640" i="15"/>
  <c r="T630" i="15"/>
  <c r="S624" i="15"/>
  <c r="T618" i="15"/>
  <c r="P611" i="15"/>
  <c r="Y605" i="15"/>
  <c r="W600" i="15"/>
  <c r="L595" i="15"/>
  <c r="P591" i="15"/>
  <c r="I588" i="15"/>
  <c r="S585" i="15"/>
  <c r="M583" i="15"/>
  <c r="F581" i="15"/>
  <c r="P579" i="15"/>
  <c r="Z577" i="15"/>
  <c r="Z575" i="15"/>
  <c r="M574" i="15"/>
  <c r="V572" i="15"/>
  <c r="K571" i="15"/>
  <c r="Y569" i="15"/>
  <c r="P568" i="15"/>
  <c r="G567" i="15"/>
  <c r="G566" i="15"/>
  <c r="W564" i="15"/>
  <c r="P563" i="15"/>
  <c r="P562" i="15"/>
  <c r="I561" i="15"/>
  <c r="H560" i="15"/>
  <c r="X558" i="15"/>
  <c r="R557" i="15"/>
  <c r="Q556" i="15"/>
  <c r="J555" i="15"/>
  <c r="J554" i="15"/>
  <c r="E553" i="15"/>
  <c r="W551" i="15"/>
  <c r="X550" i="15"/>
  <c r="S549" i="15"/>
  <c r="T548" i="15"/>
  <c r="P547" i="15"/>
  <c r="R546" i="15"/>
  <c r="P545" i="15"/>
  <c r="S544" i="15"/>
  <c r="V543" i="15"/>
  <c r="W542" i="15"/>
  <c r="D542" i="15"/>
  <c r="H541" i="15"/>
  <c r="L540" i="15"/>
  <c r="M539" i="15"/>
  <c r="Q538" i="15"/>
  <c r="U537" i="15"/>
  <c r="Y536" i="15"/>
  <c r="Z535" i="15"/>
  <c r="G535" i="15"/>
  <c r="K534" i="15"/>
  <c r="O533" i="15"/>
  <c r="S532" i="15"/>
  <c r="U531" i="15"/>
  <c r="Z530" i="15"/>
  <c r="H530" i="15"/>
  <c r="M529" i="15"/>
  <c r="R528" i="15"/>
  <c r="W527" i="15"/>
  <c r="Z526" i="15"/>
  <c r="H526" i="15"/>
  <c r="N525" i="15"/>
  <c r="T524" i="15"/>
  <c r="Z523" i="15"/>
  <c r="I523" i="15"/>
  <c r="O522" i="15"/>
  <c r="U521" i="15"/>
  <c r="D521" i="15"/>
  <c r="J520" i="15"/>
  <c r="P519" i="15"/>
  <c r="V518" i="15"/>
  <c r="E518" i="15"/>
  <c r="J517" i="15"/>
  <c r="P516" i="15"/>
  <c r="V515" i="15"/>
  <c r="E515" i="15"/>
  <c r="K514" i="15"/>
  <c r="Q513" i="15"/>
  <c r="W512" i="15"/>
  <c r="F512" i="15"/>
  <c r="L511" i="15"/>
  <c r="R510" i="15"/>
  <c r="X509" i="15"/>
  <c r="G509" i="15"/>
  <c r="L724" i="15"/>
  <c r="V676" i="15"/>
  <c r="N652" i="15"/>
  <c r="F638" i="15"/>
  <c r="S630" i="15"/>
  <c r="R624" i="15"/>
  <c r="O617" i="15"/>
  <c r="O611" i="15"/>
  <c r="X605" i="15"/>
  <c r="E600" i="15"/>
  <c r="K595" i="15"/>
  <c r="O591" i="15"/>
  <c r="E588" i="15"/>
  <c r="F585" i="15"/>
  <c r="L583" i="15"/>
  <c r="E581" i="15"/>
  <c r="O579" i="15"/>
  <c r="O577" i="15"/>
  <c r="Y575" i="15"/>
  <c r="L574" i="15"/>
  <c r="U572" i="15"/>
  <c r="J571" i="15"/>
  <c r="X569" i="15"/>
  <c r="O568" i="15"/>
  <c r="F567" i="15"/>
  <c r="F566" i="15"/>
  <c r="V564" i="15"/>
  <c r="O563" i="15"/>
  <c r="O562" i="15"/>
  <c r="H561" i="15"/>
  <c r="G560" i="15"/>
  <c r="W558" i="15"/>
  <c r="P557" i="15"/>
  <c r="P556" i="15"/>
  <c r="I555" i="15"/>
  <c r="I554" i="15"/>
  <c r="D553" i="15"/>
  <c r="V551" i="15"/>
  <c r="W550" i="15"/>
  <c r="R549" i="15"/>
  <c r="S548" i="15"/>
  <c r="O547" i="15"/>
  <c r="Q546" i="15"/>
  <c r="O545" i="15"/>
  <c r="R544" i="15"/>
  <c r="R543" i="15"/>
  <c r="V542" i="15"/>
  <c r="Z541" i="15"/>
  <c r="G541" i="15"/>
  <c r="K540" i="15"/>
  <c r="L539" i="15"/>
  <c r="P538" i="15"/>
  <c r="T537" i="15"/>
  <c r="X536" i="15"/>
  <c r="Y535" i="15"/>
  <c r="F535" i="15"/>
  <c r="J534" i="15"/>
  <c r="N533" i="15"/>
  <c r="O532" i="15"/>
  <c r="T531" i="15"/>
  <c r="Y530" i="15"/>
  <c r="G530" i="15"/>
  <c r="L529" i="15"/>
  <c r="Q528" i="15"/>
  <c r="V527" i="15"/>
  <c r="Y526" i="15"/>
  <c r="G526" i="15"/>
  <c r="M525" i="15"/>
  <c r="S524" i="15"/>
  <c r="Y523" i="15"/>
  <c r="H523" i="15"/>
  <c r="N522" i="15"/>
  <c r="T521" i="15"/>
  <c r="Z520" i="15"/>
  <c r="I520" i="15"/>
  <c r="O519" i="15"/>
  <c r="U518" i="15"/>
  <c r="Z517" i="15"/>
  <c r="I517" i="15"/>
  <c r="O516" i="15"/>
  <c r="U515" i="15"/>
  <c r="D515" i="15"/>
  <c r="J514" i="15"/>
  <c r="P513" i="15"/>
  <c r="N721" i="15"/>
  <c r="Y675" i="15"/>
  <c r="N649" i="15"/>
  <c r="E638" i="15"/>
  <c r="R630" i="15"/>
  <c r="M623" i="15"/>
  <c r="N617" i="15"/>
  <c r="N611" i="15"/>
  <c r="D605" i="15"/>
  <c r="X599" i="15"/>
  <c r="J595" i="15"/>
  <c r="W590" i="15"/>
  <c r="P587" i="15"/>
  <c r="E585" i="15"/>
  <c r="I583" i="15"/>
  <c r="D581" i="15"/>
  <c r="N579" i="15"/>
  <c r="N577" i="15"/>
  <c r="X575" i="15"/>
  <c r="K574" i="15"/>
  <c r="L572" i="15"/>
  <c r="Y570" i="15"/>
  <c r="W569" i="15"/>
  <c r="N568" i="15"/>
  <c r="E567" i="15"/>
  <c r="U565" i="15"/>
  <c r="U564" i="15"/>
  <c r="N563" i="15"/>
  <c r="M562" i="15"/>
  <c r="G561" i="15"/>
  <c r="W559" i="15"/>
  <c r="V558" i="15"/>
  <c r="O557" i="15"/>
  <c r="O556" i="15"/>
  <c r="H555" i="15"/>
  <c r="Y553" i="15"/>
  <c r="Z552" i="15"/>
  <c r="U551" i="15"/>
  <c r="V550" i="15"/>
  <c r="Q549" i="15"/>
  <c r="L548" i="15"/>
  <c r="N547" i="15"/>
  <c r="K546" i="15"/>
  <c r="N545" i="15"/>
  <c r="Q544" i="15"/>
  <c r="Q543" i="15"/>
  <c r="U542" i="15"/>
  <c r="Y541" i="15"/>
  <c r="F541" i="15"/>
  <c r="G540" i="15"/>
  <c r="K539" i="15"/>
  <c r="O538" i="15"/>
  <c r="S537" i="15"/>
  <c r="W536" i="15"/>
  <c r="X535" i="15"/>
  <c r="E535" i="15"/>
  <c r="I534" i="15"/>
  <c r="M533" i="15"/>
  <c r="N532" i="15"/>
  <c r="S531" i="15"/>
  <c r="X530" i="15"/>
  <c r="F530" i="15"/>
  <c r="K529" i="15"/>
  <c r="P528" i="15"/>
  <c r="S527" i="15"/>
  <c r="X526" i="15"/>
  <c r="F526" i="15"/>
  <c r="L525" i="15"/>
  <c r="R524" i="15"/>
  <c r="X523" i="15"/>
  <c r="G523" i="15"/>
  <c r="M522" i="15"/>
  <c r="S521" i="15"/>
  <c r="Y520" i="15"/>
  <c r="H520" i="15"/>
  <c r="N519" i="15"/>
  <c r="S518" i="15"/>
  <c r="Y517" i="15"/>
  <c r="H517" i="15"/>
  <c r="N516" i="15"/>
  <c r="T515" i="15"/>
  <c r="S720" i="15"/>
  <c r="N671" i="15"/>
  <c r="L649" i="15"/>
  <c r="D638" i="15"/>
  <c r="L629" i="15"/>
  <c r="L623" i="15"/>
  <c r="M617" i="15"/>
  <c r="Q610" i="15"/>
  <c r="Z604" i="15"/>
  <c r="V599" i="15"/>
  <c r="O594" i="15"/>
  <c r="U590" i="15"/>
  <c r="K587" i="15"/>
  <c r="D585" i="15"/>
  <c r="U582" i="15"/>
  <c r="Z580" i="15"/>
  <c r="Z578" i="15"/>
  <c r="M577" i="15"/>
  <c r="W575" i="15"/>
  <c r="I574" i="15"/>
  <c r="K572" i="15"/>
  <c r="X570" i="15"/>
  <c r="V569" i="15"/>
  <c r="M568" i="15"/>
  <c r="D567" i="15"/>
  <c r="T565" i="15"/>
  <c r="T564" i="15"/>
  <c r="M563" i="15"/>
  <c r="L562" i="15"/>
  <c r="F561" i="15"/>
  <c r="V559" i="15"/>
  <c r="U558" i="15"/>
  <c r="N557" i="15"/>
  <c r="N556" i="15"/>
  <c r="G555" i="15"/>
  <c r="X553" i="15"/>
  <c r="Y552" i="15"/>
  <c r="T551" i="15"/>
  <c r="U550" i="15"/>
  <c r="P549" i="15"/>
  <c r="K548" i="15"/>
  <c r="M547" i="15"/>
  <c r="J546" i="15"/>
  <c r="M545" i="15"/>
  <c r="P544" i="15"/>
  <c r="P543" i="15"/>
  <c r="T542" i="15"/>
  <c r="X541" i="15"/>
  <c r="E541" i="15"/>
  <c r="F540" i="15"/>
  <c r="J539" i="15"/>
  <c r="N538" i="15"/>
  <c r="R537" i="15"/>
  <c r="S536" i="15"/>
  <c r="W535" i="15"/>
  <c r="D535" i="15"/>
  <c r="H534" i="15"/>
  <c r="L533" i="15"/>
  <c r="M532" i="15"/>
  <c r="R531" i="15"/>
  <c r="W530" i="15"/>
  <c r="E530" i="15"/>
  <c r="J529" i="15"/>
  <c r="O528" i="15"/>
  <c r="R527" i="15"/>
  <c r="W526" i="15"/>
  <c r="E526" i="15"/>
  <c r="K525" i="15"/>
  <c r="S706" i="15"/>
  <c r="L670" i="15"/>
  <c r="K649" i="15"/>
  <c r="P636" i="15"/>
  <c r="K629" i="15"/>
  <c r="K623" i="15"/>
  <c r="N616" i="15"/>
  <c r="P610" i="15"/>
  <c r="Y604" i="15"/>
  <c r="D599" i="15"/>
  <c r="K594" i="15"/>
  <c r="T590" i="15"/>
  <c r="J587" i="15"/>
  <c r="Z584" i="15"/>
  <c r="T582" i="15"/>
  <c r="Y580" i="15"/>
  <c r="Y578" i="15"/>
  <c r="L577" i="15"/>
  <c r="V575" i="15"/>
  <c r="V573" i="15"/>
  <c r="J572" i="15"/>
  <c r="W570" i="15"/>
  <c r="N569" i="15"/>
  <c r="L568" i="15"/>
  <c r="Z566" i="15"/>
  <c r="S565" i="15"/>
  <c r="S564" i="15"/>
  <c r="L563" i="15"/>
  <c r="E562" i="15"/>
  <c r="D561" i="15"/>
  <c r="U559" i="15"/>
  <c r="T558" i="15"/>
  <c r="M557" i="15"/>
  <c r="F556" i="15"/>
  <c r="F555" i="15"/>
  <c r="W553" i="15"/>
  <c r="X552" i="15"/>
  <c r="S551" i="15"/>
  <c r="N550" i="15"/>
  <c r="O549" i="15"/>
  <c r="J548" i="15"/>
  <c r="L547" i="15"/>
  <c r="I546" i="15"/>
  <c r="L545" i="15"/>
  <c r="O544" i="15"/>
  <c r="O543" i="15"/>
  <c r="S542" i="15"/>
  <c r="W541" i="15"/>
  <c r="D541" i="15"/>
  <c r="E540" i="15"/>
  <c r="I539" i="15"/>
  <c r="M538" i="15"/>
  <c r="Q537" i="15"/>
  <c r="R536" i="15"/>
  <c r="V535" i="15"/>
  <c r="Z534" i="15"/>
  <c r="G534" i="15"/>
  <c r="H533" i="15"/>
  <c r="L532" i="15"/>
  <c r="Q531" i="15"/>
  <c r="V530" i="15"/>
  <c r="D530" i="15"/>
  <c r="I529" i="15"/>
  <c r="L528" i="15"/>
  <c r="Q527" i="15"/>
  <c r="V526" i="15"/>
  <c r="D526" i="15"/>
  <c r="J525" i="15"/>
  <c r="P524" i="15"/>
  <c r="V523" i="15"/>
  <c r="E523" i="15"/>
  <c r="K522" i="15"/>
  <c r="Q521" i="15"/>
  <c r="W520" i="15"/>
  <c r="E520" i="15"/>
  <c r="K519" i="15"/>
  <c r="Q518" i="15"/>
  <c r="W517" i="15"/>
  <c r="F517" i="15"/>
  <c r="L516" i="15"/>
  <c r="R515" i="15"/>
  <c r="X514" i="15"/>
  <c r="G514" i="15"/>
  <c r="M513" i="15"/>
  <c r="S512" i="15"/>
  <c r="N636" i="15"/>
  <c r="U603" i="15"/>
  <c r="S582" i="15"/>
  <c r="T573" i="15"/>
  <c r="W566" i="15"/>
  <c r="T559" i="15"/>
  <c r="U553" i="15"/>
  <c r="G548" i="15"/>
  <c r="R542" i="15"/>
  <c r="K538" i="15"/>
  <c r="X533" i="15"/>
  <c r="H529" i="15"/>
  <c r="H525" i="15"/>
  <c r="I522" i="15"/>
  <c r="I519" i="15"/>
  <c r="J516" i="15"/>
  <c r="O513" i="15"/>
  <c r="W511" i="15"/>
  <c r="W509" i="15"/>
  <c r="K508" i="15"/>
  <c r="V506" i="15"/>
  <c r="K505" i="15"/>
  <c r="W503" i="15"/>
  <c r="N502" i="15"/>
  <c r="M501" i="15"/>
  <c r="D500" i="15"/>
  <c r="R498" i="15"/>
  <c r="I497" i="15"/>
  <c r="Y495" i="15"/>
  <c r="Y494" i="15"/>
  <c r="R493" i="15"/>
  <c r="K492" i="15"/>
  <c r="D491" i="15"/>
  <c r="E490" i="15"/>
  <c r="W488" i="15"/>
  <c r="R487" i="15"/>
  <c r="S486" i="15"/>
  <c r="N485" i="15"/>
  <c r="O484" i="15"/>
  <c r="J483" i="15"/>
  <c r="E482" i="15"/>
  <c r="F481" i="15"/>
  <c r="X479" i="15"/>
  <c r="Z478" i="15"/>
  <c r="W477" i="15"/>
  <c r="Y476" i="15"/>
  <c r="Y475" i="15"/>
  <c r="F475" i="15"/>
  <c r="J474" i="15"/>
  <c r="N473" i="15"/>
  <c r="R472" i="15"/>
  <c r="S471" i="15"/>
  <c r="W470" i="15"/>
  <c r="D470" i="15"/>
  <c r="H469" i="15"/>
  <c r="I468" i="15"/>
  <c r="M467" i="15"/>
  <c r="Q466" i="15"/>
  <c r="V465" i="15"/>
  <c r="D465" i="15"/>
  <c r="G464" i="15"/>
  <c r="L463" i="15"/>
  <c r="Q462" i="15"/>
  <c r="V461" i="15"/>
  <c r="D461" i="15"/>
  <c r="J460" i="15"/>
  <c r="P459" i="15"/>
  <c r="V458" i="15"/>
  <c r="E458" i="15"/>
  <c r="K457" i="15"/>
  <c r="P456" i="15"/>
  <c r="V455" i="15"/>
  <c r="E455" i="15"/>
  <c r="K454" i="15"/>
  <c r="Q453" i="15"/>
  <c r="W452" i="15"/>
  <c r="F452" i="15"/>
  <c r="L451" i="15"/>
  <c r="R450" i="15"/>
  <c r="X449" i="15"/>
  <c r="G449" i="15"/>
  <c r="M448" i="15"/>
  <c r="S447" i="15"/>
  <c r="Y446" i="15"/>
  <c r="H446" i="15"/>
  <c r="M445" i="15"/>
  <c r="S444" i="15"/>
  <c r="Y443" i="15"/>
  <c r="H443" i="15"/>
  <c r="N442" i="15"/>
  <c r="T441" i="15"/>
  <c r="D441" i="15"/>
  <c r="K440" i="15"/>
  <c r="R439" i="15"/>
  <c r="Y438" i="15"/>
  <c r="I438" i="15"/>
  <c r="P437" i="15"/>
  <c r="W436" i="15"/>
  <c r="G436" i="15"/>
  <c r="N435" i="15"/>
  <c r="U434" i="15"/>
  <c r="E434" i="15"/>
  <c r="L433" i="15"/>
  <c r="S432" i="15"/>
  <c r="Z431" i="15"/>
  <c r="J431" i="15"/>
  <c r="Q430" i="15"/>
  <c r="X429" i="15"/>
  <c r="H429" i="15"/>
  <c r="O428" i="15"/>
  <c r="V427" i="15"/>
  <c r="F427" i="15"/>
  <c r="M426" i="15"/>
  <c r="T425" i="15"/>
  <c r="D425" i="15"/>
  <c r="K424" i="15"/>
  <c r="R423" i="15"/>
  <c r="Y422" i="15"/>
  <c r="I422" i="15"/>
  <c r="P421" i="15"/>
  <c r="W420" i="15"/>
  <c r="G420" i="15"/>
  <c r="N419" i="15"/>
  <c r="U418" i="15"/>
  <c r="E418" i="15"/>
  <c r="L417" i="15"/>
  <c r="S416" i="15"/>
  <c r="Z415" i="15"/>
  <c r="J415" i="15"/>
  <c r="Q414" i="15"/>
  <c r="X413" i="15"/>
  <c r="H413" i="15"/>
  <c r="O412" i="15"/>
  <c r="V411" i="15"/>
  <c r="F411" i="15"/>
  <c r="M410" i="15"/>
  <c r="T409" i="15"/>
  <c r="D409" i="15"/>
  <c r="K408" i="15"/>
  <c r="R407" i="15"/>
  <c r="Y406" i="15"/>
  <c r="I406" i="15"/>
  <c r="P405" i="15"/>
  <c r="W404" i="15"/>
  <c r="G404" i="15"/>
  <c r="N403" i="15"/>
  <c r="U402" i="15"/>
  <c r="E402" i="15"/>
  <c r="L401" i="15"/>
  <c r="S400" i="15"/>
  <c r="Z399" i="15"/>
  <c r="J399" i="15"/>
  <c r="Q398" i="15"/>
  <c r="X397" i="15"/>
  <c r="H397" i="15"/>
  <c r="O396" i="15"/>
  <c r="V395" i="15"/>
  <c r="F395" i="15"/>
  <c r="M394" i="15"/>
  <c r="T393" i="15"/>
  <c r="D393" i="15"/>
  <c r="K392" i="15"/>
  <c r="R391" i="15"/>
  <c r="Y390" i="15"/>
  <c r="I390" i="15"/>
  <c r="P389" i="15"/>
  <c r="W388" i="15"/>
  <c r="G388" i="15"/>
  <c r="N387" i="15"/>
  <c r="U386" i="15"/>
  <c r="E386" i="15"/>
  <c r="L385" i="15"/>
  <c r="S384" i="15"/>
  <c r="Z383" i="15"/>
  <c r="J383" i="15"/>
  <c r="Q382" i="15"/>
  <c r="X381" i="15"/>
  <c r="H381" i="15"/>
  <c r="O380" i="15"/>
  <c r="V379" i="15"/>
  <c r="F379" i="15"/>
  <c r="M378" i="15"/>
  <c r="T377" i="15"/>
  <c r="D377" i="15"/>
  <c r="K376" i="15"/>
  <c r="R375" i="15"/>
  <c r="Y374" i="15"/>
  <c r="I374" i="15"/>
  <c r="P373" i="15"/>
  <c r="W372" i="15"/>
  <c r="G372" i="15"/>
  <c r="N371" i="15"/>
  <c r="U370" i="15"/>
  <c r="E370" i="15"/>
  <c r="Z634" i="15"/>
  <c r="Z598" i="15"/>
  <c r="P582" i="15"/>
  <c r="S573" i="15"/>
  <c r="R565" i="15"/>
  <c r="R559" i="15"/>
  <c r="T553" i="15"/>
  <c r="K547" i="15"/>
  <c r="Q542" i="15"/>
  <c r="J538" i="15"/>
  <c r="G533" i="15"/>
  <c r="E529" i="15"/>
  <c r="G525" i="15"/>
  <c r="G522" i="15"/>
  <c r="H519" i="15"/>
  <c r="I516" i="15"/>
  <c r="N513" i="15"/>
  <c r="V511" i="15"/>
  <c r="V509" i="15"/>
  <c r="I508" i="15"/>
  <c r="U506" i="15"/>
  <c r="J505" i="15"/>
  <c r="V503" i="15"/>
  <c r="M502" i="15"/>
  <c r="D501" i="15"/>
  <c r="Z499" i="15"/>
  <c r="Q498" i="15"/>
  <c r="H497" i="15"/>
  <c r="X495" i="15"/>
  <c r="X494" i="15"/>
  <c r="Q493" i="15"/>
  <c r="J492" i="15"/>
  <c r="Z490" i="15"/>
  <c r="D490" i="15"/>
  <c r="V488" i="15"/>
  <c r="Q487" i="15"/>
  <c r="R486" i="15"/>
  <c r="M485" i="15"/>
  <c r="N484" i="15"/>
  <c r="I483" i="15"/>
  <c r="D482" i="15"/>
  <c r="E481" i="15"/>
  <c r="W479" i="15"/>
  <c r="Y478" i="15"/>
  <c r="V477" i="15"/>
  <c r="X476" i="15"/>
  <c r="X475" i="15"/>
  <c r="E475" i="15"/>
  <c r="I474" i="15"/>
  <c r="M473" i="15"/>
  <c r="N472" i="15"/>
  <c r="R471" i="15"/>
  <c r="V470" i="15"/>
  <c r="Z469" i="15"/>
  <c r="G469" i="15"/>
  <c r="H468" i="15"/>
  <c r="L467" i="15"/>
  <c r="P466" i="15"/>
  <c r="U465" i="15"/>
  <c r="Z464" i="15"/>
  <c r="F464" i="15"/>
  <c r="K463" i="15"/>
  <c r="P462" i="15"/>
  <c r="U461" i="15"/>
  <c r="Z460" i="15"/>
  <c r="I460" i="15"/>
  <c r="O459" i="15"/>
  <c r="U458" i="15"/>
  <c r="D458" i="15"/>
  <c r="I457" i="15"/>
  <c r="O456" i="15"/>
  <c r="U455" i="15"/>
  <c r="D455" i="15"/>
  <c r="J454" i="15"/>
  <c r="P453" i="15"/>
  <c r="V452" i="15"/>
  <c r="E452" i="15"/>
  <c r="K451" i="15"/>
  <c r="Q450" i="15"/>
  <c r="W449" i="15"/>
  <c r="F449" i="15"/>
  <c r="L448" i="15"/>
  <c r="R447" i="15"/>
  <c r="X446" i="15"/>
  <c r="F446" i="15"/>
  <c r="L445" i="15"/>
  <c r="R444" i="15"/>
  <c r="X443" i="15"/>
  <c r="G443" i="15"/>
  <c r="M442" i="15"/>
  <c r="S441" i="15"/>
  <c r="Z440" i="15"/>
  <c r="J440" i="15"/>
  <c r="Q439" i="15"/>
  <c r="X438" i="15"/>
  <c r="H438" i="15"/>
  <c r="O437" i="15"/>
  <c r="V436" i="15"/>
  <c r="F436" i="15"/>
  <c r="M435" i="15"/>
  <c r="T434" i="15"/>
  <c r="D434" i="15"/>
  <c r="K433" i="15"/>
  <c r="R432" i="15"/>
  <c r="Y431" i="15"/>
  <c r="I431" i="15"/>
  <c r="P430" i="15"/>
  <c r="W429" i="15"/>
  <c r="G429" i="15"/>
  <c r="N428" i="15"/>
  <c r="U427" i="15"/>
  <c r="E427" i="15"/>
  <c r="L426" i="15"/>
  <c r="S425" i="15"/>
  <c r="Z424" i="15"/>
  <c r="J424" i="15"/>
  <c r="Q423" i="15"/>
  <c r="X422" i="15"/>
  <c r="H422" i="15"/>
  <c r="O421" i="15"/>
  <c r="V420" i="15"/>
  <c r="F420" i="15"/>
  <c r="M419" i="15"/>
  <c r="T418" i="15"/>
  <c r="D418" i="15"/>
  <c r="K417" i="15"/>
  <c r="R416" i="15"/>
  <c r="Y415" i="15"/>
  <c r="I415" i="15"/>
  <c r="P414" i="15"/>
  <c r="W413" i="15"/>
  <c r="G413" i="15"/>
  <c r="N412" i="15"/>
  <c r="U411" i="15"/>
  <c r="E411" i="15"/>
  <c r="L410" i="15"/>
  <c r="S409" i="15"/>
  <c r="Z408" i="15"/>
  <c r="J408" i="15"/>
  <c r="Q407" i="15"/>
  <c r="X406" i="15"/>
  <c r="H406" i="15"/>
  <c r="O405" i="15"/>
  <c r="V404" i="15"/>
  <c r="F404" i="15"/>
  <c r="M403" i="15"/>
  <c r="T402" i="15"/>
  <c r="D402" i="15"/>
  <c r="K401" i="15"/>
  <c r="R400" i="15"/>
  <c r="Y399" i="15"/>
  <c r="I399" i="15"/>
  <c r="P398" i="15"/>
  <c r="W397" i="15"/>
  <c r="G397" i="15"/>
  <c r="N396" i="15"/>
  <c r="U395" i="15"/>
  <c r="E395" i="15"/>
  <c r="L394" i="15"/>
  <c r="S393" i="15"/>
  <c r="Z392" i="15"/>
  <c r="J392" i="15"/>
  <c r="Q391" i="15"/>
  <c r="X390" i="15"/>
  <c r="H390" i="15"/>
  <c r="O389" i="15"/>
  <c r="J629" i="15"/>
  <c r="Y598" i="15"/>
  <c r="O582" i="15"/>
  <c r="I572" i="15"/>
  <c r="Q565" i="15"/>
  <c r="Q559" i="15"/>
  <c r="W552" i="15"/>
  <c r="J547" i="15"/>
  <c r="P542" i="15"/>
  <c r="P537" i="15"/>
  <c r="F533" i="15"/>
  <c r="D529" i="15"/>
  <c r="Q524" i="15"/>
  <c r="R521" i="15"/>
  <c r="R518" i="15"/>
  <c r="S515" i="15"/>
  <c r="L513" i="15"/>
  <c r="K511" i="15"/>
  <c r="U509" i="15"/>
  <c r="H508" i="15"/>
  <c r="T506" i="15"/>
  <c r="I505" i="15"/>
  <c r="U503" i="15"/>
  <c r="L502" i="15"/>
  <c r="Z500" i="15"/>
  <c r="X499" i="15"/>
  <c r="O498" i="15"/>
  <c r="G497" i="15"/>
  <c r="W495" i="15"/>
  <c r="P494" i="15"/>
  <c r="P493" i="15"/>
  <c r="I492" i="15"/>
  <c r="Y490" i="15"/>
  <c r="T489" i="15"/>
  <c r="U488" i="15"/>
  <c r="P487" i="15"/>
  <c r="Q486" i="15"/>
  <c r="L485" i="15"/>
  <c r="G484" i="15"/>
  <c r="H483" i="15"/>
  <c r="Z481" i="15"/>
  <c r="D481" i="15"/>
  <c r="V479" i="15"/>
  <c r="X478" i="15"/>
  <c r="U477" i="15"/>
  <c r="W476" i="15"/>
  <c r="W475" i="15"/>
  <c r="D475" i="15"/>
  <c r="H474" i="15"/>
  <c r="L473" i="15"/>
  <c r="M472" i="15"/>
  <c r="Q471" i="15"/>
  <c r="U470" i="15"/>
  <c r="Y469" i="15"/>
  <c r="Z468" i="15"/>
  <c r="G468" i="15"/>
  <c r="K467" i="15"/>
  <c r="O466" i="15"/>
  <c r="T465" i="15"/>
  <c r="W464" i="15"/>
  <c r="E464" i="15"/>
  <c r="J463" i="15"/>
  <c r="O462" i="15"/>
  <c r="T461" i="15"/>
  <c r="Y460" i="15"/>
  <c r="H460" i="15"/>
  <c r="N459" i="15"/>
  <c r="T458" i="15"/>
  <c r="Y457" i="15"/>
  <c r="H457" i="15"/>
  <c r="N456" i="15"/>
  <c r="T455" i="15"/>
  <c r="Z454" i="15"/>
  <c r="I454" i="15"/>
  <c r="O453" i="15"/>
  <c r="U452" i="15"/>
  <c r="D452" i="15"/>
  <c r="J451" i="15"/>
  <c r="P450" i="15"/>
  <c r="V449" i="15"/>
  <c r="E449" i="15"/>
  <c r="K448" i="15"/>
  <c r="Q447" i="15"/>
  <c r="V446" i="15"/>
  <c r="E446" i="15"/>
  <c r="K445" i="15"/>
  <c r="Q444" i="15"/>
  <c r="W443" i="15"/>
  <c r="F443" i="15"/>
  <c r="L442" i="15"/>
  <c r="R441" i="15"/>
  <c r="Y440" i="15"/>
  <c r="I440" i="15"/>
  <c r="P439" i="15"/>
  <c r="W438" i="15"/>
  <c r="G438" i="15"/>
  <c r="N437" i="15"/>
  <c r="U436" i="15"/>
  <c r="E436" i="15"/>
  <c r="L435" i="15"/>
  <c r="S434" i="15"/>
  <c r="Z433" i="15"/>
  <c r="J433" i="15"/>
  <c r="Q432" i="15"/>
  <c r="X431" i="15"/>
  <c r="H431" i="15"/>
  <c r="O430" i="15"/>
  <c r="V429" i="15"/>
  <c r="F429" i="15"/>
  <c r="M428" i="15"/>
  <c r="T427" i="15"/>
  <c r="D427" i="15"/>
  <c r="K426" i="15"/>
  <c r="R425" i="15"/>
  <c r="Y424" i="15"/>
  <c r="I424" i="15"/>
  <c r="P423" i="15"/>
  <c r="W422" i="15"/>
  <c r="G422" i="15"/>
  <c r="N421" i="15"/>
  <c r="U420" i="15"/>
  <c r="E420" i="15"/>
  <c r="L419" i="15"/>
  <c r="S418" i="15"/>
  <c r="Z417" i="15"/>
  <c r="J417" i="15"/>
  <c r="Q416" i="15"/>
  <c r="X415" i="15"/>
  <c r="H415" i="15"/>
  <c r="O414" i="15"/>
  <c r="V413" i="15"/>
  <c r="F413" i="15"/>
  <c r="M412" i="15"/>
  <c r="T411" i="15"/>
  <c r="D411" i="15"/>
  <c r="K410" i="15"/>
  <c r="R409" i="15"/>
  <c r="Y408" i="15"/>
  <c r="I408" i="15"/>
  <c r="P407" i="15"/>
  <c r="W406" i="15"/>
  <c r="K628" i="15"/>
  <c r="G598" i="15"/>
  <c r="N580" i="15"/>
  <c r="G572" i="15"/>
  <c r="P565" i="15"/>
  <c r="S558" i="15"/>
  <c r="P552" i="15"/>
  <c r="D547" i="15"/>
  <c r="V541" i="15"/>
  <c r="L537" i="15"/>
  <c r="E533" i="15"/>
  <c r="K528" i="15"/>
  <c r="O524" i="15"/>
  <c r="P521" i="15"/>
  <c r="P518" i="15"/>
  <c r="Q515" i="15"/>
  <c r="K513" i="15"/>
  <c r="J511" i="15"/>
  <c r="T509" i="15"/>
  <c r="G508" i="15"/>
  <c r="S506" i="15"/>
  <c r="H505" i="15"/>
  <c r="T503" i="15"/>
  <c r="K502" i="15"/>
  <c r="Y500" i="15"/>
  <c r="P499" i="15"/>
  <c r="N498" i="15"/>
  <c r="F497" i="15"/>
  <c r="V495" i="15"/>
  <c r="O494" i="15"/>
  <c r="O493" i="15"/>
  <c r="H492" i="15"/>
  <c r="X490" i="15"/>
  <c r="S489" i="15"/>
  <c r="T488" i="15"/>
  <c r="O487" i="15"/>
  <c r="P486" i="15"/>
  <c r="K485" i="15"/>
  <c r="F484" i="15"/>
  <c r="G483" i="15"/>
  <c r="Y481" i="15"/>
  <c r="Z480" i="15"/>
  <c r="U479" i="15"/>
  <c r="R478" i="15"/>
  <c r="T477" i="15"/>
  <c r="V476" i="15"/>
  <c r="V475" i="15"/>
  <c r="Z474" i="15"/>
  <c r="G474" i="15"/>
  <c r="K473" i="15"/>
  <c r="L472" i="15"/>
  <c r="P471" i="15"/>
  <c r="T470" i="15"/>
  <c r="X469" i="15"/>
  <c r="Y468" i="15"/>
  <c r="F468" i="15"/>
  <c r="J467" i="15"/>
  <c r="N466" i="15"/>
  <c r="S465" i="15"/>
  <c r="V464" i="15"/>
  <c r="D464" i="15"/>
  <c r="I463" i="15"/>
  <c r="N462" i="15"/>
  <c r="S461" i="15"/>
  <c r="X460" i="15"/>
  <c r="G460" i="15"/>
  <c r="M459" i="15"/>
  <c r="R458" i="15"/>
  <c r="X457" i="15"/>
  <c r="G457" i="15"/>
  <c r="M456" i="15"/>
  <c r="S455" i="15"/>
  <c r="Y454" i="15"/>
  <c r="H454" i="15"/>
  <c r="N453" i="15"/>
  <c r="T452" i="15"/>
  <c r="Z451" i="15"/>
  <c r="I451" i="15"/>
  <c r="O450" i="15"/>
  <c r="U449" i="15"/>
  <c r="D449" i="15"/>
  <c r="J448" i="15"/>
  <c r="O447" i="15"/>
  <c r="U446" i="15"/>
  <c r="D446" i="15"/>
  <c r="J445" i="15"/>
  <c r="P444" i="15"/>
  <c r="V443" i="15"/>
  <c r="E443" i="15"/>
  <c r="K442" i="15"/>
  <c r="Q441" i="15"/>
  <c r="X440" i="15"/>
  <c r="H440" i="15"/>
  <c r="O439" i="15"/>
  <c r="V438" i="15"/>
  <c r="F438" i="15"/>
  <c r="M437" i="15"/>
  <c r="T436" i="15"/>
  <c r="D436" i="15"/>
  <c r="K435" i="15"/>
  <c r="R434" i="15"/>
  <c r="Y433" i="15"/>
  <c r="I433" i="15"/>
  <c r="P432" i="15"/>
  <c r="W431" i="15"/>
  <c r="G431" i="15"/>
  <c r="N430" i="15"/>
  <c r="U429" i="15"/>
  <c r="E429" i="15"/>
  <c r="L428" i="15"/>
  <c r="S427" i="15"/>
  <c r="Z426" i="15"/>
  <c r="J426" i="15"/>
  <c r="Q425" i="15"/>
  <c r="X424" i="15"/>
  <c r="H424" i="15"/>
  <c r="O423" i="15"/>
  <c r="V422" i="15"/>
  <c r="F422" i="15"/>
  <c r="M421" i="15"/>
  <c r="T420" i="15"/>
  <c r="D420" i="15"/>
  <c r="K419" i="15"/>
  <c r="R418" i="15"/>
  <c r="Y417" i="15"/>
  <c r="I417" i="15"/>
  <c r="P416" i="15"/>
  <c r="W415" i="15"/>
  <c r="G415" i="15"/>
  <c r="N414" i="15"/>
  <c r="J628" i="15"/>
  <c r="I594" i="15"/>
  <c r="M580" i="15"/>
  <c r="F572" i="15"/>
  <c r="R564" i="15"/>
  <c r="L558" i="15"/>
  <c r="O552" i="15"/>
  <c r="H546" i="15"/>
  <c r="U541" i="15"/>
  <c r="K537" i="15"/>
  <c r="K532" i="15"/>
  <c r="J528" i="15"/>
  <c r="N524" i="15"/>
  <c r="N521" i="15"/>
  <c r="O518" i="15"/>
  <c r="P515" i="15"/>
  <c r="J513" i="15"/>
  <c r="I511" i="15"/>
  <c r="R509" i="15"/>
  <c r="F508" i="15"/>
  <c r="R506" i="15"/>
  <c r="G505" i="15"/>
  <c r="S503" i="15"/>
  <c r="J502" i="15"/>
  <c r="X500" i="15"/>
  <c r="O499" i="15"/>
  <c r="M498" i="15"/>
  <c r="E497" i="15"/>
  <c r="U495" i="15"/>
  <c r="N494" i="15"/>
  <c r="G493" i="15"/>
  <c r="G492" i="15"/>
  <c r="W490" i="15"/>
  <c r="R489" i="15"/>
  <c r="S488" i="15"/>
  <c r="N487" i="15"/>
  <c r="I486" i="15"/>
  <c r="J485" i="15"/>
  <c r="E484" i="15"/>
  <c r="F483" i="15"/>
  <c r="X481" i="15"/>
  <c r="S480" i="15"/>
  <c r="T479" i="15"/>
  <c r="Q478" i="15"/>
  <c r="S477" i="15"/>
  <c r="R476" i="15"/>
  <c r="U475" i="15"/>
  <c r="Y474" i="15"/>
  <c r="F474" i="15"/>
  <c r="G473" i="15"/>
  <c r="K472" i="15"/>
  <c r="O471" i="15"/>
  <c r="S470" i="15"/>
  <c r="W469" i="15"/>
  <c r="X468" i="15"/>
  <c r="E468" i="15"/>
  <c r="I467" i="15"/>
  <c r="M466" i="15"/>
  <c r="P465" i="15"/>
  <c r="U464" i="15"/>
  <c r="Z463" i="15"/>
  <c r="H463" i="15"/>
  <c r="M462" i="15"/>
  <c r="R461" i="15"/>
  <c r="W460" i="15"/>
  <c r="F460" i="15"/>
  <c r="K459" i="15"/>
  <c r="Q458" i="15"/>
  <c r="W457" i="15"/>
  <c r="F457" i="15"/>
  <c r="L456" i="15"/>
  <c r="R455" i="15"/>
  <c r="X454" i="15"/>
  <c r="G454" i="15"/>
  <c r="M453" i="15"/>
  <c r="S452" i="15"/>
  <c r="Y451" i="15"/>
  <c r="H451" i="15"/>
  <c r="N450" i="15"/>
  <c r="T449" i="15"/>
  <c r="Z448" i="15"/>
  <c r="H448" i="15"/>
  <c r="N447" i="15"/>
  <c r="T446" i="15"/>
  <c r="Z445" i="15"/>
  <c r="I445" i="15"/>
  <c r="O444" i="15"/>
  <c r="U443" i="15"/>
  <c r="D443" i="15"/>
  <c r="J442" i="15"/>
  <c r="P441" i="15"/>
  <c r="W440" i="15"/>
  <c r="G440" i="15"/>
  <c r="N439" i="15"/>
  <c r="U438" i="15"/>
  <c r="E438" i="15"/>
  <c r="L437" i="15"/>
  <c r="S436" i="15"/>
  <c r="Z435" i="15"/>
  <c r="J435" i="15"/>
  <c r="Q434" i="15"/>
  <c r="X433" i="15"/>
  <c r="H433" i="15"/>
  <c r="O432" i="15"/>
  <c r="V431" i="15"/>
  <c r="F431" i="15"/>
  <c r="M430" i="15"/>
  <c r="T429" i="15"/>
  <c r="D429" i="15"/>
  <c r="K428" i="15"/>
  <c r="R427" i="15"/>
  <c r="Y426" i="15"/>
  <c r="I426" i="15"/>
  <c r="P425" i="15"/>
  <c r="W424" i="15"/>
  <c r="G424" i="15"/>
  <c r="N423" i="15"/>
  <c r="U422" i="15"/>
  <c r="E422" i="15"/>
  <c r="L421" i="15"/>
  <c r="M622" i="15"/>
  <c r="P593" i="15"/>
  <c r="L580" i="15"/>
  <c r="U570" i="15"/>
  <c r="J564" i="15"/>
  <c r="K558" i="15"/>
  <c r="R551" i="15"/>
  <c r="G546" i="15"/>
  <c r="T541" i="15"/>
  <c r="Q536" i="15"/>
  <c r="J532" i="15"/>
  <c r="I528" i="15"/>
  <c r="M524" i="15"/>
  <c r="M521" i="15"/>
  <c r="N518" i="15"/>
  <c r="O515" i="15"/>
  <c r="V512" i="15"/>
  <c r="H511" i="15"/>
  <c r="Q509" i="15"/>
  <c r="E508" i="15"/>
  <c r="Q506" i="15"/>
  <c r="F505" i="15"/>
  <c r="R503" i="15"/>
  <c r="I502" i="15"/>
  <c r="W500" i="15"/>
  <c r="N499" i="15"/>
  <c r="E498" i="15"/>
  <c r="D497" i="15"/>
  <c r="T495" i="15"/>
  <c r="M494" i="15"/>
  <c r="F493" i="15"/>
  <c r="F492" i="15"/>
  <c r="V490" i="15"/>
  <c r="Q489" i="15"/>
  <c r="R488" i="15"/>
  <c r="M487" i="15"/>
  <c r="H486" i="15"/>
  <c r="I485" i="15"/>
  <c r="D484" i="15"/>
  <c r="E483" i="15"/>
  <c r="W481" i="15"/>
  <c r="R480" i="15"/>
  <c r="S479" i="15"/>
  <c r="P478" i="15"/>
  <c r="R477" i="15"/>
  <c r="P476" i="15"/>
  <c r="T475" i="15"/>
  <c r="X474" i="15"/>
  <c r="E474" i="15"/>
  <c r="F473" i="15"/>
  <c r="J472" i="15"/>
  <c r="N471" i="15"/>
  <c r="R470" i="15"/>
  <c r="S469" i="15"/>
  <c r="W468" i="15"/>
  <c r="D468" i="15"/>
  <c r="H467" i="15"/>
  <c r="L466" i="15"/>
  <c r="O465" i="15"/>
  <c r="T464" i="15"/>
  <c r="Y463" i="15"/>
  <c r="G463" i="15"/>
  <c r="L462" i="15"/>
  <c r="Q461" i="15"/>
  <c r="V460" i="15"/>
  <c r="D460" i="15"/>
  <c r="J459" i="15"/>
  <c r="P458" i="15"/>
  <c r="V457" i="15"/>
  <c r="E457" i="15"/>
  <c r="K456" i="15"/>
  <c r="Q455" i="15"/>
  <c r="W454" i="15"/>
  <c r="F454" i="15"/>
  <c r="L453" i="15"/>
  <c r="R452" i="15"/>
  <c r="X451" i="15"/>
  <c r="G451" i="15"/>
  <c r="M450" i="15"/>
  <c r="S449" i="15"/>
  <c r="X448" i="15"/>
  <c r="G448" i="15"/>
  <c r="M447" i="15"/>
  <c r="S446" i="15"/>
  <c r="Y445" i="15"/>
  <c r="H445" i="15"/>
  <c r="N444" i="15"/>
  <c r="T443" i="15"/>
  <c r="Z442" i="15"/>
  <c r="I442" i="15"/>
  <c r="O441" i="15"/>
  <c r="V440" i="15"/>
  <c r="F440" i="15"/>
  <c r="M439" i="15"/>
  <c r="T438" i="15"/>
  <c r="D438" i="15"/>
  <c r="K437" i="15"/>
  <c r="R436" i="15"/>
  <c r="Y435" i="15"/>
  <c r="I435" i="15"/>
  <c r="P434" i="15"/>
  <c r="W433" i="15"/>
  <c r="G433" i="15"/>
  <c r="N432" i="15"/>
  <c r="U431" i="15"/>
  <c r="E431" i="15"/>
  <c r="L430" i="15"/>
  <c r="S429" i="15"/>
  <c r="Z428" i="15"/>
  <c r="J428" i="15"/>
  <c r="Q427" i="15"/>
  <c r="X426" i="15"/>
  <c r="H426" i="15"/>
  <c r="O425" i="15"/>
  <c r="V424" i="15"/>
  <c r="F424" i="15"/>
  <c r="M423" i="15"/>
  <c r="T422" i="15"/>
  <c r="D422" i="15"/>
  <c r="K421" i="15"/>
  <c r="R420" i="15"/>
  <c r="Y419" i="15"/>
  <c r="I419" i="15"/>
  <c r="P418" i="15"/>
  <c r="W417" i="15"/>
  <c r="G417" i="15"/>
  <c r="N416" i="15"/>
  <c r="Q706" i="15"/>
  <c r="L622" i="15"/>
  <c r="N593" i="15"/>
  <c r="X578" i="15"/>
  <c r="T570" i="15"/>
  <c r="I564" i="15"/>
  <c r="L557" i="15"/>
  <c r="Q551" i="15"/>
  <c r="F546" i="15"/>
  <c r="W540" i="15"/>
  <c r="P536" i="15"/>
  <c r="I532" i="15"/>
  <c r="P527" i="15"/>
  <c r="W523" i="15"/>
  <c r="X520" i="15"/>
  <c r="X517" i="15"/>
  <c r="Z514" i="15"/>
  <c r="U512" i="15"/>
  <c r="G511" i="15"/>
  <c r="P509" i="15"/>
  <c r="S507" i="15"/>
  <c r="G506" i="15"/>
  <c r="S504" i="15"/>
  <c r="I503" i="15"/>
  <c r="H502" i="15"/>
  <c r="V500" i="15"/>
  <c r="M499" i="15"/>
  <c r="D498" i="15"/>
  <c r="Z496" i="15"/>
  <c r="S495" i="15"/>
  <c r="L494" i="15"/>
  <c r="E493" i="15"/>
  <c r="U491" i="15"/>
  <c r="U490" i="15"/>
  <c r="P489" i="15"/>
  <c r="K488" i="15"/>
  <c r="L487" i="15"/>
  <c r="G486" i="15"/>
  <c r="H485" i="15"/>
  <c r="Z483" i="15"/>
  <c r="U482" i="15"/>
  <c r="V481" i="15"/>
  <c r="Q480" i="15"/>
  <c r="R479" i="15"/>
  <c r="O478" i="15"/>
  <c r="Q477" i="15"/>
  <c r="O476" i="15"/>
  <c r="S475" i="15"/>
  <c r="W474" i="15"/>
  <c r="D474" i="15"/>
  <c r="E473" i="15"/>
  <c r="I472" i="15"/>
  <c r="M471" i="15"/>
  <c r="Q470" i="15"/>
  <c r="R469" i="15"/>
  <c r="V468" i="15"/>
  <c r="Z467" i="15"/>
  <c r="G467" i="15"/>
  <c r="I466" i="15"/>
  <c r="N465" i="15"/>
  <c r="S464" i="15"/>
  <c r="X463" i="15"/>
  <c r="F463" i="15"/>
  <c r="K462" i="15"/>
  <c r="P461" i="15"/>
  <c r="T460" i="15"/>
  <c r="Z459" i="15"/>
  <c r="I459" i="15"/>
  <c r="O458" i="15"/>
  <c r="U457" i="15"/>
  <c r="D457" i="15"/>
  <c r="J456" i="15"/>
  <c r="P455" i="15"/>
  <c r="V454" i="15"/>
  <c r="E454" i="15"/>
  <c r="K453" i="15"/>
  <c r="Q452" i="15"/>
  <c r="W451" i="15"/>
  <c r="F451" i="15"/>
  <c r="L450" i="15"/>
  <c r="Q449" i="15"/>
  <c r="W448" i="15"/>
  <c r="F448" i="15"/>
  <c r="L447" i="15"/>
  <c r="R446" i="15"/>
  <c r="X445" i="15"/>
  <c r="G445" i="15"/>
  <c r="M444" i="15"/>
  <c r="S443" i="15"/>
  <c r="Y442" i="15"/>
  <c r="H442" i="15"/>
  <c r="N441" i="15"/>
  <c r="U440" i="15"/>
  <c r="E440" i="15"/>
  <c r="L439" i="15"/>
  <c r="S438" i="15"/>
  <c r="Z437" i="15"/>
  <c r="J437" i="15"/>
  <c r="Q436" i="15"/>
  <c r="X435" i="15"/>
  <c r="H435" i="15"/>
  <c r="O434" i="15"/>
  <c r="V433" i="15"/>
  <c r="F433" i="15"/>
  <c r="M432" i="15"/>
  <c r="T431" i="15"/>
  <c r="D431" i="15"/>
  <c r="K430" i="15"/>
  <c r="R429" i="15"/>
  <c r="O706" i="15"/>
  <c r="K622" i="15"/>
  <c r="S590" i="15"/>
  <c r="W578" i="15"/>
  <c r="S570" i="15"/>
  <c r="K563" i="15"/>
  <c r="K557" i="15"/>
  <c r="P551" i="15"/>
  <c r="K545" i="15"/>
  <c r="V540" i="15"/>
  <c r="O536" i="15"/>
  <c r="P531" i="15"/>
  <c r="O527" i="15"/>
  <c r="U523" i="15"/>
  <c r="U520" i="15"/>
  <c r="V517" i="15"/>
  <c r="Y514" i="15"/>
  <c r="T512" i="15"/>
  <c r="F511" i="15"/>
  <c r="F509" i="15"/>
  <c r="R507" i="15"/>
  <c r="F506" i="15"/>
  <c r="R504" i="15"/>
  <c r="H503" i="15"/>
  <c r="G502" i="15"/>
  <c r="U500" i="15"/>
  <c r="L499" i="15"/>
  <c r="Z497" i="15"/>
  <c r="R496" i="15"/>
  <c r="R495" i="15"/>
  <c r="K494" i="15"/>
  <c r="D493" i="15"/>
  <c r="T491" i="15"/>
  <c r="T490" i="15"/>
  <c r="O489" i="15"/>
  <c r="J488" i="15"/>
  <c r="K487" i="15"/>
  <c r="F486" i="15"/>
  <c r="G485" i="15"/>
  <c r="Y483" i="15"/>
  <c r="T482" i="15"/>
  <c r="U481" i="15"/>
  <c r="P480" i="15"/>
  <c r="Q479" i="15"/>
  <c r="N478" i="15"/>
  <c r="P477" i="15"/>
  <c r="N476" i="15"/>
  <c r="R475" i="15"/>
  <c r="V474" i="15"/>
  <c r="W473" i="15"/>
  <c r="D473" i="15"/>
  <c r="H472" i="15"/>
  <c r="L471" i="15"/>
  <c r="P470" i="15"/>
  <c r="Q469" i="15"/>
  <c r="U468" i="15"/>
  <c r="Y467" i="15"/>
  <c r="F467" i="15"/>
  <c r="H466" i="15"/>
  <c r="M465" i="15"/>
  <c r="R464" i="15"/>
  <c r="W463" i="15"/>
  <c r="E463" i="15"/>
  <c r="J462" i="15"/>
  <c r="O461" i="15"/>
  <c r="S460" i="15"/>
  <c r="Y459" i="15"/>
  <c r="H459" i="15"/>
  <c r="N458" i="15"/>
  <c r="T457" i="15"/>
  <c r="Z456" i="15"/>
  <c r="I456" i="15"/>
  <c r="O455" i="15"/>
  <c r="U454" i="15"/>
  <c r="D454" i="15"/>
  <c r="J453" i="15"/>
  <c r="P452" i="15"/>
  <c r="V451" i="15"/>
  <c r="E451" i="15"/>
  <c r="J450" i="15"/>
  <c r="P449" i="15"/>
  <c r="V448" i="15"/>
  <c r="E448" i="15"/>
  <c r="K447" i="15"/>
  <c r="Q446" i="15"/>
  <c r="W445" i="15"/>
  <c r="F445" i="15"/>
  <c r="L444" i="15"/>
  <c r="R443" i="15"/>
  <c r="X442" i="15"/>
  <c r="G442" i="15"/>
  <c r="M441" i="15"/>
  <c r="T440" i="15"/>
  <c r="D440" i="15"/>
  <c r="K439" i="15"/>
  <c r="R438" i="15"/>
  <c r="Y437" i="15"/>
  <c r="I437" i="15"/>
  <c r="F697" i="15"/>
  <c r="M616" i="15"/>
  <c r="D590" i="15"/>
  <c r="V578" i="15"/>
  <c r="L569" i="15"/>
  <c r="J563" i="15"/>
  <c r="J557" i="15"/>
  <c r="M550" i="15"/>
  <c r="J545" i="15"/>
  <c r="U540" i="15"/>
  <c r="U535" i="15"/>
  <c r="O531" i="15"/>
  <c r="N527" i="15"/>
  <c r="T523" i="15"/>
  <c r="T520" i="15"/>
  <c r="U517" i="15"/>
  <c r="W514" i="15"/>
  <c r="R512" i="15"/>
  <c r="D511" i="15"/>
  <c r="E509" i="15"/>
  <c r="P507" i="15"/>
  <c r="E506" i="15"/>
  <c r="Q504" i="15"/>
  <c r="G503" i="15"/>
  <c r="U501" i="15"/>
  <c r="T500" i="15"/>
  <c r="K499" i="15"/>
  <c r="Y497" i="15"/>
  <c r="Q496" i="15"/>
  <c r="Q495" i="15"/>
  <c r="J494" i="15"/>
  <c r="Z492" i="15"/>
  <c r="S491" i="15"/>
  <c r="M490" i="15"/>
  <c r="N489" i="15"/>
  <c r="I488" i="15"/>
  <c r="J487" i="15"/>
  <c r="E486" i="15"/>
  <c r="W484" i="15"/>
  <c r="X483" i="15"/>
  <c r="S482" i="15"/>
  <c r="T481" i="15"/>
  <c r="O480" i="15"/>
  <c r="K479" i="15"/>
  <c r="M478" i="15"/>
  <c r="O477" i="15"/>
  <c r="M476" i="15"/>
  <c r="Q475" i="15"/>
  <c r="U474" i="15"/>
  <c r="V473" i="15"/>
  <c r="Z472" i="15"/>
  <c r="G472" i="15"/>
  <c r="K471" i="15"/>
  <c r="L470" i="15"/>
  <c r="P469" i="15"/>
  <c r="T468" i="15"/>
  <c r="X467" i="15"/>
  <c r="E467" i="15"/>
  <c r="G466" i="15"/>
  <c r="L465" i="15"/>
  <c r="Q464" i="15"/>
  <c r="V463" i="15"/>
  <c r="D463" i="15"/>
  <c r="I462" i="15"/>
  <c r="L461" i="15"/>
  <c r="R460" i="15"/>
  <c r="X459" i="15"/>
  <c r="G459" i="15"/>
  <c r="M458" i="15"/>
  <c r="S457" i="15"/>
  <c r="Y456" i="15"/>
  <c r="H456" i="15"/>
  <c r="N455" i="15"/>
  <c r="T454" i="15"/>
  <c r="Z453" i="15"/>
  <c r="I453" i="15"/>
  <c r="O452" i="15"/>
  <c r="U451" i="15"/>
  <c r="Z450" i="15"/>
  <c r="I450" i="15"/>
  <c r="O449" i="15"/>
  <c r="K670" i="15"/>
  <c r="L616" i="15"/>
  <c r="Y589" i="15"/>
  <c r="K577" i="15"/>
  <c r="K569" i="15"/>
  <c r="I563" i="15"/>
  <c r="E556" i="15"/>
  <c r="L550" i="15"/>
  <c r="I545" i="15"/>
  <c r="D540" i="15"/>
  <c r="T535" i="15"/>
  <c r="N531" i="15"/>
  <c r="U526" i="15"/>
  <c r="S523" i="15"/>
  <c r="S520" i="15"/>
  <c r="T517" i="15"/>
  <c r="V514" i="15"/>
  <c r="Q512" i="15"/>
  <c r="Q510" i="15"/>
  <c r="D509" i="15"/>
  <c r="O507" i="15"/>
  <c r="D506" i="15"/>
  <c r="P504" i="15"/>
  <c r="F503" i="15"/>
  <c r="T501" i="15"/>
  <c r="S500" i="15"/>
  <c r="J499" i="15"/>
  <c r="X497" i="15"/>
  <c r="P496" i="15"/>
  <c r="I495" i="15"/>
  <c r="I494" i="15"/>
  <c r="Y492" i="15"/>
  <c r="R491" i="15"/>
  <c r="L490" i="15"/>
  <c r="M489" i="15"/>
  <c r="H488" i="15"/>
  <c r="I487" i="15"/>
  <c r="D486" i="15"/>
  <c r="V484" i="15"/>
  <c r="W483" i="15"/>
  <c r="R482" i="15"/>
  <c r="S481" i="15"/>
  <c r="N480" i="15"/>
  <c r="J479" i="15"/>
  <c r="L478" i="15"/>
  <c r="I477" i="15"/>
  <c r="L476" i="15"/>
  <c r="P475" i="15"/>
  <c r="T474" i="15"/>
  <c r="U473" i="15"/>
  <c r="Y472" i="15"/>
  <c r="F472" i="15"/>
  <c r="J471" i="15"/>
  <c r="K470" i="15"/>
  <c r="O469" i="15"/>
  <c r="S468" i="15"/>
  <c r="W467" i="15"/>
  <c r="X466" i="15"/>
  <c r="F466" i="15"/>
  <c r="K465" i="15"/>
  <c r="P464" i="15"/>
  <c r="U463" i="15"/>
  <c r="Z462" i="15"/>
  <c r="H462" i="15"/>
  <c r="K461" i="15"/>
  <c r="Q460" i="15"/>
  <c r="W459" i="15"/>
  <c r="F459" i="15"/>
  <c r="L458" i="15"/>
  <c r="R457" i="15"/>
  <c r="X456" i="15"/>
  <c r="G456" i="15"/>
  <c r="M455" i="15"/>
  <c r="S454" i="15"/>
  <c r="Y453" i="15"/>
  <c r="H453" i="15"/>
  <c r="N452" i="15"/>
  <c r="S451" i="15"/>
  <c r="Y450" i="15"/>
  <c r="H450" i="15"/>
  <c r="N449" i="15"/>
  <c r="T448" i="15"/>
  <c r="Z447" i="15"/>
  <c r="I447" i="15"/>
  <c r="O446" i="15"/>
  <c r="G665" i="15"/>
  <c r="G615" i="15"/>
  <c r="I587" i="15"/>
  <c r="J577" i="15"/>
  <c r="J569" i="15"/>
  <c r="D562" i="15"/>
  <c r="D556" i="15"/>
  <c r="K550" i="15"/>
  <c r="J544" i="15"/>
  <c r="Z539" i="15"/>
  <c r="S535" i="15"/>
  <c r="U530" i="15"/>
  <c r="T526" i="15"/>
  <c r="F523" i="15"/>
  <c r="G520" i="15"/>
  <c r="G517" i="15"/>
  <c r="U514" i="15"/>
  <c r="P512" i="15"/>
  <c r="P510" i="15"/>
  <c r="Y508" i="15"/>
  <c r="N507" i="15"/>
  <c r="Z505" i="15"/>
  <c r="O504" i="15"/>
  <c r="E503" i="15"/>
  <c r="S501" i="15"/>
  <c r="J500" i="15"/>
  <c r="H499" i="15"/>
  <c r="V497" i="15"/>
  <c r="O496" i="15"/>
  <c r="H495" i="15"/>
  <c r="H494" i="15"/>
  <c r="X492" i="15"/>
  <c r="Q491" i="15"/>
  <c r="K490" i="15"/>
  <c r="L489" i="15"/>
  <c r="G488" i="15"/>
  <c r="Y486" i="15"/>
  <c r="Z485" i="15"/>
  <c r="U484" i="15"/>
  <c r="V483" i="15"/>
  <c r="Q482" i="15"/>
  <c r="L481" i="15"/>
  <c r="M480" i="15"/>
  <c r="I479" i="15"/>
  <c r="K478" i="15"/>
  <c r="H477" i="15"/>
  <c r="K476" i="15"/>
  <c r="O475" i="15"/>
  <c r="P474" i="15"/>
  <c r="T473" i="15"/>
  <c r="X472" i="15"/>
  <c r="E472" i="15"/>
  <c r="I471" i="15"/>
  <c r="J470" i="15"/>
  <c r="N469" i="15"/>
  <c r="R468" i="15"/>
  <c r="V467" i="15"/>
  <c r="W466" i="15"/>
  <c r="E466" i="15"/>
  <c r="J465" i="15"/>
  <c r="O464" i="15"/>
  <c r="T463" i="15"/>
  <c r="Y462" i="15"/>
  <c r="E462" i="15"/>
  <c r="J461" i="15"/>
  <c r="P460" i="15"/>
  <c r="V459" i="15"/>
  <c r="E459" i="15"/>
  <c r="K458" i="15"/>
  <c r="Q457" i="15"/>
  <c r="W456" i="15"/>
  <c r="F456" i="15"/>
  <c r="L455" i="15"/>
  <c r="R454" i="15"/>
  <c r="X453" i="15"/>
  <c r="G453" i="15"/>
  <c r="F665" i="15"/>
  <c r="O610" i="15"/>
  <c r="S586" i="15"/>
  <c r="I577" i="15"/>
  <c r="K568" i="15"/>
  <c r="Z561" i="15"/>
  <c r="Z555" i="15"/>
  <c r="N549" i="15"/>
  <c r="I544" i="15"/>
  <c r="Y539" i="15"/>
  <c r="Y534" i="15"/>
  <c r="T530" i="15"/>
  <c r="S526" i="15"/>
  <c r="D523" i="15"/>
  <c r="D520" i="15"/>
  <c r="E517" i="15"/>
  <c r="I514" i="15"/>
  <c r="E512" i="15"/>
  <c r="O510" i="15"/>
  <c r="X508" i="15"/>
  <c r="M507" i="15"/>
  <c r="Y505" i="15"/>
  <c r="N504" i="15"/>
  <c r="D503" i="15"/>
  <c r="R501" i="15"/>
  <c r="I500" i="15"/>
  <c r="G499" i="15"/>
  <c r="U497" i="15"/>
  <c r="N496" i="15"/>
  <c r="G495" i="15"/>
  <c r="W493" i="15"/>
  <c r="W492" i="15"/>
  <c r="P491" i="15"/>
  <c r="J490" i="15"/>
  <c r="K489" i="15"/>
  <c r="F488" i="15"/>
  <c r="X486" i="15"/>
  <c r="Y485" i="15"/>
  <c r="T484" i="15"/>
  <c r="U483" i="15"/>
  <c r="P482" i="15"/>
  <c r="K481" i="15"/>
  <c r="L480" i="15"/>
  <c r="H479" i="15"/>
  <c r="J478" i="15"/>
  <c r="G477" i="15"/>
  <c r="J476" i="15"/>
  <c r="N475" i="15"/>
  <c r="O474" i="15"/>
  <c r="S473" i="15"/>
  <c r="W472" i="15"/>
  <c r="D472" i="15"/>
  <c r="E471" i="15"/>
  <c r="I470" i="15"/>
  <c r="M469" i="15"/>
  <c r="Q468" i="15"/>
  <c r="U467" i="15"/>
  <c r="V466" i="15"/>
  <c r="D466" i="15"/>
  <c r="I465" i="15"/>
  <c r="N464" i="15"/>
  <c r="S463" i="15"/>
  <c r="X462" i="15"/>
  <c r="D462" i="15"/>
  <c r="I461" i="15"/>
  <c r="O460" i="15"/>
  <c r="X646" i="15"/>
  <c r="L609" i="15"/>
  <c r="R586" i="15"/>
  <c r="U575" i="15"/>
  <c r="Y567" i="15"/>
  <c r="Y561" i="15"/>
  <c r="E555" i="15"/>
  <c r="M549" i="15"/>
  <c r="H544" i="15"/>
  <c r="H539" i="15"/>
  <c r="X534" i="15"/>
  <c r="S530" i="15"/>
  <c r="Z525" i="15"/>
  <c r="Z522" i="15"/>
  <c r="Z519" i="15"/>
  <c r="D517" i="15"/>
  <c r="H514" i="15"/>
  <c r="D512" i="15"/>
  <c r="N510" i="15"/>
  <c r="W508" i="15"/>
  <c r="L507" i="15"/>
  <c r="X505" i="15"/>
  <c r="M504" i="15"/>
  <c r="Z502" i="15"/>
  <c r="Q501" i="15"/>
  <c r="H500" i="15"/>
  <c r="V498" i="15"/>
  <c r="T497" i="15"/>
  <c r="M496" i="15"/>
  <c r="F495" i="15"/>
  <c r="V493" i="15"/>
  <c r="V492" i="15"/>
  <c r="O491" i="15"/>
  <c r="I490" i="15"/>
  <c r="D489" i="15"/>
  <c r="E488" i="15"/>
  <c r="W486" i="15"/>
  <c r="X485" i="15"/>
  <c r="S484" i="15"/>
  <c r="N483" i="15"/>
  <c r="O482" i="15"/>
  <c r="J481" i="15"/>
  <c r="K480" i="15"/>
  <c r="G479" i="15"/>
  <c r="I478" i="15"/>
  <c r="F477" i="15"/>
  <c r="I476" i="15"/>
  <c r="M475" i="15"/>
  <c r="N474" i="15"/>
  <c r="R473" i="15"/>
  <c r="V472" i="15"/>
  <c r="Z471" i="15"/>
  <c r="D471" i="15"/>
  <c r="H470" i="15"/>
  <c r="L469" i="15"/>
  <c r="P468" i="15"/>
  <c r="Q467" i="15"/>
  <c r="U466" i="15"/>
  <c r="W646" i="15"/>
  <c r="K609" i="15"/>
  <c r="Y584" i="15"/>
  <c r="J575" i="15"/>
  <c r="X567" i="15"/>
  <c r="Z560" i="15"/>
  <c r="D555" i="15"/>
  <c r="L549" i="15"/>
  <c r="N543" i="15"/>
  <c r="G539" i="15"/>
  <c r="W534" i="15"/>
  <c r="Z529" i="15"/>
  <c r="Y525" i="15"/>
  <c r="Y522" i="15"/>
  <c r="Y519" i="15"/>
  <c r="Z516" i="15"/>
  <c r="F514" i="15"/>
  <c r="Z511" i="15"/>
  <c r="M510" i="15"/>
  <c r="V508" i="15"/>
  <c r="K507" i="15"/>
  <c r="W505" i="15"/>
  <c r="L504" i="15"/>
  <c r="Y502" i="15"/>
  <c r="P501" i="15"/>
  <c r="G500" i="15"/>
  <c r="U498" i="15"/>
  <c r="S497" i="15"/>
  <c r="L496" i="15"/>
  <c r="E495" i="15"/>
  <c r="U493" i="15"/>
  <c r="N492" i="15"/>
  <c r="N491" i="15"/>
  <c r="H490" i="15"/>
  <c r="Z488" i="15"/>
  <c r="D488" i="15"/>
  <c r="V486" i="15"/>
  <c r="W485" i="15"/>
  <c r="R484" i="15"/>
  <c r="M483" i="15"/>
  <c r="N482" i="15"/>
  <c r="I481" i="15"/>
  <c r="J480" i="15"/>
  <c r="F479" i="15"/>
  <c r="H478" i="15"/>
  <c r="E477" i="15"/>
  <c r="H476" i="15"/>
  <c r="I475" i="15"/>
  <c r="M474" i="15"/>
  <c r="Q473" i="15"/>
  <c r="U472" i="15"/>
  <c r="Y471" i="15"/>
  <c r="Z470" i="15"/>
  <c r="G470" i="15"/>
  <c r="K469" i="15"/>
  <c r="O468" i="15"/>
  <c r="P467" i="15"/>
  <c r="T466" i="15"/>
  <c r="Y465" i="15"/>
  <c r="G465" i="15"/>
  <c r="L464" i="15"/>
  <c r="Q463" i="15"/>
  <c r="T462" i="15"/>
  <c r="Y461" i="15"/>
  <c r="G461" i="15"/>
  <c r="M460" i="15"/>
  <c r="S459" i="15"/>
  <c r="Y560" i="15"/>
  <c r="L522" i="15"/>
  <c r="M505" i="15"/>
  <c r="D495" i="15"/>
  <c r="P485" i="15"/>
  <c r="D477" i="15"/>
  <c r="F470" i="15"/>
  <c r="M464" i="15"/>
  <c r="L460" i="15"/>
  <c r="P457" i="15"/>
  <c r="J455" i="15"/>
  <c r="Z452" i="15"/>
  <c r="W450" i="15"/>
  <c r="H449" i="15"/>
  <c r="H447" i="15"/>
  <c r="S445" i="15"/>
  <c r="H444" i="15"/>
  <c r="T442" i="15"/>
  <c r="I441" i="15"/>
  <c r="W439" i="15"/>
  <c r="N438" i="15"/>
  <c r="E437" i="15"/>
  <c r="U435" i="15"/>
  <c r="N434" i="15"/>
  <c r="N433" i="15"/>
  <c r="G432" i="15"/>
  <c r="W430" i="15"/>
  <c r="P429" i="15"/>
  <c r="Q428" i="15"/>
  <c r="L427" i="15"/>
  <c r="G426" i="15"/>
  <c r="H425" i="15"/>
  <c r="Z423" i="15"/>
  <c r="D423" i="15"/>
  <c r="V421" i="15"/>
  <c r="S420" i="15"/>
  <c r="T419" i="15"/>
  <c r="V418" i="15"/>
  <c r="S417" i="15"/>
  <c r="U416" i="15"/>
  <c r="S415" i="15"/>
  <c r="V414" i="15"/>
  <c r="Y413" i="15"/>
  <c r="Z412" i="15"/>
  <c r="G412" i="15"/>
  <c r="K411" i="15"/>
  <c r="O410" i="15"/>
  <c r="P409" i="15"/>
  <c r="T408" i="15"/>
  <c r="X407" i="15"/>
  <c r="E407" i="15"/>
  <c r="G406" i="15"/>
  <c r="L405" i="15"/>
  <c r="Q404" i="15"/>
  <c r="V403" i="15"/>
  <c r="D403" i="15"/>
  <c r="I402" i="15"/>
  <c r="N401" i="15"/>
  <c r="Q400" i="15"/>
  <c r="V399" i="15"/>
  <c r="D399" i="15"/>
  <c r="I398" i="15"/>
  <c r="N397" i="15"/>
  <c r="S396" i="15"/>
  <c r="X395" i="15"/>
  <c r="D395" i="15"/>
  <c r="I394" i="15"/>
  <c r="N393" i="15"/>
  <c r="S392" i="15"/>
  <c r="X391" i="15"/>
  <c r="F391" i="15"/>
  <c r="K390" i="15"/>
  <c r="N389" i="15"/>
  <c r="T388" i="15"/>
  <c r="Z387" i="15"/>
  <c r="I387" i="15"/>
  <c r="O386" i="15"/>
  <c r="U385" i="15"/>
  <c r="D385" i="15"/>
  <c r="J384" i="15"/>
  <c r="P383" i="15"/>
  <c r="V382" i="15"/>
  <c r="E382" i="15"/>
  <c r="K381" i="15"/>
  <c r="Q380" i="15"/>
  <c r="W379" i="15"/>
  <c r="E379" i="15"/>
  <c r="K378" i="15"/>
  <c r="Q377" i="15"/>
  <c r="W376" i="15"/>
  <c r="F376" i="15"/>
  <c r="L375" i="15"/>
  <c r="R374" i="15"/>
  <c r="X373" i="15"/>
  <c r="G373" i="15"/>
  <c r="M372" i="15"/>
  <c r="S371" i="15"/>
  <c r="Y370" i="15"/>
  <c r="H370" i="15"/>
  <c r="N369" i="15"/>
  <c r="U368" i="15"/>
  <c r="E368" i="15"/>
  <c r="L367" i="15"/>
  <c r="S366" i="15"/>
  <c r="Z365" i="15"/>
  <c r="J365" i="15"/>
  <c r="Q364" i="15"/>
  <c r="X363" i="15"/>
  <c r="H363" i="15"/>
  <c r="O362" i="15"/>
  <c r="V361" i="15"/>
  <c r="F361" i="15"/>
  <c r="M360" i="15"/>
  <c r="T359" i="15"/>
  <c r="D359" i="15"/>
  <c r="K358" i="15"/>
  <c r="R357" i="15"/>
  <c r="Y356" i="15"/>
  <c r="I356" i="15"/>
  <c r="P355" i="15"/>
  <c r="W354" i="15"/>
  <c r="G354" i="15"/>
  <c r="N353" i="15"/>
  <c r="U352" i="15"/>
  <c r="E352" i="15"/>
  <c r="L351" i="15"/>
  <c r="S350" i="15"/>
  <c r="Z349" i="15"/>
  <c r="J349" i="15"/>
  <c r="Q348" i="15"/>
  <c r="X347" i="15"/>
  <c r="H347" i="15"/>
  <c r="O346" i="15"/>
  <c r="V345" i="15"/>
  <c r="F345" i="15"/>
  <c r="M344" i="15"/>
  <c r="T343" i="15"/>
  <c r="D343" i="15"/>
  <c r="K342" i="15"/>
  <c r="R341" i="15"/>
  <c r="Y340" i="15"/>
  <c r="I340" i="15"/>
  <c r="P339" i="15"/>
  <c r="W338" i="15"/>
  <c r="G338" i="15"/>
  <c r="N337" i="15"/>
  <c r="U336" i="15"/>
  <c r="E336" i="15"/>
  <c r="L335" i="15"/>
  <c r="S334" i="15"/>
  <c r="Z333" i="15"/>
  <c r="J333" i="15"/>
  <c r="Q332" i="15"/>
  <c r="X331" i="15"/>
  <c r="H331" i="15"/>
  <c r="O330" i="15"/>
  <c r="V329" i="15"/>
  <c r="F329" i="15"/>
  <c r="M328" i="15"/>
  <c r="T327" i="15"/>
  <c r="D327" i="15"/>
  <c r="K326" i="15"/>
  <c r="R325" i="15"/>
  <c r="Y324" i="15"/>
  <c r="I324" i="15"/>
  <c r="P323" i="15"/>
  <c r="W322" i="15"/>
  <c r="G322" i="15"/>
  <c r="N321" i="15"/>
  <c r="U320" i="15"/>
  <c r="X560" i="15"/>
  <c r="J522" i="15"/>
  <c r="L505" i="15"/>
  <c r="Z494" i="15"/>
  <c r="O485" i="15"/>
  <c r="Z476" i="15"/>
  <c r="E470" i="15"/>
  <c r="K464" i="15"/>
  <c r="K460" i="15"/>
  <c r="O457" i="15"/>
  <c r="I455" i="15"/>
  <c r="Y452" i="15"/>
  <c r="V450" i="15"/>
  <c r="U448" i="15"/>
  <c r="G447" i="15"/>
  <c r="R445" i="15"/>
  <c r="G444" i="15"/>
  <c r="R442" i="15"/>
  <c r="H441" i="15"/>
  <c r="V439" i="15"/>
  <c r="M438" i="15"/>
  <c r="D437" i="15"/>
  <c r="T435" i="15"/>
  <c r="M434" i="15"/>
  <c r="M433" i="15"/>
  <c r="F432" i="15"/>
  <c r="V430" i="15"/>
  <c r="O429" i="15"/>
  <c r="P428" i="15"/>
  <c r="K427" i="15"/>
  <c r="F426" i="15"/>
  <c r="G425" i="15"/>
  <c r="Y423" i="15"/>
  <c r="Z422" i="15"/>
  <c r="U421" i="15"/>
  <c r="Q420" i="15"/>
  <c r="S419" i="15"/>
  <c r="Q418" i="15"/>
  <c r="R417" i="15"/>
  <c r="T416" i="15"/>
  <c r="R415" i="15"/>
  <c r="U414" i="15"/>
  <c r="U413" i="15"/>
  <c r="Y412" i="15"/>
  <c r="F412" i="15"/>
  <c r="J411" i="15"/>
  <c r="N410" i="15"/>
  <c r="O409" i="15"/>
  <c r="S408" i="15"/>
  <c r="W407" i="15"/>
  <c r="D407" i="15"/>
  <c r="F406" i="15"/>
  <c r="K405" i="15"/>
  <c r="P404" i="15"/>
  <c r="U403" i="15"/>
  <c r="Z402" i="15"/>
  <c r="H402" i="15"/>
  <c r="M401" i="15"/>
  <c r="P400" i="15"/>
  <c r="U399" i="15"/>
  <c r="Z398" i="15"/>
  <c r="H398" i="15"/>
  <c r="M397" i="15"/>
  <c r="R396" i="15"/>
  <c r="W395" i="15"/>
  <c r="Z394" i="15"/>
  <c r="H394" i="15"/>
  <c r="M393" i="15"/>
  <c r="R392" i="15"/>
  <c r="W391" i="15"/>
  <c r="E391" i="15"/>
  <c r="J390" i="15"/>
  <c r="M389" i="15"/>
  <c r="S388" i="15"/>
  <c r="Y387" i="15"/>
  <c r="H387" i="15"/>
  <c r="N386" i="15"/>
  <c r="T385" i="15"/>
  <c r="Z384" i="15"/>
  <c r="I384" i="15"/>
  <c r="O383" i="15"/>
  <c r="U382" i="15"/>
  <c r="D382" i="15"/>
  <c r="J381" i="15"/>
  <c r="P380" i="15"/>
  <c r="U379" i="15"/>
  <c r="D379" i="15"/>
  <c r="J378" i="15"/>
  <c r="P377" i="15"/>
  <c r="V376" i="15"/>
  <c r="E376" i="15"/>
  <c r="K375" i="15"/>
  <c r="Q374" i="15"/>
  <c r="W373" i="15"/>
  <c r="F373" i="15"/>
  <c r="L372" i="15"/>
  <c r="R371" i="15"/>
  <c r="X370" i="15"/>
  <c r="G370" i="15"/>
  <c r="M369" i="15"/>
  <c r="T368" i="15"/>
  <c r="D368" i="15"/>
  <c r="K367" i="15"/>
  <c r="R366" i="15"/>
  <c r="Y365" i="15"/>
  <c r="I365" i="15"/>
  <c r="P364" i="15"/>
  <c r="W363" i="15"/>
  <c r="G363" i="15"/>
  <c r="N362" i="15"/>
  <c r="U361" i="15"/>
  <c r="E361" i="15"/>
  <c r="L360" i="15"/>
  <c r="S359" i="15"/>
  <c r="Z358" i="15"/>
  <c r="J358" i="15"/>
  <c r="Q357" i="15"/>
  <c r="X356" i="15"/>
  <c r="H356" i="15"/>
  <c r="O355" i="15"/>
  <c r="V354" i="15"/>
  <c r="F354" i="15"/>
  <c r="M353" i="15"/>
  <c r="T352" i="15"/>
  <c r="D352" i="15"/>
  <c r="K351" i="15"/>
  <c r="R350" i="15"/>
  <c r="Y349" i="15"/>
  <c r="I349" i="15"/>
  <c r="P348" i="15"/>
  <c r="W347" i="15"/>
  <c r="G347" i="15"/>
  <c r="N346" i="15"/>
  <c r="U345" i="15"/>
  <c r="E345" i="15"/>
  <c r="L344" i="15"/>
  <c r="S343" i="15"/>
  <c r="Z342" i="15"/>
  <c r="J342" i="15"/>
  <c r="Q341" i="15"/>
  <c r="X340" i="15"/>
  <c r="H340" i="15"/>
  <c r="O339" i="15"/>
  <c r="V338" i="15"/>
  <c r="F338" i="15"/>
  <c r="M337" i="15"/>
  <c r="T336" i="15"/>
  <c r="D336" i="15"/>
  <c r="K335" i="15"/>
  <c r="R334" i="15"/>
  <c r="Y333" i="15"/>
  <c r="I333" i="15"/>
  <c r="P332" i="15"/>
  <c r="W331" i="15"/>
  <c r="G331" i="15"/>
  <c r="N330" i="15"/>
  <c r="U329" i="15"/>
  <c r="E329" i="15"/>
  <c r="L328" i="15"/>
  <c r="S327" i="15"/>
  <c r="Z326" i="15"/>
  <c r="J326" i="15"/>
  <c r="Q325" i="15"/>
  <c r="X324" i="15"/>
  <c r="H324" i="15"/>
  <c r="O323" i="15"/>
  <c r="V322" i="15"/>
  <c r="F322" i="15"/>
  <c r="M321" i="15"/>
  <c r="T320" i="15"/>
  <c r="Z554" i="15"/>
  <c r="L519" i="15"/>
  <c r="Y503" i="15"/>
  <c r="T493" i="15"/>
  <c r="Q484" i="15"/>
  <c r="G476" i="15"/>
  <c r="J469" i="15"/>
  <c r="J464" i="15"/>
  <c r="U459" i="15"/>
  <c r="N457" i="15"/>
  <c r="G455" i="15"/>
  <c r="X452" i="15"/>
  <c r="U450" i="15"/>
  <c r="S448" i="15"/>
  <c r="F447" i="15"/>
  <c r="Q445" i="15"/>
  <c r="F444" i="15"/>
  <c r="Q442" i="15"/>
  <c r="G441" i="15"/>
  <c r="U439" i="15"/>
  <c r="L438" i="15"/>
  <c r="Z436" i="15"/>
  <c r="S435" i="15"/>
  <c r="L434" i="15"/>
  <c r="E433" i="15"/>
  <c r="E432" i="15"/>
  <c r="U430" i="15"/>
  <c r="N429" i="15"/>
  <c r="I428" i="15"/>
  <c r="J427" i="15"/>
  <c r="E426" i="15"/>
  <c r="F425" i="15"/>
  <c r="X423" i="15"/>
  <c r="S422" i="15"/>
  <c r="T421" i="15"/>
  <c r="P420" i="15"/>
  <c r="R419" i="15"/>
  <c r="O418" i="15"/>
  <c r="Q417" i="15"/>
  <c r="O416" i="15"/>
  <c r="Q415" i="15"/>
  <c r="T414" i="15"/>
  <c r="T413" i="15"/>
  <c r="X412" i="15"/>
  <c r="E412" i="15"/>
  <c r="I411" i="15"/>
  <c r="J410" i="15"/>
  <c r="N409" i="15"/>
  <c r="R408" i="15"/>
  <c r="V407" i="15"/>
  <c r="Z406" i="15"/>
  <c r="E406" i="15"/>
  <c r="J405" i="15"/>
  <c r="O404" i="15"/>
  <c r="T403" i="15"/>
  <c r="Y402" i="15"/>
  <c r="G402" i="15"/>
  <c r="J401" i="15"/>
  <c r="O400" i="15"/>
  <c r="T399" i="15"/>
  <c r="Y398" i="15"/>
  <c r="G398" i="15"/>
  <c r="L397" i="15"/>
  <c r="Q396" i="15"/>
  <c r="T395" i="15"/>
  <c r="Y394" i="15"/>
  <c r="G394" i="15"/>
  <c r="L393" i="15"/>
  <c r="Q392" i="15"/>
  <c r="V391" i="15"/>
  <c r="D391" i="15"/>
  <c r="G390" i="15"/>
  <c r="L389" i="15"/>
  <c r="R388" i="15"/>
  <c r="X387" i="15"/>
  <c r="G387" i="15"/>
  <c r="M386" i="15"/>
  <c r="S385" i="15"/>
  <c r="Y384" i="15"/>
  <c r="H384" i="15"/>
  <c r="N383" i="15"/>
  <c r="T382" i="15"/>
  <c r="Z381" i="15"/>
  <c r="I381" i="15"/>
  <c r="N380" i="15"/>
  <c r="T379" i="15"/>
  <c r="Z378" i="15"/>
  <c r="I378" i="15"/>
  <c r="O377" i="15"/>
  <c r="U376" i="15"/>
  <c r="D376" i="15"/>
  <c r="J375" i="15"/>
  <c r="P374" i="15"/>
  <c r="V373" i="15"/>
  <c r="E373" i="15"/>
  <c r="K372" i="15"/>
  <c r="Q371" i="15"/>
  <c r="W370" i="15"/>
  <c r="F370" i="15"/>
  <c r="L369" i="15"/>
  <c r="S368" i="15"/>
  <c r="Z367" i="15"/>
  <c r="J367" i="15"/>
  <c r="Q366" i="15"/>
  <c r="X365" i="15"/>
  <c r="H365" i="15"/>
  <c r="O364" i="15"/>
  <c r="V363" i="15"/>
  <c r="F363" i="15"/>
  <c r="M362" i="15"/>
  <c r="T361" i="15"/>
  <c r="D361" i="15"/>
  <c r="K360" i="15"/>
  <c r="R359" i="15"/>
  <c r="Y358" i="15"/>
  <c r="I358" i="15"/>
  <c r="P357" i="15"/>
  <c r="W356" i="15"/>
  <c r="G356" i="15"/>
  <c r="N355" i="15"/>
  <c r="U354" i="15"/>
  <c r="E354" i="15"/>
  <c r="L353" i="15"/>
  <c r="S352" i="15"/>
  <c r="Z351" i="15"/>
  <c r="J351" i="15"/>
  <c r="Q350" i="15"/>
  <c r="X349" i="15"/>
  <c r="H349" i="15"/>
  <c r="O348" i="15"/>
  <c r="V347" i="15"/>
  <c r="F347" i="15"/>
  <c r="M346" i="15"/>
  <c r="V553" i="15"/>
  <c r="J519" i="15"/>
  <c r="X503" i="15"/>
  <c r="S493" i="15"/>
  <c r="P484" i="15"/>
  <c r="F476" i="15"/>
  <c r="I469" i="15"/>
  <c r="R463" i="15"/>
  <c r="T459" i="15"/>
  <c r="M457" i="15"/>
  <c r="F455" i="15"/>
  <c r="L452" i="15"/>
  <c r="T450" i="15"/>
  <c r="R448" i="15"/>
  <c r="E447" i="15"/>
  <c r="P445" i="15"/>
  <c r="D444" i="15"/>
  <c r="P442" i="15"/>
  <c r="F441" i="15"/>
  <c r="T439" i="15"/>
  <c r="K438" i="15"/>
  <c r="Y436" i="15"/>
  <c r="R435" i="15"/>
  <c r="K434" i="15"/>
  <c r="D433" i="15"/>
  <c r="D432" i="15"/>
  <c r="T430" i="15"/>
  <c r="M429" i="15"/>
  <c r="H428" i="15"/>
  <c r="I427" i="15"/>
  <c r="D426" i="15"/>
  <c r="E425" i="15"/>
  <c r="W423" i="15"/>
  <c r="R422" i="15"/>
  <c r="S421" i="15"/>
  <c r="O420" i="15"/>
  <c r="Q419" i="15"/>
  <c r="N418" i="15"/>
  <c r="P417" i="15"/>
  <c r="M416" i="15"/>
  <c r="P415" i="15"/>
  <c r="S414" i="15"/>
  <c r="S413" i="15"/>
  <c r="W412" i="15"/>
  <c r="D412" i="15"/>
  <c r="H411" i="15"/>
  <c r="I410" i="15"/>
  <c r="M409" i="15"/>
  <c r="Q408" i="15"/>
  <c r="U407" i="15"/>
  <c r="V406" i="15"/>
  <c r="D406" i="15"/>
  <c r="I405" i="15"/>
  <c r="N404" i="15"/>
  <c r="S403" i="15"/>
  <c r="X402" i="15"/>
  <c r="F402" i="15"/>
  <c r="I401" i="15"/>
  <c r="N400" i="15"/>
  <c r="S399" i="15"/>
  <c r="X398" i="15"/>
  <c r="F398" i="15"/>
  <c r="K397" i="15"/>
  <c r="P396" i="15"/>
  <c r="S395" i="15"/>
  <c r="X394" i="15"/>
  <c r="F394" i="15"/>
  <c r="K393" i="15"/>
  <c r="P392" i="15"/>
  <c r="U391" i="15"/>
  <c r="Z390" i="15"/>
  <c r="F390" i="15"/>
  <c r="K389" i="15"/>
  <c r="Q388" i="15"/>
  <c r="W387" i="15"/>
  <c r="F387" i="15"/>
  <c r="L386" i="15"/>
  <c r="R385" i="15"/>
  <c r="X384" i="15"/>
  <c r="G384" i="15"/>
  <c r="M383" i="15"/>
  <c r="S382" i="15"/>
  <c r="Y381" i="15"/>
  <c r="G381" i="15"/>
  <c r="M380" i="15"/>
  <c r="S379" i="15"/>
  <c r="Y378" i="15"/>
  <c r="H378" i="15"/>
  <c r="N377" i="15"/>
  <c r="T376" i="15"/>
  <c r="Z375" i="15"/>
  <c r="I375" i="15"/>
  <c r="O374" i="15"/>
  <c r="U373" i="15"/>
  <c r="D373" i="15"/>
  <c r="J372" i="15"/>
  <c r="P371" i="15"/>
  <c r="V370" i="15"/>
  <c r="D370" i="15"/>
  <c r="K369" i="15"/>
  <c r="R368" i="15"/>
  <c r="Y367" i="15"/>
  <c r="I367" i="15"/>
  <c r="P366" i="15"/>
  <c r="W365" i="15"/>
  <c r="G365" i="15"/>
  <c r="N364" i="15"/>
  <c r="U363" i="15"/>
  <c r="E363" i="15"/>
  <c r="L362" i="15"/>
  <c r="S361" i="15"/>
  <c r="Z360" i="15"/>
  <c r="J360" i="15"/>
  <c r="Q359" i="15"/>
  <c r="X358" i="15"/>
  <c r="H358" i="15"/>
  <c r="O357" i="15"/>
  <c r="I548" i="15"/>
  <c r="M516" i="15"/>
  <c r="X502" i="15"/>
  <c r="M492" i="15"/>
  <c r="L483" i="15"/>
  <c r="H475" i="15"/>
  <c r="N468" i="15"/>
  <c r="N463" i="15"/>
  <c r="R459" i="15"/>
  <c r="L457" i="15"/>
  <c r="Q454" i="15"/>
  <c r="K452" i="15"/>
  <c r="S450" i="15"/>
  <c r="Q448" i="15"/>
  <c r="D447" i="15"/>
  <c r="O445" i="15"/>
  <c r="Z443" i="15"/>
  <c r="O442" i="15"/>
  <c r="E441" i="15"/>
  <c r="S439" i="15"/>
  <c r="J438" i="15"/>
  <c r="X436" i="15"/>
  <c r="Q435" i="15"/>
  <c r="J434" i="15"/>
  <c r="Z432" i="15"/>
  <c r="S431" i="15"/>
  <c r="S430" i="15"/>
  <c r="L429" i="15"/>
  <c r="G428" i="15"/>
  <c r="H427" i="15"/>
  <c r="Z425" i="15"/>
  <c r="U424" i="15"/>
  <c r="V423" i="15"/>
  <c r="Q422" i="15"/>
  <c r="R421" i="15"/>
  <c r="N420" i="15"/>
  <c r="P419" i="15"/>
  <c r="M418" i="15"/>
  <c r="O417" i="15"/>
  <c r="L416" i="15"/>
  <c r="O415" i="15"/>
  <c r="R414" i="15"/>
  <c r="R413" i="15"/>
  <c r="V412" i="15"/>
  <c r="Z411" i="15"/>
  <c r="G411" i="15"/>
  <c r="H410" i="15"/>
  <c r="L409" i="15"/>
  <c r="P408" i="15"/>
  <c r="T407" i="15"/>
  <c r="U406" i="15"/>
  <c r="Z405" i="15"/>
  <c r="H405" i="15"/>
  <c r="M404" i="15"/>
  <c r="R403" i="15"/>
  <c r="W402" i="15"/>
  <c r="Z401" i="15"/>
  <c r="H401" i="15"/>
  <c r="M400" i="15"/>
  <c r="R399" i="15"/>
  <c r="W398" i="15"/>
  <c r="E398" i="15"/>
  <c r="J397" i="15"/>
  <c r="M396" i="15"/>
  <c r="R395" i="15"/>
  <c r="W394" i="15"/>
  <c r="E394" i="15"/>
  <c r="J393" i="15"/>
  <c r="O392" i="15"/>
  <c r="T391" i="15"/>
  <c r="W390" i="15"/>
  <c r="E390" i="15"/>
  <c r="J389" i="15"/>
  <c r="P388" i="15"/>
  <c r="V387" i="15"/>
  <c r="E387" i="15"/>
  <c r="K386" i="15"/>
  <c r="Q385" i="15"/>
  <c r="W384" i="15"/>
  <c r="F384" i="15"/>
  <c r="L383" i="15"/>
  <c r="R382" i="15"/>
  <c r="W381" i="15"/>
  <c r="F381" i="15"/>
  <c r="L380" i="15"/>
  <c r="R379" i="15"/>
  <c r="X378" i="15"/>
  <c r="G378" i="15"/>
  <c r="M377" i="15"/>
  <c r="S376" i="15"/>
  <c r="Y375" i="15"/>
  <c r="H375" i="15"/>
  <c r="N374" i="15"/>
  <c r="T373" i="15"/>
  <c r="Z372" i="15"/>
  <c r="I372" i="15"/>
  <c r="O371" i="15"/>
  <c r="T370" i="15"/>
  <c r="Z369" i="15"/>
  <c r="J369" i="15"/>
  <c r="Q368" i="15"/>
  <c r="X367" i="15"/>
  <c r="H367" i="15"/>
  <c r="O366" i="15"/>
  <c r="V365" i="15"/>
  <c r="F365" i="15"/>
  <c r="M364" i="15"/>
  <c r="T363" i="15"/>
  <c r="D363" i="15"/>
  <c r="K362" i="15"/>
  <c r="R361" i="15"/>
  <c r="Y360" i="15"/>
  <c r="I360" i="15"/>
  <c r="P359" i="15"/>
  <c r="W358" i="15"/>
  <c r="H548" i="15"/>
  <c r="K516" i="15"/>
  <c r="O502" i="15"/>
  <c r="L492" i="15"/>
  <c r="K483" i="15"/>
  <c r="G475" i="15"/>
  <c r="J468" i="15"/>
  <c r="M463" i="15"/>
  <c r="Q459" i="15"/>
  <c r="V456" i="15"/>
  <c r="P454" i="15"/>
  <c r="J452" i="15"/>
  <c r="G450" i="15"/>
  <c r="P448" i="15"/>
  <c r="Z446" i="15"/>
  <c r="E445" i="15"/>
  <c r="Q443" i="15"/>
  <c r="F442" i="15"/>
  <c r="S440" i="15"/>
  <c r="J439" i="15"/>
  <c r="X437" i="15"/>
  <c r="P436" i="15"/>
  <c r="P435" i="15"/>
  <c r="I434" i="15"/>
  <c r="Y432" i="15"/>
  <c r="R431" i="15"/>
  <c r="R430" i="15"/>
  <c r="K429" i="15"/>
  <c r="F428" i="15"/>
  <c r="G427" i="15"/>
  <c r="Y425" i="15"/>
  <c r="T424" i="15"/>
  <c r="U423" i="15"/>
  <c r="P422" i="15"/>
  <c r="Q421" i="15"/>
  <c r="M420" i="15"/>
  <c r="O419" i="15"/>
  <c r="L418" i="15"/>
  <c r="N417" i="15"/>
  <c r="K416" i="15"/>
  <c r="N415" i="15"/>
  <c r="M414" i="15"/>
  <c r="Q413" i="15"/>
  <c r="U412" i="15"/>
  <c r="Y411" i="15"/>
  <c r="Z410" i="15"/>
  <c r="G410" i="15"/>
  <c r="K409" i="15"/>
  <c r="O408" i="15"/>
  <c r="S407" i="15"/>
  <c r="T406" i="15"/>
  <c r="Y405" i="15"/>
  <c r="G405" i="15"/>
  <c r="L404" i="15"/>
  <c r="Q403" i="15"/>
  <c r="V402" i="15"/>
  <c r="Y401" i="15"/>
  <c r="G401" i="15"/>
  <c r="L400" i="15"/>
  <c r="Q399" i="15"/>
  <c r="V398" i="15"/>
  <c r="D398" i="15"/>
  <c r="I397" i="15"/>
  <c r="L396" i="15"/>
  <c r="Q395" i="15"/>
  <c r="V394" i="15"/>
  <c r="D394" i="15"/>
  <c r="I393" i="15"/>
  <c r="N392" i="15"/>
  <c r="S391" i="15"/>
  <c r="V390" i="15"/>
  <c r="D390" i="15"/>
  <c r="I389" i="15"/>
  <c r="O388" i="15"/>
  <c r="U387" i="15"/>
  <c r="D387" i="15"/>
  <c r="J386" i="15"/>
  <c r="P385" i="15"/>
  <c r="V384" i="15"/>
  <c r="E384" i="15"/>
  <c r="K383" i="15"/>
  <c r="P382" i="15"/>
  <c r="V381" i="15"/>
  <c r="E381" i="15"/>
  <c r="K380" i="15"/>
  <c r="Q379" i="15"/>
  <c r="W378" i="15"/>
  <c r="F378" i="15"/>
  <c r="L377" i="15"/>
  <c r="R376" i="15"/>
  <c r="X375" i="15"/>
  <c r="G375" i="15"/>
  <c r="M374" i="15"/>
  <c r="S373" i="15"/>
  <c r="Y372" i="15"/>
  <c r="H372" i="15"/>
  <c r="M371" i="15"/>
  <c r="S370" i="15"/>
  <c r="Y369" i="15"/>
  <c r="I369" i="15"/>
  <c r="P368" i="15"/>
  <c r="W367" i="15"/>
  <c r="G367" i="15"/>
  <c r="N366" i="15"/>
  <c r="U365" i="15"/>
  <c r="E365" i="15"/>
  <c r="L364" i="15"/>
  <c r="S363" i="15"/>
  <c r="Z362" i="15"/>
  <c r="J362" i="15"/>
  <c r="Q361" i="15"/>
  <c r="X360" i="15"/>
  <c r="H360" i="15"/>
  <c r="O359" i="15"/>
  <c r="V358" i="15"/>
  <c r="I646" i="15"/>
  <c r="M543" i="15"/>
  <c r="E514" i="15"/>
  <c r="O501" i="15"/>
  <c r="M491" i="15"/>
  <c r="M482" i="15"/>
  <c r="L474" i="15"/>
  <c r="O467" i="15"/>
  <c r="U462" i="15"/>
  <c r="D459" i="15"/>
  <c r="U456" i="15"/>
  <c r="N454" i="15"/>
  <c r="I452" i="15"/>
  <c r="F450" i="15"/>
  <c r="O448" i="15"/>
  <c r="P446" i="15"/>
  <c r="D445" i="15"/>
  <c r="P443" i="15"/>
  <c r="E442" i="15"/>
  <c r="R440" i="15"/>
  <c r="I439" i="15"/>
  <c r="W437" i="15"/>
  <c r="O436" i="15"/>
  <c r="O435" i="15"/>
  <c r="H434" i="15"/>
  <c r="X432" i="15"/>
  <c r="Q431" i="15"/>
  <c r="J430" i="15"/>
  <c r="J429" i="15"/>
  <c r="E428" i="15"/>
  <c r="W426" i="15"/>
  <c r="X425" i="15"/>
  <c r="S424" i="15"/>
  <c r="T423" i="15"/>
  <c r="O422" i="15"/>
  <c r="J421" i="15"/>
  <c r="L420" i="15"/>
  <c r="J419" i="15"/>
  <c r="K418" i="15"/>
  <c r="M417" i="15"/>
  <c r="J416" i="15"/>
  <c r="M415" i="15"/>
  <c r="L414" i="15"/>
  <c r="P413" i="15"/>
  <c r="T412" i="15"/>
  <c r="X411" i="15"/>
  <c r="Y410" i="15"/>
  <c r="F410" i="15"/>
  <c r="J409" i="15"/>
  <c r="N408" i="15"/>
  <c r="O407" i="15"/>
  <c r="S406" i="15"/>
  <c r="X405" i="15"/>
  <c r="F405" i="15"/>
  <c r="K404" i="15"/>
  <c r="P403" i="15"/>
  <c r="S402" i="15"/>
  <c r="X401" i="15"/>
  <c r="F401" i="15"/>
  <c r="K400" i="15"/>
  <c r="P399" i="15"/>
  <c r="U398" i="15"/>
  <c r="Z397" i="15"/>
  <c r="F397" i="15"/>
  <c r="K396" i="15"/>
  <c r="P395" i="15"/>
  <c r="U394" i="15"/>
  <c r="Z393" i="15"/>
  <c r="H393" i="15"/>
  <c r="M392" i="15"/>
  <c r="P391" i="15"/>
  <c r="U390" i="15"/>
  <c r="Z389" i="15"/>
  <c r="H389" i="15"/>
  <c r="N388" i="15"/>
  <c r="T387" i="15"/>
  <c r="Z386" i="15"/>
  <c r="I386" i="15"/>
  <c r="O385" i="15"/>
  <c r="U384" i="15"/>
  <c r="D384" i="15"/>
  <c r="I383" i="15"/>
  <c r="O382" i="15"/>
  <c r="U381" i="15"/>
  <c r="D381" i="15"/>
  <c r="J380" i="15"/>
  <c r="P379" i="15"/>
  <c r="V378" i="15"/>
  <c r="E378" i="15"/>
  <c r="K377" i="15"/>
  <c r="Q376" i="15"/>
  <c r="W375" i="15"/>
  <c r="F375" i="15"/>
  <c r="L374" i="15"/>
  <c r="R373" i="15"/>
  <c r="X372" i="15"/>
  <c r="F372" i="15"/>
  <c r="L371" i="15"/>
  <c r="R370" i="15"/>
  <c r="X369" i="15"/>
  <c r="H369" i="15"/>
  <c r="O368" i="15"/>
  <c r="O636" i="15"/>
  <c r="L543" i="15"/>
  <c r="D514" i="15"/>
  <c r="N501" i="15"/>
  <c r="E491" i="15"/>
  <c r="L482" i="15"/>
  <c r="K474" i="15"/>
  <c r="N467" i="15"/>
  <c r="S462" i="15"/>
  <c r="Z458" i="15"/>
  <c r="T456" i="15"/>
  <c r="M454" i="15"/>
  <c r="H452" i="15"/>
  <c r="E450" i="15"/>
  <c r="N448" i="15"/>
  <c r="N446" i="15"/>
  <c r="Z444" i="15"/>
  <c r="O443" i="15"/>
  <c r="D442" i="15"/>
  <c r="Q440" i="15"/>
  <c r="H439" i="15"/>
  <c r="V437" i="15"/>
  <c r="N436" i="15"/>
  <c r="G435" i="15"/>
  <c r="G434" i="15"/>
  <c r="W432" i="15"/>
  <c r="P431" i="15"/>
  <c r="I430" i="15"/>
  <c r="I429" i="15"/>
  <c r="D428" i="15"/>
  <c r="V426" i="15"/>
  <c r="W425" i="15"/>
  <c r="R424" i="15"/>
  <c r="S423" i="15"/>
  <c r="N422" i="15"/>
  <c r="I421" i="15"/>
  <c r="K420" i="15"/>
  <c r="H419" i="15"/>
  <c r="J418" i="15"/>
  <c r="H417" i="15"/>
  <c r="I416" i="15"/>
  <c r="L415" i="15"/>
  <c r="K414" i="15"/>
  <c r="O413" i="15"/>
  <c r="S412" i="15"/>
  <c r="W411" i="15"/>
  <c r="X410" i="15"/>
  <c r="E410" i="15"/>
  <c r="I409" i="15"/>
  <c r="M408" i="15"/>
  <c r="N407" i="15"/>
  <c r="R406" i="15"/>
  <c r="W405" i="15"/>
  <c r="E405" i="15"/>
  <c r="J404" i="15"/>
  <c r="O403" i="15"/>
  <c r="R402" i="15"/>
  <c r="W401" i="15"/>
  <c r="E401" i="15"/>
  <c r="J400" i="15"/>
  <c r="O399" i="15"/>
  <c r="T398" i="15"/>
  <c r="Y397" i="15"/>
  <c r="E397" i="15"/>
  <c r="J396" i="15"/>
  <c r="O395" i="15"/>
  <c r="T394" i="15"/>
  <c r="Y393" i="15"/>
  <c r="G393" i="15"/>
  <c r="L392" i="15"/>
  <c r="O391" i="15"/>
  <c r="T390" i="15"/>
  <c r="Y389" i="15"/>
  <c r="G389" i="15"/>
  <c r="M388" i="15"/>
  <c r="S387" i="15"/>
  <c r="Y386" i="15"/>
  <c r="H386" i="15"/>
  <c r="N385" i="15"/>
  <c r="T384" i="15"/>
  <c r="Y383" i="15"/>
  <c r="H383" i="15"/>
  <c r="N382" i="15"/>
  <c r="T381" i="15"/>
  <c r="Z380" i="15"/>
  <c r="I380" i="15"/>
  <c r="O379" i="15"/>
  <c r="U378" i="15"/>
  <c r="D378" i="15"/>
  <c r="J377" i="15"/>
  <c r="P376" i="15"/>
  <c r="V375" i="15"/>
  <c r="E375" i="15"/>
  <c r="K374" i="15"/>
  <c r="Q373" i="15"/>
  <c r="V372" i="15"/>
  <c r="E372" i="15"/>
  <c r="K371" i="15"/>
  <c r="Q370" i="15"/>
  <c r="W369" i="15"/>
  <c r="G369" i="15"/>
  <c r="N368" i="15"/>
  <c r="U367" i="15"/>
  <c r="E367" i="15"/>
  <c r="L366" i="15"/>
  <c r="S365" i="15"/>
  <c r="Z364" i="15"/>
  <c r="J364" i="15"/>
  <c r="Q363" i="15"/>
  <c r="X362" i="15"/>
  <c r="H362" i="15"/>
  <c r="O361" i="15"/>
  <c r="V360" i="15"/>
  <c r="W603" i="15"/>
  <c r="F539" i="15"/>
  <c r="Y511" i="15"/>
  <c r="F500" i="15"/>
  <c r="G490" i="15"/>
  <c r="H481" i="15"/>
  <c r="P473" i="15"/>
  <c r="S466" i="15"/>
  <c r="R462" i="15"/>
  <c r="Y458" i="15"/>
  <c r="S456" i="15"/>
  <c r="L454" i="15"/>
  <c r="G452" i="15"/>
  <c r="D450" i="15"/>
  <c r="D448" i="15"/>
  <c r="M446" i="15"/>
  <c r="Y444" i="15"/>
  <c r="N443" i="15"/>
  <c r="Y441" i="15"/>
  <c r="P440" i="15"/>
  <c r="G439" i="15"/>
  <c r="U437" i="15"/>
  <c r="M436" i="15"/>
  <c r="F435" i="15"/>
  <c r="F434" i="15"/>
  <c r="V432" i="15"/>
  <c r="O431" i="15"/>
  <c r="H430" i="15"/>
  <c r="Y428" i="15"/>
  <c r="Z427" i="15"/>
  <c r="U426" i="15"/>
  <c r="V425" i="15"/>
  <c r="Q424" i="15"/>
  <c r="L423" i="15"/>
  <c r="M422" i="15"/>
  <c r="H421" i="15"/>
  <c r="J420" i="15"/>
  <c r="G419" i="15"/>
  <c r="I418" i="15"/>
  <c r="F417" i="15"/>
  <c r="H416" i="15"/>
  <c r="K415" i="15"/>
  <c r="J414" i="15"/>
  <c r="N413" i="15"/>
  <c r="R412" i="15"/>
  <c r="S411" i="15"/>
  <c r="W410" i="15"/>
  <c r="D410" i="15"/>
  <c r="H409" i="15"/>
  <c r="L408" i="15"/>
  <c r="M407" i="15"/>
  <c r="Q406" i="15"/>
  <c r="V405" i="15"/>
  <c r="D405" i="15"/>
  <c r="I404" i="15"/>
  <c r="L403" i="15"/>
  <c r="Q402" i="15"/>
  <c r="V401" i="15"/>
  <c r="D401" i="15"/>
  <c r="I400" i="15"/>
  <c r="N399" i="15"/>
  <c r="S398" i="15"/>
  <c r="V397" i="15"/>
  <c r="V603" i="15"/>
  <c r="L538" i="15"/>
  <c r="X511" i="15"/>
  <c r="E500" i="15"/>
  <c r="F490" i="15"/>
  <c r="G481" i="15"/>
  <c r="O473" i="15"/>
  <c r="R466" i="15"/>
  <c r="Z461" i="15"/>
  <c r="X458" i="15"/>
  <c r="R456" i="15"/>
  <c r="W453" i="15"/>
  <c r="R451" i="15"/>
  <c r="Z449" i="15"/>
  <c r="Y447" i="15"/>
  <c r="L446" i="15"/>
  <c r="X444" i="15"/>
  <c r="M443" i="15"/>
  <c r="X441" i="15"/>
  <c r="O440" i="15"/>
  <c r="F439" i="15"/>
  <c r="T437" i="15"/>
  <c r="L436" i="15"/>
  <c r="E435" i="15"/>
  <c r="U433" i="15"/>
  <c r="U432" i="15"/>
  <c r="N431" i="15"/>
  <c r="G430" i="15"/>
  <c r="X428" i="15"/>
  <c r="Y427" i="15"/>
  <c r="T426" i="15"/>
  <c r="U425" i="15"/>
  <c r="P424" i="15"/>
  <c r="K423" i="15"/>
  <c r="L422" i="15"/>
  <c r="G421" i="15"/>
  <c r="I420" i="15"/>
  <c r="F419" i="15"/>
  <c r="H418" i="15"/>
  <c r="E417" i="15"/>
  <c r="G416" i="15"/>
  <c r="F415" i="15"/>
  <c r="I414" i="15"/>
  <c r="M413" i="15"/>
  <c r="Q412" i="15"/>
  <c r="R411" i="15"/>
  <c r="V410" i="15"/>
  <c r="Z409" i="15"/>
  <c r="G409" i="15"/>
  <c r="H408" i="15"/>
  <c r="L407" i="15"/>
  <c r="P406" i="15"/>
  <c r="U405" i="15"/>
  <c r="Z404" i="15"/>
  <c r="H404" i="15"/>
  <c r="K403" i="15"/>
  <c r="P402" i="15"/>
  <c r="U401" i="15"/>
  <c r="Z400" i="15"/>
  <c r="H400" i="15"/>
  <c r="M399" i="15"/>
  <c r="R398" i="15"/>
  <c r="U397" i="15"/>
  <c r="Z396" i="15"/>
  <c r="H396" i="15"/>
  <c r="M395" i="15"/>
  <c r="R394" i="15"/>
  <c r="W393" i="15"/>
  <c r="E393" i="15"/>
  <c r="H392" i="15"/>
  <c r="M391" i="15"/>
  <c r="R390" i="15"/>
  <c r="W389" i="15"/>
  <c r="E389" i="15"/>
  <c r="K388" i="15"/>
  <c r="Q387" i="15"/>
  <c r="W386" i="15"/>
  <c r="F386" i="15"/>
  <c r="K385" i="15"/>
  <c r="Q384" i="15"/>
  <c r="W383" i="15"/>
  <c r="F383" i="15"/>
  <c r="X584" i="15"/>
  <c r="F534" i="15"/>
  <c r="K510" i="15"/>
  <c r="T498" i="15"/>
  <c r="Y488" i="15"/>
  <c r="Z479" i="15"/>
  <c r="T472" i="15"/>
  <c r="Z465" i="15"/>
  <c r="X461" i="15"/>
  <c r="W458" i="15"/>
  <c r="E456" i="15"/>
  <c r="U453" i="15"/>
  <c r="Q451" i="15"/>
  <c r="Y449" i="15"/>
  <c r="X447" i="15"/>
  <c r="K446" i="15"/>
  <c r="W444" i="15"/>
  <c r="K443" i="15"/>
  <c r="W441" i="15"/>
  <c r="N440" i="15"/>
  <c r="E439" i="15"/>
  <c r="S437" i="15"/>
  <c r="K436" i="15"/>
  <c r="D435" i="15"/>
  <c r="T433" i="15"/>
  <c r="T432" i="15"/>
  <c r="M431" i="15"/>
  <c r="F430" i="15"/>
  <c r="W428" i="15"/>
  <c r="X427" i="15"/>
  <c r="S426" i="15"/>
  <c r="N425" i="15"/>
  <c r="O424" i="15"/>
  <c r="J423" i="15"/>
  <c r="K422" i="15"/>
  <c r="F421" i="15"/>
  <c r="H420" i="15"/>
  <c r="E419" i="15"/>
  <c r="G418" i="15"/>
  <c r="D417" i="15"/>
  <c r="F416" i="15"/>
  <c r="E415" i="15"/>
  <c r="H414" i="15"/>
  <c r="L413" i="15"/>
  <c r="P412" i="15"/>
  <c r="Q411" i="15"/>
  <c r="U410" i="15"/>
  <c r="Y409" i="15"/>
  <c r="F409" i="15"/>
  <c r="G408" i="15"/>
  <c r="K407" i="15"/>
  <c r="O406" i="15"/>
  <c r="T405" i="15"/>
  <c r="Y404" i="15"/>
  <c r="E404" i="15"/>
  <c r="J403" i="15"/>
  <c r="O402" i="15"/>
  <c r="T401" i="15"/>
  <c r="Y400" i="15"/>
  <c r="G400" i="15"/>
  <c r="L399" i="15"/>
  <c r="O398" i="15"/>
  <c r="T397" i="15"/>
  <c r="Y396" i="15"/>
  <c r="G396" i="15"/>
  <c r="L395" i="15"/>
  <c r="Q394" i="15"/>
  <c r="K584" i="15"/>
  <c r="E534" i="15"/>
  <c r="J510" i="15"/>
  <c r="S498" i="15"/>
  <c r="X488" i="15"/>
  <c r="Y479" i="15"/>
  <c r="S472" i="15"/>
  <c r="X465" i="15"/>
  <c r="W461" i="15"/>
  <c r="J458" i="15"/>
  <c r="D456" i="15"/>
  <c r="T453" i="15"/>
  <c r="P451" i="15"/>
  <c r="M449" i="15"/>
  <c r="W447" i="15"/>
  <c r="J446" i="15"/>
  <c r="V444" i="15"/>
  <c r="J443" i="15"/>
  <c r="V441" i="15"/>
  <c r="M440" i="15"/>
  <c r="D439" i="15"/>
  <c r="R437" i="15"/>
  <c r="J436" i="15"/>
  <c r="Z434" i="15"/>
  <c r="S433" i="15"/>
  <c r="L432" i="15"/>
  <c r="L431" i="15"/>
  <c r="E430" i="15"/>
  <c r="V428" i="15"/>
  <c r="W427" i="15"/>
  <c r="R426" i="15"/>
  <c r="M425" i="15"/>
  <c r="N424" i="15"/>
  <c r="I423" i="15"/>
  <c r="J422" i="15"/>
  <c r="E421" i="15"/>
  <c r="Z419" i="15"/>
  <c r="D419" i="15"/>
  <c r="F418" i="15"/>
  <c r="Z416" i="15"/>
  <c r="E416" i="15"/>
  <c r="D415" i="15"/>
  <c r="G414" i="15"/>
  <c r="K413" i="15"/>
  <c r="L412" i="15"/>
  <c r="P411" i="15"/>
  <c r="T410" i="15"/>
  <c r="X409" i="15"/>
  <c r="E409" i="15"/>
  <c r="F408" i="15"/>
  <c r="J407" i="15"/>
  <c r="N406" i="15"/>
  <c r="S405" i="15"/>
  <c r="X404" i="15"/>
  <c r="D404" i="15"/>
  <c r="I403" i="15"/>
  <c r="I575" i="15"/>
  <c r="Y529" i="15"/>
  <c r="M508" i="15"/>
  <c r="K497" i="15"/>
  <c r="Z487" i="15"/>
  <c r="E479" i="15"/>
  <c r="U471" i="15"/>
  <c r="W465" i="15"/>
  <c r="H461" i="15"/>
  <c r="I458" i="15"/>
  <c r="Z455" i="15"/>
  <c r="S453" i="15"/>
  <c r="O451" i="15"/>
  <c r="L449" i="15"/>
  <c r="V447" i="15"/>
  <c r="I446" i="15"/>
  <c r="T444" i="15"/>
  <c r="I443" i="15"/>
  <c r="U441" i="15"/>
  <c r="L440" i="15"/>
  <c r="Z438" i="15"/>
  <c r="Q437" i="15"/>
  <c r="I436" i="15"/>
  <c r="Y434" i="15"/>
  <c r="R433" i="15"/>
  <c r="K432" i="15"/>
  <c r="K431" i="15"/>
  <c r="D430" i="15"/>
  <c r="U428" i="15"/>
  <c r="P427" i="15"/>
  <c r="Q426" i="15"/>
  <c r="L425" i="15"/>
  <c r="M424" i="15"/>
  <c r="H423" i="15"/>
  <c r="Z421" i="15"/>
  <c r="D421" i="15"/>
  <c r="X419" i="15"/>
  <c r="Z418" i="15"/>
  <c r="X417" i="15"/>
  <c r="Y416" i="15"/>
  <c r="D416" i="15"/>
  <c r="Z414" i="15"/>
  <c r="U573" i="15"/>
  <c r="X529" i="15"/>
  <c r="L508" i="15"/>
  <c r="J497" i="15"/>
  <c r="Y487" i="15"/>
  <c r="D479" i="15"/>
  <c r="T471" i="15"/>
  <c r="H465" i="15"/>
  <c r="F461" i="15"/>
  <c r="H458" i="15"/>
  <c r="Y455" i="15"/>
  <c r="R453" i="15"/>
  <c r="N451" i="15"/>
  <c r="K449" i="15"/>
  <c r="U447" i="15"/>
  <c r="V445" i="15"/>
  <c r="K444" i="15"/>
  <c r="W442" i="15"/>
  <c r="L441" i="15"/>
  <c r="Z439" i="15"/>
  <c r="Q438" i="15"/>
  <c r="H437" i="15"/>
  <c r="H436" i="15"/>
  <c r="X434" i="15"/>
  <c r="Y477" i="15"/>
  <c r="J449" i="15"/>
  <c r="G437" i="15"/>
  <c r="Y429" i="15"/>
  <c r="D424" i="15"/>
  <c r="V417" i="15"/>
  <c r="J413" i="15"/>
  <c r="W409" i="15"/>
  <c r="M406" i="15"/>
  <c r="H403" i="15"/>
  <c r="V400" i="15"/>
  <c r="K398" i="15"/>
  <c r="D396" i="15"/>
  <c r="V393" i="15"/>
  <c r="E392" i="15"/>
  <c r="M390" i="15"/>
  <c r="L388" i="15"/>
  <c r="T386" i="15"/>
  <c r="G385" i="15"/>
  <c r="Q383" i="15"/>
  <c r="S381" i="15"/>
  <c r="H380" i="15"/>
  <c r="T378" i="15"/>
  <c r="I377" i="15"/>
  <c r="U375" i="15"/>
  <c r="J374" i="15"/>
  <c r="U372" i="15"/>
  <c r="J371" i="15"/>
  <c r="V369" i="15"/>
  <c r="M368" i="15"/>
  <c r="M367" i="15"/>
  <c r="F366" i="15"/>
  <c r="V364" i="15"/>
  <c r="O363" i="15"/>
  <c r="I362" i="15"/>
  <c r="H361" i="15"/>
  <c r="Y359" i="15"/>
  <c r="T358" i="15"/>
  <c r="W357" i="15"/>
  <c r="Z356" i="15"/>
  <c r="D356" i="15"/>
  <c r="H355" i="15"/>
  <c r="L354" i="15"/>
  <c r="P353" i="15"/>
  <c r="Q352" i="15"/>
  <c r="U351" i="15"/>
  <c r="Y350" i="15"/>
  <c r="F350" i="15"/>
  <c r="G349" i="15"/>
  <c r="K348" i="15"/>
  <c r="O347" i="15"/>
  <c r="S346" i="15"/>
  <c r="W345" i="15"/>
  <c r="Z344" i="15"/>
  <c r="H344" i="15"/>
  <c r="M343" i="15"/>
  <c r="R342" i="15"/>
  <c r="W341" i="15"/>
  <c r="E341" i="15"/>
  <c r="J340" i="15"/>
  <c r="M339" i="15"/>
  <c r="R338" i="15"/>
  <c r="W337" i="15"/>
  <c r="E337" i="15"/>
  <c r="J336" i="15"/>
  <c r="O335" i="15"/>
  <c r="T334" i="15"/>
  <c r="W333" i="15"/>
  <c r="E333" i="15"/>
  <c r="J332" i="15"/>
  <c r="O331" i="15"/>
  <c r="T330" i="15"/>
  <c r="Y329" i="15"/>
  <c r="G329" i="15"/>
  <c r="J328" i="15"/>
  <c r="O327" i="15"/>
  <c r="T326" i="15"/>
  <c r="Y325" i="15"/>
  <c r="G325" i="15"/>
  <c r="L324" i="15"/>
  <c r="Q323" i="15"/>
  <c r="T322" i="15"/>
  <c r="Y321" i="15"/>
  <c r="G321" i="15"/>
  <c r="L320" i="15"/>
  <c r="S319" i="15"/>
  <c r="Z318" i="15"/>
  <c r="J318" i="15"/>
  <c r="Q317" i="15"/>
  <c r="X316" i="15"/>
  <c r="H316" i="15"/>
  <c r="O315" i="15"/>
  <c r="V314" i="15"/>
  <c r="F314" i="15"/>
  <c r="M313" i="15"/>
  <c r="T312" i="15"/>
  <c r="D312" i="15"/>
  <c r="K311" i="15"/>
  <c r="R310" i="15"/>
  <c r="Y309" i="15"/>
  <c r="I309" i="15"/>
  <c r="P308" i="15"/>
  <c r="W307" i="15"/>
  <c r="G307" i="15"/>
  <c r="N306" i="15"/>
  <c r="U305" i="15"/>
  <c r="E305" i="15"/>
  <c r="L304" i="15"/>
  <c r="S303" i="15"/>
  <c r="Z302" i="15"/>
  <c r="J302" i="15"/>
  <c r="Q301" i="15"/>
  <c r="X300" i="15"/>
  <c r="H300" i="15"/>
  <c r="O299" i="15"/>
  <c r="V298" i="15"/>
  <c r="F298" i="15"/>
  <c r="M297" i="15"/>
  <c r="T296" i="15"/>
  <c r="D296" i="15"/>
  <c r="K295" i="15"/>
  <c r="R294" i="15"/>
  <c r="Y293" i="15"/>
  <c r="I293" i="15"/>
  <c r="P292" i="15"/>
  <c r="W291" i="15"/>
  <c r="G291" i="15"/>
  <c r="N290" i="15"/>
  <c r="U289" i="15"/>
  <c r="E289" i="15"/>
  <c r="L288" i="15"/>
  <c r="S287" i="15"/>
  <c r="Z286" i="15"/>
  <c r="J286" i="15"/>
  <c r="Q285" i="15"/>
  <c r="X284" i="15"/>
  <c r="H284" i="15"/>
  <c r="O283" i="15"/>
  <c r="V282" i="15"/>
  <c r="F282" i="15"/>
  <c r="M281" i="15"/>
  <c r="T280" i="15"/>
  <c r="D280" i="15"/>
  <c r="K279" i="15"/>
  <c r="R278" i="15"/>
  <c r="Y277" i="15"/>
  <c r="I277" i="15"/>
  <c r="P276" i="15"/>
  <c r="W275" i="15"/>
  <c r="G275" i="15"/>
  <c r="N274" i="15"/>
  <c r="U273" i="15"/>
  <c r="E273" i="15"/>
  <c r="L272" i="15"/>
  <c r="S271" i="15"/>
  <c r="Z270" i="15"/>
  <c r="J270" i="15"/>
  <c r="Q269" i="15"/>
  <c r="X268" i="15"/>
  <c r="H268" i="15"/>
  <c r="O267" i="15"/>
  <c r="V266" i="15"/>
  <c r="F266" i="15"/>
  <c r="M265" i="15"/>
  <c r="T264" i="15"/>
  <c r="D264" i="15"/>
  <c r="K263" i="15"/>
  <c r="R262" i="15"/>
  <c r="Y261" i="15"/>
  <c r="I261" i="15"/>
  <c r="P260" i="15"/>
  <c r="W259" i="15"/>
  <c r="G259" i="15"/>
  <c r="N258" i="15"/>
  <c r="U257" i="15"/>
  <c r="E257" i="15"/>
  <c r="L256" i="15"/>
  <c r="S255" i="15"/>
  <c r="Z254" i="15"/>
  <c r="J254" i="15"/>
  <c r="Q253" i="15"/>
  <c r="X252" i="15"/>
  <c r="H252" i="15"/>
  <c r="O251" i="15"/>
  <c r="V250" i="15"/>
  <c r="F250" i="15"/>
  <c r="M249" i="15"/>
  <c r="T248" i="15"/>
  <c r="D248" i="15"/>
  <c r="K247" i="15"/>
  <c r="X477" i="15"/>
  <c r="I449" i="15"/>
  <c r="F437" i="15"/>
  <c r="Q429" i="15"/>
  <c r="G423" i="15"/>
  <c r="U417" i="15"/>
  <c r="I413" i="15"/>
  <c r="V409" i="15"/>
  <c r="L406" i="15"/>
  <c r="G403" i="15"/>
  <c r="U400" i="15"/>
  <c r="J398" i="15"/>
  <c r="Z395" i="15"/>
  <c r="U393" i="15"/>
  <c r="D392" i="15"/>
  <c r="L390" i="15"/>
  <c r="J388" i="15"/>
  <c r="S386" i="15"/>
  <c r="F385" i="15"/>
  <c r="G383" i="15"/>
  <c r="R381" i="15"/>
  <c r="G380" i="15"/>
  <c r="S378" i="15"/>
  <c r="H377" i="15"/>
  <c r="T375" i="15"/>
  <c r="H374" i="15"/>
  <c r="T372" i="15"/>
  <c r="I371" i="15"/>
  <c r="U369" i="15"/>
  <c r="L368" i="15"/>
  <c r="F367" i="15"/>
  <c r="E366" i="15"/>
  <c r="U364" i="15"/>
  <c r="N363" i="15"/>
  <c r="G362" i="15"/>
  <c r="G361" i="15"/>
  <c r="X359" i="15"/>
  <c r="S358" i="15"/>
  <c r="V357" i="15"/>
  <c r="V356" i="15"/>
  <c r="Z355" i="15"/>
  <c r="G355" i="15"/>
  <c r="K354" i="15"/>
  <c r="O353" i="15"/>
  <c r="P352" i="15"/>
  <c r="T351" i="15"/>
  <c r="X350" i="15"/>
  <c r="E350" i="15"/>
  <c r="F349" i="15"/>
  <c r="J348" i="15"/>
  <c r="N347" i="15"/>
  <c r="R346" i="15"/>
  <c r="T345" i="15"/>
  <c r="Y344" i="15"/>
  <c r="G344" i="15"/>
  <c r="L343" i="15"/>
  <c r="Q342" i="15"/>
  <c r="V341" i="15"/>
  <c r="D341" i="15"/>
  <c r="G340" i="15"/>
  <c r="L339" i="15"/>
  <c r="Q338" i="15"/>
  <c r="V337" i="15"/>
  <c r="D337" i="15"/>
  <c r="I336" i="15"/>
  <c r="N335" i="15"/>
  <c r="Q334" i="15"/>
  <c r="V333" i="15"/>
  <c r="D333" i="15"/>
  <c r="I332" i="15"/>
  <c r="N331" i="15"/>
  <c r="S330" i="15"/>
  <c r="X329" i="15"/>
  <c r="D329" i="15"/>
  <c r="I328" i="15"/>
  <c r="N327" i="15"/>
  <c r="S326" i="15"/>
  <c r="X325" i="15"/>
  <c r="F325" i="15"/>
  <c r="K324" i="15"/>
  <c r="N323" i="15"/>
  <c r="S322" i="15"/>
  <c r="X321" i="15"/>
  <c r="F321" i="15"/>
  <c r="K320" i="15"/>
  <c r="R319" i="15"/>
  <c r="Y318" i="15"/>
  <c r="I318" i="15"/>
  <c r="P317" i="15"/>
  <c r="W316" i="15"/>
  <c r="G316" i="15"/>
  <c r="N315" i="15"/>
  <c r="U314" i="15"/>
  <c r="E314" i="15"/>
  <c r="L313" i="15"/>
  <c r="S312" i="15"/>
  <c r="Z311" i="15"/>
  <c r="J311" i="15"/>
  <c r="Q310" i="15"/>
  <c r="X309" i="15"/>
  <c r="H309" i="15"/>
  <c r="O308" i="15"/>
  <c r="V307" i="15"/>
  <c r="F307" i="15"/>
  <c r="M306" i="15"/>
  <c r="T305" i="15"/>
  <c r="D305" i="15"/>
  <c r="K304" i="15"/>
  <c r="R303" i="15"/>
  <c r="Y302" i="15"/>
  <c r="I302" i="15"/>
  <c r="P301" i="15"/>
  <c r="W300" i="15"/>
  <c r="G300" i="15"/>
  <c r="N299" i="15"/>
  <c r="U298" i="15"/>
  <c r="E298" i="15"/>
  <c r="L297" i="15"/>
  <c r="S296" i="15"/>
  <c r="Z295" i="15"/>
  <c r="J295" i="15"/>
  <c r="Q294" i="15"/>
  <c r="X293" i="15"/>
  <c r="H293" i="15"/>
  <c r="O292" i="15"/>
  <c r="V291" i="15"/>
  <c r="F291" i="15"/>
  <c r="M290" i="15"/>
  <c r="T289" i="15"/>
  <c r="D289" i="15"/>
  <c r="K288" i="15"/>
  <c r="R287" i="15"/>
  <c r="Y286" i="15"/>
  <c r="I286" i="15"/>
  <c r="P285" i="15"/>
  <c r="W284" i="15"/>
  <c r="G284" i="15"/>
  <c r="N283" i="15"/>
  <c r="U282" i="15"/>
  <c r="E282" i="15"/>
  <c r="L281" i="15"/>
  <c r="S280" i="15"/>
  <c r="Z279" i="15"/>
  <c r="J279" i="15"/>
  <c r="Q278" i="15"/>
  <c r="X277" i="15"/>
  <c r="H277" i="15"/>
  <c r="O276" i="15"/>
  <c r="V275" i="15"/>
  <c r="F275" i="15"/>
  <c r="M274" i="15"/>
  <c r="T273" i="15"/>
  <c r="D273" i="15"/>
  <c r="K272" i="15"/>
  <c r="R271" i="15"/>
  <c r="Y270" i="15"/>
  <c r="I270" i="15"/>
  <c r="P269" i="15"/>
  <c r="W268" i="15"/>
  <c r="G268" i="15"/>
  <c r="N267" i="15"/>
  <c r="U266" i="15"/>
  <c r="E266" i="15"/>
  <c r="L265" i="15"/>
  <c r="S264" i="15"/>
  <c r="Z263" i="15"/>
  <c r="J263" i="15"/>
  <c r="Q262" i="15"/>
  <c r="X261" i="15"/>
  <c r="H261" i="15"/>
  <c r="O260" i="15"/>
  <c r="V259" i="15"/>
  <c r="F259" i="15"/>
  <c r="M258" i="15"/>
  <c r="T257" i="15"/>
  <c r="D257" i="15"/>
  <c r="K256" i="15"/>
  <c r="R255" i="15"/>
  <c r="Y470" i="15"/>
  <c r="T447" i="15"/>
  <c r="W435" i="15"/>
  <c r="T428" i="15"/>
  <c r="F423" i="15"/>
  <c r="T417" i="15"/>
  <c r="E413" i="15"/>
  <c r="U409" i="15"/>
  <c r="K406" i="15"/>
  <c r="F403" i="15"/>
  <c r="T400" i="15"/>
  <c r="S397" i="15"/>
  <c r="Y395" i="15"/>
  <c r="R393" i="15"/>
  <c r="Z391" i="15"/>
  <c r="X389" i="15"/>
  <c r="I388" i="15"/>
  <c r="R386" i="15"/>
  <c r="E385" i="15"/>
  <c r="E383" i="15"/>
  <c r="Q381" i="15"/>
  <c r="F380" i="15"/>
  <c r="R378" i="15"/>
  <c r="G377" i="15"/>
  <c r="S375" i="15"/>
  <c r="G374" i="15"/>
  <c r="S372" i="15"/>
  <c r="H371" i="15"/>
  <c r="T369" i="15"/>
  <c r="K368" i="15"/>
  <c r="D367" i="15"/>
  <c r="D366" i="15"/>
  <c r="T364" i="15"/>
  <c r="M363" i="15"/>
  <c r="F362" i="15"/>
  <c r="W360" i="15"/>
  <c r="W359" i="15"/>
  <c r="R358" i="15"/>
  <c r="U357" i="15"/>
  <c r="U356" i="15"/>
  <c r="Y355" i="15"/>
  <c r="F355" i="15"/>
  <c r="J354" i="15"/>
  <c r="K353" i="15"/>
  <c r="O352" i="15"/>
  <c r="S351" i="15"/>
  <c r="W350" i="15"/>
  <c r="D350" i="15"/>
  <c r="E349" i="15"/>
  <c r="I348" i="15"/>
  <c r="M347" i="15"/>
  <c r="Q346" i="15"/>
  <c r="S345" i="15"/>
  <c r="X344" i="15"/>
  <c r="F344" i="15"/>
  <c r="K343" i="15"/>
  <c r="P342" i="15"/>
  <c r="U341" i="15"/>
  <c r="Z340" i="15"/>
  <c r="F340" i="15"/>
  <c r="K339" i="15"/>
  <c r="P338" i="15"/>
  <c r="U337" i="15"/>
  <c r="Z336" i="15"/>
  <c r="H336" i="15"/>
  <c r="M335" i="15"/>
  <c r="P334" i="15"/>
  <c r="U333" i="15"/>
  <c r="Z332" i="15"/>
  <c r="H332" i="15"/>
  <c r="M331" i="15"/>
  <c r="R330" i="15"/>
  <c r="W329" i="15"/>
  <c r="Z328" i="15"/>
  <c r="H328" i="15"/>
  <c r="M327" i="15"/>
  <c r="R326" i="15"/>
  <c r="W325" i="15"/>
  <c r="E325" i="15"/>
  <c r="J324" i="15"/>
  <c r="M323" i="15"/>
  <c r="R322" i="15"/>
  <c r="W321" i="15"/>
  <c r="E321" i="15"/>
  <c r="J320" i="15"/>
  <c r="Q319" i="15"/>
  <c r="X318" i="15"/>
  <c r="H318" i="15"/>
  <c r="O317" i="15"/>
  <c r="V316" i="15"/>
  <c r="F316" i="15"/>
  <c r="M315" i="15"/>
  <c r="T314" i="15"/>
  <c r="D314" i="15"/>
  <c r="K313" i="15"/>
  <c r="R312" i="15"/>
  <c r="Y311" i="15"/>
  <c r="I311" i="15"/>
  <c r="P310" i="15"/>
  <c r="W309" i="15"/>
  <c r="G309" i="15"/>
  <c r="N308" i="15"/>
  <c r="U307" i="15"/>
  <c r="E307" i="15"/>
  <c r="L306" i="15"/>
  <c r="S305" i="15"/>
  <c r="Z304" i="15"/>
  <c r="J304" i="15"/>
  <c r="Q303" i="15"/>
  <c r="X302" i="15"/>
  <c r="H302" i="15"/>
  <c r="O301" i="15"/>
  <c r="V300" i="15"/>
  <c r="F300" i="15"/>
  <c r="M299" i="15"/>
  <c r="T298" i="15"/>
  <c r="D298" i="15"/>
  <c r="K297" i="15"/>
  <c r="R296" i="15"/>
  <c r="Y295" i="15"/>
  <c r="I295" i="15"/>
  <c r="P294" i="15"/>
  <c r="W293" i="15"/>
  <c r="G293" i="15"/>
  <c r="N292" i="15"/>
  <c r="U291" i="15"/>
  <c r="E291" i="15"/>
  <c r="L290" i="15"/>
  <c r="S289" i="15"/>
  <c r="Z288" i="15"/>
  <c r="J288" i="15"/>
  <c r="Q287" i="15"/>
  <c r="X286" i="15"/>
  <c r="H286" i="15"/>
  <c r="O285" i="15"/>
  <c r="V284" i="15"/>
  <c r="F284" i="15"/>
  <c r="M283" i="15"/>
  <c r="T282" i="15"/>
  <c r="D282" i="15"/>
  <c r="K281" i="15"/>
  <c r="R280" i="15"/>
  <c r="Y279" i="15"/>
  <c r="I279" i="15"/>
  <c r="P278" i="15"/>
  <c r="W277" i="15"/>
  <c r="G277" i="15"/>
  <c r="N276" i="15"/>
  <c r="U275" i="15"/>
  <c r="E275" i="15"/>
  <c r="L274" i="15"/>
  <c r="S273" i="15"/>
  <c r="X470" i="15"/>
  <c r="J447" i="15"/>
  <c r="V435" i="15"/>
  <c r="S428" i="15"/>
  <c r="E423" i="15"/>
  <c r="X416" i="15"/>
  <c r="D413" i="15"/>
  <c r="Q409" i="15"/>
  <c r="J406" i="15"/>
  <c r="E403" i="15"/>
  <c r="F400" i="15"/>
  <c r="R397" i="15"/>
  <c r="N395" i="15"/>
  <c r="Q393" i="15"/>
  <c r="Y391" i="15"/>
  <c r="V389" i="15"/>
  <c r="H388" i="15"/>
  <c r="Q386" i="15"/>
  <c r="R384" i="15"/>
  <c r="D383" i="15"/>
  <c r="P381" i="15"/>
  <c r="E380" i="15"/>
  <c r="Q378" i="15"/>
  <c r="F377" i="15"/>
  <c r="Q375" i="15"/>
  <c r="F374" i="15"/>
  <c r="R372" i="15"/>
  <c r="G371" i="15"/>
  <c r="S369" i="15"/>
  <c r="J368" i="15"/>
  <c r="Z366" i="15"/>
  <c r="T365" i="15"/>
  <c r="S364" i="15"/>
  <c r="L363" i="15"/>
  <c r="E362" i="15"/>
  <c r="U360" i="15"/>
  <c r="V359" i="15"/>
  <c r="Q358" i="15"/>
  <c r="T357" i="15"/>
  <c r="T356" i="15"/>
  <c r="X355" i="15"/>
  <c r="E355" i="15"/>
  <c r="I354" i="15"/>
  <c r="J353" i="15"/>
  <c r="N352" i="15"/>
  <c r="R351" i="15"/>
  <c r="V350" i="15"/>
  <c r="W349" i="15"/>
  <c r="D349" i="15"/>
  <c r="H348" i="15"/>
  <c r="L347" i="15"/>
  <c r="P346" i="15"/>
  <c r="R345" i="15"/>
  <c r="W344" i="15"/>
  <c r="E344" i="15"/>
  <c r="J343" i="15"/>
  <c r="O342" i="15"/>
  <c r="T341" i="15"/>
  <c r="W340" i="15"/>
  <c r="E340" i="15"/>
  <c r="J339" i="15"/>
  <c r="O338" i="15"/>
  <c r="T337" i="15"/>
  <c r="Y336" i="15"/>
  <c r="G336" i="15"/>
  <c r="J335" i="15"/>
  <c r="O334" i="15"/>
  <c r="T333" i="15"/>
  <c r="Y332" i="15"/>
  <c r="G332" i="15"/>
  <c r="L331" i="15"/>
  <c r="Q330" i="15"/>
  <c r="T329" i="15"/>
  <c r="Y328" i="15"/>
  <c r="G328" i="15"/>
  <c r="L327" i="15"/>
  <c r="Q326" i="15"/>
  <c r="V325" i="15"/>
  <c r="D325" i="15"/>
  <c r="G324" i="15"/>
  <c r="L323" i="15"/>
  <c r="Q322" i="15"/>
  <c r="V321" i="15"/>
  <c r="D321" i="15"/>
  <c r="I320" i="15"/>
  <c r="P319" i="15"/>
  <c r="W318" i="15"/>
  <c r="G318" i="15"/>
  <c r="N317" i="15"/>
  <c r="U316" i="15"/>
  <c r="E316" i="15"/>
  <c r="L315" i="15"/>
  <c r="S314" i="15"/>
  <c r="Z313" i="15"/>
  <c r="J313" i="15"/>
  <c r="Q312" i="15"/>
  <c r="X311" i="15"/>
  <c r="H311" i="15"/>
  <c r="O310" i="15"/>
  <c r="V309" i="15"/>
  <c r="F309" i="15"/>
  <c r="M308" i="15"/>
  <c r="T307" i="15"/>
  <c r="D307" i="15"/>
  <c r="K306" i="15"/>
  <c r="R305" i="15"/>
  <c r="Y304" i="15"/>
  <c r="I304" i="15"/>
  <c r="P303" i="15"/>
  <c r="W302" i="15"/>
  <c r="G302" i="15"/>
  <c r="N301" i="15"/>
  <c r="U300" i="15"/>
  <c r="E300" i="15"/>
  <c r="L299" i="15"/>
  <c r="S298" i="15"/>
  <c r="Z297" i="15"/>
  <c r="J297" i="15"/>
  <c r="Q296" i="15"/>
  <c r="X295" i="15"/>
  <c r="H295" i="15"/>
  <c r="O294" i="15"/>
  <c r="V293" i="15"/>
  <c r="F293" i="15"/>
  <c r="M292" i="15"/>
  <c r="T291" i="15"/>
  <c r="D291" i="15"/>
  <c r="K290" i="15"/>
  <c r="R289" i="15"/>
  <c r="Y288" i="15"/>
  <c r="I288" i="15"/>
  <c r="P287" i="15"/>
  <c r="W286" i="15"/>
  <c r="G286" i="15"/>
  <c r="N285" i="15"/>
  <c r="U284" i="15"/>
  <c r="E284" i="15"/>
  <c r="L283" i="15"/>
  <c r="F465" i="15"/>
  <c r="U445" i="15"/>
  <c r="W434" i="15"/>
  <c r="R428" i="15"/>
  <c r="Y421" i="15"/>
  <c r="W416" i="15"/>
  <c r="K412" i="15"/>
  <c r="X408" i="15"/>
  <c r="R405" i="15"/>
  <c r="N402" i="15"/>
  <c r="E400" i="15"/>
  <c r="Q397" i="15"/>
  <c r="K395" i="15"/>
  <c r="P393" i="15"/>
  <c r="N391" i="15"/>
  <c r="U389" i="15"/>
  <c r="F388" i="15"/>
  <c r="P386" i="15"/>
  <c r="P384" i="15"/>
  <c r="Z382" i="15"/>
  <c r="O381" i="15"/>
  <c r="D380" i="15"/>
  <c r="P378" i="15"/>
  <c r="E377" i="15"/>
  <c r="P375" i="15"/>
  <c r="E374" i="15"/>
  <c r="Q372" i="15"/>
  <c r="F371" i="15"/>
  <c r="R369" i="15"/>
  <c r="I368" i="15"/>
  <c r="Y366" i="15"/>
  <c r="R365" i="15"/>
  <c r="R364" i="15"/>
  <c r="K363" i="15"/>
  <c r="D362" i="15"/>
  <c r="T360" i="15"/>
  <c r="U359" i="15"/>
  <c r="P358" i="15"/>
  <c r="S357" i="15"/>
  <c r="S356" i="15"/>
  <c r="W355" i="15"/>
  <c r="D355" i="15"/>
  <c r="H354" i="15"/>
  <c r="I353" i="15"/>
  <c r="M352" i="15"/>
  <c r="Q351" i="15"/>
  <c r="U350" i="15"/>
  <c r="V349" i="15"/>
  <c r="Z348" i="15"/>
  <c r="G348" i="15"/>
  <c r="K347" i="15"/>
  <c r="L346" i="15"/>
  <c r="Q345" i="15"/>
  <c r="V344" i="15"/>
  <c r="D344" i="15"/>
  <c r="I343" i="15"/>
  <c r="N342" i="15"/>
  <c r="S341" i="15"/>
  <c r="V340" i="15"/>
  <c r="D340" i="15"/>
  <c r="I339" i="15"/>
  <c r="N338" i="15"/>
  <c r="S337" i="15"/>
  <c r="X336" i="15"/>
  <c r="F336" i="15"/>
  <c r="I335" i="15"/>
  <c r="N334" i="15"/>
  <c r="S333" i="15"/>
  <c r="X332" i="15"/>
  <c r="F332" i="15"/>
  <c r="K331" i="15"/>
  <c r="P330" i="15"/>
  <c r="S329" i="15"/>
  <c r="X328" i="15"/>
  <c r="F328" i="15"/>
  <c r="K327" i="15"/>
  <c r="P326" i="15"/>
  <c r="U325" i="15"/>
  <c r="Z324" i="15"/>
  <c r="F324" i="15"/>
  <c r="K323" i="15"/>
  <c r="P322" i="15"/>
  <c r="U321" i="15"/>
  <c r="Z320" i="15"/>
  <c r="H320" i="15"/>
  <c r="O319" i="15"/>
  <c r="V318" i="15"/>
  <c r="F318" i="15"/>
  <c r="M317" i="15"/>
  <c r="T316" i="15"/>
  <c r="D316" i="15"/>
  <c r="K315" i="15"/>
  <c r="R314" i="15"/>
  <c r="Y313" i="15"/>
  <c r="I313" i="15"/>
  <c r="P312" i="15"/>
  <c r="W311" i="15"/>
  <c r="G311" i="15"/>
  <c r="N310" i="15"/>
  <c r="U309" i="15"/>
  <c r="E309" i="15"/>
  <c r="L308" i="15"/>
  <c r="S307" i="15"/>
  <c r="Z306" i="15"/>
  <c r="J306" i="15"/>
  <c r="Q305" i="15"/>
  <c r="X304" i="15"/>
  <c r="H304" i="15"/>
  <c r="O303" i="15"/>
  <c r="V302" i="15"/>
  <c r="F302" i="15"/>
  <c r="E465" i="15"/>
  <c r="T445" i="15"/>
  <c r="V434" i="15"/>
  <c r="O427" i="15"/>
  <c r="X421" i="15"/>
  <c r="V416" i="15"/>
  <c r="J412" i="15"/>
  <c r="W408" i="15"/>
  <c r="Q405" i="15"/>
  <c r="M402" i="15"/>
  <c r="D400" i="15"/>
  <c r="P397" i="15"/>
  <c r="J395" i="15"/>
  <c r="O393" i="15"/>
  <c r="L391" i="15"/>
  <c r="T389" i="15"/>
  <c r="E388" i="15"/>
  <c r="G386" i="15"/>
  <c r="O384" i="15"/>
  <c r="Y382" i="15"/>
  <c r="N381" i="15"/>
  <c r="Z379" i="15"/>
  <c r="O378" i="15"/>
  <c r="Z376" i="15"/>
  <c r="O375" i="15"/>
  <c r="D374" i="15"/>
  <c r="P372" i="15"/>
  <c r="E371" i="15"/>
  <c r="Q369" i="15"/>
  <c r="H368" i="15"/>
  <c r="X366" i="15"/>
  <c r="Q365" i="15"/>
  <c r="K364" i="15"/>
  <c r="J363" i="15"/>
  <c r="Z361" i="15"/>
  <c r="S360" i="15"/>
  <c r="N359" i="15"/>
  <c r="O358" i="15"/>
  <c r="N357" i="15"/>
  <c r="R356" i="15"/>
  <c r="V355" i="15"/>
  <c r="Z354" i="15"/>
  <c r="D354" i="15"/>
  <c r="H353" i="15"/>
  <c r="L352" i="15"/>
  <c r="P351" i="15"/>
  <c r="T350" i="15"/>
  <c r="U349" i="15"/>
  <c r="Y348" i="15"/>
  <c r="F348" i="15"/>
  <c r="J347" i="15"/>
  <c r="K346" i="15"/>
  <c r="P345" i="15"/>
  <c r="U344" i="15"/>
  <c r="Z343" i="15"/>
  <c r="H343" i="15"/>
  <c r="M342" i="15"/>
  <c r="P341" i="15"/>
  <c r="U340" i="15"/>
  <c r="Z339" i="15"/>
  <c r="H339" i="15"/>
  <c r="M338" i="15"/>
  <c r="R337" i="15"/>
  <c r="W336" i="15"/>
  <c r="Z335" i="15"/>
  <c r="H335" i="15"/>
  <c r="M334" i="15"/>
  <c r="R333" i="15"/>
  <c r="W332" i="15"/>
  <c r="E332" i="15"/>
  <c r="J331" i="15"/>
  <c r="M330" i="15"/>
  <c r="R329" i="15"/>
  <c r="W328" i="15"/>
  <c r="E328" i="15"/>
  <c r="J327" i="15"/>
  <c r="O326" i="15"/>
  <c r="T325" i="15"/>
  <c r="W324" i="15"/>
  <c r="E324" i="15"/>
  <c r="J323" i="15"/>
  <c r="O322" i="15"/>
  <c r="T321" i="15"/>
  <c r="Y320" i="15"/>
  <c r="G320" i="15"/>
  <c r="N319" i="15"/>
  <c r="U318" i="15"/>
  <c r="E318" i="15"/>
  <c r="L317" i="15"/>
  <c r="S316" i="15"/>
  <c r="Z315" i="15"/>
  <c r="J315" i="15"/>
  <c r="Q314" i="15"/>
  <c r="X313" i="15"/>
  <c r="H313" i="15"/>
  <c r="O312" i="15"/>
  <c r="V311" i="15"/>
  <c r="F311" i="15"/>
  <c r="M310" i="15"/>
  <c r="T309" i="15"/>
  <c r="D309" i="15"/>
  <c r="K308" i="15"/>
  <c r="R307" i="15"/>
  <c r="Y306" i="15"/>
  <c r="I306" i="15"/>
  <c r="P305" i="15"/>
  <c r="W304" i="15"/>
  <c r="G304" i="15"/>
  <c r="N303" i="15"/>
  <c r="U302" i="15"/>
  <c r="E302" i="15"/>
  <c r="L301" i="15"/>
  <c r="S300" i="15"/>
  <c r="Z299" i="15"/>
  <c r="J299" i="15"/>
  <c r="Q298" i="15"/>
  <c r="X297" i="15"/>
  <c r="H297" i="15"/>
  <c r="O296" i="15"/>
  <c r="V295" i="15"/>
  <c r="F295" i="15"/>
  <c r="M294" i="15"/>
  <c r="Y566" i="15"/>
  <c r="E461" i="15"/>
  <c r="J444" i="15"/>
  <c r="Q433" i="15"/>
  <c r="N427" i="15"/>
  <c r="W421" i="15"/>
  <c r="V415" i="15"/>
  <c r="I412" i="15"/>
  <c r="V408" i="15"/>
  <c r="N405" i="15"/>
  <c r="L402" i="15"/>
  <c r="X399" i="15"/>
  <c r="O397" i="15"/>
  <c r="I395" i="15"/>
  <c r="F393" i="15"/>
  <c r="K391" i="15"/>
  <c r="S389" i="15"/>
  <c r="D388" i="15"/>
  <c r="D386" i="15"/>
  <c r="N384" i="15"/>
  <c r="X382" i="15"/>
  <c r="M381" i="15"/>
  <c r="Y379" i="15"/>
  <c r="N378" i="15"/>
  <c r="Y376" i="15"/>
  <c r="N375" i="15"/>
  <c r="Z373" i="15"/>
  <c r="O372" i="15"/>
  <c r="D371" i="15"/>
  <c r="P369" i="15"/>
  <c r="G368" i="15"/>
  <c r="W366" i="15"/>
  <c r="P365" i="15"/>
  <c r="I364" i="15"/>
  <c r="I363" i="15"/>
  <c r="Y361" i="15"/>
  <c r="R360" i="15"/>
  <c r="M359" i="15"/>
  <c r="N358" i="15"/>
  <c r="M357" i="15"/>
  <c r="Q356" i="15"/>
  <c r="U355" i="15"/>
  <c r="Y354" i="15"/>
  <c r="Z353" i="15"/>
  <c r="G353" i="15"/>
  <c r="K352" i="15"/>
  <c r="O351" i="15"/>
  <c r="P350" i="15"/>
  <c r="T349" i="15"/>
  <c r="X348" i="15"/>
  <c r="E348" i="15"/>
  <c r="I347" i="15"/>
  <c r="J346" i="15"/>
  <c r="O345" i="15"/>
  <c r="T344" i="15"/>
  <c r="Y343" i="15"/>
  <c r="G343" i="15"/>
  <c r="L342" i="15"/>
  <c r="O341" i="15"/>
  <c r="T340" i="15"/>
  <c r="Y339" i="15"/>
  <c r="G339" i="15"/>
  <c r="L338" i="15"/>
  <c r="Q337" i="15"/>
  <c r="V336" i="15"/>
  <c r="Y335" i="15"/>
  <c r="G335" i="15"/>
  <c r="L334" i="15"/>
  <c r="Q333" i="15"/>
  <c r="V332" i="15"/>
  <c r="D332" i="15"/>
  <c r="I331" i="15"/>
  <c r="L330" i="15"/>
  <c r="Q329" i="15"/>
  <c r="V328" i="15"/>
  <c r="D328" i="15"/>
  <c r="I327" i="15"/>
  <c r="N326" i="15"/>
  <c r="S325" i="15"/>
  <c r="V324" i="15"/>
  <c r="D324" i="15"/>
  <c r="I323" i="15"/>
  <c r="N322" i="15"/>
  <c r="S321" i="15"/>
  <c r="X320" i="15"/>
  <c r="F320" i="15"/>
  <c r="M319" i="15"/>
  <c r="T318" i="15"/>
  <c r="D318" i="15"/>
  <c r="K317" i="15"/>
  <c r="R316" i="15"/>
  <c r="Y315" i="15"/>
  <c r="I315" i="15"/>
  <c r="P314" i="15"/>
  <c r="W313" i="15"/>
  <c r="G313" i="15"/>
  <c r="N312" i="15"/>
  <c r="U311" i="15"/>
  <c r="E311" i="15"/>
  <c r="L310" i="15"/>
  <c r="S309" i="15"/>
  <c r="Z308" i="15"/>
  <c r="J308" i="15"/>
  <c r="Q307" i="15"/>
  <c r="X306" i="15"/>
  <c r="H306" i="15"/>
  <c r="O305" i="15"/>
  <c r="V304" i="15"/>
  <c r="F304" i="15"/>
  <c r="M303" i="15"/>
  <c r="T302" i="15"/>
  <c r="D302" i="15"/>
  <c r="X566" i="15"/>
  <c r="N460" i="15"/>
  <c r="I444" i="15"/>
  <c r="P433" i="15"/>
  <c r="M427" i="15"/>
  <c r="Z420" i="15"/>
  <c r="U415" i="15"/>
  <c r="H412" i="15"/>
  <c r="U408" i="15"/>
  <c r="M405" i="15"/>
  <c r="K402" i="15"/>
  <c r="W399" i="15"/>
  <c r="D397" i="15"/>
  <c r="H395" i="15"/>
  <c r="Y392" i="15"/>
  <c r="J391" i="15"/>
  <c r="R389" i="15"/>
  <c r="R387" i="15"/>
  <c r="Z385" i="15"/>
  <c r="M384" i="15"/>
  <c r="W382" i="15"/>
  <c r="L381" i="15"/>
  <c r="X379" i="15"/>
  <c r="L378" i="15"/>
  <c r="X376" i="15"/>
  <c r="M375" i="15"/>
  <c r="Y373" i="15"/>
  <c r="N372" i="15"/>
  <c r="Z370" i="15"/>
  <c r="O369" i="15"/>
  <c r="F368" i="15"/>
  <c r="V366" i="15"/>
  <c r="O365" i="15"/>
  <c r="H364" i="15"/>
  <c r="Y362" i="15"/>
  <c r="X361" i="15"/>
  <c r="Q360" i="15"/>
  <c r="L359" i="15"/>
  <c r="M358" i="15"/>
  <c r="L357" i="15"/>
  <c r="P356" i="15"/>
  <c r="T355" i="15"/>
  <c r="X354" i="15"/>
  <c r="Y353" i="15"/>
  <c r="F353" i="15"/>
  <c r="J352" i="15"/>
  <c r="N351" i="15"/>
  <c r="O350" i="15"/>
  <c r="S349" i="15"/>
  <c r="W348" i="15"/>
  <c r="D348" i="15"/>
  <c r="E347" i="15"/>
  <c r="I346" i="15"/>
  <c r="N345" i="15"/>
  <c r="S344" i="15"/>
  <c r="X343" i="15"/>
  <c r="F343" i="15"/>
  <c r="I342" i="15"/>
  <c r="N341" i="15"/>
  <c r="S340" i="15"/>
  <c r="X339" i="15"/>
  <c r="F339" i="15"/>
  <c r="K338" i="15"/>
  <c r="P337" i="15"/>
  <c r="S336" i="15"/>
  <c r="X335" i="15"/>
  <c r="F335" i="15"/>
  <c r="K334" i="15"/>
  <c r="P333" i="15"/>
  <c r="U332" i="15"/>
  <c r="Z331" i="15"/>
  <c r="F331" i="15"/>
  <c r="K330" i="15"/>
  <c r="P329" i="15"/>
  <c r="U328" i="15"/>
  <c r="Z327" i="15"/>
  <c r="H327" i="15"/>
  <c r="M326" i="15"/>
  <c r="P325" i="15"/>
  <c r="U324" i="15"/>
  <c r="Z323" i="15"/>
  <c r="H323" i="15"/>
  <c r="M322" i="15"/>
  <c r="R321" i="15"/>
  <c r="W320" i="15"/>
  <c r="E320" i="15"/>
  <c r="L319" i="15"/>
  <c r="S318" i="15"/>
  <c r="Z317" i="15"/>
  <c r="J317" i="15"/>
  <c r="Q316" i="15"/>
  <c r="X315" i="15"/>
  <c r="H315" i="15"/>
  <c r="O314" i="15"/>
  <c r="V313" i="15"/>
  <c r="F313" i="15"/>
  <c r="M312" i="15"/>
  <c r="T311" i="15"/>
  <c r="D311" i="15"/>
  <c r="K310" i="15"/>
  <c r="R309" i="15"/>
  <c r="Y308" i="15"/>
  <c r="I308" i="15"/>
  <c r="P307" i="15"/>
  <c r="W306" i="15"/>
  <c r="G306" i="15"/>
  <c r="N305" i="15"/>
  <c r="U304" i="15"/>
  <c r="E304" i="15"/>
  <c r="L303" i="15"/>
  <c r="S302" i="15"/>
  <c r="Z301" i="15"/>
  <c r="J301" i="15"/>
  <c r="Q300" i="15"/>
  <c r="X299" i="15"/>
  <c r="H299" i="15"/>
  <c r="O298" i="15"/>
  <c r="V297" i="15"/>
  <c r="F297" i="15"/>
  <c r="M296" i="15"/>
  <c r="T295" i="15"/>
  <c r="D295" i="15"/>
  <c r="X525" i="15"/>
  <c r="G458" i="15"/>
  <c r="V442" i="15"/>
  <c r="O433" i="15"/>
  <c r="P426" i="15"/>
  <c r="Y420" i="15"/>
  <c r="T415" i="15"/>
  <c r="O411" i="15"/>
  <c r="E408" i="15"/>
  <c r="U404" i="15"/>
  <c r="J402" i="15"/>
  <c r="K399" i="15"/>
  <c r="X396" i="15"/>
  <c r="G395" i="15"/>
  <c r="X392" i="15"/>
  <c r="I391" i="15"/>
  <c r="Q389" i="15"/>
  <c r="P387" i="15"/>
  <c r="Y385" i="15"/>
  <c r="L384" i="15"/>
  <c r="M382" i="15"/>
  <c r="Y380" i="15"/>
  <c r="N379" i="15"/>
  <c r="Z377" i="15"/>
  <c r="O376" i="15"/>
  <c r="D375" i="15"/>
  <c r="O373" i="15"/>
  <c r="D372" i="15"/>
  <c r="P370" i="15"/>
  <c r="F369" i="15"/>
  <c r="V367" i="15"/>
  <c r="U366" i="15"/>
  <c r="N365" i="15"/>
  <c r="G364" i="15"/>
  <c r="W362" i="15"/>
  <c r="W361" i="15"/>
  <c r="P360" i="15"/>
  <c r="K359" i="15"/>
  <c r="L358" i="15"/>
  <c r="K357" i="15"/>
  <c r="O356" i="15"/>
  <c r="S355" i="15"/>
  <c r="T354" i="15"/>
  <c r="X353" i="15"/>
  <c r="E353" i="15"/>
  <c r="I352" i="15"/>
  <c r="M351" i="15"/>
  <c r="N350" i="15"/>
  <c r="R349" i="15"/>
  <c r="V348" i="15"/>
  <c r="Z347" i="15"/>
  <c r="D347" i="15"/>
  <c r="H346" i="15"/>
  <c r="M345" i="15"/>
  <c r="R344" i="15"/>
  <c r="W343" i="15"/>
  <c r="E343" i="15"/>
  <c r="H342" i="15"/>
  <c r="M341" i="15"/>
  <c r="R340" i="15"/>
  <c r="W339" i="15"/>
  <c r="E339" i="15"/>
  <c r="J338" i="15"/>
  <c r="O337" i="15"/>
  <c r="R336" i="15"/>
  <c r="W335" i="15"/>
  <c r="E335" i="15"/>
  <c r="J334" i="15"/>
  <c r="O333" i="15"/>
  <c r="T332" i="15"/>
  <c r="Y331" i="15"/>
  <c r="E331" i="15"/>
  <c r="J330" i="15"/>
  <c r="O329" i="15"/>
  <c r="T328" i="15"/>
  <c r="Y327" i="15"/>
  <c r="G327" i="15"/>
  <c r="L326" i="15"/>
  <c r="O325" i="15"/>
  <c r="T324" i="15"/>
  <c r="Y323" i="15"/>
  <c r="G323" i="15"/>
  <c r="L322" i="15"/>
  <c r="Q321" i="15"/>
  <c r="V320" i="15"/>
  <c r="I525" i="15"/>
  <c r="F458" i="15"/>
  <c r="U442" i="15"/>
  <c r="J432" i="15"/>
  <c r="O426" i="15"/>
  <c r="X420" i="15"/>
  <c r="Y414" i="15"/>
  <c r="N411" i="15"/>
  <c r="D408" i="15"/>
  <c r="T404" i="15"/>
  <c r="S401" i="15"/>
  <c r="H399" i="15"/>
  <c r="W396" i="15"/>
  <c r="S394" i="15"/>
  <c r="W392" i="15"/>
  <c r="H391" i="15"/>
  <c r="F389" i="15"/>
  <c r="O387" i="15"/>
  <c r="X385" i="15"/>
  <c r="K384" i="15"/>
  <c r="L382" i="15"/>
  <c r="X380" i="15"/>
  <c r="M379" i="15"/>
  <c r="Y377" i="15"/>
  <c r="N376" i="15"/>
  <c r="Z374" i="15"/>
  <c r="N373" i="15"/>
  <c r="Z371" i="15"/>
  <c r="O370" i="15"/>
  <c r="E369" i="15"/>
  <c r="T367" i="15"/>
  <c r="T366" i="15"/>
  <c r="M365" i="15"/>
  <c r="F364" i="15"/>
  <c r="V362" i="15"/>
  <c r="P361" i="15"/>
  <c r="O360" i="15"/>
  <c r="J359" i="15"/>
  <c r="G358" i="15"/>
  <c r="J357" i="15"/>
  <c r="N356" i="15"/>
  <c r="R355" i="15"/>
  <c r="S354" i="15"/>
  <c r="W353" i="15"/>
  <c r="D353" i="15"/>
  <c r="H352" i="15"/>
  <c r="I351" i="15"/>
  <c r="M350" i="15"/>
  <c r="Q349" i="15"/>
  <c r="U348" i="15"/>
  <c r="Y347" i="15"/>
  <c r="Z346" i="15"/>
  <c r="G346" i="15"/>
  <c r="L345" i="15"/>
  <c r="Q344" i="15"/>
  <c r="V343" i="15"/>
  <c r="Y342" i="15"/>
  <c r="G342" i="15"/>
  <c r="L341" i="15"/>
  <c r="Q340" i="15"/>
  <c r="V339" i="15"/>
  <c r="D339" i="15"/>
  <c r="I338" i="15"/>
  <c r="L337" i="15"/>
  <c r="Q336" i="15"/>
  <c r="V335" i="15"/>
  <c r="D335" i="15"/>
  <c r="I334" i="15"/>
  <c r="N333" i="15"/>
  <c r="S332" i="15"/>
  <c r="V331" i="15"/>
  <c r="D331" i="15"/>
  <c r="I330" i="15"/>
  <c r="N329" i="15"/>
  <c r="S328" i="15"/>
  <c r="X327" i="15"/>
  <c r="F327" i="15"/>
  <c r="I326" i="15"/>
  <c r="N325" i="15"/>
  <c r="S324" i="15"/>
  <c r="X323" i="15"/>
  <c r="F323" i="15"/>
  <c r="K322" i="15"/>
  <c r="P321" i="15"/>
  <c r="S320" i="15"/>
  <c r="Z319" i="15"/>
  <c r="J319" i="15"/>
  <c r="Q318" i="15"/>
  <c r="X317" i="15"/>
  <c r="H317" i="15"/>
  <c r="O316" i="15"/>
  <c r="V315" i="15"/>
  <c r="F315" i="15"/>
  <c r="M314" i="15"/>
  <c r="Y506" i="15"/>
  <c r="W455" i="15"/>
  <c r="K441" i="15"/>
  <c r="I432" i="15"/>
  <c r="N426" i="15"/>
  <c r="W419" i="15"/>
  <c r="X414" i="15"/>
  <c r="M411" i="15"/>
  <c r="Z407" i="15"/>
  <c r="S404" i="15"/>
  <c r="R401" i="15"/>
  <c r="G399" i="15"/>
  <c r="V396" i="15"/>
  <c r="P394" i="15"/>
  <c r="V392" i="15"/>
  <c r="G391" i="15"/>
  <c r="D389" i="15"/>
  <c r="M387" i="15"/>
  <c r="W385" i="15"/>
  <c r="X383" i="15"/>
  <c r="K382" i="15"/>
  <c r="W380" i="15"/>
  <c r="L379" i="15"/>
  <c r="X377" i="15"/>
  <c r="M376" i="15"/>
  <c r="X374" i="15"/>
  <c r="M373" i="15"/>
  <c r="Y371" i="15"/>
  <c r="N370" i="15"/>
  <c r="D369" i="15"/>
  <c r="S367" i="15"/>
  <c r="M366" i="15"/>
  <c r="L365" i="15"/>
  <c r="E364" i="15"/>
  <c r="U362" i="15"/>
  <c r="N361" i="15"/>
  <c r="N360" i="15"/>
  <c r="I359" i="15"/>
  <c r="F358" i="15"/>
  <c r="I357" i="15"/>
  <c r="M356" i="15"/>
  <c r="Q355" i="15"/>
  <c r="R354" i="15"/>
  <c r="V353" i="15"/>
  <c r="Z352" i="15"/>
  <c r="G352" i="15"/>
  <c r="H351" i="15"/>
  <c r="L350" i="15"/>
  <c r="P349" i="15"/>
  <c r="T348" i="15"/>
  <c r="U347" i="15"/>
  <c r="Y346" i="15"/>
  <c r="F346" i="15"/>
  <c r="K345" i="15"/>
  <c r="P344" i="15"/>
  <c r="U343" i="15"/>
  <c r="X342" i="15"/>
  <c r="F342" i="15"/>
  <c r="K341" i="15"/>
  <c r="P340" i="15"/>
  <c r="U339" i="15"/>
  <c r="Z338" i="15"/>
  <c r="H338" i="15"/>
  <c r="K337" i="15"/>
  <c r="P336" i="15"/>
  <c r="U335" i="15"/>
  <c r="Z334" i="15"/>
  <c r="H334" i="15"/>
  <c r="M333" i="15"/>
  <c r="R332" i="15"/>
  <c r="U331" i="15"/>
  <c r="Z330" i="15"/>
  <c r="H330" i="15"/>
  <c r="M329" i="15"/>
  <c r="R328" i="15"/>
  <c r="W327" i="15"/>
  <c r="E327" i="15"/>
  <c r="H326" i="15"/>
  <c r="M325" i="15"/>
  <c r="R324" i="15"/>
  <c r="W323" i="15"/>
  <c r="E323" i="15"/>
  <c r="J322" i="15"/>
  <c r="O321" i="15"/>
  <c r="R320" i="15"/>
  <c r="W506" i="15"/>
  <c r="K455" i="15"/>
  <c r="J441" i="15"/>
  <c r="H432" i="15"/>
  <c r="K425" i="15"/>
  <c r="V419" i="15"/>
  <c r="W414" i="15"/>
  <c r="L411" i="15"/>
  <c r="Y407" i="15"/>
  <c r="R404" i="15"/>
  <c r="Q401" i="15"/>
  <c r="F399" i="15"/>
  <c r="U396" i="15"/>
  <c r="O394" i="15"/>
  <c r="U392" i="15"/>
  <c r="S390" i="15"/>
  <c r="Z388" i="15"/>
  <c r="L387" i="15"/>
  <c r="V385" i="15"/>
  <c r="V383" i="15"/>
  <c r="J382" i="15"/>
  <c r="V380" i="15"/>
  <c r="K379" i="15"/>
  <c r="W377" i="15"/>
  <c r="L376" i="15"/>
  <c r="W374" i="15"/>
  <c r="L373" i="15"/>
  <c r="X371" i="15"/>
  <c r="M370" i="15"/>
  <c r="Z368" i="15"/>
  <c r="R367" i="15"/>
  <c r="K366" i="15"/>
  <c r="K365" i="15"/>
  <c r="D364" i="15"/>
  <c r="T362" i="15"/>
  <c r="M361" i="15"/>
  <c r="G360" i="15"/>
  <c r="H359" i="15"/>
  <c r="E358" i="15"/>
  <c r="H357" i="15"/>
  <c r="L356" i="15"/>
  <c r="M355" i="15"/>
  <c r="Q354" i="15"/>
  <c r="U353" i="15"/>
  <c r="Y352" i="15"/>
  <c r="F352" i="15"/>
  <c r="G351" i="15"/>
  <c r="K350" i="15"/>
  <c r="O349" i="15"/>
  <c r="S348" i="15"/>
  <c r="T347" i="15"/>
  <c r="X346" i="15"/>
  <c r="E346" i="15"/>
  <c r="J345" i="15"/>
  <c r="O344" i="15"/>
  <c r="R343" i="15"/>
  <c r="W342" i="15"/>
  <c r="E342" i="15"/>
  <c r="J341" i="15"/>
  <c r="O340" i="15"/>
  <c r="T339" i="15"/>
  <c r="Y338" i="15"/>
  <c r="E338" i="15"/>
  <c r="J337" i="15"/>
  <c r="O336" i="15"/>
  <c r="T335" i="15"/>
  <c r="Y334" i="15"/>
  <c r="G334" i="15"/>
  <c r="L333" i="15"/>
  <c r="O332" i="15"/>
  <c r="T331" i="15"/>
  <c r="Y330" i="15"/>
  <c r="K496" i="15"/>
  <c r="E453" i="15"/>
  <c r="Y439" i="15"/>
  <c r="Z430" i="15"/>
  <c r="J425" i="15"/>
  <c r="U419" i="15"/>
  <c r="F414" i="15"/>
  <c r="S410" i="15"/>
  <c r="I407" i="15"/>
  <c r="Z403" i="15"/>
  <c r="P401" i="15"/>
  <c r="E399" i="15"/>
  <c r="T396" i="15"/>
  <c r="N394" i="15"/>
  <c r="T392" i="15"/>
  <c r="Q390" i="15"/>
  <c r="Y388" i="15"/>
  <c r="K387" i="15"/>
  <c r="M385" i="15"/>
  <c r="U383" i="15"/>
  <c r="I382" i="15"/>
  <c r="U380" i="15"/>
  <c r="J379" i="15"/>
  <c r="V377" i="15"/>
  <c r="J376" i="15"/>
  <c r="V374" i="15"/>
  <c r="K373" i="15"/>
  <c r="W371" i="15"/>
  <c r="L370" i="15"/>
  <c r="Y368" i="15"/>
  <c r="Q367" i="15"/>
  <c r="J366" i="15"/>
  <c r="D365" i="15"/>
  <c r="Z363" i="15"/>
  <c r="S362" i="15"/>
  <c r="L361" i="15"/>
  <c r="F360" i="15"/>
  <c r="G359" i="15"/>
  <c r="D358" i="15"/>
  <c r="G357" i="15"/>
  <c r="K356" i="15"/>
  <c r="L355" i="15"/>
  <c r="P354" i="15"/>
  <c r="T353" i="15"/>
  <c r="X352" i="15"/>
  <c r="Y351" i="15"/>
  <c r="F351" i="15"/>
  <c r="J350" i="15"/>
  <c r="N349" i="15"/>
  <c r="R348" i="15"/>
  <c r="S347" i="15"/>
  <c r="W346" i="15"/>
  <c r="D346" i="15"/>
  <c r="I345" i="15"/>
  <c r="N344" i="15"/>
  <c r="Q343" i="15"/>
  <c r="J496" i="15"/>
  <c r="D453" i="15"/>
  <c r="X439" i="15"/>
  <c r="Y430" i="15"/>
  <c r="I425" i="15"/>
  <c r="Y418" i="15"/>
  <c r="E414" i="15"/>
  <c r="R410" i="15"/>
  <c r="H407" i="15"/>
  <c r="Y403" i="15"/>
  <c r="O401" i="15"/>
  <c r="N398" i="15"/>
  <c r="I396" i="15"/>
  <c r="K394" i="15"/>
  <c r="I392" i="15"/>
  <c r="P390" i="15"/>
  <c r="X388" i="15"/>
  <c r="J387" i="15"/>
  <c r="J385" i="15"/>
  <c r="T383" i="15"/>
  <c r="H382" i="15"/>
  <c r="T380" i="15"/>
  <c r="I379" i="15"/>
  <c r="U377" i="15"/>
  <c r="I376" i="15"/>
  <c r="U374" i="15"/>
  <c r="J373" i="15"/>
  <c r="V371" i="15"/>
  <c r="K370" i="15"/>
  <c r="X368" i="15"/>
  <c r="P367" i="15"/>
  <c r="I366" i="15"/>
  <c r="Y364" i="15"/>
  <c r="Y363" i="15"/>
  <c r="R362" i="15"/>
  <c r="K361" i="15"/>
  <c r="E360" i="15"/>
  <c r="F359" i="15"/>
  <c r="Z357" i="15"/>
  <c r="F357" i="15"/>
  <c r="J356" i="15"/>
  <c r="K355" i="15"/>
  <c r="O354" i="15"/>
  <c r="S353" i="15"/>
  <c r="W352" i="15"/>
  <c r="X351" i="15"/>
  <c r="E351" i="15"/>
  <c r="I350" i="15"/>
  <c r="M349" i="15"/>
  <c r="N348" i="15"/>
  <c r="R347" i="15"/>
  <c r="V346" i="15"/>
  <c r="Z345" i="15"/>
  <c r="H345" i="15"/>
  <c r="K344" i="15"/>
  <c r="P343" i="15"/>
  <c r="U342" i="15"/>
  <c r="Z341" i="15"/>
  <c r="H341" i="15"/>
  <c r="M340" i="15"/>
  <c r="R339" i="15"/>
  <c r="U338" i="15"/>
  <c r="Z337" i="15"/>
  <c r="H337" i="15"/>
  <c r="M336" i="15"/>
  <c r="R335" i="15"/>
  <c r="W334" i="15"/>
  <c r="E334" i="15"/>
  <c r="H333" i="15"/>
  <c r="X418" i="15"/>
  <c r="J394" i="15"/>
  <c r="S380" i="15"/>
  <c r="W368" i="15"/>
  <c r="E359" i="15"/>
  <c r="W351" i="15"/>
  <c r="G345" i="15"/>
  <c r="L340" i="15"/>
  <c r="K336" i="15"/>
  <c r="K332" i="15"/>
  <c r="J329" i="15"/>
  <c r="V326" i="15"/>
  <c r="M324" i="15"/>
  <c r="L321" i="15"/>
  <c r="T319" i="15"/>
  <c r="W317" i="15"/>
  <c r="L316" i="15"/>
  <c r="X314" i="15"/>
  <c r="N313" i="15"/>
  <c r="E312" i="15"/>
  <c r="S310" i="15"/>
  <c r="J309" i="15"/>
  <c r="X307" i="15"/>
  <c r="O306" i="15"/>
  <c r="F305" i="15"/>
  <c r="T303" i="15"/>
  <c r="K302" i="15"/>
  <c r="D301" i="15"/>
  <c r="V299" i="15"/>
  <c r="W298" i="15"/>
  <c r="R297" i="15"/>
  <c r="N296" i="15"/>
  <c r="N295" i="15"/>
  <c r="J294" i="15"/>
  <c r="M293" i="15"/>
  <c r="L292" i="15"/>
  <c r="O291" i="15"/>
  <c r="R290" i="15"/>
  <c r="Q289" i="15"/>
  <c r="T288" i="15"/>
  <c r="W287" i="15"/>
  <c r="V286" i="15"/>
  <c r="Y285" i="15"/>
  <c r="E285" i="15"/>
  <c r="D284" i="15"/>
  <c r="G283" i="15"/>
  <c r="K282" i="15"/>
  <c r="O281" i="15"/>
  <c r="P280" i="15"/>
  <c r="T279" i="15"/>
  <c r="X278" i="15"/>
  <c r="E278" i="15"/>
  <c r="F277" i="15"/>
  <c r="J276" i="15"/>
  <c r="N275" i="15"/>
  <c r="R274" i="15"/>
  <c r="V273" i="15"/>
  <c r="X272" i="15"/>
  <c r="F272" i="15"/>
  <c r="K271" i="15"/>
  <c r="P270" i="15"/>
  <c r="U269" i="15"/>
  <c r="Z268" i="15"/>
  <c r="F268" i="15"/>
  <c r="K267" i="15"/>
  <c r="P266" i="15"/>
  <c r="U265" i="15"/>
  <c r="Z264" i="15"/>
  <c r="H264" i="15"/>
  <c r="M263" i="15"/>
  <c r="P262" i="15"/>
  <c r="U261" i="15"/>
  <c r="Z260" i="15"/>
  <c r="H260" i="15"/>
  <c r="M259" i="15"/>
  <c r="R258" i="15"/>
  <c r="W257" i="15"/>
  <c r="Z256" i="15"/>
  <c r="H256" i="15"/>
  <c r="M255" i="15"/>
  <c r="S254" i="15"/>
  <c r="Y253" i="15"/>
  <c r="H253" i="15"/>
  <c r="N252" i="15"/>
  <c r="T251" i="15"/>
  <c r="Z250" i="15"/>
  <c r="I250" i="15"/>
  <c r="O249" i="15"/>
  <c r="U248" i="15"/>
  <c r="Z247" i="15"/>
  <c r="I247" i="15"/>
  <c r="P246" i="15"/>
  <c r="W245" i="15"/>
  <c r="G245" i="15"/>
  <c r="N244" i="15"/>
  <c r="U243" i="15"/>
  <c r="E243" i="15"/>
  <c r="L242" i="15"/>
  <c r="S241" i="15"/>
  <c r="Z240" i="15"/>
  <c r="J240" i="15"/>
  <c r="Q239" i="15"/>
  <c r="X238" i="15"/>
  <c r="H238" i="15"/>
  <c r="O237" i="15"/>
  <c r="V236" i="15"/>
  <c r="F236" i="15"/>
  <c r="M235" i="15"/>
  <c r="T234" i="15"/>
  <c r="D234" i="15"/>
  <c r="K233" i="15"/>
  <c r="R232" i="15"/>
  <c r="Y231" i="15"/>
  <c r="I231" i="15"/>
  <c r="P230" i="15"/>
  <c r="W229" i="15"/>
  <c r="G229" i="15"/>
  <c r="N228" i="15"/>
  <c r="U227" i="15"/>
  <c r="E227" i="15"/>
  <c r="L226" i="15"/>
  <c r="S225" i="15"/>
  <c r="Z224" i="15"/>
  <c r="J224" i="15"/>
  <c r="Q223" i="15"/>
  <c r="X222" i="15"/>
  <c r="H222" i="15"/>
  <c r="O221" i="15"/>
  <c r="V220" i="15"/>
  <c r="F220" i="15"/>
  <c r="M219" i="15"/>
  <c r="T218" i="15"/>
  <c r="D218" i="15"/>
  <c r="K217" i="15"/>
  <c r="R216" i="15"/>
  <c r="Y215" i="15"/>
  <c r="I215" i="15"/>
  <c r="P214" i="15"/>
  <c r="W213" i="15"/>
  <c r="G213" i="15"/>
  <c r="N212" i="15"/>
  <c r="U211" i="15"/>
  <c r="E211" i="15"/>
  <c r="L210" i="15"/>
  <c r="S209" i="15"/>
  <c r="Z208" i="15"/>
  <c r="J208" i="15"/>
  <c r="Q207" i="15"/>
  <c r="X206" i="15"/>
  <c r="H206" i="15"/>
  <c r="O205" i="15"/>
  <c r="V204" i="15"/>
  <c r="F204" i="15"/>
  <c r="M203" i="15"/>
  <c r="T202" i="15"/>
  <c r="D202" i="15"/>
  <c r="K201" i="15"/>
  <c r="R200" i="15"/>
  <c r="Y199" i="15"/>
  <c r="I199" i="15"/>
  <c r="P198" i="15"/>
  <c r="W197" i="15"/>
  <c r="G197" i="15"/>
  <c r="N196" i="15"/>
  <c r="U195" i="15"/>
  <c r="E195" i="15"/>
  <c r="L194" i="15"/>
  <c r="S193" i="15"/>
  <c r="Z192" i="15"/>
  <c r="J192" i="15"/>
  <c r="Q191" i="15"/>
  <c r="X190" i="15"/>
  <c r="H190" i="15"/>
  <c r="O189" i="15"/>
  <c r="V188" i="15"/>
  <c r="F188" i="15"/>
  <c r="M187" i="15"/>
  <c r="T186" i="15"/>
  <c r="D186" i="15"/>
  <c r="K185" i="15"/>
  <c r="R184" i="15"/>
  <c r="Y183" i="15"/>
  <c r="I183" i="15"/>
  <c r="P182" i="15"/>
  <c r="W181" i="15"/>
  <c r="G181" i="15"/>
  <c r="N180" i="15"/>
  <c r="U179" i="15"/>
  <c r="E179" i="15"/>
  <c r="L178" i="15"/>
  <c r="S177" i="15"/>
  <c r="Z176" i="15"/>
  <c r="J176" i="15"/>
  <c r="Q175" i="15"/>
  <c r="X174" i="15"/>
  <c r="H174" i="15"/>
  <c r="O173" i="15"/>
  <c r="V172" i="15"/>
  <c r="F172" i="15"/>
  <c r="M171" i="15"/>
  <c r="T170" i="15"/>
  <c r="D170" i="15"/>
  <c r="K169" i="15"/>
  <c r="R168" i="15"/>
  <c r="Y167" i="15"/>
  <c r="I167" i="15"/>
  <c r="P166" i="15"/>
  <c r="W165" i="15"/>
  <c r="G165" i="15"/>
  <c r="N164" i="15"/>
  <c r="W418" i="15"/>
  <c r="X393" i="15"/>
  <c r="R380" i="15"/>
  <c r="V368" i="15"/>
  <c r="U358" i="15"/>
  <c r="V351" i="15"/>
  <c r="D345" i="15"/>
  <c r="K340" i="15"/>
  <c r="S335" i="15"/>
  <c r="S331" i="15"/>
  <c r="I329" i="15"/>
  <c r="U326" i="15"/>
  <c r="V323" i="15"/>
  <c r="K321" i="15"/>
  <c r="K319" i="15"/>
  <c r="V317" i="15"/>
  <c r="K316" i="15"/>
  <c r="W314" i="15"/>
  <c r="E313" i="15"/>
  <c r="S311" i="15"/>
  <c r="J310" i="15"/>
  <c r="X308" i="15"/>
  <c r="O307" i="15"/>
  <c r="F306" i="15"/>
  <c r="T304" i="15"/>
  <c r="K303" i="15"/>
  <c r="Y301" i="15"/>
  <c r="Z300" i="15"/>
  <c r="U299" i="15"/>
  <c r="R298" i="15"/>
  <c r="Q297" i="15"/>
  <c r="L296" i="15"/>
  <c r="M295" i="15"/>
  <c r="I294" i="15"/>
  <c r="L293" i="15"/>
  <c r="K292" i="15"/>
  <c r="N291" i="15"/>
  <c r="Q290" i="15"/>
  <c r="P289" i="15"/>
  <c r="S288" i="15"/>
  <c r="V287" i="15"/>
  <c r="U286" i="15"/>
  <c r="X285" i="15"/>
  <c r="D285" i="15"/>
  <c r="Z283" i="15"/>
  <c r="F283" i="15"/>
  <c r="J282" i="15"/>
  <c r="N281" i="15"/>
  <c r="O280" i="15"/>
  <c r="S279" i="15"/>
  <c r="W278" i="15"/>
  <c r="D278" i="15"/>
  <c r="E277" i="15"/>
  <c r="I276" i="15"/>
  <c r="M275" i="15"/>
  <c r="Q274" i="15"/>
  <c r="R273" i="15"/>
  <c r="W272" i="15"/>
  <c r="E272" i="15"/>
  <c r="J271" i="15"/>
  <c r="O270" i="15"/>
  <c r="T269" i="15"/>
  <c r="Y268" i="15"/>
  <c r="E268" i="15"/>
  <c r="J267" i="15"/>
  <c r="O266" i="15"/>
  <c r="T265" i="15"/>
  <c r="Y264" i="15"/>
  <c r="G264" i="15"/>
  <c r="L263" i="15"/>
  <c r="O262" i="15"/>
  <c r="T261" i="15"/>
  <c r="Y260" i="15"/>
  <c r="G260" i="15"/>
  <c r="L259" i="15"/>
  <c r="Q258" i="15"/>
  <c r="V257" i="15"/>
  <c r="Y256" i="15"/>
  <c r="G256" i="15"/>
  <c r="L255" i="15"/>
  <c r="R254" i="15"/>
  <c r="X253" i="15"/>
  <c r="G253" i="15"/>
  <c r="M252" i="15"/>
  <c r="S251" i="15"/>
  <c r="Y250" i="15"/>
  <c r="H250" i="15"/>
  <c r="N249" i="15"/>
  <c r="S248" i="15"/>
  <c r="Y247" i="15"/>
  <c r="H247" i="15"/>
  <c r="O246" i="15"/>
  <c r="V245" i="15"/>
  <c r="F245" i="15"/>
  <c r="M244" i="15"/>
  <c r="T243" i="15"/>
  <c r="D243" i="15"/>
  <c r="K242" i="15"/>
  <c r="R241" i="15"/>
  <c r="Y240" i="15"/>
  <c r="I240" i="15"/>
  <c r="P239" i="15"/>
  <c r="W238" i="15"/>
  <c r="G238" i="15"/>
  <c r="N237" i="15"/>
  <c r="U236" i="15"/>
  <c r="E236" i="15"/>
  <c r="L235" i="15"/>
  <c r="S234" i="15"/>
  <c r="Z233" i="15"/>
  <c r="J233" i="15"/>
  <c r="Q232" i="15"/>
  <c r="X231" i="15"/>
  <c r="H231" i="15"/>
  <c r="O230" i="15"/>
  <c r="V229" i="15"/>
  <c r="F229" i="15"/>
  <c r="M228" i="15"/>
  <c r="T227" i="15"/>
  <c r="D227" i="15"/>
  <c r="K226" i="15"/>
  <c r="R225" i="15"/>
  <c r="Y224" i="15"/>
  <c r="I224" i="15"/>
  <c r="P223" i="15"/>
  <c r="W222" i="15"/>
  <c r="G222" i="15"/>
  <c r="N221" i="15"/>
  <c r="U220" i="15"/>
  <c r="E220" i="15"/>
  <c r="L219" i="15"/>
  <c r="S218" i="15"/>
  <c r="Z217" i="15"/>
  <c r="J217" i="15"/>
  <c r="Q216" i="15"/>
  <c r="X215" i="15"/>
  <c r="H215" i="15"/>
  <c r="O214" i="15"/>
  <c r="V213" i="15"/>
  <c r="F213" i="15"/>
  <c r="M212" i="15"/>
  <c r="T211" i="15"/>
  <c r="D211" i="15"/>
  <c r="K210" i="15"/>
  <c r="R209" i="15"/>
  <c r="Y208" i="15"/>
  <c r="I208" i="15"/>
  <c r="P207" i="15"/>
  <c r="W206" i="15"/>
  <c r="G206" i="15"/>
  <c r="N205" i="15"/>
  <c r="U204" i="15"/>
  <c r="E204" i="15"/>
  <c r="L203" i="15"/>
  <c r="S202" i="15"/>
  <c r="Z201" i="15"/>
  <c r="J201" i="15"/>
  <c r="Q200" i="15"/>
  <c r="X199" i="15"/>
  <c r="H199" i="15"/>
  <c r="O198" i="15"/>
  <c r="V197" i="15"/>
  <c r="F197" i="15"/>
  <c r="M196" i="15"/>
  <c r="T195" i="15"/>
  <c r="D195" i="15"/>
  <c r="K194" i="15"/>
  <c r="R193" i="15"/>
  <c r="Y192" i="15"/>
  <c r="I192" i="15"/>
  <c r="P191" i="15"/>
  <c r="W190" i="15"/>
  <c r="G190" i="15"/>
  <c r="N189" i="15"/>
  <c r="U188" i="15"/>
  <c r="E188" i="15"/>
  <c r="L187" i="15"/>
  <c r="S186" i="15"/>
  <c r="Z185" i="15"/>
  <c r="J185" i="15"/>
  <c r="Q184" i="15"/>
  <c r="X183" i="15"/>
  <c r="H183" i="15"/>
  <c r="O182" i="15"/>
  <c r="V181" i="15"/>
  <c r="F181" i="15"/>
  <c r="D414" i="15"/>
  <c r="G392" i="15"/>
  <c r="H379" i="15"/>
  <c r="O367" i="15"/>
  <c r="Y357" i="15"/>
  <c r="D351" i="15"/>
  <c r="J344" i="15"/>
  <c r="S339" i="15"/>
  <c r="Q335" i="15"/>
  <c r="R331" i="15"/>
  <c r="H329" i="15"/>
  <c r="G326" i="15"/>
  <c r="U323" i="15"/>
  <c r="J321" i="15"/>
  <c r="I319" i="15"/>
  <c r="U317" i="15"/>
  <c r="J316" i="15"/>
  <c r="N314" i="15"/>
  <c r="D313" i="15"/>
  <c r="R311" i="15"/>
  <c r="I310" i="15"/>
  <c r="W308" i="15"/>
  <c r="N307" i="15"/>
  <c r="E306" i="15"/>
  <c r="S304" i="15"/>
  <c r="J303" i="15"/>
  <c r="X301" i="15"/>
  <c r="Y300" i="15"/>
  <c r="T299" i="15"/>
  <c r="P298" i="15"/>
  <c r="P297" i="15"/>
  <c r="K296" i="15"/>
  <c r="L295" i="15"/>
  <c r="H294" i="15"/>
  <c r="K293" i="15"/>
  <c r="J292" i="15"/>
  <c r="M291" i="15"/>
  <c r="P290" i="15"/>
  <c r="O289" i="15"/>
  <c r="R288" i="15"/>
  <c r="U287" i="15"/>
  <c r="T286" i="15"/>
  <c r="W285" i="15"/>
  <c r="Z284" i="15"/>
  <c r="Y283" i="15"/>
  <c r="E283" i="15"/>
  <c r="I282" i="15"/>
  <c r="J281" i="15"/>
  <c r="N280" i="15"/>
  <c r="R279" i="15"/>
  <c r="V278" i="15"/>
  <c r="Z277" i="15"/>
  <c r="D277" i="15"/>
  <c r="H276" i="15"/>
  <c r="L275" i="15"/>
  <c r="P274" i="15"/>
  <c r="Q273" i="15"/>
  <c r="V272" i="15"/>
  <c r="D272" i="15"/>
  <c r="I271" i="15"/>
  <c r="N270" i="15"/>
  <c r="S269" i="15"/>
  <c r="V268" i="15"/>
  <c r="D268" i="15"/>
  <c r="I267" i="15"/>
  <c r="N266" i="15"/>
  <c r="S265" i="15"/>
  <c r="X264" i="15"/>
  <c r="F264" i="15"/>
  <c r="I263" i="15"/>
  <c r="N262" i="15"/>
  <c r="S261" i="15"/>
  <c r="X260" i="15"/>
  <c r="F260" i="15"/>
  <c r="K259" i="15"/>
  <c r="P258" i="15"/>
  <c r="S257" i="15"/>
  <c r="X256" i="15"/>
  <c r="F256" i="15"/>
  <c r="K255" i="15"/>
  <c r="Q254" i="15"/>
  <c r="W253" i="15"/>
  <c r="F253" i="15"/>
  <c r="L252" i="15"/>
  <c r="R251" i="15"/>
  <c r="X250" i="15"/>
  <c r="G250" i="15"/>
  <c r="L249" i="15"/>
  <c r="R248" i="15"/>
  <c r="X247" i="15"/>
  <c r="G247" i="15"/>
  <c r="N246" i="15"/>
  <c r="U245" i="15"/>
  <c r="E245" i="15"/>
  <c r="L244" i="15"/>
  <c r="S243" i="15"/>
  <c r="Z242" i="15"/>
  <c r="J242" i="15"/>
  <c r="Q241" i="15"/>
  <c r="X240" i="15"/>
  <c r="H240" i="15"/>
  <c r="O239" i="15"/>
  <c r="V238" i="15"/>
  <c r="F238" i="15"/>
  <c r="M237" i="15"/>
  <c r="T236" i="15"/>
  <c r="D236" i="15"/>
  <c r="K235" i="15"/>
  <c r="R234" i="15"/>
  <c r="Y233" i="15"/>
  <c r="I233" i="15"/>
  <c r="P232" i="15"/>
  <c r="W231" i="15"/>
  <c r="G231" i="15"/>
  <c r="N230" i="15"/>
  <c r="U229" i="15"/>
  <c r="E229" i="15"/>
  <c r="L228" i="15"/>
  <c r="S227" i="15"/>
  <c r="Z226" i="15"/>
  <c r="J226" i="15"/>
  <c r="Q225" i="15"/>
  <c r="X224" i="15"/>
  <c r="H224" i="15"/>
  <c r="O223" i="15"/>
  <c r="V222" i="15"/>
  <c r="F222" i="15"/>
  <c r="M221" i="15"/>
  <c r="T220" i="15"/>
  <c r="D220" i="15"/>
  <c r="K219" i="15"/>
  <c r="R218" i="15"/>
  <c r="Y217" i="15"/>
  <c r="I217" i="15"/>
  <c r="P216" i="15"/>
  <c r="W215" i="15"/>
  <c r="G215" i="15"/>
  <c r="N214" i="15"/>
  <c r="U213" i="15"/>
  <c r="E213" i="15"/>
  <c r="L212" i="15"/>
  <c r="S211" i="15"/>
  <c r="Z210" i="15"/>
  <c r="J210" i="15"/>
  <c r="Q209" i="15"/>
  <c r="X208" i="15"/>
  <c r="H208" i="15"/>
  <c r="O207" i="15"/>
  <c r="V206" i="15"/>
  <c r="F206" i="15"/>
  <c r="M205" i="15"/>
  <c r="T204" i="15"/>
  <c r="D204" i="15"/>
  <c r="K203" i="15"/>
  <c r="R202" i="15"/>
  <c r="Y201" i="15"/>
  <c r="I201" i="15"/>
  <c r="P200" i="15"/>
  <c r="W199" i="15"/>
  <c r="G199" i="15"/>
  <c r="N198" i="15"/>
  <c r="U197" i="15"/>
  <c r="E197" i="15"/>
  <c r="L196" i="15"/>
  <c r="S195" i="15"/>
  <c r="Z413" i="15"/>
  <c r="F392" i="15"/>
  <c r="G379" i="15"/>
  <c r="N367" i="15"/>
  <c r="X357" i="15"/>
  <c r="Z350" i="15"/>
  <c r="I344" i="15"/>
  <c r="Q339" i="15"/>
  <c r="P335" i="15"/>
  <c r="Q331" i="15"/>
  <c r="Q328" i="15"/>
  <c r="F326" i="15"/>
  <c r="T323" i="15"/>
  <c r="I321" i="15"/>
  <c r="H319" i="15"/>
  <c r="T317" i="15"/>
  <c r="I316" i="15"/>
  <c r="L314" i="15"/>
  <c r="Z312" i="15"/>
  <c r="Q311" i="15"/>
  <c r="H310" i="15"/>
  <c r="V308" i="15"/>
  <c r="M307" i="15"/>
  <c r="D306" i="15"/>
  <c r="R304" i="15"/>
  <c r="I303" i="15"/>
  <c r="W301" i="15"/>
  <c r="T300" i="15"/>
  <c r="S299" i="15"/>
  <c r="N298" i="15"/>
  <c r="O297" i="15"/>
  <c r="J296" i="15"/>
  <c r="G295" i="15"/>
  <c r="G294" i="15"/>
  <c r="J293" i="15"/>
  <c r="I292" i="15"/>
  <c r="L291" i="15"/>
  <c r="O290" i="15"/>
  <c r="N289" i="15"/>
  <c r="Q288" i="15"/>
  <c r="T287" i="15"/>
  <c r="S286" i="15"/>
  <c r="V285" i="15"/>
  <c r="Y284" i="15"/>
  <c r="X283" i="15"/>
  <c r="D283" i="15"/>
  <c r="H282" i="15"/>
  <c r="I281" i="15"/>
  <c r="M280" i="15"/>
  <c r="Q279" i="15"/>
  <c r="U278" i="15"/>
  <c r="V277" i="15"/>
  <c r="Z276" i="15"/>
  <c r="G276" i="15"/>
  <c r="K275" i="15"/>
  <c r="O274" i="15"/>
  <c r="P273" i="15"/>
  <c r="U272" i="15"/>
  <c r="Z271" i="15"/>
  <c r="H271" i="15"/>
  <c r="M270" i="15"/>
  <c r="R269" i="15"/>
  <c r="U268" i="15"/>
  <c r="Z267" i="15"/>
  <c r="H267" i="15"/>
  <c r="M266" i="15"/>
  <c r="R265" i="15"/>
  <c r="W264" i="15"/>
  <c r="E264" i="15"/>
  <c r="H263" i="15"/>
  <c r="M262" i="15"/>
  <c r="R261" i="15"/>
  <c r="W260" i="15"/>
  <c r="E260" i="15"/>
  <c r="J259" i="15"/>
  <c r="O258" i="15"/>
  <c r="R257" i="15"/>
  <c r="W256" i="15"/>
  <c r="E256" i="15"/>
  <c r="J255" i="15"/>
  <c r="P254" i="15"/>
  <c r="V253" i="15"/>
  <c r="E253" i="15"/>
  <c r="K252" i="15"/>
  <c r="Q251" i="15"/>
  <c r="W250" i="15"/>
  <c r="E250" i="15"/>
  <c r="K249" i="15"/>
  <c r="Q248" i="15"/>
  <c r="W247" i="15"/>
  <c r="F247" i="15"/>
  <c r="M246" i="15"/>
  <c r="T245" i="15"/>
  <c r="D245" i="15"/>
  <c r="K244" i="15"/>
  <c r="R243" i="15"/>
  <c r="Y242" i="15"/>
  <c r="I242" i="15"/>
  <c r="P241" i="15"/>
  <c r="W240" i="15"/>
  <c r="G240" i="15"/>
  <c r="N239" i="15"/>
  <c r="U238" i="15"/>
  <c r="E238" i="15"/>
  <c r="L237" i="15"/>
  <c r="S236" i="15"/>
  <c r="Z235" i="15"/>
  <c r="J235" i="15"/>
  <c r="Q234" i="15"/>
  <c r="X233" i="15"/>
  <c r="H233" i="15"/>
  <c r="O232" i="15"/>
  <c r="V231" i="15"/>
  <c r="F231" i="15"/>
  <c r="M230" i="15"/>
  <c r="T229" i="15"/>
  <c r="D229" i="15"/>
  <c r="K228" i="15"/>
  <c r="R227" i="15"/>
  <c r="Y226" i="15"/>
  <c r="I226" i="15"/>
  <c r="P225" i="15"/>
  <c r="W224" i="15"/>
  <c r="G224" i="15"/>
  <c r="N223" i="15"/>
  <c r="U222" i="15"/>
  <c r="E222" i="15"/>
  <c r="L221" i="15"/>
  <c r="S220" i="15"/>
  <c r="Z219" i="15"/>
  <c r="J219" i="15"/>
  <c r="Q218" i="15"/>
  <c r="X217" i="15"/>
  <c r="H217" i="15"/>
  <c r="O216" i="15"/>
  <c r="V215" i="15"/>
  <c r="F215" i="15"/>
  <c r="M214" i="15"/>
  <c r="T213" i="15"/>
  <c r="D213" i="15"/>
  <c r="K212" i="15"/>
  <c r="R211" i="15"/>
  <c r="Y210" i="15"/>
  <c r="I210" i="15"/>
  <c r="P209" i="15"/>
  <c r="W208" i="15"/>
  <c r="G208" i="15"/>
  <c r="N207" i="15"/>
  <c r="U206" i="15"/>
  <c r="E206" i="15"/>
  <c r="L205" i="15"/>
  <c r="S204" i="15"/>
  <c r="Z203" i="15"/>
  <c r="J203" i="15"/>
  <c r="Q202" i="15"/>
  <c r="X201" i="15"/>
  <c r="H201" i="15"/>
  <c r="O200" i="15"/>
  <c r="Q410" i="15"/>
  <c r="O390" i="15"/>
  <c r="S377" i="15"/>
  <c r="H366" i="15"/>
  <c r="E357" i="15"/>
  <c r="H350" i="15"/>
  <c r="O343" i="15"/>
  <c r="N339" i="15"/>
  <c r="X334" i="15"/>
  <c r="P331" i="15"/>
  <c r="P328" i="15"/>
  <c r="E326" i="15"/>
  <c r="S323" i="15"/>
  <c r="H321" i="15"/>
  <c r="G319" i="15"/>
  <c r="S317" i="15"/>
  <c r="W315" i="15"/>
  <c r="K314" i="15"/>
  <c r="Y312" i="15"/>
  <c r="P311" i="15"/>
  <c r="G310" i="15"/>
  <c r="U308" i="15"/>
  <c r="L307" i="15"/>
  <c r="Z305" i="15"/>
  <c r="Q304" i="15"/>
  <c r="H303" i="15"/>
  <c r="V301" i="15"/>
  <c r="R300" i="15"/>
  <c r="R299" i="15"/>
  <c r="M298" i="15"/>
  <c r="N297" i="15"/>
  <c r="I296" i="15"/>
  <c r="E295" i="15"/>
  <c r="F294" i="15"/>
  <c r="E293" i="15"/>
  <c r="H292" i="15"/>
  <c r="K291" i="15"/>
  <c r="J290" i="15"/>
  <c r="M289" i="15"/>
  <c r="P288" i="15"/>
  <c r="O287" i="15"/>
  <c r="R286" i="15"/>
  <c r="U285" i="15"/>
  <c r="T284" i="15"/>
  <c r="W283" i="15"/>
  <c r="Z282" i="15"/>
  <c r="G282" i="15"/>
  <c r="H281" i="15"/>
  <c r="L280" i="15"/>
  <c r="P279" i="15"/>
  <c r="T278" i="15"/>
  <c r="U277" i="15"/>
  <c r="Y276" i="15"/>
  <c r="F276" i="15"/>
  <c r="J275" i="15"/>
  <c r="K274" i="15"/>
  <c r="O273" i="15"/>
  <c r="T272" i="15"/>
  <c r="Y271" i="15"/>
  <c r="G271" i="15"/>
  <c r="L270" i="15"/>
  <c r="O269" i="15"/>
  <c r="T268" i="15"/>
  <c r="Y267" i="15"/>
  <c r="G267" i="15"/>
  <c r="L266" i="15"/>
  <c r="Q265" i="15"/>
  <c r="V264" i="15"/>
  <c r="Y263" i="15"/>
  <c r="G263" i="15"/>
  <c r="L262" i="15"/>
  <c r="Q261" i="15"/>
  <c r="V260" i="15"/>
  <c r="D260" i="15"/>
  <c r="I259" i="15"/>
  <c r="L258" i="15"/>
  <c r="Q257" i="15"/>
  <c r="V256" i="15"/>
  <c r="D256" i="15"/>
  <c r="I255" i="15"/>
  <c r="O254" i="15"/>
  <c r="U253" i="15"/>
  <c r="D253" i="15"/>
  <c r="J252" i="15"/>
  <c r="P251" i="15"/>
  <c r="U250" i="15"/>
  <c r="D250" i="15"/>
  <c r="J249" i="15"/>
  <c r="P248" i="15"/>
  <c r="V247" i="15"/>
  <c r="E247" i="15"/>
  <c r="L246" i="15"/>
  <c r="S245" i="15"/>
  <c r="Z244" i="15"/>
  <c r="J244" i="15"/>
  <c r="Q243" i="15"/>
  <c r="X242" i="15"/>
  <c r="H242" i="15"/>
  <c r="O241" i="15"/>
  <c r="V240" i="15"/>
  <c r="F240" i="15"/>
  <c r="M239" i="15"/>
  <c r="T238" i="15"/>
  <c r="D238" i="15"/>
  <c r="K237" i="15"/>
  <c r="R236" i="15"/>
  <c r="Y235" i="15"/>
  <c r="I235" i="15"/>
  <c r="P234" i="15"/>
  <c r="W233" i="15"/>
  <c r="G233" i="15"/>
  <c r="N232" i="15"/>
  <c r="U231" i="15"/>
  <c r="E231" i="15"/>
  <c r="L230" i="15"/>
  <c r="S229" i="15"/>
  <c r="Z228" i="15"/>
  <c r="J228" i="15"/>
  <c r="Q227" i="15"/>
  <c r="X226" i="15"/>
  <c r="H226" i="15"/>
  <c r="O225" i="15"/>
  <c r="V224" i="15"/>
  <c r="F224" i="15"/>
  <c r="M223" i="15"/>
  <c r="T222" i="15"/>
  <c r="D222" i="15"/>
  <c r="K221" i="15"/>
  <c r="R220" i="15"/>
  <c r="Y219" i="15"/>
  <c r="I219" i="15"/>
  <c r="P218" i="15"/>
  <c r="W217" i="15"/>
  <c r="G217" i="15"/>
  <c r="N216" i="15"/>
  <c r="U215" i="15"/>
  <c r="E215" i="15"/>
  <c r="P410" i="15"/>
  <c r="N390" i="15"/>
  <c r="R377" i="15"/>
  <c r="G366" i="15"/>
  <c r="D357" i="15"/>
  <c r="G350" i="15"/>
  <c r="N343" i="15"/>
  <c r="X338" i="15"/>
  <c r="V334" i="15"/>
  <c r="X330" i="15"/>
  <c r="O328" i="15"/>
  <c r="D326" i="15"/>
  <c r="R323" i="15"/>
  <c r="Q320" i="15"/>
  <c r="F319" i="15"/>
  <c r="R317" i="15"/>
  <c r="U315" i="15"/>
  <c r="J314" i="15"/>
  <c r="X312" i="15"/>
  <c r="O311" i="15"/>
  <c r="F310" i="15"/>
  <c r="T308" i="15"/>
  <c r="K307" i="15"/>
  <c r="Y305" i="15"/>
  <c r="P304" i="15"/>
  <c r="G303" i="15"/>
  <c r="U301" i="15"/>
  <c r="P300" i="15"/>
  <c r="Q299" i="15"/>
  <c r="L298" i="15"/>
  <c r="I297" i="15"/>
  <c r="H296" i="15"/>
  <c r="Z294" i="15"/>
  <c r="E294" i="15"/>
  <c r="D293" i="15"/>
  <c r="G292" i="15"/>
  <c r="J291" i="15"/>
  <c r="I290" i="15"/>
  <c r="L289" i="15"/>
  <c r="O288" i="15"/>
  <c r="N287" i="15"/>
  <c r="Q286" i="15"/>
  <c r="T285" i="15"/>
  <c r="S284" i="15"/>
  <c r="V283" i="15"/>
  <c r="Y282" i="15"/>
  <c r="Z281" i="15"/>
  <c r="G281" i="15"/>
  <c r="K280" i="15"/>
  <c r="O279" i="15"/>
  <c r="S278" i="15"/>
  <c r="T277" i="15"/>
  <c r="X276" i="15"/>
  <c r="E276" i="15"/>
  <c r="I275" i="15"/>
  <c r="J274" i="15"/>
  <c r="N273" i="15"/>
  <c r="S272" i="15"/>
  <c r="X271" i="15"/>
  <c r="F271" i="15"/>
  <c r="K270" i="15"/>
  <c r="N269" i="15"/>
  <c r="S268" i="15"/>
  <c r="X267" i="15"/>
  <c r="F267" i="15"/>
  <c r="K266" i="15"/>
  <c r="P265" i="15"/>
  <c r="U264" i="15"/>
  <c r="X263" i="15"/>
  <c r="F263" i="15"/>
  <c r="K262" i="15"/>
  <c r="P261" i="15"/>
  <c r="U260" i="15"/>
  <c r="Z259" i="15"/>
  <c r="H259" i="15"/>
  <c r="K258" i="15"/>
  <c r="P257" i="15"/>
  <c r="U256" i="15"/>
  <c r="Z255" i="15"/>
  <c r="H255" i="15"/>
  <c r="N254" i="15"/>
  <c r="T253" i="15"/>
  <c r="Z252" i="15"/>
  <c r="I252" i="15"/>
  <c r="N251" i="15"/>
  <c r="T250" i="15"/>
  <c r="Z249" i="15"/>
  <c r="I249" i="15"/>
  <c r="O248" i="15"/>
  <c r="U247" i="15"/>
  <c r="D247" i="15"/>
  <c r="K246" i="15"/>
  <c r="R245" i="15"/>
  <c r="Y244" i="15"/>
  <c r="I244" i="15"/>
  <c r="P243" i="15"/>
  <c r="W242" i="15"/>
  <c r="G242" i="15"/>
  <c r="N241" i="15"/>
  <c r="U240" i="15"/>
  <c r="E240" i="15"/>
  <c r="L239" i="15"/>
  <c r="S238" i="15"/>
  <c r="Z237" i="15"/>
  <c r="J237" i="15"/>
  <c r="Q236" i="15"/>
  <c r="X235" i="15"/>
  <c r="H235" i="15"/>
  <c r="O234" i="15"/>
  <c r="V233" i="15"/>
  <c r="F233" i="15"/>
  <c r="M232" i="15"/>
  <c r="T231" i="15"/>
  <c r="D231" i="15"/>
  <c r="K230" i="15"/>
  <c r="R229" i="15"/>
  <c r="Y228" i="15"/>
  <c r="I228" i="15"/>
  <c r="P227" i="15"/>
  <c r="W226" i="15"/>
  <c r="G226" i="15"/>
  <c r="N225" i="15"/>
  <c r="U224" i="15"/>
  <c r="E224" i="15"/>
  <c r="L223" i="15"/>
  <c r="S222" i="15"/>
  <c r="Z221" i="15"/>
  <c r="J221" i="15"/>
  <c r="Q220" i="15"/>
  <c r="X219" i="15"/>
  <c r="H219" i="15"/>
  <c r="O218" i="15"/>
  <c r="V217" i="15"/>
  <c r="F217" i="15"/>
  <c r="U486" i="15"/>
  <c r="G407" i="15"/>
  <c r="V388" i="15"/>
  <c r="H376" i="15"/>
  <c r="X364" i="15"/>
  <c r="F356" i="15"/>
  <c r="L349" i="15"/>
  <c r="V342" i="15"/>
  <c r="T338" i="15"/>
  <c r="U334" i="15"/>
  <c r="W330" i="15"/>
  <c r="N328" i="15"/>
  <c r="Z325" i="15"/>
  <c r="D323" i="15"/>
  <c r="P320" i="15"/>
  <c r="E319" i="15"/>
  <c r="I317" i="15"/>
  <c r="T315" i="15"/>
  <c r="I314" i="15"/>
  <c r="W312" i="15"/>
  <c r="N311" i="15"/>
  <c r="E310" i="15"/>
  <c r="S308" i="15"/>
  <c r="J307" i="15"/>
  <c r="X305" i="15"/>
  <c r="O304" i="15"/>
  <c r="F303" i="15"/>
  <c r="T301" i="15"/>
  <c r="O300" i="15"/>
  <c r="P299" i="15"/>
  <c r="K298" i="15"/>
  <c r="G297" i="15"/>
  <c r="G296" i="15"/>
  <c r="Y294" i="15"/>
  <c r="D294" i="15"/>
  <c r="Z292" i="15"/>
  <c r="F292" i="15"/>
  <c r="I291" i="15"/>
  <c r="H290" i="15"/>
  <c r="K289" i="15"/>
  <c r="N288" i="15"/>
  <c r="M287" i="15"/>
  <c r="P286" i="15"/>
  <c r="S285" i="15"/>
  <c r="R284" i="15"/>
  <c r="U283" i="15"/>
  <c r="X282" i="15"/>
  <c r="Y281" i="15"/>
  <c r="F281" i="15"/>
  <c r="J280" i="15"/>
  <c r="N279" i="15"/>
  <c r="O278" i="15"/>
  <c r="S277" i="15"/>
  <c r="W276" i="15"/>
  <c r="D276" i="15"/>
  <c r="H275" i="15"/>
  <c r="I274" i="15"/>
  <c r="M273" i="15"/>
  <c r="R272" i="15"/>
  <c r="W271" i="15"/>
  <c r="E271" i="15"/>
  <c r="H270" i="15"/>
  <c r="M269" i="15"/>
  <c r="R268" i="15"/>
  <c r="W267" i="15"/>
  <c r="E267" i="15"/>
  <c r="J266" i="15"/>
  <c r="O265" i="15"/>
  <c r="R264" i="15"/>
  <c r="W263" i="15"/>
  <c r="E263" i="15"/>
  <c r="J262" i="15"/>
  <c r="O261" i="15"/>
  <c r="T260" i="15"/>
  <c r="Y259" i="15"/>
  <c r="E259" i="15"/>
  <c r="J258" i="15"/>
  <c r="O257" i="15"/>
  <c r="T256" i="15"/>
  <c r="Y255" i="15"/>
  <c r="G255" i="15"/>
  <c r="M254" i="15"/>
  <c r="S253" i="15"/>
  <c r="Y252" i="15"/>
  <c r="G252" i="15"/>
  <c r="M251" i="15"/>
  <c r="S250" i="15"/>
  <c r="Y249" i="15"/>
  <c r="H249" i="15"/>
  <c r="N248" i="15"/>
  <c r="T247" i="15"/>
  <c r="Z246" i="15"/>
  <c r="J246" i="15"/>
  <c r="Q245" i="15"/>
  <c r="X244" i="15"/>
  <c r="H244" i="15"/>
  <c r="O243" i="15"/>
  <c r="V242" i="15"/>
  <c r="F242" i="15"/>
  <c r="M241" i="15"/>
  <c r="T240" i="15"/>
  <c r="D240" i="15"/>
  <c r="K239" i="15"/>
  <c r="R238" i="15"/>
  <c r="Y237" i="15"/>
  <c r="I237" i="15"/>
  <c r="P236" i="15"/>
  <c r="W235" i="15"/>
  <c r="G235" i="15"/>
  <c r="N234" i="15"/>
  <c r="U233" i="15"/>
  <c r="E233" i="15"/>
  <c r="L232" i="15"/>
  <c r="S231" i="15"/>
  <c r="Z230" i="15"/>
  <c r="J230" i="15"/>
  <c r="Q229" i="15"/>
  <c r="X228" i="15"/>
  <c r="H228" i="15"/>
  <c r="O227" i="15"/>
  <c r="V226" i="15"/>
  <c r="F226" i="15"/>
  <c r="M225" i="15"/>
  <c r="T224" i="15"/>
  <c r="D224" i="15"/>
  <c r="K223" i="15"/>
  <c r="R222" i="15"/>
  <c r="Y221" i="15"/>
  <c r="I221" i="15"/>
  <c r="P220" i="15"/>
  <c r="T486" i="15"/>
  <c r="F407" i="15"/>
  <c r="U388" i="15"/>
  <c r="G376" i="15"/>
  <c r="W364" i="15"/>
  <c r="E356" i="15"/>
  <c r="K349" i="15"/>
  <c r="T342" i="15"/>
  <c r="S338" i="15"/>
  <c r="F334" i="15"/>
  <c r="V330" i="15"/>
  <c r="K328" i="15"/>
  <c r="L325" i="15"/>
  <c r="Z322" i="15"/>
  <c r="O320" i="15"/>
  <c r="D319" i="15"/>
  <c r="G317" i="15"/>
  <c r="S315" i="15"/>
  <c r="H314" i="15"/>
  <c r="V312" i="15"/>
  <c r="M311" i="15"/>
  <c r="D310" i="15"/>
  <c r="R308" i="15"/>
  <c r="I307" i="15"/>
  <c r="W305" i="15"/>
  <c r="N304" i="15"/>
  <c r="E303" i="15"/>
  <c r="S301" i="15"/>
  <c r="N300" i="15"/>
  <c r="K299" i="15"/>
  <c r="J298" i="15"/>
  <c r="E297" i="15"/>
  <c r="F296" i="15"/>
  <c r="X294" i="15"/>
  <c r="Z293" i="15"/>
  <c r="Y292" i="15"/>
  <c r="E292" i="15"/>
  <c r="H291" i="15"/>
  <c r="G290" i="15"/>
  <c r="J289" i="15"/>
  <c r="M288" i="15"/>
  <c r="L287" i="15"/>
  <c r="O286" i="15"/>
  <c r="R285" i="15"/>
  <c r="Q284" i="15"/>
  <c r="T283" i="15"/>
  <c r="W282" i="15"/>
  <c r="X281" i="15"/>
  <c r="E281" i="15"/>
  <c r="I280" i="15"/>
  <c r="M279" i="15"/>
  <c r="N278" i="15"/>
  <c r="R277" i="15"/>
  <c r="V276" i="15"/>
  <c r="Z275" i="15"/>
  <c r="D275" i="15"/>
  <c r="H274" i="15"/>
  <c r="L273" i="15"/>
  <c r="Q272" i="15"/>
  <c r="V271" i="15"/>
  <c r="D271" i="15"/>
  <c r="G270" i="15"/>
  <c r="L269" i="15"/>
  <c r="Q268" i="15"/>
  <c r="V267" i="15"/>
  <c r="D267" i="15"/>
  <c r="I266" i="15"/>
  <c r="N265" i="15"/>
  <c r="Q264" i="15"/>
  <c r="V263" i="15"/>
  <c r="D263" i="15"/>
  <c r="I262" i="15"/>
  <c r="N261" i="15"/>
  <c r="S260" i="15"/>
  <c r="X259" i="15"/>
  <c r="D259" i="15"/>
  <c r="I258" i="15"/>
  <c r="N257" i="15"/>
  <c r="S256" i="15"/>
  <c r="X255" i="15"/>
  <c r="F255" i="15"/>
  <c r="L254" i="15"/>
  <c r="R253" i="15"/>
  <c r="W252" i="15"/>
  <c r="F252" i="15"/>
  <c r="L251" i="15"/>
  <c r="R250" i="15"/>
  <c r="X249" i="15"/>
  <c r="G249" i="15"/>
  <c r="M248" i="15"/>
  <c r="S247" i="15"/>
  <c r="Y246" i="15"/>
  <c r="I246" i="15"/>
  <c r="P245" i="15"/>
  <c r="W244" i="15"/>
  <c r="M451" i="15"/>
  <c r="X403" i="15"/>
  <c r="X386" i="15"/>
  <c r="T374" i="15"/>
  <c r="R363" i="15"/>
  <c r="J355" i="15"/>
  <c r="M348" i="15"/>
  <c r="S342" i="15"/>
  <c r="D338" i="15"/>
  <c r="D334" i="15"/>
  <c r="U330" i="15"/>
  <c r="V327" i="15"/>
  <c r="K325" i="15"/>
  <c r="Y322" i="15"/>
  <c r="N320" i="15"/>
  <c r="R318" i="15"/>
  <c r="F317" i="15"/>
  <c r="R315" i="15"/>
  <c r="G314" i="15"/>
  <c r="U312" i="15"/>
  <c r="L311" i="15"/>
  <c r="Z309" i="15"/>
  <c r="Q308" i="15"/>
  <c r="H307" i="15"/>
  <c r="V305" i="15"/>
  <c r="M304" i="15"/>
  <c r="D303" i="15"/>
  <c r="R301" i="15"/>
  <c r="M300" i="15"/>
  <c r="I299" i="15"/>
  <c r="I298" i="15"/>
  <c r="D297" i="15"/>
  <c r="E296" i="15"/>
  <c r="W294" i="15"/>
  <c r="U293" i="15"/>
  <c r="X292" i="15"/>
  <c r="D292" i="15"/>
  <c r="Z290" i="15"/>
  <c r="F290" i="15"/>
  <c r="I289" i="15"/>
  <c r="H288" i="15"/>
  <c r="K287" i="15"/>
  <c r="N286" i="15"/>
  <c r="M285" i="15"/>
  <c r="P284" i="15"/>
  <c r="S283" i="15"/>
  <c r="S282" i="15"/>
  <c r="W281" i="15"/>
  <c r="D281" i="15"/>
  <c r="H280" i="15"/>
  <c r="L279" i="15"/>
  <c r="M278" i="15"/>
  <c r="Q277" i="15"/>
  <c r="U276" i="15"/>
  <c r="Y275" i="15"/>
  <c r="Z274" i="15"/>
  <c r="G274" i="15"/>
  <c r="K273" i="15"/>
  <c r="P272" i="15"/>
  <c r="U271" i="15"/>
  <c r="X270" i="15"/>
  <c r="F270" i="15"/>
  <c r="K269" i="15"/>
  <c r="P268" i="15"/>
  <c r="U267" i="15"/>
  <c r="Z266" i="15"/>
  <c r="H266" i="15"/>
  <c r="K265" i="15"/>
  <c r="P264" i="15"/>
  <c r="U263" i="15"/>
  <c r="Z262" i="15"/>
  <c r="H262" i="15"/>
  <c r="M261" i="15"/>
  <c r="R260" i="15"/>
  <c r="U259" i="15"/>
  <c r="Z258" i="15"/>
  <c r="H258" i="15"/>
  <c r="M257" i="15"/>
  <c r="R256" i="15"/>
  <c r="W255" i="15"/>
  <c r="E255" i="15"/>
  <c r="K254" i="15"/>
  <c r="P253" i="15"/>
  <c r="V252" i="15"/>
  <c r="E252" i="15"/>
  <c r="K251" i="15"/>
  <c r="Q250" i="15"/>
  <c r="W249" i="15"/>
  <c r="F249" i="15"/>
  <c r="L248" i="15"/>
  <c r="R247" i="15"/>
  <c r="X246" i="15"/>
  <c r="H246" i="15"/>
  <c r="O245" i="15"/>
  <c r="V244" i="15"/>
  <c r="F244" i="15"/>
  <c r="M243" i="15"/>
  <c r="T242" i="15"/>
  <c r="D242" i="15"/>
  <c r="K241" i="15"/>
  <c r="R240" i="15"/>
  <c r="Y239" i="15"/>
  <c r="I239" i="15"/>
  <c r="P238" i="15"/>
  <c r="W237" i="15"/>
  <c r="G237" i="15"/>
  <c r="N236" i="15"/>
  <c r="U235" i="15"/>
  <c r="X450" i="15"/>
  <c r="W403" i="15"/>
  <c r="V386" i="15"/>
  <c r="S374" i="15"/>
  <c r="P363" i="15"/>
  <c r="I355" i="15"/>
  <c r="L348" i="15"/>
  <c r="D342" i="15"/>
  <c r="Y337" i="15"/>
  <c r="X333" i="15"/>
  <c r="G330" i="15"/>
  <c r="U327" i="15"/>
  <c r="J325" i="15"/>
  <c r="X322" i="15"/>
  <c r="M320" i="15"/>
  <c r="P318" i="15"/>
  <c r="E317" i="15"/>
  <c r="Q315" i="15"/>
  <c r="U313" i="15"/>
  <c r="L312" i="15"/>
  <c r="Z310" i="15"/>
  <c r="Q309" i="15"/>
  <c r="H308" i="15"/>
  <c r="V306" i="15"/>
  <c r="M305" i="15"/>
  <c r="D304" i="15"/>
  <c r="R302" i="15"/>
  <c r="M301" i="15"/>
  <c r="L300" i="15"/>
  <c r="G299" i="15"/>
  <c r="H298" i="15"/>
  <c r="Z296" i="15"/>
  <c r="W295" i="15"/>
  <c r="V294" i="15"/>
  <c r="T293" i="15"/>
  <c r="W292" i="15"/>
  <c r="Z291" i="15"/>
  <c r="Y290" i="15"/>
  <c r="E290" i="15"/>
  <c r="H289" i="15"/>
  <c r="G288" i="15"/>
  <c r="J287" i="15"/>
  <c r="M286" i="15"/>
  <c r="L285" i="15"/>
  <c r="O284" i="15"/>
  <c r="R283" i="15"/>
  <c r="R282" i="15"/>
  <c r="V281" i="15"/>
  <c r="Z280" i="15"/>
  <c r="G280" i="15"/>
  <c r="H279" i="15"/>
  <c r="L278" i="15"/>
  <c r="P277" i="15"/>
  <c r="T276" i="15"/>
  <c r="X275" i="15"/>
  <c r="Y274" i="15"/>
  <c r="F274" i="15"/>
  <c r="J273" i="15"/>
  <c r="O272" i="15"/>
  <c r="T271" i="15"/>
  <c r="W270" i="15"/>
  <c r="E270" i="15"/>
  <c r="J269" i="15"/>
  <c r="O268" i="15"/>
  <c r="T267" i="15"/>
  <c r="Y266" i="15"/>
  <c r="G266" i="15"/>
  <c r="J265" i="15"/>
  <c r="O264" i="15"/>
  <c r="T263" i="15"/>
  <c r="Y262" i="15"/>
  <c r="G262" i="15"/>
  <c r="L261" i="15"/>
  <c r="Q260" i="15"/>
  <c r="T259" i="15"/>
  <c r="Y258" i="15"/>
  <c r="G258" i="15"/>
  <c r="L257" i="15"/>
  <c r="Q256" i="15"/>
  <c r="V255" i="15"/>
  <c r="D255" i="15"/>
  <c r="I254" i="15"/>
  <c r="O253" i="15"/>
  <c r="U252" i="15"/>
  <c r="D252" i="15"/>
  <c r="J251" i="15"/>
  <c r="P250" i="15"/>
  <c r="V249" i="15"/>
  <c r="E249" i="15"/>
  <c r="K248" i="15"/>
  <c r="Q247" i="15"/>
  <c r="W246" i="15"/>
  <c r="G246" i="15"/>
  <c r="N245" i="15"/>
  <c r="U244" i="15"/>
  <c r="E244" i="15"/>
  <c r="L243" i="15"/>
  <c r="S242" i="15"/>
  <c r="Z241" i="15"/>
  <c r="P438" i="15"/>
  <c r="X400" i="15"/>
  <c r="I385" i="15"/>
  <c r="I373" i="15"/>
  <c r="Q362" i="15"/>
  <c r="N354" i="15"/>
  <c r="Q347" i="15"/>
  <c r="Y341" i="15"/>
  <c r="X337" i="15"/>
  <c r="K333" i="15"/>
  <c r="F330" i="15"/>
  <c r="R327" i="15"/>
  <c r="I325" i="15"/>
  <c r="U322" i="15"/>
  <c r="D320" i="15"/>
  <c r="O318" i="15"/>
  <c r="D317" i="15"/>
  <c r="P315" i="15"/>
  <c r="T313" i="15"/>
  <c r="K312" i="15"/>
  <c r="Y310" i="15"/>
  <c r="P309" i="15"/>
  <c r="G308" i="15"/>
  <c r="U306" i="15"/>
  <c r="L305" i="15"/>
  <c r="Z303" i="15"/>
  <c r="Q302" i="15"/>
  <c r="K301" i="15"/>
  <c r="K300" i="15"/>
  <c r="F299" i="15"/>
  <c r="G298" i="15"/>
  <c r="Y296" i="15"/>
  <c r="U295" i="15"/>
  <c r="U294" i="15"/>
  <c r="S293" i="15"/>
  <c r="V292" i="15"/>
  <c r="Y291" i="15"/>
  <c r="X290" i="15"/>
  <c r="D290" i="15"/>
  <c r="G289" i="15"/>
  <c r="F288" i="15"/>
  <c r="I287" i="15"/>
  <c r="L286" i="15"/>
  <c r="K285" i="15"/>
  <c r="N284" i="15"/>
  <c r="Q283" i="15"/>
  <c r="Q282" i="15"/>
  <c r="U281" i="15"/>
  <c r="Y280" i="15"/>
  <c r="F280" i="15"/>
  <c r="G279" i="15"/>
  <c r="K278" i="15"/>
  <c r="O277" i="15"/>
  <c r="S276" i="15"/>
  <c r="T275" i="15"/>
  <c r="X274" i="15"/>
  <c r="E274" i="15"/>
  <c r="I273" i="15"/>
  <c r="N272" i="15"/>
  <c r="Q271" i="15"/>
  <c r="V270" i="15"/>
  <c r="D270" i="15"/>
  <c r="I269" i="15"/>
  <c r="N268" i="15"/>
  <c r="S267" i="15"/>
  <c r="X266" i="15"/>
  <c r="D266" i="15"/>
  <c r="I265" i="15"/>
  <c r="N264" i="15"/>
  <c r="S263" i="15"/>
  <c r="X262" i="15"/>
  <c r="F262" i="15"/>
  <c r="K261" i="15"/>
  <c r="N260" i="15"/>
  <c r="S259" i="15"/>
  <c r="X258" i="15"/>
  <c r="F258" i="15"/>
  <c r="K257" i="15"/>
  <c r="P256" i="15"/>
  <c r="U255" i="15"/>
  <c r="Y254" i="15"/>
  <c r="H254" i="15"/>
  <c r="N253" i="15"/>
  <c r="T252" i="15"/>
  <c r="Z251" i="15"/>
  <c r="I251" i="15"/>
  <c r="O250" i="15"/>
  <c r="U249" i="15"/>
  <c r="D249" i="15"/>
  <c r="J248" i="15"/>
  <c r="P247" i="15"/>
  <c r="V246" i="15"/>
  <c r="F246" i="15"/>
  <c r="M245" i="15"/>
  <c r="T244" i="15"/>
  <c r="O438" i="15"/>
  <c r="W400" i="15"/>
  <c r="H385" i="15"/>
  <c r="H373" i="15"/>
  <c r="P362" i="15"/>
  <c r="M354" i="15"/>
  <c r="P347" i="15"/>
  <c r="X341" i="15"/>
  <c r="I337" i="15"/>
  <c r="G333" i="15"/>
  <c r="E330" i="15"/>
  <c r="Q327" i="15"/>
  <c r="H325" i="15"/>
  <c r="I322" i="15"/>
  <c r="Y319" i="15"/>
  <c r="N318" i="15"/>
  <c r="Z316" i="15"/>
  <c r="G315" i="15"/>
  <c r="S313" i="15"/>
  <c r="J312" i="15"/>
  <c r="X310" i="15"/>
  <c r="O309" i="15"/>
  <c r="F308" i="15"/>
  <c r="T306" i="15"/>
  <c r="K305" i="15"/>
  <c r="Y303" i="15"/>
  <c r="P302" i="15"/>
  <c r="I301" i="15"/>
  <c r="J300" i="15"/>
  <c r="E299" i="15"/>
  <c r="Y297" i="15"/>
  <c r="X296" i="15"/>
  <c r="S295" i="15"/>
  <c r="T294" i="15"/>
  <c r="R293" i="15"/>
  <c r="U292" i="15"/>
  <c r="X291" i="15"/>
  <c r="W290" i="15"/>
  <c r="Z289" i="15"/>
  <c r="F289" i="15"/>
  <c r="E288" i="15"/>
  <c r="H287" i="15"/>
  <c r="K286" i="15"/>
  <c r="J285" i="15"/>
  <c r="M284" i="15"/>
  <c r="P283" i="15"/>
  <c r="P282" i="15"/>
  <c r="T281" i="15"/>
  <c r="X280" i="15"/>
  <c r="E280" i="15"/>
  <c r="F279" i="15"/>
  <c r="J278" i="15"/>
  <c r="N277" i="15"/>
  <c r="R276" i="15"/>
  <c r="S275" i="15"/>
  <c r="W274" i="15"/>
  <c r="D274" i="15"/>
  <c r="H273" i="15"/>
  <c r="M272" i="15"/>
  <c r="P271" i="15"/>
  <c r="U270" i="15"/>
  <c r="Z269" i="15"/>
  <c r="H269" i="15"/>
  <c r="M268" i="15"/>
  <c r="R267" i="15"/>
  <c r="W266" i="15"/>
  <c r="Z265" i="15"/>
  <c r="H265" i="15"/>
  <c r="M264" i="15"/>
  <c r="R263" i="15"/>
  <c r="W262" i="15"/>
  <c r="E262" i="15"/>
  <c r="J261" i="15"/>
  <c r="M260" i="15"/>
  <c r="R259" i="15"/>
  <c r="W258" i="15"/>
  <c r="E258" i="15"/>
  <c r="J257" i="15"/>
  <c r="O256" i="15"/>
  <c r="T255" i="15"/>
  <c r="X254" i="15"/>
  <c r="G254" i="15"/>
  <c r="M253" i="15"/>
  <c r="S252" i="15"/>
  <c r="Y251" i="15"/>
  <c r="X430" i="15"/>
  <c r="M398" i="15"/>
  <c r="S383" i="15"/>
  <c r="U371" i="15"/>
  <c r="J361" i="15"/>
  <c r="R353" i="15"/>
  <c r="U346" i="15"/>
  <c r="I341" i="15"/>
  <c r="G337" i="15"/>
  <c r="F333" i="15"/>
  <c r="D330" i="15"/>
  <c r="P327" i="15"/>
  <c r="Q324" i="15"/>
  <c r="H322" i="15"/>
  <c r="X319" i="15"/>
  <c r="M318" i="15"/>
  <c r="Y316" i="15"/>
  <c r="E315" i="15"/>
  <c r="R313" i="15"/>
  <c r="I312" i="15"/>
  <c r="W310" i="15"/>
  <c r="N309" i="15"/>
  <c r="E308" i="15"/>
  <c r="S306" i="15"/>
  <c r="J305" i="15"/>
  <c r="X303" i="15"/>
  <c r="O302" i="15"/>
  <c r="H301" i="15"/>
  <c r="I300" i="15"/>
  <c r="D299" i="15"/>
  <c r="W297" i="15"/>
  <c r="W296" i="15"/>
  <c r="R295" i="15"/>
  <c r="S294" i="15"/>
  <c r="Q293" i="15"/>
  <c r="T292" i="15"/>
  <c r="S291" i="15"/>
  <c r="V290" i="15"/>
  <c r="Y289" i="15"/>
  <c r="X288" i="15"/>
  <c r="D288" i="15"/>
  <c r="G287" i="15"/>
  <c r="F286" i="15"/>
  <c r="I285" i="15"/>
  <c r="L284" i="15"/>
  <c r="K283" i="15"/>
  <c r="O282" i="15"/>
  <c r="S281" i="15"/>
  <c r="W280" i="15"/>
  <c r="X279" i="15"/>
  <c r="E279" i="15"/>
  <c r="I278" i="15"/>
  <c r="M277" i="15"/>
  <c r="Q276" i="15"/>
  <c r="R275" i="15"/>
  <c r="V274" i="15"/>
  <c r="Z273" i="15"/>
  <c r="G273" i="15"/>
  <c r="J272" i="15"/>
  <c r="O271" i="15"/>
  <c r="T270" i="15"/>
  <c r="Y269" i="15"/>
  <c r="G269" i="15"/>
  <c r="L268" i="15"/>
  <c r="Q267" i="15"/>
  <c r="T266" i="15"/>
  <c r="Y265" i="15"/>
  <c r="G265" i="15"/>
  <c r="L264" i="15"/>
  <c r="Q263" i="15"/>
  <c r="V262" i="15"/>
  <c r="D262" i="15"/>
  <c r="G261" i="15"/>
  <c r="Z429" i="15"/>
  <c r="L398" i="15"/>
  <c r="R383" i="15"/>
  <c r="T371" i="15"/>
  <c r="I361" i="15"/>
  <c r="Q353" i="15"/>
  <c r="T346" i="15"/>
  <c r="G341" i="15"/>
  <c r="F337" i="15"/>
  <c r="N332" i="15"/>
  <c r="Z329" i="15"/>
  <c r="Y326" i="15"/>
  <c r="P324" i="15"/>
  <c r="E322" i="15"/>
  <c r="W319" i="15"/>
  <c r="L318" i="15"/>
  <c r="P316" i="15"/>
  <c r="D315" i="15"/>
  <c r="Q313" i="15"/>
  <c r="H312" i="15"/>
  <c r="V310" i="15"/>
  <c r="M309" i="15"/>
  <c r="D308" i="15"/>
  <c r="R306" i="15"/>
  <c r="I305" i="15"/>
  <c r="W303" i="15"/>
  <c r="N302" i="15"/>
  <c r="G301" i="15"/>
  <c r="D300" i="15"/>
  <c r="Z298" i="15"/>
  <c r="U297" i="15"/>
  <c r="V296" i="15"/>
  <c r="Q295" i="15"/>
  <c r="N294" i="15"/>
  <c r="P293" i="15"/>
  <c r="S292" i="15"/>
  <c r="R291" i="15"/>
  <c r="U290" i="15"/>
  <c r="X289" i="15"/>
  <c r="W288" i="15"/>
  <c r="Z287" i="15"/>
  <c r="F287" i="15"/>
  <c r="E286" i="15"/>
  <c r="H285" i="15"/>
  <c r="K284" i="15"/>
  <c r="J283" i="15"/>
  <c r="N282" i="15"/>
  <c r="R281" i="15"/>
  <c r="V280" i="15"/>
  <c r="W279" i="15"/>
  <c r="D279" i="15"/>
  <c r="H278" i="15"/>
  <c r="L277" i="15"/>
  <c r="M276" i="15"/>
  <c r="Q275" i="15"/>
  <c r="U274" i="15"/>
  <c r="Y273" i="15"/>
  <c r="F273" i="15"/>
  <c r="I272" i="15"/>
  <c r="N271" i="15"/>
  <c r="S270" i="15"/>
  <c r="X269" i="15"/>
  <c r="F269" i="15"/>
  <c r="K268" i="15"/>
  <c r="V352" i="15"/>
  <c r="D322" i="15"/>
  <c r="L309" i="15"/>
  <c r="Y298" i="15"/>
  <c r="T290" i="15"/>
  <c r="I283" i="15"/>
  <c r="L276" i="15"/>
  <c r="W269" i="15"/>
  <c r="E265" i="15"/>
  <c r="D261" i="15"/>
  <c r="X257" i="15"/>
  <c r="T254" i="15"/>
  <c r="U251" i="15"/>
  <c r="Z248" i="15"/>
  <c r="T246" i="15"/>
  <c r="Q244" i="15"/>
  <c r="F243" i="15"/>
  <c r="J241" i="15"/>
  <c r="X239" i="15"/>
  <c r="O238" i="15"/>
  <c r="F237" i="15"/>
  <c r="T235" i="15"/>
  <c r="M234" i="15"/>
  <c r="M233" i="15"/>
  <c r="F232" i="15"/>
  <c r="V230" i="15"/>
  <c r="O229" i="15"/>
  <c r="O228" i="15"/>
  <c r="H227" i="15"/>
  <c r="X225" i="15"/>
  <c r="Q224" i="15"/>
  <c r="J223" i="15"/>
  <c r="J222" i="15"/>
  <c r="Z220" i="15"/>
  <c r="T219" i="15"/>
  <c r="U218" i="15"/>
  <c r="P217" i="15"/>
  <c r="L216" i="15"/>
  <c r="N215" i="15"/>
  <c r="L214" i="15"/>
  <c r="O213" i="15"/>
  <c r="R212" i="15"/>
  <c r="Q211" i="15"/>
  <c r="T210" i="15"/>
  <c r="W209" i="15"/>
  <c r="V208" i="15"/>
  <c r="Y207" i="15"/>
  <c r="E207" i="15"/>
  <c r="D206" i="15"/>
  <c r="G205" i="15"/>
  <c r="J204" i="15"/>
  <c r="I203" i="15"/>
  <c r="L202" i="15"/>
  <c r="O201" i="15"/>
  <c r="N200" i="15"/>
  <c r="R199" i="15"/>
  <c r="V198" i="15"/>
  <c r="Z197" i="15"/>
  <c r="D197" i="15"/>
  <c r="H196" i="15"/>
  <c r="L195" i="15"/>
  <c r="Q194" i="15"/>
  <c r="V193" i="15"/>
  <c r="D193" i="15"/>
  <c r="G192" i="15"/>
  <c r="L191" i="15"/>
  <c r="Q190" i="15"/>
  <c r="V189" i="15"/>
  <c r="D189" i="15"/>
  <c r="I188" i="15"/>
  <c r="N187" i="15"/>
  <c r="Q186" i="15"/>
  <c r="V185" i="15"/>
  <c r="D185" i="15"/>
  <c r="I184" i="15"/>
  <c r="N183" i="15"/>
  <c r="S182" i="15"/>
  <c r="X181" i="15"/>
  <c r="D181" i="15"/>
  <c r="J180" i="15"/>
  <c r="P179" i="15"/>
  <c r="V178" i="15"/>
  <c r="E178" i="15"/>
  <c r="K177" i="15"/>
  <c r="Q176" i="15"/>
  <c r="W175" i="15"/>
  <c r="F175" i="15"/>
  <c r="L174" i="15"/>
  <c r="R173" i="15"/>
  <c r="X172" i="15"/>
  <c r="G172" i="15"/>
  <c r="L171" i="15"/>
  <c r="R170" i="15"/>
  <c r="X169" i="15"/>
  <c r="G169" i="15"/>
  <c r="M168" i="15"/>
  <c r="S167" i="15"/>
  <c r="Y166" i="15"/>
  <c r="H166" i="15"/>
  <c r="N165" i="15"/>
  <c r="T164" i="15"/>
  <c r="Z163" i="15"/>
  <c r="J163" i="15"/>
  <c r="Q162" i="15"/>
  <c r="X161" i="15"/>
  <c r="H161" i="15"/>
  <c r="O160" i="15"/>
  <c r="V159" i="15"/>
  <c r="F159" i="15"/>
  <c r="M158" i="15"/>
  <c r="T157" i="15"/>
  <c r="D157" i="15"/>
  <c r="K156" i="15"/>
  <c r="R155" i="15"/>
  <c r="Y154" i="15"/>
  <c r="I154" i="15"/>
  <c r="P153" i="15"/>
  <c r="W152" i="15"/>
  <c r="G152" i="15"/>
  <c r="N151" i="15"/>
  <c r="U150" i="15"/>
  <c r="E150" i="15"/>
  <c r="L149" i="15"/>
  <c r="S148" i="15"/>
  <c r="Z147" i="15"/>
  <c r="J147" i="15"/>
  <c r="Q146" i="15"/>
  <c r="X145" i="15"/>
  <c r="H145" i="15"/>
  <c r="O144" i="15"/>
  <c r="V143" i="15"/>
  <c r="F143" i="15"/>
  <c r="M142" i="15"/>
  <c r="T141" i="15"/>
  <c r="D141" i="15"/>
  <c r="K140" i="15"/>
  <c r="R139" i="15"/>
  <c r="Y138" i="15"/>
  <c r="I138" i="15"/>
  <c r="P137" i="15"/>
  <c r="W136" i="15"/>
  <c r="G136" i="15"/>
  <c r="N135" i="15"/>
  <c r="U134" i="15"/>
  <c r="E134" i="15"/>
  <c r="L133" i="15"/>
  <c r="S132" i="15"/>
  <c r="Z131" i="15"/>
  <c r="J131" i="15"/>
  <c r="Q130" i="15"/>
  <c r="X129" i="15"/>
  <c r="H129" i="15"/>
  <c r="O128" i="15"/>
  <c r="V127" i="15"/>
  <c r="F127" i="15"/>
  <c r="M126" i="15"/>
  <c r="T125" i="15"/>
  <c r="D125" i="15"/>
  <c r="K124" i="15"/>
  <c r="R123" i="15"/>
  <c r="Y122" i="15"/>
  <c r="I122" i="15"/>
  <c r="P121" i="15"/>
  <c r="W120" i="15"/>
  <c r="G120" i="15"/>
  <c r="N119" i="15"/>
  <c r="U118" i="15"/>
  <c r="E118" i="15"/>
  <c r="L117" i="15"/>
  <c r="S116" i="15"/>
  <c r="Z115" i="15"/>
  <c r="J115" i="15"/>
  <c r="Q114" i="15"/>
  <c r="X113" i="15"/>
  <c r="H113" i="15"/>
  <c r="O112" i="15"/>
  <c r="V111" i="15"/>
  <c r="F111" i="15"/>
  <c r="M110" i="15"/>
  <c r="T109" i="15"/>
  <c r="D109" i="15"/>
  <c r="K108" i="15"/>
  <c r="R107" i="15"/>
  <c r="Y106" i="15"/>
  <c r="I106" i="15"/>
  <c r="P105" i="15"/>
  <c r="W104" i="15"/>
  <c r="G104" i="15"/>
  <c r="N103" i="15"/>
  <c r="U102" i="15"/>
  <c r="E102" i="15"/>
  <c r="L101" i="15"/>
  <c r="S100" i="15"/>
  <c r="Z99" i="15"/>
  <c r="J99" i="15"/>
  <c r="Q98" i="15"/>
  <c r="X97" i="15"/>
  <c r="H97" i="15"/>
  <c r="O96" i="15"/>
  <c r="V95" i="15"/>
  <c r="F95" i="15"/>
  <c r="M94" i="15"/>
  <c r="T93" i="15"/>
  <c r="D93" i="15"/>
  <c r="K92" i="15"/>
  <c r="R91" i="15"/>
  <c r="Y90" i="15"/>
  <c r="I90" i="15"/>
  <c r="P89" i="15"/>
  <c r="R352" i="15"/>
  <c r="Z321" i="15"/>
  <c r="K309" i="15"/>
  <c r="X298" i="15"/>
  <c r="S290" i="15"/>
  <c r="H283" i="15"/>
  <c r="K276" i="15"/>
  <c r="V269" i="15"/>
  <c r="D265" i="15"/>
  <c r="L260" i="15"/>
  <c r="I257" i="15"/>
  <c r="F254" i="15"/>
  <c r="H251" i="15"/>
  <c r="Y248" i="15"/>
  <c r="S246" i="15"/>
  <c r="P244" i="15"/>
  <c r="U242" i="15"/>
  <c r="I241" i="15"/>
  <c r="W239" i="15"/>
  <c r="N238" i="15"/>
  <c r="E237" i="15"/>
  <c r="S235" i="15"/>
  <c r="L234" i="15"/>
  <c r="L233" i="15"/>
  <c r="E232" i="15"/>
  <c r="U230" i="15"/>
  <c r="N229" i="15"/>
  <c r="G228" i="15"/>
  <c r="G227" i="15"/>
  <c r="W225" i="15"/>
  <c r="P224" i="15"/>
  <c r="I223" i="15"/>
  <c r="I222" i="15"/>
  <c r="Y220" i="15"/>
  <c r="S219" i="15"/>
  <c r="N218" i="15"/>
  <c r="O217" i="15"/>
  <c r="K216" i="15"/>
  <c r="M215" i="15"/>
  <c r="K214" i="15"/>
  <c r="N213" i="15"/>
  <c r="Q212" i="15"/>
  <c r="P211" i="15"/>
  <c r="S210" i="15"/>
  <c r="V209" i="15"/>
  <c r="U208" i="15"/>
  <c r="X207" i="15"/>
  <c r="D207" i="15"/>
  <c r="Z205" i="15"/>
  <c r="F205" i="15"/>
  <c r="I204" i="15"/>
  <c r="H203" i="15"/>
  <c r="K202" i="15"/>
  <c r="N201" i="15"/>
  <c r="M200" i="15"/>
  <c r="Q199" i="15"/>
  <c r="U198" i="15"/>
  <c r="Y197" i="15"/>
  <c r="Z196" i="15"/>
  <c r="G196" i="15"/>
  <c r="K195" i="15"/>
  <c r="P194" i="15"/>
  <c r="U193" i="15"/>
  <c r="X192" i="15"/>
  <c r="F192" i="15"/>
  <c r="K191" i="15"/>
  <c r="P190" i="15"/>
  <c r="U189" i="15"/>
  <c r="Z188" i="15"/>
  <c r="H188" i="15"/>
  <c r="K187" i="15"/>
  <c r="P186" i="15"/>
  <c r="U185" i="15"/>
  <c r="Z184" i="15"/>
  <c r="H184" i="15"/>
  <c r="M183" i="15"/>
  <c r="R182" i="15"/>
  <c r="U181" i="15"/>
  <c r="Z180" i="15"/>
  <c r="I180" i="15"/>
  <c r="O179" i="15"/>
  <c r="U178" i="15"/>
  <c r="D178" i="15"/>
  <c r="J177" i="15"/>
  <c r="P176" i="15"/>
  <c r="V175" i="15"/>
  <c r="E175" i="15"/>
  <c r="K174" i="15"/>
  <c r="Q173" i="15"/>
  <c r="W172" i="15"/>
  <c r="E172" i="15"/>
  <c r="K171" i="15"/>
  <c r="Q170" i="15"/>
  <c r="W169" i="15"/>
  <c r="F169" i="15"/>
  <c r="L168" i="15"/>
  <c r="R167" i="15"/>
  <c r="X166" i="15"/>
  <c r="G166" i="15"/>
  <c r="M165" i="15"/>
  <c r="S164" i="15"/>
  <c r="Y163" i="15"/>
  <c r="I163" i="15"/>
  <c r="P162" i="15"/>
  <c r="W161" i="15"/>
  <c r="G161" i="15"/>
  <c r="N160" i="15"/>
  <c r="U159" i="15"/>
  <c r="E159" i="15"/>
  <c r="L158" i="15"/>
  <c r="S157" i="15"/>
  <c r="Z156" i="15"/>
  <c r="J156" i="15"/>
  <c r="Q155" i="15"/>
  <c r="X154" i="15"/>
  <c r="H154" i="15"/>
  <c r="O153" i="15"/>
  <c r="V152" i="15"/>
  <c r="F152" i="15"/>
  <c r="M151" i="15"/>
  <c r="T150" i="15"/>
  <c r="D150" i="15"/>
  <c r="K149" i="15"/>
  <c r="R148" i="15"/>
  <c r="Y147" i="15"/>
  <c r="I147" i="15"/>
  <c r="P146" i="15"/>
  <c r="W145" i="15"/>
  <c r="G145" i="15"/>
  <c r="N144" i="15"/>
  <c r="U143" i="15"/>
  <c r="E143" i="15"/>
  <c r="L142" i="15"/>
  <c r="S141" i="15"/>
  <c r="Z140" i="15"/>
  <c r="J140" i="15"/>
  <c r="Q139" i="15"/>
  <c r="X138" i="15"/>
  <c r="H138" i="15"/>
  <c r="O137" i="15"/>
  <c r="V136" i="15"/>
  <c r="F136" i="15"/>
  <c r="M135" i="15"/>
  <c r="T134" i="15"/>
  <c r="D134" i="15"/>
  <c r="K133" i="15"/>
  <c r="R132" i="15"/>
  <c r="Y131" i="15"/>
  <c r="I131" i="15"/>
  <c r="P130" i="15"/>
  <c r="W129" i="15"/>
  <c r="G129" i="15"/>
  <c r="N128" i="15"/>
  <c r="U127" i="15"/>
  <c r="E127" i="15"/>
  <c r="L126" i="15"/>
  <c r="S125" i="15"/>
  <c r="Z124" i="15"/>
  <c r="J124" i="15"/>
  <c r="Q123" i="15"/>
  <c r="X122" i="15"/>
  <c r="H122" i="15"/>
  <c r="O121" i="15"/>
  <c r="V120" i="15"/>
  <c r="F120" i="15"/>
  <c r="M119" i="15"/>
  <c r="T118" i="15"/>
  <c r="D118" i="15"/>
  <c r="K117" i="15"/>
  <c r="R116" i="15"/>
  <c r="Y115" i="15"/>
  <c r="I115" i="15"/>
  <c r="P114" i="15"/>
  <c r="W113" i="15"/>
  <c r="G113" i="15"/>
  <c r="N112" i="15"/>
  <c r="U111" i="15"/>
  <c r="E111" i="15"/>
  <c r="L110" i="15"/>
  <c r="S109" i="15"/>
  <c r="Z108" i="15"/>
  <c r="J108" i="15"/>
  <c r="Q107" i="15"/>
  <c r="X106" i="15"/>
  <c r="H106" i="15"/>
  <c r="O105" i="15"/>
  <c r="V104" i="15"/>
  <c r="F104" i="15"/>
  <c r="M103" i="15"/>
  <c r="Y345" i="15"/>
  <c r="V319" i="15"/>
  <c r="Z307" i="15"/>
  <c r="T297" i="15"/>
  <c r="W289" i="15"/>
  <c r="M282" i="15"/>
  <c r="P275" i="15"/>
  <c r="E269" i="15"/>
  <c r="K264" i="15"/>
  <c r="K260" i="15"/>
  <c r="H257" i="15"/>
  <c r="E254" i="15"/>
  <c r="G251" i="15"/>
  <c r="X248" i="15"/>
  <c r="R246" i="15"/>
  <c r="O244" i="15"/>
  <c r="R242" i="15"/>
  <c r="H241" i="15"/>
  <c r="V239" i="15"/>
  <c r="M238" i="15"/>
  <c r="D237" i="15"/>
  <c r="R235" i="15"/>
  <c r="K234" i="15"/>
  <c r="D233" i="15"/>
  <c r="D232" i="15"/>
  <c r="T230" i="15"/>
  <c r="M229" i="15"/>
  <c r="F228" i="15"/>
  <c r="F227" i="15"/>
  <c r="V225" i="15"/>
  <c r="O224" i="15"/>
  <c r="H223" i="15"/>
  <c r="X221" i="15"/>
  <c r="X220" i="15"/>
  <c r="R219" i="15"/>
  <c r="M218" i="15"/>
  <c r="N217" i="15"/>
  <c r="J216" i="15"/>
  <c r="L215" i="15"/>
  <c r="J214" i="15"/>
  <c r="M213" i="15"/>
  <c r="P212" i="15"/>
  <c r="O211" i="15"/>
  <c r="R210" i="15"/>
  <c r="U209" i="15"/>
  <c r="T208" i="15"/>
  <c r="W207" i="15"/>
  <c r="Z206" i="15"/>
  <c r="Y205" i="15"/>
  <c r="E205" i="15"/>
  <c r="H204" i="15"/>
  <c r="G203" i="15"/>
  <c r="J202" i="15"/>
  <c r="M201" i="15"/>
  <c r="L200" i="15"/>
  <c r="P199" i="15"/>
  <c r="T198" i="15"/>
  <c r="X197" i="15"/>
  <c r="Y196" i="15"/>
  <c r="F196" i="15"/>
  <c r="J195" i="15"/>
  <c r="O194" i="15"/>
  <c r="T193" i="15"/>
  <c r="W192" i="15"/>
  <c r="E192" i="15"/>
  <c r="J191" i="15"/>
  <c r="O190" i="15"/>
  <c r="T189" i="15"/>
  <c r="Y188" i="15"/>
  <c r="G188" i="15"/>
  <c r="J187" i="15"/>
  <c r="O186" i="15"/>
  <c r="T185" i="15"/>
  <c r="Y184" i="15"/>
  <c r="G184" i="15"/>
  <c r="L183" i="15"/>
  <c r="Q182" i="15"/>
  <c r="T181" i="15"/>
  <c r="Y180" i="15"/>
  <c r="H180" i="15"/>
  <c r="N179" i="15"/>
  <c r="T178" i="15"/>
  <c r="Z177" i="15"/>
  <c r="I177" i="15"/>
  <c r="O176" i="15"/>
  <c r="U175" i="15"/>
  <c r="D175" i="15"/>
  <c r="J174" i="15"/>
  <c r="P173" i="15"/>
  <c r="U172" i="15"/>
  <c r="D172" i="15"/>
  <c r="J171" i="15"/>
  <c r="P170" i="15"/>
  <c r="V169" i="15"/>
  <c r="E169" i="15"/>
  <c r="K168" i="15"/>
  <c r="Q167" i="15"/>
  <c r="W166" i="15"/>
  <c r="F166" i="15"/>
  <c r="L165" i="15"/>
  <c r="R164" i="15"/>
  <c r="X163" i="15"/>
  <c r="H163" i="15"/>
  <c r="O162" i="15"/>
  <c r="V161" i="15"/>
  <c r="F161" i="15"/>
  <c r="M160" i="15"/>
  <c r="T159" i="15"/>
  <c r="D159" i="15"/>
  <c r="K158" i="15"/>
  <c r="R157" i="15"/>
  <c r="Y156" i="15"/>
  <c r="I156" i="15"/>
  <c r="P155" i="15"/>
  <c r="W154" i="15"/>
  <c r="G154" i="15"/>
  <c r="N153" i="15"/>
  <c r="U152" i="15"/>
  <c r="E152" i="15"/>
  <c r="L151" i="15"/>
  <c r="S150" i="15"/>
  <c r="Z149" i="15"/>
  <c r="J149" i="15"/>
  <c r="Q148" i="15"/>
  <c r="X147" i="15"/>
  <c r="H147" i="15"/>
  <c r="O146" i="15"/>
  <c r="V145" i="15"/>
  <c r="F145" i="15"/>
  <c r="M144" i="15"/>
  <c r="T143" i="15"/>
  <c r="D143" i="15"/>
  <c r="K142" i="15"/>
  <c r="R141" i="15"/>
  <c r="Y140" i="15"/>
  <c r="I140" i="15"/>
  <c r="P139" i="15"/>
  <c r="W138" i="15"/>
  <c r="G138" i="15"/>
  <c r="N137" i="15"/>
  <c r="U136" i="15"/>
  <c r="E136" i="15"/>
  <c r="L135" i="15"/>
  <c r="S134" i="15"/>
  <c r="Z133" i="15"/>
  <c r="J133" i="15"/>
  <c r="Q132" i="15"/>
  <c r="X131" i="15"/>
  <c r="H131" i="15"/>
  <c r="O130" i="15"/>
  <c r="V129" i="15"/>
  <c r="F129" i="15"/>
  <c r="M128" i="15"/>
  <c r="T127" i="15"/>
  <c r="D127" i="15"/>
  <c r="K126" i="15"/>
  <c r="R125" i="15"/>
  <c r="Y124" i="15"/>
  <c r="I124" i="15"/>
  <c r="P123" i="15"/>
  <c r="W122" i="15"/>
  <c r="G122" i="15"/>
  <c r="N121" i="15"/>
  <c r="U120" i="15"/>
  <c r="E120" i="15"/>
  <c r="L119" i="15"/>
  <c r="S118" i="15"/>
  <c r="Z117" i="15"/>
  <c r="J117" i="15"/>
  <c r="Q116" i="15"/>
  <c r="X345" i="15"/>
  <c r="U319" i="15"/>
  <c r="Y307" i="15"/>
  <c r="S297" i="15"/>
  <c r="V289" i="15"/>
  <c r="L282" i="15"/>
  <c r="O275" i="15"/>
  <c r="D269" i="15"/>
  <c r="J264" i="15"/>
  <c r="J260" i="15"/>
  <c r="G257" i="15"/>
  <c r="D254" i="15"/>
  <c r="F251" i="15"/>
  <c r="W248" i="15"/>
  <c r="Q246" i="15"/>
  <c r="G244" i="15"/>
  <c r="Q242" i="15"/>
  <c r="G241" i="15"/>
  <c r="U239" i="15"/>
  <c r="L238" i="15"/>
  <c r="Z236" i="15"/>
  <c r="Q235" i="15"/>
  <c r="J234" i="15"/>
  <c r="Z232" i="15"/>
  <c r="Z231" i="15"/>
  <c r="S230" i="15"/>
  <c r="L229" i="15"/>
  <c r="E228" i="15"/>
  <c r="U226" i="15"/>
  <c r="U225" i="15"/>
  <c r="N224" i="15"/>
  <c r="G223" i="15"/>
  <c r="W221" i="15"/>
  <c r="W220" i="15"/>
  <c r="Q219" i="15"/>
  <c r="L218" i="15"/>
  <c r="M217" i="15"/>
  <c r="I216" i="15"/>
  <c r="K215" i="15"/>
  <c r="I214" i="15"/>
  <c r="L213" i="15"/>
  <c r="O212" i="15"/>
  <c r="N211" i="15"/>
  <c r="Q210" i="15"/>
  <c r="T209" i="15"/>
  <c r="S208" i="15"/>
  <c r="V207" i="15"/>
  <c r="Y206" i="15"/>
  <c r="X205" i="15"/>
  <c r="D205" i="15"/>
  <c r="G204" i="15"/>
  <c r="F203" i="15"/>
  <c r="I202" i="15"/>
  <c r="L201" i="15"/>
  <c r="K200" i="15"/>
  <c r="O199" i="15"/>
  <c r="S198" i="15"/>
  <c r="T197" i="15"/>
  <c r="X196" i="15"/>
  <c r="E196" i="15"/>
  <c r="I195" i="15"/>
  <c r="N194" i="15"/>
  <c r="Q193" i="15"/>
  <c r="V192" i="15"/>
  <c r="D192" i="15"/>
  <c r="I191" i="15"/>
  <c r="N190" i="15"/>
  <c r="S189" i="15"/>
  <c r="X188" i="15"/>
  <c r="D188" i="15"/>
  <c r="I187" i="15"/>
  <c r="N186" i="15"/>
  <c r="S185" i="15"/>
  <c r="X184" i="15"/>
  <c r="F184" i="15"/>
  <c r="K183" i="15"/>
  <c r="N182" i="15"/>
  <c r="S181" i="15"/>
  <c r="X180" i="15"/>
  <c r="G180" i="15"/>
  <c r="M179" i="15"/>
  <c r="S178" i="15"/>
  <c r="Y177" i="15"/>
  <c r="H177" i="15"/>
  <c r="N176" i="15"/>
  <c r="T175" i="15"/>
  <c r="Z174" i="15"/>
  <c r="I174" i="15"/>
  <c r="N173" i="15"/>
  <c r="T172" i="15"/>
  <c r="Z171" i="15"/>
  <c r="I171" i="15"/>
  <c r="O170" i="15"/>
  <c r="U169" i="15"/>
  <c r="D169" i="15"/>
  <c r="J168" i="15"/>
  <c r="P167" i="15"/>
  <c r="V166" i="15"/>
  <c r="E166" i="15"/>
  <c r="K165" i="15"/>
  <c r="Q164" i="15"/>
  <c r="W163" i="15"/>
  <c r="G163" i="15"/>
  <c r="N162" i="15"/>
  <c r="U161" i="15"/>
  <c r="E161" i="15"/>
  <c r="L160" i="15"/>
  <c r="S159" i="15"/>
  <c r="Z158" i="15"/>
  <c r="J158" i="15"/>
  <c r="Q157" i="15"/>
  <c r="X156" i="15"/>
  <c r="H156" i="15"/>
  <c r="O155" i="15"/>
  <c r="V154" i="15"/>
  <c r="F154" i="15"/>
  <c r="M153" i="15"/>
  <c r="T152" i="15"/>
  <c r="D152" i="15"/>
  <c r="K151" i="15"/>
  <c r="R150" i="15"/>
  <c r="Y149" i="15"/>
  <c r="I149" i="15"/>
  <c r="P148" i="15"/>
  <c r="W147" i="15"/>
  <c r="G147" i="15"/>
  <c r="N146" i="15"/>
  <c r="U145" i="15"/>
  <c r="E145" i="15"/>
  <c r="L144" i="15"/>
  <c r="S143" i="15"/>
  <c r="Z142" i="15"/>
  <c r="J142" i="15"/>
  <c r="Q141" i="15"/>
  <c r="X140" i="15"/>
  <c r="H140" i="15"/>
  <c r="O139" i="15"/>
  <c r="V138" i="15"/>
  <c r="F138" i="15"/>
  <c r="M137" i="15"/>
  <c r="T136" i="15"/>
  <c r="D136" i="15"/>
  <c r="K135" i="15"/>
  <c r="R134" i="15"/>
  <c r="Y133" i="15"/>
  <c r="I133" i="15"/>
  <c r="P132" i="15"/>
  <c r="W131" i="15"/>
  <c r="G131" i="15"/>
  <c r="N130" i="15"/>
  <c r="U129" i="15"/>
  <c r="E129" i="15"/>
  <c r="L128" i="15"/>
  <c r="S127" i="15"/>
  <c r="Z126" i="15"/>
  <c r="J126" i="15"/>
  <c r="Q125" i="15"/>
  <c r="X124" i="15"/>
  <c r="H124" i="15"/>
  <c r="O123" i="15"/>
  <c r="V122" i="15"/>
  <c r="F122" i="15"/>
  <c r="M121" i="15"/>
  <c r="T120" i="15"/>
  <c r="F341" i="15"/>
  <c r="K318" i="15"/>
  <c r="Q306" i="15"/>
  <c r="U296" i="15"/>
  <c r="V288" i="15"/>
  <c r="Q281" i="15"/>
  <c r="T274" i="15"/>
  <c r="J268" i="15"/>
  <c r="I264" i="15"/>
  <c r="I260" i="15"/>
  <c r="F257" i="15"/>
  <c r="Z253" i="15"/>
  <c r="E251" i="15"/>
  <c r="V248" i="15"/>
  <c r="E246" i="15"/>
  <c r="D244" i="15"/>
  <c r="P242" i="15"/>
  <c r="F241" i="15"/>
  <c r="T239" i="15"/>
  <c r="K238" i="15"/>
  <c r="Y236" i="15"/>
  <c r="P235" i="15"/>
  <c r="I234" i="15"/>
  <c r="Y232" i="15"/>
  <c r="R231" i="15"/>
  <c r="R230" i="15"/>
  <c r="K229" i="15"/>
  <c r="D228" i="15"/>
  <c r="T226" i="15"/>
  <c r="T225" i="15"/>
  <c r="M224" i="15"/>
  <c r="F223" i="15"/>
  <c r="V221" i="15"/>
  <c r="O220" i="15"/>
  <c r="P219" i="15"/>
  <c r="K218" i="15"/>
  <c r="L217" i="15"/>
  <c r="H216" i="15"/>
  <c r="J215" i="15"/>
  <c r="H214" i="15"/>
  <c r="K213" i="15"/>
  <c r="J212" i="15"/>
  <c r="M211" i="15"/>
  <c r="P210" i="15"/>
  <c r="O209" i="15"/>
  <c r="R208" i="15"/>
  <c r="U207" i="15"/>
  <c r="T206" i="15"/>
  <c r="W205" i="15"/>
  <c r="Z204" i="15"/>
  <c r="Y203" i="15"/>
  <c r="E203" i="15"/>
  <c r="H202" i="15"/>
  <c r="G201" i="15"/>
  <c r="J200" i="15"/>
  <c r="N199" i="15"/>
  <c r="R198" i="15"/>
  <c r="S197" i="15"/>
  <c r="W196" i="15"/>
  <c r="D196" i="15"/>
  <c r="H195" i="15"/>
  <c r="M194" i="15"/>
  <c r="P193" i="15"/>
  <c r="U192" i="15"/>
  <c r="Z191" i="15"/>
  <c r="H191" i="15"/>
  <c r="M190" i="15"/>
  <c r="R189" i="15"/>
  <c r="W188" i="15"/>
  <c r="Z187" i="15"/>
  <c r="H187" i="15"/>
  <c r="M186" i="15"/>
  <c r="R185" i="15"/>
  <c r="W184" i="15"/>
  <c r="E184" i="15"/>
  <c r="J183" i="15"/>
  <c r="M182" i="15"/>
  <c r="R181" i="15"/>
  <c r="W180" i="15"/>
  <c r="F180" i="15"/>
  <c r="L179" i="15"/>
  <c r="R178" i="15"/>
  <c r="X177" i="15"/>
  <c r="G177" i="15"/>
  <c r="M176" i="15"/>
  <c r="S175" i="15"/>
  <c r="Y174" i="15"/>
  <c r="G174" i="15"/>
  <c r="M173" i="15"/>
  <c r="S172" i="15"/>
  <c r="Y171" i="15"/>
  <c r="H171" i="15"/>
  <c r="N170" i="15"/>
  <c r="T169" i="15"/>
  <c r="Z168" i="15"/>
  <c r="I168" i="15"/>
  <c r="O167" i="15"/>
  <c r="U166" i="15"/>
  <c r="D166" i="15"/>
  <c r="J165" i="15"/>
  <c r="P164" i="15"/>
  <c r="V163" i="15"/>
  <c r="F163" i="15"/>
  <c r="M162" i="15"/>
  <c r="T161" i="15"/>
  <c r="D161" i="15"/>
  <c r="K160" i="15"/>
  <c r="R159" i="15"/>
  <c r="Y158" i="15"/>
  <c r="I158" i="15"/>
  <c r="P157" i="15"/>
  <c r="W156" i="15"/>
  <c r="G156" i="15"/>
  <c r="N155" i="15"/>
  <c r="U154" i="15"/>
  <c r="E154" i="15"/>
  <c r="L153" i="15"/>
  <c r="S152" i="15"/>
  <c r="Z151" i="15"/>
  <c r="J151" i="15"/>
  <c r="Q150" i="15"/>
  <c r="X149" i="15"/>
  <c r="H149" i="15"/>
  <c r="O148" i="15"/>
  <c r="V147" i="15"/>
  <c r="F147" i="15"/>
  <c r="M146" i="15"/>
  <c r="T145" i="15"/>
  <c r="D145" i="15"/>
  <c r="K144" i="15"/>
  <c r="R143" i="15"/>
  <c r="Y142" i="15"/>
  <c r="I142" i="15"/>
  <c r="P141" i="15"/>
  <c r="W140" i="15"/>
  <c r="G140" i="15"/>
  <c r="N139" i="15"/>
  <c r="U138" i="15"/>
  <c r="E138" i="15"/>
  <c r="L137" i="15"/>
  <c r="S136" i="15"/>
  <c r="Z135" i="15"/>
  <c r="J135" i="15"/>
  <c r="Q134" i="15"/>
  <c r="X133" i="15"/>
  <c r="H133" i="15"/>
  <c r="N340" i="15"/>
  <c r="Y317" i="15"/>
  <c r="P306" i="15"/>
  <c r="P296" i="15"/>
  <c r="U288" i="15"/>
  <c r="P281" i="15"/>
  <c r="S274" i="15"/>
  <c r="I268" i="15"/>
  <c r="P263" i="15"/>
  <c r="Q259" i="15"/>
  <c r="N256" i="15"/>
  <c r="L253" i="15"/>
  <c r="D251" i="15"/>
  <c r="I248" i="15"/>
  <c r="D246" i="15"/>
  <c r="Z243" i="15"/>
  <c r="O242" i="15"/>
  <c r="E241" i="15"/>
  <c r="S239" i="15"/>
  <c r="J238" i="15"/>
  <c r="X236" i="15"/>
  <c r="O235" i="15"/>
  <c r="H234" i="15"/>
  <c r="X232" i="15"/>
  <c r="Q231" i="15"/>
  <c r="Q230" i="15"/>
  <c r="J229" i="15"/>
  <c r="Z227" i="15"/>
  <c r="S226" i="15"/>
  <c r="L225" i="15"/>
  <c r="L224" i="15"/>
  <c r="E223" i="15"/>
  <c r="U221" i="15"/>
  <c r="N220" i="15"/>
  <c r="O219" i="15"/>
  <c r="J218" i="15"/>
  <c r="E217" i="15"/>
  <c r="G216" i="15"/>
  <c r="D215" i="15"/>
  <c r="G214" i="15"/>
  <c r="J213" i="15"/>
  <c r="I212" i="15"/>
  <c r="L211" i="15"/>
  <c r="O210" i="15"/>
  <c r="N209" i="15"/>
  <c r="Q208" i="15"/>
  <c r="T207" i="15"/>
  <c r="S206" i="15"/>
  <c r="V205" i="15"/>
  <c r="Y204" i="15"/>
  <c r="X203" i="15"/>
  <c r="D203" i="15"/>
  <c r="G202" i="15"/>
  <c r="F201" i="15"/>
  <c r="I200" i="15"/>
  <c r="M199" i="15"/>
  <c r="Q198" i="15"/>
  <c r="R197" i="15"/>
  <c r="V196" i="15"/>
  <c r="Z195" i="15"/>
  <c r="G195" i="15"/>
  <c r="J194" i="15"/>
  <c r="O193" i="15"/>
  <c r="T192" i="15"/>
  <c r="Y191" i="15"/>
  <c r="G191" i="15"/>
  <c r="L190" i="15"/>
  <c r="Q189" i="15"/>
  <c r="T188" i="15"/>
  <c r="Y187" i="15"/>
  <c r="G187" i="15"/>
  <c r="L186" i="15"/>
  <c r="Q185" i="15"/>
  <c r="V184" i="15"/>
  <c r="D184" i="15"/>
  <c r="G183" i="15"/>
  <c r="L182" i="15"/>
  <c r="Q181" i="15"/>
  <c r="V180" i="15"/>
  <c r="E180" i="15"/>
  <c r="K179" i="15"/>
  <c r="Q178" i="15"/>
  <c r="W177" i="15"/>
  <c r="F177" i="15"/>
  <c r="L176" i="15"/>
  <c r="R175" i="15"/>
  <c r="W174" i="15"/>
  <c r="F174" i="15"/>
  <c r="L173" i="15"/>
  <c r="R172" i="15"/>
  <c r="X171" i="15"/>
  <c r="G171" i="15"/>
  <c r="M170" i="15"/>
  <c r="S169" i="15"/>
  <c r="Y168" i="15"/>
  <c r="H168" i="15"/>
  <c r="N167" i="15"/>
  <c r="T166" i="15"/>
  <c r="Z165" i="15"/>
  <c r="I165" i="15"/>
  <c r="O164" i="15"/>
  <c r="U163" i="15"/>
  <c r="E163" i="15"/>
  <c r="L162" i="15"/>
  <c r="S161" i="15"/>
  <c r="Z160" i="15"/>
  <c r="J160" i="15"/>
  <c r="Q159" i="15"/>
  <c r="X158" i="15"/>
  <c r="H158" i="15"/>
  <c r="O157" i="15"/>
  <c r="V156" i="15"/>
  <c r="F156" i="15"/>
  <c r="M155" i="15"/>
  <c r="T154" i="15"/>
  <c r="D154" i="15"/>
  <c r="K153" i="15"/>
  <c r="R152" i="15"/>
  <c r="Y151" i="15"/>
  <c r="I151" i="15"/>
  <c r="P150" i="15"/>
  <c r="W149" i="15"/>
  <c r="G149" i="15"/>
  <c r="N148" i="15"/>
  <c r="U147" i="15"/>
  <c r="E147" i="15"/>
  <c r="L146" i="15"/>
  <c r="S145" i="15"/>
  <c r="Z144" i="15"/>
  <c r="J144" i="15"/>
  <c r="Q143" i="15"/>
  <c r="X142" i="15"/>
  <c r="H142" i="15"/>
  <c r="O141" i="15"/>
  <c r="V140" i="15"/>
  <c r="F140" i="15"/>
  <c r="M139" i="15"/>
  <c r="T138" i="15"/>
  <c r="D138" i="15"/>
  <c r="K137" i="15"/>
  <c r="R136" i="15"/>
  <c r="Y135" i="15"/>
  <c r="I135" i="15"/>
  <c r="P134" i="15"/>
  <c r="W133" i="15"/>
  <c r="G133" i="15"/>
  <c r="N132" i="15"/>
  <c r="U131" i="15"/>
  <c r="E131" i="15"/>
  <c r="L424" i="15"/>
  <c r="N336" i="15"/>
  <c r="N316" i="15"/>
  <c r="H305" i="15"/>
  <c r="P295" i="15"/>
  <c r="Y287" i="15"/>
  <c r="U280" i="15"/>
  <c r="X273" i="15"/>
  <c r="P267" i="15"/>
  <c r="O263" i="15"/>
  <c r="P259" i="15"/>
  <c r="M256" i="15"/>
  <c r="K253" i="15"/>
  <c r="N250" i="15"/>
  <c r="H248" i="15"/>
  <c r="Z245" i="15"/>
  <c r="Y243" i="15"/>
  <c r="N242" i="15"/>
  <c r="D241" i="15"/>
  <c r="R239" i="15"/>
  <c r="I238" i="15"/>
  <c r="W236" i="15"/>
  <c r="N235" i="15"/>
  <c r="G234" i="15"/>
  <c r="W232" i="15"/>
  <c r="P231" i="15"/>
  <c r="I230" i="15"/>
  <c r="I229" i="15"/>
  <c r="Y227" i="15"/>
  <c r="R226" i="15"/>
  <c r="K225" i="15"/>
  <c r="K224" i="15"/>
  <c r="D223" i="15"/>
  <c r="T221" i="15"/>
  <c r="M220" i="15"/>
  <c r="N219" i="15"/>
  <c r="I218" i="15"/>
  <c r="D217" i="15"/>
  <c r="F216" i="15"/>
  <c r="Z214" i="15"/>
  <c r="F214" i="15"/>
  <c r="I213" i="15"/>
  <c r="H212" i="15"/>
  <c r="K211" i="15"/>
  <c r="N210" i="15"/>
  <c r="M209" i="15"/>
  <c r="P208" i="15"/>
  <c r="S207" i="15"/>
  <c r="R206" i="15"/>
  <c r="U205" i="15"/>
  <c r="X204" i="15"/>
  <c r="W203" i="15"/>
  <c r="Z202" i="15"/>
  <c r="F202" i="15"/>
  <c r="E201" i="15"/>
  <c r="H200" i="15"/>
  <c r="L199" i="15"/>
  <c r="M198" i="15"/>
  <c r="Q197" i="15"/>
  <c r="U196" i="15"/>
  <c r="Y195" i="15"/>
  <c r="F195" i="15"/>
  <c r="I194" i="15"/>
  <c r="N193" i="15"/>
  <c r="S192" i="15"/>
  <c r="X191" i="15"/>
  <c r="F191" i="15"/>
  <c r="K190" i="15"/>
  <c r="P189" i="15"/>
  <c r="S188" i="15"/>
  <c r="X187" i="15"/>
  <c r="F187" i="15"/>
  <c r="K186" i="15"/>
  <c r="P185" i="15"/>
  <c r="U184" i="15"/>
  <c r="Z183" i="15"/>
  <c r="F183" i="15"/>
  <c r="K182" i="15"/>
  <c r="P181" i="15"/>
  <c r="U180" i="15"/>
  <c r="D180" i="15"/>
  <c r="J179" i="15"/>
  <c r="P178" i="15"/>
  <c r="V177" i="15"/>
  <c r="E177" i="15"/>
  <c r="K176" i="15"/>
  <c r="P175" i="15"/>
  <c r="V174" i="15"/>
  <c r="E174" i="15"/>
  <c r="K173" i="15"/>
  <c r="Q172" i="15"/>
  <c r="W171" i="15"/>
  <c r="F171" i="15"/>
  <c r="L170" i="15"/>
  <c r="R169" i="15"/>
  <c r="X168" i="15"/>
  <c r="G168" i="15"/>
  <c r="M167" i="15"/>
  <c r="S166" i="15"/>
  <c r="Y165" i="15"/>
  <c r="H165" i="15"/>
  <c r="M164" i="15"/>
  <c r="T163" i="15"/>
  <c r="D163" i="15"/>
  <c r="K162" i="15"/>
  <c r="R161" i="15"/>
  <c r="Y160" i="15"/>
  <c r="I160" i="15"/>
  <c r="P159" i="15"/>
  <c r="W158" i="15"/>
  <c r="G158" i="15"/>
  <c r="N157" i="15"/>
  <c r="U156" i="15"/>
  <c r="E156" i="15"/>
  <c r="L155" i="15"/>
  <c r="S154" i="15"/>
  <c r="Z153" i="15"/>
  <c r="J153" i="15"/>
  <c r="Q152" i="15"/>
  <c r="X151" i="15"/>
  <c r="H151" i="15"/>
  <c r="O150" i="15"/>
  <c r="V149" i="15"/>
  <c r="F149" i="15"/>
  <c r="M148" i="15"/>
  <c r="T147" i="15"/>
  <c r="D147" i="15"/>
  <c r="K146" i="15"/>
  <c r="R145" i="15"/>
  <c r="Y144" i="15"/>
  <c r="I144" i="15"/>
  <c r="P143" i="15"/>
  <c r="W142" i="15"/>
  <c r="G142" i="15"/>
  <c r="N141" i="15"/>
  <c r="U140" i="15"/>
  <c r="E140" i="15"/>
  <c r="L139" i="15"/>
  <c r="S138" i="15"/>
  <c r="Z137" i="15"/>
  <c r="J137" i="15"/>
  <c r="Q136" i="15"/>
  <c r="X135" i="15"/>
  <c r="E424" i="15"/>
  <c r="L336" i="15"/>
  <c r="M316" i="15"/>
  <c r="G305" i="15"/>
  <c r="O295" i="15"/>
  <c r="X287" i="15"/>
  <c r="Q280" i="15"/>
  <c r="W273" i="15"/>
  <c r="M267" i="15"/>
  <c r="N263" i="15"/>
  <c r="O259" i="15"/>
  <c r="J256" i="15"/>
  <c r="J253" i="15"/>
  <c r="M250" i="15"/>
  <c r="G248" i="15"/>
  <c r="Y245" i="15"/>
  <c r="X243" i="15"/>
  <c r="M242" i="15"/>
  <c r="S240" i="15"/>
  <c r="J239" i="15"/>
  <c r="X237" i="15"/>
  <c r="O236" i="15"/>
  <c r="F235" i="15"/>
  <c r="F234" i="15"/>
  <c r="V232" i="15"/>
  <c r="O231" i="15"/>
  <c r="H230" i="15"/>
  <c r="H229" i="15"/>
  <c r="X227" i="15"/>
  <c r="Q226" i="15"/>
  <c r="J225" i="15"/>
  <c r="Z223" i="15"/>
  <c r="Z222" i="15"/>
  <c r="S221" i="15"/>
  <c r="L220" i="15"/>
  <c r="G219" i="15"/>
  <c r="H218" i="15"/>
  <c r="Z216" i="15"/>
  <c r="E216" i="15"/>
  <c r="Y214" i="15"/>
  <c r="E214" i="15"/>
  <c r="H213" i="15"/>
  <c r="G212" i="15"/>
  <c r="J211" i="15"/>
  <c r="M210" i="15"/>
  <c r="L209" i="15"/>
  <c r="O208" i="15"/>
  <c r="R207" i="15"/>
  <c r="Q206" i="15"/>
  <c r="T205" i="15"/>
  <c r="W204" i="15"/>
  <c r="V203" i="15"/>
  <c r="Y202" i="15"/>
  <c r="E202" i="15"/>
  <c r="D201" i="15"/>
  <c r="G200" i="15"/>
  <c r="K199" i="15"/>
  <c r="L198" i="15"/>
  <c r="P197" i="15"/>
  <c r="T196" i="15"/>
  <c r="X195" i="15"/>
  <c r="Z194" i="15"/>
  <c r="H194" i="15"/>
  <c r="M193" i="15"/>
  <c r="R192" i="15"/>
  <c r="W191" i="15"/>
  <c r="E191" i="15"/>
  <c r="J190" i="15"/>
  <c r="M189" i="15"/>
  <c r="R188" i="15"/>
  <c r="W187" i="15"/>
  <c r="E187" i="15"/>
  <c r="J186" i="15"/>
  <c r="O185" i="15"/>
  <c r="T184" i="15"/>
  <c r="W183" i="15"/>
  <c r="E183" i="15"/>
  <c r="J182" i="15"/>
  <c r="O181" i="15"/>
  <c r="T180" i="15"/>
  <c r="Z179" i="15"/>
  <c r="I179" i="15"/>
  <c r="O178" i="15"/>
  <c r="U177" i="15"/>
  <c r="D177" i="15"/>
  <c r="I176" i="15"/>
  <c r="O175" i="15"/>
  <c r="U174" i="15"/>
  <c r="D174" i="15"/>
  <c r="J173" i="15"/>
  <c r="P172" i="15"/>
  <c r="V171" i="15"/>
  <c r="E171" i="15"/>
  <c r="K170" i="15"/>
  <c r="Q169" i="15"/>
  <c r="W168" i="15"/>
  <c r="F168" i="15"/>
  <c r="L167" i="15"/>
  <c r="R166" i="15"/>
  <c r="X165" i="15"/>
  <c r="F165" i="15"/>
  <c r="L164" i="15"/>
  <c r="S163" i="15"/>
  <c r="Z162" i="15"/>
  <c r="J162" i="15"/>
  <c r="Q161" i="15"/>
  <c r="X160" i="15"/>
  <c r="H160" i="15"/>
  <c r="O159" i="15"/>
  <c r="V158" i="15"/>
  <c r="F158" i="15"/>
  <c r="M157" i="15"/>
  <c r="T156" i="15"/>
  <c r="D156" i="15"/>
  <c r="F396" i="15"/>
  <c r="M332" i="15"/>
  <c r="Z314" i="15"/>
  <c r="V303" i="15"/>
  <c r="L294" i="15"/>
  <c r="E287" i="15"/>
  <c r="V279" i="15"/>
  <c r="Z272" i="15"/>
  <c r="L267" i="15"/>
  <c r="U262" i="15"/>
  <c r="N259" i="15"/>
  <c r="I256" i="15"/>
  <c r="I253" i="15"/>
  <c r="L250" i="15"/>
  <c r="F248" i="15"/>
  <c r="X245" i="15"/>
  <c r="W243" i="15"/>
  <c r="E242" i="15"/>
  <c r="Q240" i="15"/>
  <c r="H239" i="15"/>
  <c r="V237" i="15"/>
  <c r="M236" i="15"/>
  <c r="E235" i="15"/>
  <c r="E234" i="15"/>
  <c r="U232" i="15"/>
  <c r="N231" i="15"/>
  <c r="G230" i="15"/>
  <c r="W228" i="15"/>
  <c r="W227" i="15"/>
  <c r="P226" i="15"/>
  <c r="I225" i="15"/>
  <c r="Y223" i="15"/>
  <c r="Y222" i="15"/>
  <c r="R221" i="15"/>
  <c r="K220" i="15"/>
  <c r="F219" i="15"/>
  <c r="G218" i="15"/>
  <c r="Y216" i="15"/>
  <c r="D216" i="15"/>
  <c r="X214" i="15"/>
  <c r="D214" i="15"/>
  <c r="Z212" i="15"/>
  <c r="F212" i="15"/>
  <c r="I211" i="15"/>
  <c r="H210" i="15"/>
  <c r="K209" i="15"/>
  <c r="N208" i="15"/>
  <c r="M207" i="15"/>
  <c r="P206" i="15"/>
  <c r="S205" i="15"/>
  <c r="R204" i="15"/>
  <c r="U203" i="15"/>
  <c r="X202" i="15"/>
  <c r="W201" i="15"/>
  <c r="Z200" i="15"/>
  <c r="F200" i="15"/>
  <c r="J199" i="15"/>
  <c r="K198" i="15"/>
  <c r="O197" i="15"/>
  <c r="S196" i="15"/>
  <c r="W195" i="15"/>
  <c r="Y194" i="15"/>
  <c r="G194" i="15"/>
  <c r="L193" i="15"/>
  <c r="Q192" i="15"/>
  <c r="V191" i="15"/>
  <c r="D191" i="15"/>
  <c r="I190" i="15"/>
  <c r="L189" i="15"/>
  <c r="Q188" i="15"/>
  <c r="V187" i="15"/>
  <c r="D187" i="15"/>
  <c r="I186" i="15"/>
  <c r="N185" i="15"/>
  <c r="S184" i="15"/>
  <c r="V183" i="15"/>
  <c r="D183" i="15"/>
  <c r="I182" i="15"/>
  <c r="N181" i="15"/>
  <c r="S180" i="15"/>
  <c r="Y179" i="15"/>
  <c r="H179" i="15"/>
  <c r="N178" i="15"/>
  <c r="T177" i="15"/>
  <c r="Y176" i="15"/>
  <c r="H176" i="15"/>
  <c r="N175" i="15"/>
  <c r="T174" i="15"/>
  <c r="Z173" i="15"/>
  <c r="I173" i="15"/>
  <c r="O172" i="15"/>
  <c r="U171" i="15"/>
  <c r="D171" i="15"/>
  <c r="J170" i="15"/>
  <c r="P169" i="15"/>
  <c r="V168" i="15"/>
  <c r="E168" i="15"/>
  <c r="K167" i="15"/>
  <c r="Q166" i="15"/>
  <c r="V165" i="15"/>
  <c r="E165" i="15"/>
  <c r="K164" i="15"/>
  <c r="R163" i="15"/>
  <c r="Y162" i="15"/>
  <c r="I162" i="15"/>
  <c r="P161" i="15"/>
  <c r="W160" i="15"/>
  <c r="G160" i="15"/>
  <c r="N159" i="15"/>
  <c r="U158" i="15"/>
  <c r="E158" i="15"/>
  <c r="L157" i="15"/>
  <c r="S156" i="15"/>
  <c r="Z155" i="15"/>
  <c r="J155" i="15"/>
  <c r="Q154" i="15"/>
  <c r="X153" i="15"/>
  <c r="H153" i="15"/>
  <c r="O152" i="15"/>
  <c r="V151" i="15"/>
  <c r="F151" i="15"/>
  <c r="M150" i="15"/>
  <c r="T149" i="15"/>
  <c r="D149" i="15"/>
  <c r="K148" i="15"/>
  <c r="R147" i="15"/>
  <c r="Y146" i="15"/>
  <c r="I146" i="15"/>
  <c r="P145" i="15"/>
  <c r="W144" i="15"/>
  <c r="G144" i="15"/>
  <c r="N143" i="15"/>
  <c r="E396" i="15"/>
  <c r="L332" i="15"/>
  <c r="Y314" i="15"/>
  <c r="U303" i="15"/>
  <c r="K294" i="15"/>
  <c r="D287" i="15"/>
  <c r="U279" i="15"/>
  <c r="Y272" i="15"/>
  <c r="S266" i="15"/>
  <c r="T262" i="15"/>
  <c r="V258" i="15"/>
  <c r="Q255" i="15"/>
  <c r="R252" i="15"/>
  <c r="K250" i="15"/>
  <c r="E248" i="15"/>
  <c r="L245" i="15"/>
  <c r="V243" i="15"/>
  <c r="Y241" i="15"/>
  <c r="P240" i="15"/>
  <c r="G239" i="15"/>
  <c r="U237" i="15"/>
  <c r="L236" i="15"/>
  <c r="D235" i="15"/>
  <c r="T233" i="15"/>
  <c r="T232" i="15"/>
  <c r="M231" i="15"/>
  <c r="F230" i="15"/>
  <c r="V228" i="15"/>
  <c r="V227" i="15"/>
  <c r="O226" i="15"/>
  <c r="H225" i="15"/>
  <c r="X223" i="15"/>
  <c r="Q222" i="15"/>
  <c r="Q221" i="15"/>
  <c r="J220" i="15"/>
  <c r="E219" i="15"/>
  <c r="F218" i="15"/>
  <c r="X216" i="15"/>
  <c r="Z215" i="15"/>
  <c r="W214" i="15"/>
  <c r="Z213" i="15"/>
  <c r="Y212" i="15"/>
  <c r="E212" i="15"/>
  <c r="H211" i="15"/>
  <c r="G210" i="15"/>
  <c r="J209" i="15"/>
  <c r="M208" i="15"/>
  <c r="L207" i="15"/>
  <c r="O206" i="15"/>
  <c r="R205" i="15"/>
  <c r="Q204" i="15"/>
  <c r="T203" i="15"/>
  <c r="W202" i="15"/>
  <c r="V201" i="15"/>
  <c r="Y200" i="15"/>
  <c r="E200" i="15"/>
  <c r="F199" i="15"/>
  <c r="J198" i="15"/>
  <c r="N197" i="15"/>
  <c r="R196" i="15"/>
  <c r="V195" i="15"/>
  <c r="X194" i="15"/>
  <c r="F194" i="15"/>
  <c r="K193" i="15"/>
  <c r="P192" i="15"/>
  <c r="U191" i="15"/>
  <c r="Z190" i="15"/>
  <c r="F190" i="15"/>
  <c r="K189" i="15"/>
  <c r="P188" i="15"/>
  <c r="U187" i="15"/>
  <c r="Z186" i="15"/>
  <c r="H186" i="15"/>
  <c r="M185" i="15"/>
  <c r="P184" i="15"/>
  <c r="U183" i="15"/>
  <c r="Z182" i="15"/>
  <c r="H182" i="15"/>
  <c r="M181" i="15"/>
  <c r="R180" i="15"/>
  <c r="X179" i="15"/>
  <c r="G179" i="15"/>
  <c r="M178" i="15"/>
  <c r="R177" i="15"/>
  <c r="X176" i="15"/>
  <c r="G176" i="15"/>
  <c r="M175" i="15"/>
  <c r="S174" i="15"/>
  <c r="Y173" i="15"/>
  <c r="H173" i="15"/>
  <c r="N172" i="15"/>
  <c r="T171" i="15"/>
  <c r="Z170" i="15"/>
  <c r="I170" i="15"/>
  <c r="O169" i="15"/>
  <c r="U168" i="15"/>
  <c r="D168" i="15"/>
  <c r="J167" i="15"/>
  <c r="O166" i="15"/>
  <c r="U165" i="15"/>
  <c r="D165" i="15"/>
  <c r="J164" i="15"/>
  <c r="Q163" i="15"/>
  <c r="X162" i="15"/>
  <c r="H162" i="15"/>
  <c r="O161" i="15"/>
  <c r="V160" i="15"/>
  <c r="F160" i="15"/>
  <c r="M159" i="15"/>
  <c r="T158" i="15"/>
  <c r="D158" i="15"/>
  <c r="K157" i="15"/>
  <c r="R156" i="15"/>
  <c r="Y155" i="15"/>
  <c r="I155" i="15"/>
  <c r="P154" i="15"/>
  <c r="G382" i="15"/>
  <c r="L329" i="15"/>
  <c r="P313" i="15"/>
  <c r="M302" i="15"/>
  <c r="O293" i="15"/>
  <c r="D286" i="15"/>
  <c r="Z278" i="15"/>
  <c r="H272" i="15"/>
  <c r="R266" i="15"/>
  <c r="S262" i="15"/>
  <c r="U258" i="15"/>
  <c r="P255" i="15"/>
  <c r="Q252" i="15"/>
  <c r="J250" i="15"/>
  <c r="O247" i="15"/>
  <c r="K245" i="15"/>
  <c r="N243" i="15"/>
  <c r="X241" i="15"/>
  <c r="O240" i="15"/>
  <c r="F239" i="15"/>
  <c r="T237" i="15"/>
  <c r="K236" i="15"/>
  <c r="Z234" i="15"/>
  <c r="S233" i="15"/>
  <c r="S232" i="15"/>
  <c r="L231" i="15"/>
  <c r="E230" i="15"/>
  <c r="U228" i="15"/>
  <c r="N227" i="15"/>
  <c r="N226" i="15"/>
  <c r="G225" i="15"/>
  <c r="W223" i="15"/>
  <c r="P222" i="15"/>
  <c r="P221" i="15"/>
  <c r="I220" i="15"/>
  <c r="D219" i="15"/>
  <c r="E218" i="15"/>
  <c r="W216" i="15"/>
  <c r="T215" i="15"/>
  <c r="V214" i="15"/>
  <c r="Y213" i="15"/>
  <c r="X212" i="15"/>
  <c r="D212" i="15"/>
  <c r="G211" i="15"/>
  <c r="F210" i="15"/>
  <c r="I209" i="15"/>
  <c r="L208" i="15"/>
  <c r="K207" i="15"/>
  <c r="N206" i="15"/>
  <c r="Q205" i="15"/>
  <c r="P204" i="15"/>
  <c r="S203" i="15"/>
  <c r="V202" i="15"/>
  <c r="U201" i="15"/>
  <c r="X200" i="15"/>
  <c r="D200" i="15"/>
  <c r="E199" i="15"/>
  <c r="I198" i="15"/>
  <c r="M197" i="15"/>
  <c r="Q196" i="15"/>
  <c r="R195" i="15"/>
  <c r="W194" i="15"/>
  <c r="E194" i="15"/>
  <c r="J193" i="15"/>
  <c r="O192" i="15"/>
  <c r="T191" i="15"/>
  <c r="Y190" i="15"/>
  <c r="E190" i="15"/>
  <c r="J189" i="15"/>
  <c r="O188" i="15"/>
  <c r="T187" i="15"/>
  <c r="Y186" i="15"/>
  <c r="G186" i="15"/>
  <c r="L185" i="15"/>
  <c r="O184" i="15"/>
  <c r="T183" i="15"/>
  <c r="Y182" i="15"/>
  <c r="G182" i="15"/>
  <c r="L181" i="15"/>
  <c r="Q180" i="15"/>
  <c r="W179" i="15"/>
  <c r="F179" i="15"/>
  <c r="K178" i="15"/>
  <c r="Q177" i="15"/>
  <c r="W176" i="15"/>
  <c r="F176" i="15"/>
  <c r="L175" i="15"/>
  <c r="R174" i="15"/>
  <c r="X173" i="15"/>
  <c r="G173" i="15"/>
  <c r="M172" i="15"/>
  <c r="S171" i="15"/>
  <c r="Y170" i="15"/>
  <c r="H170" i="15"/>
  <c r="N169" i="15"/>
  <c r="T168" i="15"/>
  <c r="Z167" i="15"/>
  <c r="H167" i="15"/>
  <c r="N166" i="15"/>
  <c r="T165" i="15"/>
  <c r="Z164" i="15"/>
  <c r="I164" i="15"/>
  <c r="P163" i="15"/>
  <c r="W162" i="15"/>
  <c r="G162" i="15"/>
  <c r="N161" i="15"/>
  <c r="U160" i="15"/>
  <c r="E160" i="15"/>
  <c r="L159" i="15"/>
  <c r="S158" i="15"/>
  <c r="F382" i="15"/>
  <c r="K329" i="15"/>
  <c r="O313" i="15"/>
  <c r="L302" i="15"/>
  <c r="N293" i="15"/>
  <c r="Z285" i="15"/>
  <c r="Y278" i="15"/>
  <c r="G272" i="15"/>
  <c r="Q266" i="15"/>
  <c r="Z261" i="15"/>
  <c r="T258" i="15"/>
  <c r="O255" i="15"/>
  <c r="P252" i="15"/>
  <c r="T249" i="15"/>
  <c r="N247" i="15"/>
  <c r="J245" i="15"/>
  <c r="K243" i="15"/>
  <c r="W241" i="15"/>
  <c r="N240" i="15"/>
  <c r="E239" i="15"/>
  <c r="S237" i="15"/>
  <c r="J236" i="15"/>
  <c r="Y234" i="15"/>
  <c r="R233" i="15"/>
  <c r="K232" i="15"/>
  <c r="K231" i="15"/>
  <c r="D230" i="15"/>
  <c r="T228" i="15"/>
  <c r="M227" i="15"/>
  <c r="M226" i="15"/>
  <c r="F225" i="15"/>
  <c r="V223" i="15"/>
  <c r="O222" i="15"/>
  <c r="H221" i="15"/>
  <c r="H220" i="15"/>
  <c r="Z218" i="15"/>
  <c r="U217" i="15"/>
  <c r="V216" i="15"/>
  <c r="S215" i="15"/>
  <c r="U214" i="15"/>
  <c r="X213" i="15"/>
  <c r="W212" i="15"/>
  <c r="Z211" i="15"/>
  <c r="F211" i="15"/>
  <c r="E210" i="15"/>
  <c r="H209" i="15"/>
  <c r="K208" i="15"/>
  <c r="J207" i="15"/>
  <c r="M206" i="15"/>
  <c r="P205" i="15"/>
  <c r="O204" i="15"/>
  <c r="R203" i="15"/>
  <c r="U202" i="15"/>
  <c r="T201" i="15"/>
  <c r="W200" i="15"/>
  <c r="Z199" i="15"/>
  <c r="D199" i="15"/>
  <c r="H198" i="15"/>
  <c r="L197" i="15"/>
  <c r="P196" i="15"/>
  <c r="Q195" i="15"/>
  <c r="V194" i="15"/>
  <c r="D194" i="15"/>
  <c r="I193" i="15"/>
  <c r="N192" i="15"/>
  <c r="S191" i="15"/>
  <c r="V190" i="15"/>
  <c r="D190" i="15"/>
  <c r="I189" i="15"/>
  <c r="N188" i="15"/>
  <c r="S187" i="15"/>
  <c r="X186" i="15"/>
  <c r="F186" i="15"/>
  <c r="I185" i="15"/>
  <c r="N184" i="15"/>
  <c r="S183" i="15"/>
  <c r="X182" i="15"/>
  <c r="F182" i="15"/>
  <c r="K181" i="15"/>
  <c r="P180" i="15"/>
  <c r="V179" i="15"/>
  <c r="D179" i="15"/>
  <c r="J178" i="15"/>
  <c r="P177" i="15"/>
  <c r="V176" i="15"/>
  <c r="E176" i="15"/>
  <c r="K175" i="15"/>
  <c r="Q174" i="15"/>
  <c r="W173" i="15"/>
  <c r="F173" i="15"/>
  <c r="L172" i="15"/>
  <c r="R171" i="15"/>
  <c r="X170" i="15"/>
  <c r="G170" i="15"/>
  <c r="M169" i="15"/>
  <c r="S168" i="15"/>
  <c r="X167" i="15"/>
  <c r="G167" i="15"/>
  <c r="M166" i="15"/>
  <c r="S165" i="15"/>
  <c r="Y164" i="15"/>
  <c r="H164" i="15"/>
  <c r="O163" i="15"/>
  <c r="V162" i="15"/>
  <c r="F162" i="15"/>
  <c r="M161" i="15"/>
  <c r="T160" i="15"/>
  <c r="J370" i="15"/>
  <c r="X326" i="15"/>
  <c r="G312" i="15"/>
  <c r="F301" i="15"/>
  <c r="R292" i="15"/>
  <c r="G285" i="15"/>
  <c r="G278" i="15"/>
  <c r="M271" i="15"/>
  <c r="X265" i="15"/>
  <c r="W261" i="15"/>
  <c r="S258" i="15"/>
  <c r="N255" i="15"/>
  <c r="O252" i="15"/>
  <c r="S249" i="15"/>
  <c r="M247" i="15"/>
  <c r="I245" i="15"/>
  <c r="J243" i="15"/>
  <c r="V241" i="15"/>
  <c r="M240" i="15"/>
  <c r="D239" i="15"/>
  <c r="R237" i="15"/>
  <c r="I236" i="15"/>
  <c r="X234" i="15"/>
  <c r="Q233" i="15"/>
  <c r="J232" i="15"/>
  <c r="J231" i="15"/>
  <c r="Z229" i="15"/>
  <c r="S228" i="15"/>
  <c r="L227" i="15"/>
  <c r="E226" i="15"/>
  <c r="E225" i="15"/>
  <c r="U223" i="15"/>
  <c r="N222" i="15"/>
  <c r="G221" i="15"/>
  <c r="G220" i="15"/>
  <c r="Y218" i="15"/>
  <c r="T217" i="15"/>
  <c r="U216" i="15"/>
  <c r="R215" i="15"/>
  <c r="T214" i="15"/>
  <c r="S213" i="15"/>
  <c r="V212" i="15"/>
  <c r="Y211" i="15"/>
  <c r="X210" i="15"/>
  <c r="D210" i="15"/>
  <c r="G209" i="15"/>
  <c r="F208" i="15"/>
  <c r="I207" i="15"/>
  <c r="L206" i="15"/>
  <c r="K205" i="15"/>
  <c r="N204" i="15"/>
  <c r="Q203" i="15"/>
  <c r="P202" i="15"/>
  <c r="S201" i="15"/>
  <c r="V200" i="15"/>
  <c r="V199" i="15"/>
  <c r="Z198" i="15"/>
  <c r="G198" i="15"/>
  <c r="K197" i="15"/>
  <c r="O196" i="15"/>
  <c r="P195" i="15"/>
  <c r="U194" i="15"/>
  <c r="Z193" i="15"/>
  <c r="H193" i="15"/>
  <c r="M192" i="15"/>
  <c r="R191" i="15"/>
  <c r="U190" i="15"/>
  <c r="Z189" i="15"/>
  <c r="H189" i="15"/>
  <c r="M188" i="15"/>
  <c r="R187" i="15"/>
  <c r="W186" i="15"/>
  <c r="E186" i="15"/>
  <c r="H185" i="15"/>
  <c r="M184" i="15"/>
  <c r="R183" i="15"/>
  <c r="W182" i="15"/>
  <c r="E182" i="15"/>
  <c r="J181" i="15"/>
  <c r="O180" i="15"/>
  <c r="T179" i="15"/>
  <c r="Z178" i="15"/>
  <c r="I178" i="15"/>
  <c r="O177" i="15"/>
  <c r="U176" i="15"/>
  <c r="D176" i="15"/>
  <c r="J175" i="15"/>
  <c r="P174" i="15"/>
  <c r="I370" i="15"/>
  <c r="W326" i="15"/>
  <c r="F312" i="15"/>
  <c r="E301" i="15"/>
  <c r="Q292" i="15"/>
  <c r="F285" i="15"/>
  <c r="F278" i="15"/>
  <c r="L271" i="15"/>
  <c r="W265" i="15"/>
  <c r="V261" i="15"/>
  <c r="D258" i="15"/>
  <c r="W254" i="15"/>
  <c r="X251" i="15"/>
  <c r="R249" i="15"/>
  <c r="L247" i="15"/>
  <c r="H245" i="15"/>
  <c r="I243" i="15"/>
  <c r="U241" i="15"/>
  <c r="L240" i="15"/>
  <c r="Z238" i="15"/>
  <c r="Q237" i="15"/>
  <c r="H236" i="15"/>
  <c r="W234" i="15"/>
  <c r="P233" i="15"/>
  <c r="I232" i="15"/>
  <c r="Y230" i="15"/>
  <c r="Y229" i="15"/>
  <c r="R228" i="15"/>
  <c r="K227" i="15"/>
  <c r="D226" i="15"/>
  <c r="D225" i="15"/>
  <c r="T223" i="15"/>
  <c r="M222" i="15"/>
  <c r="F221" i="15"/>
  <c r="W219" i="15"/>
  <c r="X218" i="15"/>
  <c r="S217" i="15"/>
  <c r="T216" i="15"/>
  <c r="Q215" i="15"/>
  <c r="S214" i="15"/>
  <c r="R213" i="15"/>
  <c r="U212" i="15"/>
  <c r="X211" i="15"/>
  <c r="W210" i="15"/>
  <c r="Z209" i="15"/>
  <c r="F209" i="15"/>
  <c r="E208" i="15"/>
  <c r="H207" i="15"/>
  <c r="K206" i="15"/>
  <c r="J205" i="15"/>
  <c r="M204" i="15"/>
  <c r="P203" i="15"/>
  <c r="O202" i="15"/>
  <c r="R201" i="15"/>
  <c r="U200" i="15"/>
  <c r="U199" i="15"/>
  <c r="Y198" i="15"/>
  <c r="F198" i="15"/>
  <c r="J197" i="15"/>
  <c r="K196" i="15"/>
  <c r="O195" i="15"/>
  <c r="T194" i="15"/>
  <c r="Y193" i="15"/>
  <c r="G193" i="15"/>
  <c r="L192" i="15"/>
  <c r="O191" i="15"/>
  <c r="T190" i="15"/>
  <c r="Y189" i="15"/>
  <c r="G189" i="15"/>
  <c r="L188" i="15"/>
  <c r="Q187" i="15"/>
  <c r="V186" i="15"/>
  <c r="Y185" i="15"/>
  <c r="G185" i="15"/>
  <c r="L184" i="15"/>
  <c r="Q183" i="15"/>
  <c r="V182" i="15"/>
  <c r="D182" i="15"/>
  <c r="I181" i="15"/>
  <c r="M180" i="15"/>
  <c r="S179" i="15"/>
  <c r="Y178" i="15"/>
  <c r="H178" i="15"/>
  <c r="N177" i="15"/>
  <c r="T176" i="15"/>
  <c r="J284" i="15"/>
  <c r="Q249" i="15"/>
  <c r="G236" i="15"/>
  <c r="Z225" i="15"/>
  <c r="S216" i="15"/>
  <c r="E209" i="15"/>
  <c r="Q201" i="15"/>
  <c r="S194" i="15"/>
  <c r="K188" i="15"/>
  <c r="Z181" i="15"/>
  <c r="Z175" i="15"/>
  <c r="Y172" i="15"/>
  <c r="Y169" i="15"/>
  <c r="Z166" i="15"/>
  <c r="D164" i="15"/>
  <c r="I161" i="15"/>
  <c r="Q158" i="15"/>
  <c r="Q156" i="15"/>
  <c r="E155" i="15"/>
  <c r="R153" i="15"/>
  <c r="I152" i="15"/>
  <c r="W150" i="15"/>
  <c r="N149" i="15"/>
  <c r="E148" i="15"/>
  <c r="S146" i="15"/>
  <c r="J145" i="15"/>
  <c r="X143" i="15"/>
  <c r="P142" i="15"/>
  <c r="I141" i="15"/>
  <c r="Y139" i="15"/>
  <c r="R138" i="15"/>
  <c r="R137" i="15"/>
  <c r="K136" i="15"/>
  <c r="E135" i="15"/>
  <c r="F134" i="15"/>
  <c r="X132" i="15"/>
  <c r="V131" i="15"/>
  <c r="W130" i="15"/>
  <c r="Z129" i="15"/>
  <c r="Y128" i="15"/>
  <c r="E128" i="15"/>
  <c r="H127" i="15"/>
  <c r="G126" i="15"/>
  <c r="J125" i="15"/>
  <c r="M124" i="15"/>
  <c r="L123" i="15"/>
  <c r="O122" i="15"/>
  <c r="R121" i="15"/>
  <c r="Q120" i="15"/>
  <c r="U119" i="15"/>
  <c r="Y118" i="15"/>
  <c r="F118" i="15"/>
  <c r="G117" i="15"/>
  <c r="K116" i="15"/>
  <c r="P115" i="15"/>
  <c r="U114" i="15"/>
  <c r="Z113" i="15"/>
  <c r="F113" i="15"/>
  <c r="K112" i="15"/>
  <c r="P111" i="15"/>
  <c r="U110" i="15"/>
  <c r="Z109" i="15"/>
  <c r="H109" i="15"/>
  <c r="M108" i="15"/>
  <c r="P107" i="15"/>
  <c r="U106" i="15"/>
  <c r="Z105" i="15"/>
  <c r="H105" i="15"/>
  <c r="M104" i="15"/>
  <c r="R103" i="15"/>
  <c r="W102" i="15"/>
  <c r="F102" i="15"/>
  <c r="K101" i="15"/>
  <c r="Q100" i="15"/>
  <c r="W99" i="15"/>
  <c r="F99" i="15"/>
  <c r="L98" i="15"/>
  <c r="R97" i="15"/>
  <c r="X96" i="15"/>
  <c r="G96" i="15"/>
  <c r="M95" i="15"/>
  <c r="S94" i="15"/>
  <c r="Y93" i="15"/>
  <c r="H93" i="15"/>
  <c r="N92" i="15"/>
  <c r="T91" i="15"/>
  <c r="Z90" i="15"/>
  <c r="H90" i="15"/>
  <c r="N89" i="15"/>
  <c r="U88" i="15"/>
  <c r="E88" i="15"/>
  <c r="L87" i="15"/>
  <c r="S86" i="15"/>
  <c r="Z85" i="15"/>
  <c r="J85" i="15"/>
  <c r="Q84" i="15"/>
  <c r="X83" i="15"/>
  <c r="H83" i="15"/>
  <c r="O82" i="15"/>
  <c r="V81" i="15"/>
  <c r="F81" i="15"/>
  <c r="M80" i="15"/>
  <c r="T79" i="15"/>
  <c r="D79" i="15"/>
  <c r="K78" i="15"/>
  <c r="R77" i="15"/>
  <c r="Y76" i="15"/>
  <c r="I76" i="15"/>
  <c r="P75" i="15"/>
  <c r="W74" i="15"/>
  <c r="G74" i="15"/>
  <c r="N73" i="15"/>
  <c r="U72" i="15"/>
  <c r="E72" i="15"/>
  <c r="L71" i="15"/>
  <c r="S70" i="15"/>
  <c r="Z69" i="15"/>
  <c r="J69" i="15"/>
  <c r="Q68" i="15"/>
  <c r="X67" i="15"/>
  <c r="H67" i="15"/>
  <c r="O66" i="15"/>
  <c r="V65" i="15"/>
  <c r="F65" i="15"/>
  <c r="M64" i="15"/>
  <c r="T63" i="15"/>
  <c r="D63" i="15"/>
  <c r="K62" i="15"/>
  <c r="R61" i="15"/>
  <c r="Y60" i="15"/>
  <c r="I60" i="15"/>
  <c r="P59" i="15"/>
  <c r="W58" i="15"/>
  <c r="G58" i="15"/>
  <c r="N57" i="15"/>
  <c r="U56" i="15"/>
  <c r="E56" i="15"/>
  <c r="L55" i="15"/>
  <c r="S54" i="15"/>
  <c r="Z53" i="15"/>
  <c r="J53" i="15"/>
  <c r="Q52" i="15"/>
  <c r="X51" i="15"/>
  <c r="H51" i="15"/>
  <c r="O50" i="15"/>
  <c r="V49" i="15"/>
  <c r="F49" i="15"/>
  <c r="M48" i="15"/>
  <c r="T47" i="15"/>
  <c r="D47" i="15"/>
  <c r="K46" i="15"/>
  <c r="R45" i="15"/>
  <c r="Y44" i="15"/>
  <c r="I44" i="15"/>
  <c r="P43" i="15"/>
  <c r="W42" i="15"/>
  <c r="G42" i="15"/>
  <c r="N41" i="15"/>
  <c r="U40" i="15"/>
  <c r="E40" i="15"/>
  <c r="L39" i="15"/>
  <c r="S38" i="15"/>
  <c r="Z37" i="15"/>
  <c r="J37" i="15"/>
  <c r="Q36" i="15"/>
  <c r="X35" i="15"/>
  <c r="H35" i="15"/>
  <c r="O34" i="15"/>
  <c r="V33" i="15"/>
  <c r="F33" i="15"/>
  <c r="M32" i="15"/>
  <c r="T31" i="15"/>
  <c r="D31" i="15"/>
  <c r="K30" i="15"/>
  <c r="R29" i="15"/>
  <c r="Y28" i="15"/>
  <c r="I28" i="15"/>
  <c r="P27" i="15"/>
  <c r="W26" i="15"/>
  <c r="G26" i="15"/>
  <c r="N25" i="15"/>
  <c r="U24" i="15"/>
  <c r="E24" i="15"/>
  <c r="L23" i="15"/>
  <c r="S22" i="15"/>
  <c r="Z21" i="15"/>
  <c r="J21" i="15"/>
  <c r="Q20" i="15"/>
  <c r="X19" i="15"/>
  <c r="H19" i="15"/>
  <c r="O18" i="15"/>
  <c r="V17" i="15"/>
  <c r="F17" i="15"/>
  <c r="M16" i="15"/>
  <c r="T15" i="15"/>
  <c r="D15" i="15"/>
  <c r="K14" i="15"/>
  <c r="R13" i="15"/>
  <c r="Y12" i="15"/>
  <c r="I284" i="15"/>
  <c r="P249" i="15"/>
  <c r="V235" i="15"/>
  <c r="Y225" i="15"/>
  <c r="M216" i="15"/>
  <c r="D209" i="15"/>
  <c r="P201" i="15"/>
  <c r="R194" i="15"/>
  <c r="J188" i="15"/>
  <c r="Y181" i="15"/>
  <c r="Y175" i="15"/>
  <c r="K172" i="15"/>
  <c r="L169" i="15"/>
  <c r="L166" i="15"/>
  <c r="N163" i="15"/>
  <c r="S160" i="15"/>
  <c r="P158" i="15"/>
  <c r="P156" i="15"/>
  <c r="D155" i="15"/>
  <c r="Q153" i="15"/>
  <c r="H152" i="15"/>
  <c r="V150" i="15"/>
  <c r="M149" i="15"/>
  <c r="D148" i="15"/>
  <c r="R146" i="15"/>
  <c r="I145" i="15"/>
  <c r="W143" i="15"/>
  <c r="O142" i="15"/>
  <c r="H141" i="15"/>
  <c r="X139" i="15"/>
  <c r="Q138" i="15"/>
  <c r="Q137" i="15"/>
  <c r="J136" i="15"/>
  <c r="D135" i="15"/>
  <c r="V133" i="15"/>
  <c r="W132" i="15"/>
  <c r="T131" i="15"/>
  <c r="V130" i="15"/>
  <c r="Y129" i="15"/>
  <c r="X128" i="15"/>
  <c r="D128" i="15"/>
  <c r="G127" i="15"/>
  <c r="F126" i="15"/>
  <c r="I125" i="15"/>
  <c r="L124" i="15"/>
  <c r="K123" i="15"/>
  <c r="N122" i="15"/>
  <c r="Q121" i="15"/>
  <c r="P120" i="15"/>
  <c r="T119" i="15"/>
  <c r="X118" i="15"/>
  <c r="Y117" i="15"/>
  <c r="F117" i="15"/>
  <c r="J116" i="15"/>
  <c r="O115" i="15"/>
  <c r="T114" i="15"/>
  <c r="Y113" i="15"/>
  <c r="E113" i="15"/>
  <c r="J112" i="15"/>
  <c r="O111" i="15"/>
  <c r="T110" i="15"/>
  <c r="Y109" i="15"/>
  <c r="G109" i="15"/>
  <c r="L108" i="15"/>
  <c r="O107" i="15"/>
  <c r="T106" i="15"/>
  <c r="Y105" i="15"/>
  <c r="G105" i="15"/>
  <c r="L104" i="15"/>
  <c r="Q103" i="15"/>
  <c r="V102" i="15"/>
  <c r="D102" i="15"/>
  <c r="J101" i="15"/>
  <c r="P100" i="15"/>
  <c r="V99" i="15"/>
  <c r="E99" i="15"/>
  <c r="K98" i="15"/>
  <c r="Q97" i="15"/>
  <c r="W96" i="15"/>
  <c r="F96" i="15"/>
  <c r="L95" i="15"/>
  <c r="R94" i="15"/>
  <c r="X93" i="15"/>
  <c r="G93" i="15"/>
  <c r="M92" i="15"/>
  <c r="S91" i="15"/>
  <c r="X90" i="15"/>
  <c r="G90" i="15"/>
  <c r="M89" i="15"/>
  <c r="T88" i="15"/>
  <c r="D88" i="15"/>
  <c r="K87" i="15"/>
  <c r="R86" i="15"/>
  <c r="Y85" i="15"/>
  <c r="I85" i="15"/>
  <c r="P84" i="15"/>
  <c r="W83" i="15"/>
  <c r="G83" i="15"/>
  <c r="N82" i="15"/>
  <c r="U81" i="15"/>
  <c r="E81" i="15"/>
  <c r="L80" i="15"/>
  <c r="S79" i="15"/>
  <c r="Z78" i="15"/>
  <c r="J78" i="15"/>
  <c r="Q77" i="15"/>
  <c r="X76" i="15"/>
  <c r="H76" i="15"/>
  <c r="O75" i="15"/>
  <c r="V74" i="15"/>
  <c r="F74" i="15"/>
  <c r="M73" i="15"/>
  <c r="T72" i="15"/>
  <c r="D72" i="15"/>
  <c r="K71" i="15"/>
  <c r="R70" i="15"/>
  <c r="Y69" i="15"/>
  <c r="I69" i="15"/>
  <c r="P68" i="15"/>
  <c r="W67" i="15"/>
  <c r="G67" i="15"/>
  <c r="N66" i="15"/>
  <c r="U65" i="15"/>
  <c r="E65" i="15"/>
  <c r="L64" i="15"/>
  <c r="S63" i="15"/>
  <c r="Z62" i="15"/>
  <c r="J62" i="15"/>
  <c r="Q61" i="15"/>
  <c r="X60" i="15"/>
  <c r="H60" i="15"/>
  <c r="O59" i="15"/>
  <c r="V58" i="15"/>
  <c r="F58" i="15"/>
  <c r="M57" i="15"/>
  <c r="T56" i="15"/>
  <c r="D56" i="15"/>
  <c r="K55" i="15"/>
  <c r="R54" i="15"/>
  <c r="Y53" i="15"/>
  <c r="I53" i="15"/>
  <c r="P52" i="15"/>
  <c r="W51" i="15"/>
  <c r="G51" i="15"/>
  <c r="N50" i="15"/>
  <c r="U49" i="15"/>
  <c r="E49" i="15"/>
  <c r="L48" i="15"/>
  <c r="S47" i="15"/>
  <c r="Z46" i="15"/>
  <c r="J46" i="15"/>
  <c r="Q45" i="15"/>
  <c r="X44" i="15"/>
  <c r="H44" i="15"/>
  <c r="O43" i="15"/>
  <c r="V42" i="15"/>
  <c r="F42" i="15"/>
  <c r="M41" i="15"/>
  <c r="T40" i="15"/>
  <c r="D40" i="15"/>
  <c r="K39" i="15"/>
  <c r="R38" i="15"/>
  <c r="Y37" i="15"/>
  <c r="I37" i="15"/>
  <c r="P36" i="15"/>
  <c r="W35" i="15"/>
  <c r="G35" i="15"/>
  <c r="N34" i="15"/>
  <c r="U33" i="15"/>
  <c r="E33" i="15"/>
  <c r="L32" i="15"/>
  <c r="S31" i="15"/>
  <c r="Z30" i="15"/>
  <c r="J30" i="15"/>
  <c r="Q29" i="15"/>
  <c r="X28" i="15"/>
  <c r="H28" i="15"/>
  <c r="O27" i="15"/>
  <c r="V26" i="15"/>
  <c r="F26" i="15"/>
  <c r="M25" i="15"/>
  <c r="T24" i="15"/>
  <c r="D24" i="15"/>
  <c r="K23" i="15"/>
  <c r="R22" i="15"/>
  <c r="Y21" i="15"/>
  <c r="I21" i="15"/>
  <c r="P20" i="15"/>
  <c r="W19" i="15"/>
  <c r="G19" i="15"/>
  <c r="K277" i="15"/>
  <c r="J247" i="15"/>
  <c r="V234" i="15"/>
  <c r="S224" i="15"/>
  <c r="P215" i="15"/>
  <c r="D208" i="15"/>
  <c r="T200" i="15"/>
  <c r="X193" i="15"/>
  <c r="P187" i="15"/>
  <c r="H181" i="15"/>
  <c r="X175" i="15"/>
  <c r="J172" i="15"/>
  <c r="J169" i="15"/>
  <c r="K166" i="15"/>
  <c r="M163" i="15"/>
  <c r="R160" i="15"/>
  <c r="O158" i="15"/>
  <c r="O156" i="15"/>
  <c r="Z154" i="15"/>
  <c r="I153" i="15"/>
  <c r="W151" i="15"/>
  <c r="N150" i="15"/>
  <c r="E149" i="15"/>
  <c r="S147" i="15"/>
  <c r="J146" i="15"/>
  <c r="X144" i="15"/>
  <c r="O143" i="15"/>
  <c r="N142" i="15"/>
  <c r="G141" i="15"/>
  <c r="W139" i="15"/>
  <c r="P138" i="15"/>
  <c r="I137" i="15"/>
  <c r="I136" i="15"/>
  <c r="Z134" i="15"/>
  <c r="U133" i="15"/>
  <c r="V132" i="15"/>
  <c r="S131" i="15"/>
  <c r="U130" i="15"/>
  <c r="T129" i="15"/>
  <c r="W128" i="15"/>
  <c r="Z127" i="15"/>
  <c r="Y126" i="15"/>
  <c r="E126" i="15"/>
  <c r="H125" i="15"/>
  <c r="G124" i="15"/>
  <c r="J123" i="15"/>
  <c r="M122" i="15"/>
  <c r="L121" i="15"/>
  <c r="O120" i="15"/>
  <c r="S119" i="15"/>
  <c r="W118" i="15"/>
  <c r="X117" i="15"/>
  <c r="E117" i="15"/>
  <c r="I116" i="15"/>
  <c r="N115" i="15"/>
  <c r="S114" i="15"/>
  <c r="V113" i="15"/>
  <c r="D113" i="15"/>
  <c r="I112" i="15"/>
  <c r="N111" i="15"/>
  <c r="S110" i="15"/>
  <c r="X109" i="15"/>
  <c r="F109" i="15"/>
  <c r="I108" i="15"/>
  <c r="N107" i="15"/>
  <c r="S106" i="15"/>
  <c r="X105" i="15"/>
  <c r="F105" i="15"/>
  <c r="K104" i="15"/>
  <c r="P103" i="15"/>
  <c r="T102" i="15"/>
  <c r="Z101" i="15"/>
  <c r="I101" i="15"/>
  <c r="O100" i="15"/>
  <c r="U99" i="15"/>
  <c r="D99" i="15"/>
  <c r="J98" i="15"/>
  <c r="P97" i="15"/>
  <c r="V96" i="15"/>
  <c r="E96" i="15"/>
  <c r="K95" i="15"/>
  <c r="Q94" i="15"/>
  <c r="W93" i="15"/>
  <c r="F93" i="15"/>
  <c r="L92" i="15"/>
  <c r="Q91" i="15"/>
  <c r="W90" i="15"/>
  <c r="F90" i="15"/>
  <c r="L89" i="15"/>
  <c r="S88" i="15"/>
  <c r="Z87" i="15"/>
  <c r="J87" i="15"/>
  <c r="Q86" i="15"/>
  <c r="X85" i="15"/>
  <c r="H85" i="15"/>
  <c r="O84" i="15"/>
  <c r="V83" i="15"/>
  <c r="F83" i="15"/>
  <c r="M82" i="15"/>
  <c r="T81" i="15"/>
  <c r="D81" i="15"/>
  <c r="K80" i="15"/>
  <c r="R79" i="15"/>
  <c r="Y78" i="15"/>
  <c r="I78" i="15"/>
  <c r="P77" i="15"/>
  <c r="W76" i="15"/>
  <c r="G76" i="15"/>
  <c r="N75" i="15"/>
  <c r="U74" i="15"/>
  <c r="E74" i="15"/>
  <c r="L73" i="15"/>
  <c r="S72" i="15"/>
  <c r="Z71" i="15"/>
  <c r="J71" i="15"/>
  <c r="Q70" i="15"/>
  <c r="X69" i="15"/>
  <c r="H69" i="15"/>
  <c r="O68" i="15"/>
  <c r="V67" i="15"/>
  <c r="F67" i="15"/>
  <c r="M66" i="15"/>
  <c r="T65" i="15"/>
  <c r="D65" i="15"/>
  <c r="K64" i="15"/>
  <c r="R63" i="15"/>
  <c r="Y62" i="15"/>
  <c r="I62" i="15"/>
  <c r="P61" i="15"/>
  <c r="W60" i="15"/>
  <c r="G60" i="15"/>
  <c r="N59" i="15"/>
  <c r="U58" i="15"/>
  <c r="E58" i="15"/>
  <c r="L57" i="15"/>
  <c r="S56" i="15"/>
  <c r="Z55" i="15"/>
  <c r="J55" i="15"/>
  <c r="Q54" i="15"/>
  <c r="X53" i="15"/>
  <c r="H53" i="15"/>
  <c r="O52" i="15"/>
  <c r="V51" i="15"/>
  <c r="F51" i="15"/>
  <c r="M50" i="15"/>
  <c r="T49" i="15"/>
  <c r="D49" i="15"/>
  <c r="K48" i="15"/>
  <c r="R47" i="15"/>
  <c r="Y46" i="15"/>
  <c r="I46" i="15"/>
  <c r="P45" i="15"/>
  <c r="W44" i="15"/>
  <c r="G44" i="15"/>
  <c r="N43" i="15"/>
  <c r="U42" i="15"/>
  <c r="E42" i="15"/>
  <c r="L41" i="15"/>
  <c r="S40" i="15"/>
  <c r="Z39" i="15"/>
  <c r="J39" i="15"/>
  <c r="Q38" i="15"/>
  <c r="X37" i="15"/>
  <c r="H37" i="15"/>
  <c r="O36" i="15"/>
  <c r="V35" i="15"/>
  <c r="F35" i="15"/>
  <c r="M34" i="15"/>
  <c r="T33" i="15"/>
  <c r="D33" i="15"/>
  <c r="J277" i="15"/>
  <c r="U246" i="15"/>
  <c r="U234" i="15"/>
  <c r="R224" i="15"/>
  <c r="O215" i="15"/>
  <c r="Z207" i="15"/>
  <c r="S200" i="15"/>
  <c r="W193" i="15"/>
  <c r="O187" i="15"/>
  <c r="E181" i="15"/>
  <c r="I175" i="15"/>
  <c r="I172" i="15"/>
  <c r="I169" i="15"/>
  <c r="J166" i="15"/>
  <c r="L163" i="15"/>
  <c r="Q160" i="15"/>
  <c r="N158" i="15"/>
  <c r="N156" i="15"/>
  <c r="R154" i="15"/>
  <c r="G153" i="15"/>
  <c r="U151" i="15"/>
  <c r="L150" i="15"/>
  <c r="Z148" i="15"/>
  <c r="Q147" i="15"/>
  <c r="H146" i="15"/>
  <c r="V144" i="15"/>
  <c r="M143" i="15"/>
  <c r="F142" i="15"/>
  <c r="F141" i="15"/>
  <c r="V139" i="15"/>
  <c r="O138" i="15"/>
  <c r="H137" i="15"/>
  <c r="H136" i="15"/>
  <c r="Y134" i="15"/>
  <c r="T133" i="15"/>
  <c r="U132" i="15"/>
  <c r="R131" i="15"/>
  <c r="T130" i="15"/>
  <c r="S129" i="15"/>
  <c r="V128" i="15"/>
  <c r="Y127" i="15"/>
  <c r="X126" i="15"/>
  <c r="D126" i="15"/>
  <c r="G125" i="15"/>
  <c r="F124" i="15"/>
  <c r="I123" i="15"/>
  <c r="L122" i="15"/>
  <c r="K121" i="15"/>
  <c r="N120" i="15"/>
  <c r="R119" i="15"/>
  <c r="V118" i="15"/>
  <c r="W117" i="15"/>
  <c r="D117" i="15"/>
  <c r="H116" i="15"/>
  <c r="M115" i="15"/>
  <c r="R114" i="15"/>
  <c r="U113" i="15"/>
  <c r="Z112" i="15"/>
  <c r="H112" i="15"/>
  <c r="M111" i="15"/>
  <c r="R110" i="15"/>
  <c r="W109" i="15"/>
  <c r="E109" i="15"/>
  <c r="H108" i="15"/>
  <c r="M107" i="15"/>
  <c r="R106" i="15"/>
  <c r="W105" i="15"/>
  <c r="E105" i="15"/>
  <c r="J104" i="15"/>
  <c r="O103" i="15"/>
  <c r="S102" i="15"/>
  <c r="Y101" i="15"/>
  <c r="H101" i="15"/>
  <c r="N100" i="15"/>
  <c r="T99" i="15"/>
  <c r="Z98" i="15"/>
  <c r="I98" i="15"/>
  <c r="O97" i="15"/>
  <c r="U96" i="15"/>
  <c r="D96" i="15"/>
  <c r="J95" i="15"/>
  <c r="P94" i="15"/>
  <c r="V93" i="15"/>
  <c r="E93" i="15"/>
  <c r="J92" i="15"/>
  <c r="P91" i="15"/>
  <c r="V90" i="15"/>
  <c r="E90" i="15"/>
  <c r="K89" i="15"/>
  <c r="R88" i="15"/>
  <c r="Y87" i="15"/>
  <c r="I87" i="15"/>
  <c r="P86" i="15"/>
  <c r="W85" i="15"/>
  <c r="G85" i="15"/>
  <c r="N84" i="15"/>
  <c r="U83" i="15"/>
  <c r="E83" i="15"/>
  <c r="L82" i="15"/>
  <c r="S81" i="15"/>
  <c r="Z80" i="15"/>
  <c r="J80" i="15"/>
  <c r="Q79" i="15"/>
  <c r="X78" i="15"/>
  <c r="H78" i="15"/>
  <c r="O77" i="15"/>
  <c r="V76" i="15"/>
  <c r="F76" i="15"/>
  <c r="M75" i="15"/>
  <c r="T74" i="15"/>
  <c r="D74" i="15"/>
  <c r="K73" i="15"/>
  <c r="R72" i="15"/>
  <c r="Y71" i="15"/>
  <c r="I71" i="15"/>
  <c r="P70" i="15"/>
  <c r="W69" i="15"/>
  <c r="G69" i="15"/>
  <c r="N68" i="15"/>
  <c r="U67" i="15"/>
  <c r="E67" i="15"/>
  <c r="L66" i="15"/>
  <c r="S65" i="15"/>
  <c r="Z64" i="15"/>
  <c r="J64" i="15"/>
  <c r="Q63" i="15"/>
  <c r="X62" i="15"/>
  <c r="H62" i="15"/>
  <c r="O61" i="15"/>
  <c r="V60" i="15"/>
  <c r="F60" i="15"/>
  <c r="M59" i="15"/>
  <c r="T58" i="15"/>
  <c r="D58" i="15"/>
  <c r="K57" i="15"/>
  <c r="R56" i="15"/>
  <c r="Y55" i="15"/>
  <c r="I55" i="15"/>
  <c r="P54" i="15"/>
  <c r="W53" i="15"/>
  <c r="G53" i="15"/>
  <c r="N52" i="15"/>
  <c r="U51" i="15"/>
  <c r="E51" i="15"/>
  <c r="L50" i="15"/>
  <c r="S49" i="15"/>
  <c r="Z48" i="15"/>
  <c r="J48" i="15"/>
  <c r="Q47" i="15"/>
  <c r="X46" i="15"/>
  <c r="H46" i="15"/>
  <c r="O45" i="15"/>
  <c r="V44" i="15"/>
  <c r="F44" i="15"/>
  <c r="M43" i="15"/>
  <c r="T42" i="15"/>
  <c r="D42" i="15"/>
  <c r="K41" i="15"/>
  <c r="R40" i="15"/>
  <c r="R270" i="15"/>
  <c r="S244" i="15"/>
  <c r="O233" i="15"/>
  <c r="S223" i="15"/>
  <c r="R214" i="15"/>
  <c r="G207" i="15"/>
  <c r="T199" i="15"/>
  <c r="F193" i="15"/>
  <c r="U186" i="15"/>
  <c r="L180" i="15"/>
  <c r="H175" i="15"/>
  <c r="H172" i="15"/>
  <c r="H169" i="15"/>
  <c r="I166" i="15"/>
  <c r="K163" i="15"/>
  <c r="P160" i="15"/>
  <c r="Z157" i="15"/>
  <c r="M156" i="15"/>
  <c r="O154" i="15"/>
  <c r="F153" i="15"/>
  <c r="T151" i="15"/>
  <c r="K150" i="15"/>
  <c r="Y148" i="15"/>
  <c r="P147" i="15"/>
  <c r="G146" i="15"/>
  <c r="U144" i="15"/>
  <c r="L143" i="15"/>
  <c r="E142" i="15"/>
  <c r="E141" i="15"/>
  <c r="U139" i="15"/>
  <c r="N138" i="15"/>
  <c r="G137" i="15"/>
  <c r="W135" i="15"/>
  <c r="X134" i="15"/>
  <c r="S133" i="15"/>
  <c r="T132" i="15"/>
  <c r="Q131" i="15"/>
  <c r="S130" i="15"/>
  <c r="R129" i="15"/>
  <c r="U128" i="15"/>
  <c r="X127" i="15"/>
  <c r="W126" i="15"/>
  <c r="Z125" i="15"/>
  <c r="F125" i="15"/>
  <c r="E124" i="15"/>
  <c r="H123" i="15"/>
  <c r="K122" i="15"/>
  <c r="J121" i="15"/>
  <c r="M120" i="15"/>
  <c r="Q119" i="15"/>
  <c r="R118" i="15"/>
  <c r="V117" i="15"/>
  <c r="Z116" i="15"/>
  <c r="G116" i="15"/>
  <c r="L115" i="15"/>
  <c r="O114" i="15"/>
  <c r="T113" i="15"/>
  <c r="Y112" i="15"/>
  <c r="G112" i="15"/>
  <c r="L111" i="15"/>
  <c r="Q110" i="15"/>
  <c r="V109" i="15"/>
  <c r="Y108" i="15"/>
  <c r="G108" i="15"/>
  <c r="L107" i="15"/>
  <c r="Q106" i="15"/>
  <c r="V105" i="15"/>
  <c r="D105" i="15"/>
  <c r="I104" i="15"/>
  <c r="L103" i="15"/>
  <c r="R102" i="15"/>
  <c r="X101" i="15"/>
  <c r="G101" i="15"/>
  <c r="M100" i="15"/>
  <c r="S99" i="15"/>
  <c r="Y98" i="15"/>
  <c r="H98" i="15"/>
  <c r="N97" i="15"/>
  <c r="T96" i="15"/>
  <c r="Z95" i="15"/>
  <c r="I95" i="15"/>
  <c r="O94" i="15"/>
  <c r="U93" i="15"/>
  <c r="Z92" i="15"/>
  <c r="I92" i="15"/>
  <c r="O91" i="15"/>
  <c r="U90" i="15"/>
  <c r="D90" i="15"/>
  <c r="J89" i="15"/>
  <c r="Q88" i="15"/>
  <c r="X87" i="15"/>
  <c r="H87" i="15"/>
  <c r="O86" i="15"/>
  <c r="V85" i="15"/>
  <c r="F85" i="15"/>
  <c r="M84" i="15"/>
  <c r="T83" i="15"/>
  <c r="D83" i="15"/>
  <c r="K82" i="15"/>
  <c r="R81" i="15"/>
  <c r="Y80" i="15"/>
  <c r="I80" i="15"/>
  <c r="P79" i="15"/>
  <c r="W78" i="15"/>
  <c r="G78" i="15"/>
  <c r="N77" i="15"/>
  <c r="U76" i="15"/>
  <c r="E76" i="15"/>
  <c r="L75" i="15"/>
  <c r="S74" i="15"/>
  <c r="Z73" i="15"/>
  <c r="J73" i="15"/>
  <c r="Q72" i="15"/>
  <c r="X71" i="15"/>
  <c r="H71" i="15"/>
  <c r="O70" i="15"/>
  <c r="V69" i="15"/>
  <c r="F69" i="15"/>
  <c r="M68" i="15"/>
  <c r="T67" i="15"/>
  <c r="D67" i="15"/>
  <c r="K66" i="15"/>
  <c r="R65" i="15"/>
  <c r="Y64" i="15"/>
  <c r="I64" i="15"/>
  <c r="P63" i="15"/>
  <c r="W62" i="15"/>
  <c r="G62" i="15"/>
  <c r="N61" i="15"/>
  <c r="U60" i="15"/>
  <c r="E60" i="15"/>
  <c r="L59" i="15"/>
  <c r="S58" i="15"/>
  <c r="Z57" i="15"/>
  <c r="J57" i="15"/>
  <c r="Q56" i="15"/>
  <c r="X55" i="15"/>
  <c r="H55" i="15"/>
  <c r="O54" i="15"/>
  <c r="V53" i="15"/>
  <c r="F53" i="15"/>
  <c r="M52" i="15"/>
  <c r="T51" i="15"/>
  <c r="D51" i="15"/>
  <c r="Q270" i="15"/>
  <c r="R244" i="15"/>
  <c r="N233" i="15"/>
  <c r="R223" i="15"/>
  <c r="Q214" i="15"/>
  <c r="F207" i="15"/>
  <c r="S199" i="15"/>
  <c r="E193" i="15"/>
  <c r="R186" i="15"/>
  <c r="K180" i="15"/>
  <c r="G175" i="15"/>
  <c r="Q171" i="15"/>
  <c r="Q168" i="15"/>
  <c r="R165" i="15"/>
  <c r="U162" i="15"/>
  <c r="D160" i="15"/>
  <c r="Y157" i="15"/>
  <c r="L156" i="15"/>
  <c r="N154" i="15"/>
  <c r="E153" i="15"/>
  <c r="S151" i="15"/>
  <c r="J150" i="15"/>
  <c r="X148" i="15"/>
  <c r="O147" i="15"/>
  <c r="F146" i="15"/>
  <c r="T144" i="15"/>
  <c r="K143" i="15"/>
  <c r="D142" i="15"/>
  <c r="T140" i="15"/>
  <c r="T139" i="15"/>
  <c r="M138" i="15"/>
  <c r="F137" i="15"/>
  <c r="V135" i="15"/>
  <c r="W134" i="15"/>
  <c r="R133" i="15"/>
  <c r="O132" i="15"/>
  <c r="P131" i="15"/>
  <c r="R130" i="15"/>
  <c r="Q129" i="15"/>
  <c r="T128" i="15"/>
  <c r="W127" i="15"/>
  <c r="V126" i="15"/>
  <c r="Y125" i="15"/>
  <c r="E125" i="15"/>
  <c r="D124" i="15"/>
  <c r="G123" i="15"/>
  <c r="J122" i="15"/>
  <c r="I121" i="15"/>
  <c r="L120" i="15"/>
  <c r="P119" i="15"/>
  <c r="Q118" i="15"/>
  <c r="U117" i="15"/>
  <c r="Y116" i="15"/>
  <c r="F116" i="15"/>
  <c r="K115" i="15"/>
  <c r="N114" i="15"/>
  <c r="S113" i="15"/>
  <c r="X112" i="15"/>
  <c r="F112" i="15"/>
  <c r="K111" i="15"/>
  <c r="P110" i="15"/>
  <c r="U109" i="15"/>
  <c r="X108" i="15"/>
  <c r="F108" i="15"/>
  <c r="K107" i="15"/>
  <c r="P106" i="15"/>
  <c r="U105" i="15"/>
  <c r="Z104" i="15"/>
  <c r="H104" i="15"/>
  <c r="K103" i="15"/>
  <c r="Q102" i="15"/>
  <c r="W101" i="15"/>
  <c r="F101" i="15"/>
  <c r="L100" i="15"/>
  <c r="R99" i="15"/>
  <c r="X98" i="15"/>
  <c r="G98" i="15"/>
  <c r="M97" i="15"/>
  <c r="S96" i="15"/>
  <c r="Y95" i="15"/>
  <c r="H95" i="15"/>
  <c r="N94" i="15"/>
  <c r="S93" i="15"/>
  <c r="Y92" i="15"/>
  <c r="H92" i="15"/>
  <c r="N91" i="15"/>
  <c r="T90" i="15"/>
  <c r="Z89" i="15"/>
  <c r="I89" i="15"/>
  <c r="P88" i="15"/>
  <c r="W87" i="15"/>
  <c r="G87" i="15"/>
  <c r="N86" i="15"/>
  <c r="U85" i="15"/>
  <c r="E85" i="15"/>
  <c r="L84" i="15"/>
  <c r="S83" i="15"/>
  <c r="Z82" i="15"/>
  <c r="J82" i="15"/>
  <c r="Q81" i="15"/>
  <c r="X80" i="15"/>
  <c r="H80" i="15"/>
  <c r="O79" i="15"/>
  <c r="V78" i="15"/>
  <c r="F78" i="15"/>
  <c r="M77" i="15"/>
  <c r="T76" i="15"/>
  <c r="D76" i="15"/>
  <c r="K75" i="15"/>
  <c r="R74" i="15"/>
  <c r="Y73" i="15"/>
  <c r="I73" i="15"/>
  <c r="P72" i="15"/>
  <c r="W71" i="15"/>
  <c r="G71" i="15"/>
  <c r="N70" i="15"/>
  <c r="U69" i="15"/>
  <c r="E69" i="15"/>
  <c r="L68" i="15"/>
  <c r="S67" i="15"/>
  <c r="Z66" i="15"/>
  <c r="J66" i="15"/>
  <c r="Q65" i="15"/>
  <c r="X64" i="15"/>
  <c r="H64" i="15"/>
  <c r="O63" i="15"/>
  <c r="V62" i="15"/>
  <c r="F62" i="15"/>
  <c r="M61" i="15"/>
  <c r="T60" i="15"/>
  <c r="D60" i="15"/>
  <c r="K59" i="15"/>
  <c r="R58" i="15"/>
  <c r="Y57" i="15"/>
  <c r="I57" i="15"/>
  <c r="P56" i="15"/>
  <c r="W55" i="15"/>
  <c r="G55" i="15"/>
  <c r="N54" i="15"/>
  <c r="U53" i="15"/>
  <c r="E53" i="15"/>
  <c r="L52" i="15"/>
  <c r="S51" i="15"/>
  <c r="Z50" i="15"/>
  <c r="J50" i="15"/>
  <c r="Q49" i="15"/>
  <c r="X48" i="15"/>
  <c r="H48" i="15"/>
  <c r="O47" i="15"/>
  <c r="V46" i="15"/>
  <c r="D360" i="15"/>
  <c r="V265" i="15"/>
  <c r="H243" i="15"/>
  <c r="H232" i="15"/>
  <c r="L222" i="15"/>
  <c r="Q213" i="15"/>
  <c r="J206" i="15"/>
  <c r="X198" i="15"/>
  <c r="K192" i="15"/>
  <c r="X185" i="15"/>
  <c r="R179" i="15"/>
  <c r="O174" i="15"/>
  <c r="P171" i="15"/>
  <c r="P168" i="15"/>
  <c r="Q165" i="15"/>
  <c r="T162" i="15"/>
  <c r="Z159" i="15"/>
  <c r="X157" i="15"/>
  <c r="X155" i="15"/>
  <c r="M154" i="15"/>
  <c r="D153" i="15"/>
  <c r="R151" i="15"/>
  <c r="I150" i="15"/>
  <c r="W148" i="15"/>
  <c r="N147" i="15"/>
  <c r="E146" i="15"/>
  <c r="S144" i="15"/>
  <c r="J143" i="15"/>
  <c r="Z141" i="15"/>
  <c r="S140" i="15"/>
  <c r="S139" i="15"/>
  <c r="L138" i="15"/>
  <c r="E137" i="15"/>
  <c r="U135" i="15"/>
  <c r="V134" i="15"/>
  <c r="Q133" i="15"/>
  <c r="M132" i="15"/>
  <c r="O131" i="15"/>
  <c r="M130" i="15"/>
  <c r="P129" i="15"/>
  <c r="S128" i="15"/>
  <c r="R127" i="15"/>
  <c r="U126" i="15"/>
  <c r="X125" i="15"/>
  <c r="W124" i="15"/>
  <c r="Z123" i="15"/>
  <c r="F123" i="15"/>
  <c r="E122" i="15"/>
  <c r="H121" i="15"/>
  <c r="K120" i="15"/>
  <c r="O119" i="15"/>
  <c r="P118" i="15"/>
  <c r="T117" i="15"/>
  <c r="X116" i="15"/>
  <c r="E116" i="15"/>
  <c r="H115" i="15"/>
  <c r="M114" i="15"/>
  <c r="R113" i="15"/>
  <c r="W112" i="15"/>
  <c r="E112" i="15"/>
  <c r="J111" i="15"/>
  <c r="O110" i="15"/>
  <c r="R109" i="15"/>
  <c r="W108" i="15"/>
  <c r="E108" i="15"/>
  <c r="J107" i="15"/>
  <c r="O106" i="15"/>
  <c r="T105" i="15"/>
  <c r="Y104" i="15"/>
  <c r="E104" i="15"/>
  <c r="J103" i="15"/>
  <c r="P102" i="15"/>
  <c r="V101" i="15"/>
  <c r="E101" i="15"/>
  <c r="K100" i="15"/>
  <c r="Q99" i="15"/>
  <c r="W98" i="15"/>
  <c r="F98" i="15"/>
  <c r="L97" i="15"/>
  <c r="R96" i="15"/>
  <c r="X95" i="15"/>
  <c r="G95" i="15"/>
  <c r="L94" i="15"/>
  <c r="R93" i="15"/>
  <c r="X92" i="15"/>
  <c r="G92" i="15"/>
  <c r="M91" i="15"/>
  <c r="S90" i="15"/>
  <c r="Y89" i="15"/>
  <c r="H89" i="15"/>
  <c r="O88" i="15"/>
  <c r="V87" i="15"/>
  <c r="F87" i="15"/>
  <c r="M86" i="15"/>
  <c r="T85" i="15"/>
  <c r="D85" i="15"/>
  <c r="K84" i="15"/>
  <c r="R83" i="15"/>
  <c r="Y82" i="15"/>
  <c r="I82" i="15"/>
  <c r="P81" i="15"/>
  <c r="W80" i="15"/>
  <c r="G80" i="15"/>
  <c r="N79" i="15"/>
  <c r="U78" i="15"/>
  <c r="E78" i="15"/>
  <c r="L77" i="15"/>
  <c r="S76" i="15"/>
  <c r="Z75" i="15"/>
  <c r="J75" i="15"/>
  <c r="Q74" i="15"/>
  <c r="X73" i="15"/>
  <c r="H73" i="15"/>
  <c r="O72" i="15"/>
  <c r="V71" i="15"/>
  <c r="F71" i="15"/>
  <c r="M70" i="15"/>
  <c r="T69" i="15"/>
  <c r="D69" i="15"/>
  <c r="K68" i="15"/>
  <c r="R67" i="15"/>
  <c r="Y66" i="15"/>
  <c r="I66" i="15"/>
  <c r="P65" i="15"/>
  <c r="W64" i="15"/>
  <c r="G64" i="15"/>
  <c r="N63" i="15"/>
  <c r="U62" i="15"/>
  <c r="E62" i="15"/>
  <c r="Z359" i="15"/>
  <c r="F265" i="15"/>
  <c r="G243" i="15"/>
  <c r="G232" i="15"/>
  <c r="K222" i="15"/>
  <c r="P213" i="15"/>
  <c r="I206" i="15"/>
  <c r="W198" i="15"/>
  <c r="H192" i="15"/>
  <c r="W185" i="15"/>
  <c r="Q179" i="15"/>
  <c r="N174" i="15"/>
  <c r="O171" i="15"/>
  <c r="O168" i="15"/>
  <c r="P165" i="15"/>
  <c r="S162" i="15"/>
  <c r="Y159" i="15"/>
  <c r="W157" i="15"/>
  <c r="W155" i="15"/>
  <c r="L154" i="15"/>
  <c r="Z152" i="15"/>
  <c r="Q151" i="15"/>
  <c r="H150" i="15"/>
  <c r="V148" i="15"/>
  <c r="M147" i="15"/>
  <c r="D146" i="15"/>
  <c r="R144" i="15"/>
  <c r="I143" i="15"/>
  <c r="Y141" i="15"/>
  <c r="R140" i="15"/>
  <c r="K139" i="15"/>
  <c r="K138" i="15"/>
  <c r="D137" i="15"/>
  <c r="T135" i="15"/>
  <c r="O134" i="15"/>
  <c r="P133" i="15"/>
  <c r="L132" i="15"/>
  <c r="N131" i="15"/>
  <c r="L130" i="15"/>
  <c r="O129" i="15"/>
  <c r="R128" i="15"/>
  <c r="Q127" i="15"/>
  <c r="T126" i="15"/>
  <c r="W125" i="15"/>
  <c r="V124" i="15"/>
  <c r="Y123" i="15"/>
  <c r="E123" i="15"/>
  <c r="D122" i="15"/>
  <c r="G121" i="15"/>
  <c r="J120" i="15"/>
  <c r="K119" i="15"/>
  <c r="O118" i="15"/>
  <c r="S117" i="15"/>
  <c r="W116" i="15"/>
  <c r="D116" i="15"/>
  <c r="G115" i="15"/>
  <c r="L114" i="15"/>
  <c r="Q113" i="15"/>
  <c r="V112" i="15"/>
  <c r="D112" i="15"/>
  <c r="I111" i="15"/>
  <c r="N110" i="15"/>
  <c r="Q109" i="15"/>
  <c r="V108" i="15"/>
  <c r="D108" i="15"/>
  <c r="I107" i="15"/>
  <c r="N106" i="15"/>
  <c r="S105" i="15"/>
  <c r="X104" i="15"/>
  <c r="D104" i="15"/>
  <c r="I103" i="15"/>
  <c r="O102" i="15"/>
  <c r="U101" i="15"/>
  <c r="D101" i="15"/>
  <c r="J100" i="15"/>
  <c r="P99" i="15"/>
  <c r="V98" i="15"/>
  <c r="E98" i="15"/>
  <c r="K97" i="15"/>
  <c r="Q96" i="15"/>
  <c r="W95" i="15"/>
  <c r="E95" i="15"/>
  <c r="K94" i="15"/>
  <c r="Q93" i="15"/>
  <c r="W92" i="15"/>
  <c r="F92" i="15"/>
  <c r="L91" i="15"/>
  <c r="R90" i="15"/>
  <c r="X89" i="15"/>
  <c r="G89" i="15"/>
  <c r="N88" i="15"/>
  <c r="U87" i="15"/>
  <c r="E87" i="15"/>
  <c r="L86" i="15"/>
  <c r="S85" i="15"/>
  <c r="Z84" i="15"/>
  <c r="J84" i="15"/>
  <c r="Q83" i="15"/>
  <c r="X82" i="15"/>
  <c r="H82" i="15"/>
  <c r="O81" i="15"/>
  <c r="V80" i="15"/>
  <c r="F80" i="15"/>
  <c r="M79" i="15"/>
  <c r="T78" i="15"/>
  <c r="D78" i="15"/>
  <c r="K77" i="15"/>
  <c r="R76" i="15"/>
  <c r="Y75" i="15"/>
  <c r="I75" i="15"/>
  <c r="P74" i="15"/>
  <c r="W73" i="15"/>
  <c r="G73" i="15"/>
  <c r="N72" i="15"/>
  <c r="U71" i="15"/>
  <c r="E71" i="15"/>
  <c r="L70" i="15"/>
  <c r="S69" i="15"/>
  <c r="Z68" i="15"/>
  <c r="J68" i="15"/>
  <c r="Q67" i="15"/>
  <c r="X66" i="15"/>
  <c r="H66" i="15"/>
  <c r="O65" i="15"/>
  <c r="V64" i="15"/>
  <c r="F64" i="15"/>
  <c r="M63" i="15"/>
  <c r="T62" i="15"/>
  <c r="D62" i="15"/>
  <c r="K61" i="15"/>
  <c r="R60" i="15"/>
  <c r="Y59" i="15"/>
  <c r="I59" i="15"/>
  <c r="P58" i="15"/>
  <c r="W57" i="15"/>
  <c r="G57" i="15"/>
  <c r="N56" i="15"/>
  <c r="U55" i="15"/>
  <c r="E55" i="15"/>
  <c r="L54" i="15"/>
  <c r="S53" i="15"/>
  <c r="Z52" i="15"/>
  <c r="J52" i="15"/>
  <c r="Q51" i="15"/>
  <c r="X50" i="15"/>
  <c r="H50" i="15"/>
  <c r="O324" i="15"/>
  <c r="F261" i="15"/>
  <c r="T241" i="15"/>
  <c r="X230" i="15"/>
  <c r="E221" i="15"/>
  <c r="T212" i="15"/>
  <c r="I205" i="15"/>
  <c r="E198" i="15"/>
  <c r="N191" i="15"/>
  <c r="F185" i="15"/>
  <c r="X178" i="15"/>
  <c r="M174" i="15"/>
  <c r="N171" i="15"/>
  <c r="N168" i="15"/>
  <c r="O165" i="15"/>
  <c r="R162" i="15"/>
  <c r="X159" i="15"/>
  <c r="V157" i="15"/>
  <c r="V155" i="15"/>
  <c r="K154" i="15"/>
  <c r="Y152" i="15"/>
  <c r="P151" i="15"/>
  <c r="G150" i="15"/>
  <c r="U148" i="15"/>
  <c r="L147" i="15"/>
  <c r="Z145" i="15"/>
  <c r="Q144" i="15"/>
  <c r="H143" i="15"/>
  <c r="X141" i="15"/>
  <c r="Q140" i="15"/>
  <c r="J139" i="15"/>
  <c r="J138" i="15"/>
  <c r="Z136" i="15"/>
  <c r="S135" i="15"/>
  <c r="N134" i="15"/>
  <c r="O133" i="15"/>
  <c r="K132" i="15"/>
  <c r="M131" i="15"/>
  <c r="K130" i="15"/>
  <c r="N129" i="15"/>
  <c r="Q128" i="15"/>
  <c r="P127" i="15"/>
  <c r="S126" i="15"/>
  <c r="V125" i="15"/>
  <c r="U124" i="15"/>
  <c r="X123" i="15"/>
  <c r="D123" i="15"/>
  <c r="Z121" i="15"/>
  <c r="F121" i="15"/>
  <c r="I120" i="15"/>
  <c r="J119" i="15"/>
  <c r="N118" i="15"/>
  <c r="R117" i="15"/>
  <c r="V116" i="15"/>
  <c r="X115" i="15"/>
  <c r="F115" i="15"/>
  <c r="K114" i="15"/>
  <c r="P113" i="15"/>
  <c r="U112" i="15"/>
  <c r="Z111" i="15"/>
  <c r="H111" i="15"/>
  <c r="K110" i="15"/>
  <c r="P109" i="15"/>
  <c r="U108" i="15"/>
  <c r="Z107" i="15"/>
  <c r="H107" i="15"/>
  <c r="M106" i="15"/>
  <c r="R105" i="15"/>
  <c r="U104" i="15"/>
  <c r="Z103" i="15"/>
  <c r="H103" i="15"/>
  <c r="N102" i="15"/>
  <c r="T101" i="15"/>
  <c r="Z100" i="15"/>
  <c r="I100" i="15"/>
  <c r="O99" i="15"/>
  <c r="U98" i="15"/>
  <c r="D98" i="15"/>
  <c r="J97" i="15"/>
  <c r="P96" i="15"/>
  <c r="U95" i="15"/>
  <c r="D95" i="15"/>
  <c r="J94" i="15"/>
  <c r="P93" i="15"/>
  <c r="V92" i="15"/>
  <c r="E92" i="15"/>
  <c r="K91" i="15"/>
  <c r="Q90" i="15"/>
  <c r="W89" i="15"/>
  <c r="F89" i="15"/>
  <c r="M88" i="15"/>
  <c r="T87" i="15"/>
  <c r="D87" i="15"/>
  <c r="K86" i="15"/>
  <c r="R85" i="15"/>
  <c r="Y84" i="15"/>
  <c r="I84" i="15"/>
  <c r="P83" i="15"/>
  <c r="W82" i="15"/>
  <c r="G82" i="15"/>
  <c r="N81" i="15"/>
  <c r="N324" i="15"/>
  <c r="E261" i="15"/>
  <c r="L241" i="15"/>
  <c r="W230" i="15"/>
  <c r="D221" i="15"/>
  <c r="S212" i="15"/>
  <c r="H205" i="15"/>
  <c r="D198" i="15"/>
  <c r="M191" i="15"/>
  <c r="E185" i="15"/>
  <c r="W178" i="15"/>
  <c r="V173" i="15"/>
  <c r="W170" i="15"/>
  <c r="W167" i="15"/>
  <c r="X164" i="15"/>
  <c r="E162" i="15"/>
  <c r="W159" i="15"/>
  <c r="U157" i="15"/>
  <c r="U155" i="15"/>
  <c r="J154" i="15"/>
  <c r="X152" i="15"/>
  <c r="O151" i="15"/>
  <c r="F150" i="15"/>
  <c r="T148" i="15"/>
  <c r="K147" i="15"/>
  <c r="Y145" i="15"/>
  <c r="P144" i="15"/>
  <c r="G143" i="15"/>
  <c r="W141" i="15"/>
  <c r="P140" i="15"/>
  <c r="I139" i="15"/>
  <c r="Y137" i="15"/>
  <c r="Y136" i="15"/>
  <c r="R135" i="15"/>
  <c r="M134" i="15"/>
  <c r="N133" i="15"/>
  <c r="J132" i="15"/>
  <c r="L131" i="15"/>
  <c r="J130" i="15"/>
  <c r="M129" i="15"/>
  <c r="P128" i="15"/>
  <c r="O127" i="15"/>
  <c r="R126" i="15"/>
  <c r="U125" i="15"/>
  <c r="T124" i="15"/>
  <c r="W123" i="15"/>
  <c r="Z122" i="15"/>
  <c r="Y121" i="15"/>
  <c r="E121" i="15"/>
  <c r="H120" i="15"/>
  <c r="I119" i="15"/>
  <c r="M118" i="15"/>
  <c r="Q117" i="15"/>
  <c r="U116" i="15"/>
  <c r="W115" i="15"/>
  <c r="E115" i="15"/>
  <c r="J114" i="15"/>
  <c r="O113" i="15"/>
  <c r="T112" i="15"/>
  <c r="Y111" i="15"/>
  <c r="G111" i="15"/>
  <c r="J110" i="15"/>
  <c r="O109" i="15"/>
  <c r="T108" i="15"/>
  <c r="Y107" i="15"/>
  <c r="G107" i="15"/>
  <c r="L106" i="15"/>
  <c r="Q105" i="15"/>
  <c r="T104" i="15"/>
  <c r="Y103" i="15"/>
  <c r="G103" i="15"/>
  <c r="M102" i="15"/>
  <c r="S101" i="15"/>
  <c r="Y100" i="15"/>
  <c r="H100" i="15"/>
  <c r="N99" i="15"/>
  <c r="T98" i="15"/>
  <c r="Z97" i="15"/>
  <c r="I97" i="15"/>
  <c r="N96" i="15"/>
  <c r="T95" i="15"/>
  <c r="Z94" i="15"/>
  <c r="I94" i="15"/>
  <c r="O93" i="15"/>
  <c r="U92" i="15"/>
  <c r="D92" i="15"/>
  <c r="J91" i="15"/>
  <c r="P90" i="15"/>
  <c r="V89" i="15"/>
  <c r="E89" i="15"/>
  <c r="L88" i="15"/>
  <c r="S87" i="15"/>
  <c r="Z86" i="15"/>
  <c r="J86" i="15"/>
  <c r="Q85" i="15"/>
  <c r="X84" i="15"/>
  <c r="H84" i="15"/>
  <c r="O83" i="15"/>
  <c r="V82" i="15"/>
  <c r="F82" i="15"/>
  <c r="M81" i="15"/>
  <c r="T80" i="15"/>
  <c r="D80" i="15"/>
  <c r="K79" i="15"/>
  <c r="R78" i="15"/>
  <c r="Y77" i="15"/>
  <c r="I77" i="15"/>
  <c r="P76" i="15"/>
  <c r="W75" i="15"/>
  <c r="G75" i="15"/>
  <c r="N74" i="15"/>
  <c r="U73" i="15"/>
  <c r="E73" i="15"/>
  <c r="L72" i="15"/>
  <c r="S71" i="15"/>
  <c r="Z70" i="15"/>
  <c r="J70" i="15"/>
  <c r="Q69" i="15"/>
  <c r="U310" i="15"/>
  <c r="Z257" i="15"/>
  <c r="K240" i="15"/>
  <c r="X229" i="15"/>
  <c r="V219" i="15"/>
  <c r="W211" i="15"/>
  <c r="L204" i="15"/>
  <c r="I197" i="15"/>
  <c r="S190" i="15"/>
  <c r="K184" i="15"/>
  <c r="G178" i="15"/>
  <c r="U173" i="15"/>
  <c r="V170" i="15"/>
  <c r="V167" i="15"/>
  <c r="W164" i="15"/>
  <c r="D162" i="15"/>
  <c r="K159" i="15"/>
  <c r="J157" i="15"/>
  <c r="T155" i="15"/>
  <c r="Y153" i="15"/>
  <c r="P152" i="15"/>
  <c r="G151" i="15"/>
  <c r="U149" i="15"/>
  <c r="L148" i="15"/>
  <c r="Z146" i="15"/>
  <c r="Q145" i="15"/>
  <c r="H144" i="15"/>
  <c r="V142" i="15"/>
  <c r="V141" i="15"/>
  <c r="O140" i="15"/>
  <c r="H139" i="15"/>
  <c r="X137" i="15"/>
  <c r="X136" i="15"/>
  <c r="Q135" i="15"/>
  <c r="L134" i="15"/>
  <c r="M133" i="15"/>
  <c r="I132" i="15"/>
  <c r="K131" i="15"/>
  <c r="I130" i="15"/>
  <c r="L129" i="15"/>
  <c r="K128" i="15"/>
  <c r="N127" i="15"/>
  <c r="Q126" i="15"/>
  <c r="P125" i="15"/>
  <c r="S124" i="15"/>
  <c r="V123" i="15"/>
  <c r="U122" i="15"/>
  <c r="X121" i="15"/>
  <c r="D121" i="15"/>
  <c r="D120" i="15"/>
  <c r="H119" i="15"/>
  <c r="L118" i="15"/>
  <c r="P117" i="15"/>
  <c r="T116" i="15"/>
  <c r="V115" i="15"/>
  <c r="D115" i="15"/>
  <c r="I114" i="15"/>
  <c r="N113" i="15"/>
  <c r="S112" i="15"/>
  <c r="X111" i="15"/>
  <c r="D111" i="15"/>
  <c r="I110" i="15"/>
  <c r="N109" i="15"/>
  <c r="S108" i="15"/>
  <c r="X107" i="15"/>
  <c r="F107" i="15"/>
  <c r="K106" i="15"/>
  <c r="N105" i="15"/>
  <c r="S104" i="15"/>
  <c r="X103" i="15"/>
  <c r="F103" i="15"/>
  <c r="L102" i="15"/>
  <c r="R101" i="15"/>
  <c r="X100" i="15"/>
  <c r="G100" i="15"/>
  <c r="M99" i="15"/>
  <c r="S98" i="15"/>
  <c r="Y97" i="15"/>
  <c r="G97" i="15"/>
  <c r="M96" i="15"/>
  <c r="S95" i="15"/>
  <c r="Y94" i="15"/>
  <c r="H94" i="15"/>
  <c r="N93" i="15"/>
  <c r="T92" i="15"/>
  <c r="Z91" i="15"/>
  <c r="I91" i="15"/>
  <c r="O90" i="15"/>
  <c r="U89" i="15"/>
  <c r="D89" i="15"/>
  <c r="K88" i="15"/>
  <c r="R87" i="15"/>
  <c r="Y86" i="15"/>
  <c r="I86" i="15"/>
  <c r="P85" i="15"/>
  <c r="W84" i="15"/>
  <c r="G84" i="15"/>
  <c r="N83" i="15"/>
  <c r="U82" i="15"/>
  <c r="E82" i="15"/>
  <c r="L81" i="15"/>
  <c r="S80" i="15"/>
  <c r="Z79" i="15"/>
  <c r="J79" i="15"/>
  <c r="Q78" i="15"/>
  <c r="X77" i="15"/>
  <c r="H77" i="15"/>
  <c r="O76" i="15"/>
  <c r="V75" i="15"/>
  <c r="F75" i="15"/>
  <c r="M74" i="15"/>
  <c r="T310" i="15"/>
  <c r="Y257" i="15"/>
  <c r="Z239" i="15"/>
  <c r="P229" i="15"/>
  <c r="U219" i="15"/>
  <c r="V211" i="15"/>
  <c r="K204" i="15"/>
  <c r="H197" i="15"/>
  <c r="R190" i="15"/>
  <c r="J184" i="15"/>
  <c r="F178" i="15"/>
  <c r="T173" i="15"/>
  <c r="U170" i="15"/>
  <c r="U167" i="15"/>
  <c r="V164" i="15"/>
  <c r="Z161" i="15"/>
  <c r="J159" i="15"/>
  <c r="I157" i="15"/>
  <c r="S155" i="15"/>
  <c r="W153" i="15"/>
  <c r="N152" i="15"/>
  <c r="E151" i="15"/>
  <c r="S149" i="15"/>
  <c r="J148" i="15"/>
  <c r="X146" i="15"/>
  <c r="O145" i="15"/>
  <c r="F144" i="15"/>
  <c r="U142" i="15"/>
  <c r="U141" i="15"/>
  <c r="N140" i="15"/>
  <c r="G139" i="15"/>
  <c r="W137" i="15"/>
  <c r="P136" i="15"/>
  <c r="P135" i="15"/>
  <c r="K134" i="15"/>
  <c r="F133" i="15"/>
  <c r="H132" i="15"/>
  <c r="F131" i="15"/>
  <c r="H130" i="15"/>
  <c r="K129" i="15"/>
  <c r="J128" i="15"/>
  <c r="M127" i="15"/>
  <c r="P126" i="15"/>
  <c r="O125" i="15"/>
  <c r="R124" i="15"/>
  <c r="U123" i="15"/>
  <c r="T122" i="15"/>
  <c r="W121" i="15"/>
  <c r="Z120" i="15"/>
  <c r="Z119" i="15"/>
  <c r="G119" i="15"/>
  <c r="K118" i="15"/>
  <c r="O117" i="15"/>
  <c r="P116" i="15"/>
  <c r="U115" i="15"/>
  <c r="Z114" i="15"/>
  <c r="H114" i="15"/>
  <c r="M113" i="15"/>
  <c r="R112" i="15"/>
  <c r="W111" i="15"/>
  <c r="Z110" i="15"/>
  <c r="H110" i="15"/>
  <c r="M109" i="15"/>
  <c r="R108" i="15"/>
  <c r="W107" i="15"/>
  <c r="E107" i="15"/>
  <c r="J106" i="15"/>
  <c r="M105" i="15"/>
  <c r="R104" i="15"/>
  <c r="W103" i="15"/>
  <c r="E103" i="15"/>
  <c r="K102" i="15"/>
  <c r="Q101" i="15"/>
  <c r="W100" i="15"/>
  <c r="F100" i="15"/>
  <c r="L99" i="15"/>
  <c r="R98" i="15"/>
  <c r="W97" i="15"/>
  <c r="F97" i="15"/>
  <c r="L96" i="15"/>
  <c r="R95" i="15"/>
  <c r="X94" i="15"/>
  <c r="G94" i="15"/>
  <c r="M93" i="15"/>
  <c r="S92" i="15"/>
  <c r="Y91" i="15"/>
  <c r="H91" i="15"/>
  <c r="N90" i="15"/>
  <c r="T89" i="15"/>
  <c r="Z88" i="15"/>
  <c r="J88" i="15"/>
  <c r="Q87" i="15"/>
  <c r="X86" i="15"/>
  <c r="H86" i="15"/>
  <c r="O85" i="15"/>
  <c r="V84" i="15"/>
  <c r="F84" i="15"/>
  <c r="M83" i="15"/>
  <c r="T82" i="15"/>
  <c r="D82" i="15"/>
  <c r="K81" i="15"/>
  <c r="R80" i="15"/>
  <c r="Y299" i="15"/>
  <c r="V254" i="15"/>
  <c r="Y238" i="15"/>
  <c r="Q228" i="15"/>
  <c r="W218" i="15"/>
  <c r="V210" i="15"/>
  <c r="O203" i="15"/>
  <c r="J196" i="15"/>
  <c r="X189" i="15"/>
  <c r="P183" i="15"/>
  <c r="M177" i="15"/>
  <c r="S173" i="15"/>
  <c r="S170" i="15"/>
  <c r="T167" i="15"/>
  <c r="U164" i="15"/>
  <c r="Y161" i="15"/>
  <c r="I159" i="15"/>
  <c r="H157" i="15"/>
  <c r="K155" i="15"/>
  <c r="V153" i="15"/>
  <c r="M152" i="15"/>
  <c r="D151" i="15"/>
  <c r="R149" i="15"/>
  <c r="I148" i="15"/>
  <c r="W146" i="15"/>
  <c r="N145" i="15"/>
  <c r="E144" i="15"/>
  <c r="T142" i="15"/>
  <c r="M141" i="15"/>
  <c r="M140" i="15"/>
  <c r="F139" i="15"/>
  <c r="V137" i="15"/>
  <c r="O136" i="15"/>
  <c r="O135" i="15"/>
  <c r="J134" i="15"/>
  <c r="E133" i="15"/>
  <c r="G132" i="15"/>
  <c r="D131" i="15"/>
  <c r="G130" i="15"/>
  <c r="J129" i="15"/>
  <c r="I128" i="15"/>
  <c r="L127" i="15"/>
  <c r="O126" i="15"/>
  <c r="N125" i="15"/>
  <c r="Q124" i="15"/>
  <c r="T123" i="15"/>
  <c r="S122" i="15"/>
  <c r="V121" i="15"/>
  <c r="Y120" i="15"/>
  <c r="Y119" i="15"/>
  <c r="F119" i="15"/>
  <c r="J118" i="15"/>
  <c r="N117" i="15"/>
  <c r="O116" i="15"/>
  <c r="T115" i="15"/>
  <c r="Y114" i="15"/>
  <c r="G114" i="15"/>
  <c r="L113" i="15"/>
  <c r="Q112" i="15"/>
  <c r="T111" i="15"/>
  <c r="Y110" i="15"/>
  <c r="G110" i="15"/>
  <c r="L109" i="15"/>
  <c r="Q108" i="15"/>
  <c r="V107" i="15"/>
  <c r="D107" i="15"/>
  <c r="G106" i="15"/>
  <c r="L105" i="15"/>
  <c r="Q104" i="15"/>
  <c r="V103" i="15"/>
  <c r="D103" i="15"/>
  <c r="J102" i="15"/>
  <c r="P101" i="15"/>
  <c r="V100" i="15"/>
  <c r="E100" i="15"/>
  <c r="K99" i="15"/>
  <c r="P98" i="15"/>
  <c r="V97" i="15"/>
  <c r="E97" i="15"/>
  <c r="K96" i="15"/>
  <c r="Q95" i="15"/>
  <c r="W94" i="15"/>
  <c r="F94" i="15"/>
  <c r="L93" i="15"/>
  <c r="R92" i="15"/>
  <c r="X91" i="15"/>
  <c r="G91" i="15"/>
  <c r="M90" i="15"/>
  <c r="W299" i="15"/>
  <c r="U254" i="15"/>
  <c r="Q238" i="15"/>
  <c r="P228" i="15"/>
  <c r="V218" i="15"/>
  <c r="U210" i="15"/>
  <c r="N203" i="15"/>
  <c r="I196" i="15"/>
  <c r="W189" i="15"/>
  <c r="O183" i="15"/>
  <c r="L177" i="15"/>
  <c r="E173" i="15"/>
  <c r="F170" i="15"/>
  <c r="F167" i="15"/>
  <c r="G164" i="15"/>
  <c r="L161" i="15"/>
  <c r="H159" i="15"/>
  <c r="G157" i="15"/>
  <c r="H155" i="15"/>
  <c r="U153" i="15"/>
  <c r="L152" i="15"/>
  <c r="Z150" i="15"/>
  <c r="Q149" i="15"/>
  <c r="H148" i="15"/>
  <c r="V146" i="15"/>
  <c r="M145" i="15"/>
  <c r="D144" i="15"/>
  <c r="S142" i="15"/>
  <c r="L141" i="15"/>
  <c r="L140" i="15"/>
  <c r="E139" i="15"/>
  <c r="U137" i="15"/>
  <c r="N136" i="15"/>
  <c r="H135" i="15"/>
  <c r="I134" i="15"/>
  <c r="D133" i="15"/>
  <c r="F132" i="15"/>
  <c r="Z130" i="15"/>
  <c r="F130" i="15"/>
  <c r="I129" i="15"/>
  <c r="H128" i="15"/>
  <c r="K127" i="15"/>
  <c r="N126" i="15"/>
  <c r="M125" i="15"/>
  <c r="P124" i="15"/>
  <c r="S123" i="15"/>
  <c r="R122" i="15"/>
  <c r="U121" i="15"/>
  <c r="X120" i="15"/>
  <c r="X119" i="15"/>
  <c r="E119" i="15"/>
  <c r="I118" i="15"/>
  <c r="M117" i="15"/>
  <c r="N116" i="15"/>
  <c r="S115" i="15"/>
  <c r="X114" i="15"/>
  <c r="F114" i="15"/>
  <c r="K113" i="15"/>
  <c r="P112" i="15"/>
  <c r="S111" i="15"/>
  <c r="X110" i="15"/>
  <c r="F110" i="15"/>
  <c r="K109" i="15"/>
  <c r="P108" i="15"/>
  <c r="U107" i="15"/>
  <c r="Z106" i="15"/>
  <c r="F106" i="15"/>
  <c r="K105" i="15"/>
  <c r="P104" i="15"/>
  <c r="U103" i="15"/>
  <c r="Z102" i="15"/>
  <c r="I102" i="15"/>
  <c r="O101" i="15"/>
  <c r="U100" i="15"/>
  <c r="D100" i="15"/>
  <c r="I99" i="15"/>
  <c r="O98" i="15"/>
  <c r="U97" i="15"/>
  <c r="D97" i="15"/>
  <c r="J96" i="15"/>
  <c r="P95" i="15"/>
  <c r="V94" i="15"/>
  <c r="E94" i="15"/>
  <c r="K93" i="15"/>
  <c r="Q92" i="15"/>
  <c r="W91" i="15"/>
  <c r="F91" i="15"/>
  <c r="L90" i="15"/>
  <c r="R89" i="15"/>
  <c r="X88" i="15"/>
  <c r="H88" i="15"/>
  <c r="O87" i="15"/>
  <c r="V86" i="15"/>
  <c r="F86" i="15"/>
  <c r="M85" i="15"/>
  <c r="T84" i="15"/>
  <c r="D84" i="15"/>
  <c r="K83" i="15"/>
  <c r="R82" i="15"/>
  <c r="Y81" i="15"/>
  <c r="I81" i="15"/>
  <c r="P80" i="15"/>
  <c r="T1" i="15"/>
  <c r="M2" i="15"/>
  <c r="F3" i="15"/>
  <c r="V3" i="15"/>
  <c r="O4" i="15"/>
  <c r="H5" i="15"/>
  <c r="X5" i="15"/>
  <c r="Q6" i="15"/>
  <c r="J7" i="15"/>
  <c r="Z7" i="15"/>
  <c r="S8" i="15"/>
  <c r="L9" i="15"/>
  <c r="E10" i="15"/>
  <c r="U10" i="15"/>
  <c r="N11" i="15"/>
  <c r="G12" i="15"/>
  <c r="W12" i="15"/>
  <c r="Q13" i="15"/>
  <c r="L14" i="15"/>
  <c r="F15" i="15"/>
  <c r="W15" i="15"/>
  <c r="Q16" i="15"/>
  <c r="K17" i="15"/>
  <c r="E18" i="15"/>
  <c r="V18" i="15"/>
  <c r="Q19" i="15"/>
  <c r="L20" i="15"/>
  <c r="G21" i="15"/>
  <c r="D22" i="15"/>
  <c r="V22" i="15"/>
  <c r="Q23" i="15"/>
  <c r="L24" i="15"/>
  <c r="G25" i="15"/>
  <c r="Y25" i="15"/>
  <c r="T26" i="15"/>
  <c r="Q27" i="15"/>
  <c r="L28" i="15"/>
  <c r="G29" i="15"/>
  <c r="Y29" i="15"/>
  <c r="T30" i="15"/>
  <c r="O31" i="15"/>
  <c r="J32" i="15"/>
  <c r="H33" i="15"/>
  <c r="D34" i="15"/>
  <c r="W34" i="15"/>
  <c r="S35" i="15"/>
  <c r="R36" i="15"/>
  <c r="N37" i="15"/>
  <c r="J38" i="15"/>
  <c r="F39" i="15"/>
  <c r="Y39" i="15"/>
  <c r="Y40" i="15"/>
  <c r="V41" i="15"/>
  <c r="S42" i="15"/>
  <c r="T43" i="15"/>
  <c r="Q44" i="15"/>
  <c r="N45" i="15"/>
  <c r="O46" i="15"/>
  <c r="M47" i="15"/>
  <c r="P48" i="15"/>
  <c r="N49" i="15"/>
  <c r="R50" i="15"/>
  <c r="Y51" i="15"/>
  <c r="Y52" i="15"/>
  <c r="I54" i="15"/>
  <c r="P55" i="15"/>
  <c r="W56" i="15"/>
  <c r="X57" i="15"/>
  <c r="G59" i="15"/>
  <c r="N60" i="15"/>
  <c r="U61" i="15"/>
  <c r="G63" i="15"/>
  <c r="P64" i="15"/>
  <c r="Y65" i="15"/>
  <c r="K67" i="15"/>
  <c r="T68" i="15"/>
  <c r="G70" i="15"/>
  <c r="R71" i="15"/>
  <c r="O73" i="15"/>
  <c r="D75" i="15"/>
  <c r="D77" i="15"/>
  <c r="S78" i="15"/>
  <c r="U80" i="15"/>
  <c r="R84" i="15"/>
  <c r="G88" i="15"/>
  <c r="I93" i="15"/>
  <c r="G99" i="15"/>
  <c r="I105" i="15"/>
  <c r="Q111" i="15"/>
  <c r="G118" i="15"/>
  <c r="K125" i="15"/>
  <c r="Y132" i="15"/>
  <c r="Q142" i="15"/>
  <c r="S153" i="15"/>
  <c r="Z172" i="15"/>
  <c r="I227" i="15"/>
  <c r="E1" i="15"/>
  <c r="U1" i="15"/>
  <c r="N2" i="15"/>
  <c r="G3" i="15"/>
  <c r="W3" i="15"/>
  <c r="P4" i="15"/>
  <c r="I5" i="15"/>
  <c r="Y5" i="15"/>
  <c r="R6" i="15"/>
  <c r="K7" i="15"/>
  <c r="D8" i="15"/>
  <c r="T8" i="15"/>
  <c r="M9" i="15"/>
  <c r="F10" i="15"/>
  <c r="V10" i="15"/>
  <c r="O11" i="15"/>
  <c r="H12" i="15"/>
  <c r="X12" i="15"/>
  <c r="S13" i="15"/>
  <c r="M14" i="15"/>
  <c r="G15" i="15"/>
  <c r="X15" i="15"/>
  <c r="R16" i="15"/>
  <c r="L17" i="15"/>
  <c r="F18" i="15"/>
  <c r="W18" i="15"/>
  <c r="R19" i="15"/>
  <c r="M20" i="15"/>
  <c r="H21" i="15"/>
  <c r="E22" i="15"/>
  <c r="W22" i="15"/>
  <c r="R23" i="15"/>
  <c r="M24" i="15"/>
  <c r="H25" i="15"/>
  <c r="Z25" i="15"/>
  <c r="U26" i="15"/>
  <c r="R27" i="15"/>
  <c r="M28" i="15"/>
  <c r="H29" i="15"/>
  <c r="Z29" i="15"/>
  <c r="U30" i="15"/>
  <c r="P31" i="15"/>
  <c r="K32" i="15"/>
  <c r="I33" i="15"/>
  <c r="E34" i="15"/>
  <c r="X34" i="15"/>
  <c r="T35" i="15"/>
  <c r="S36" i="15"/>
  <c r="O37" i="15"/>
  <c r="K38" i="15"/>
  <c r="G39" i="15"/>
  <c r="F40" i="15"/>
  <c r="Z40" i="15"/>
  <c r="W41" i="15"/>
  <c r="X42" i="15"/>
  <c r="U43" i="15"/>
  <c r="R44" i="15"/>
  <c r="S45" i="15"/>
  <c r="P46" i="15"/>
  <c r="N47" i="15"/>
  <c r="Q48" i="15"/>
  <c r="O49" i="15"/>
  <c r="S50" i="15"/>
  <c r="Z51" i="15"/>
  <c r="D53" i="15"/>
  <c r="J54" i="15"/>
  <c r="Q55" i="15"/>
  <c r="X56" i="15"/>
  <c r="H58" i="15"/>
  <c r="H59" i="15"/>
  <c r="O60" i="15"/>
  <c r="V61" i="15"/>
  <c r="H63" i="15"/>
  <c r="Q64" i="15"/>
  <c r="Z65" i="15"/>
  <c r="L67" i="15"/>
  <c r="U68" i="15"/>
  <c r="H70" i="15"/>
  <c r="T71" i="15"/>
  <c r="P73" i="15"/>
  <c r="E75" i="15"/>
  <c r="E77" i="15"/>
  <c r="E79" i="15"/>
  <c r="G81" i="15"/>
  <c r="S84" i="15"/>
  <c r="I88" i="15"/>
  <c r="J93" i="15"/>
  <c r="H99" i="15"/>
  <c r="J105" i="15"/>
  <c r="R111" i="15"/>
  <c r="H118" i="15"/>
  <c r="L125" i="15"/>
  <c r="Z132" i="15"/>
  <c r="R142" i="15"/>
  <c r="T153" i="15"/>
  <c r="D173" i="15"/>
  <c r="J227" i="15"/>
  <c r="F1" i="15"/>
  <c r="V1" i="15"/>
  <c r="O2" i="15"/>
  <c r="H3" i="15"/>
  <c r="X3" i="15"/>
  <c r="Q4" i="15"/>
  <c r="J5" i="15"/>
  <c r="Z5" i="15"/>
  <c r="S6" i="15"/>
  <c r="L7" i="15"/>
  <c r="E8" i="15"/>
  <c r="U8" i="15"/>
  <c r="N9" i="15"/>
  <c r="G10" i="15"/>
  <c r="W10" i="15"/>
  <c r="P11" i="15"/>
  <c r="I12" i="15"/>
  <c r="Z12" i="15"/>
  <c r="T13" i="15"/>
  <c r="N14" i="15"/>
  <c r="H15" i="15"/>
  <c r="Y15" i="15"/>
  <c r="S16" i="15"/>
  <c r="M17" i="15"/>
  <c r="G18" i="15"/>
  <c r="X18" i="15"/>
  <c r="S19" i="15"/>
  <c r="N20" i="15"/>
  <c r="K21" i="15"/>
  <c r="F22" i="15"/>
  <c r="X22" i="15"/>
  <c r="S23" i="15"/>
  <c r="N24" i="15"/>
  <c r="I25" i="15"/>
  <c r="D26" i="15"/>
  <c r="X26" i="15"/>
  <c r="S27" i="15"/>
  <c r="N28" i="15"/>
  <c r="I29" i="15"/>
  <c r="D30" i="15"/>
  <c r="V30" i="15"/>
  <c r="Q31" i="15"/>
  <c r="N32" i="15"/>
  <c r="J33" i="15"/>
  <c r="F34" i="15"/>
  <c r="Y34" i="15"/>
  <c r="U35" i="15"/>
  <c r="T36" i="15"/>
  <c r="P37" i="15"/>
  <c r="L38" i="15"/>
  <c r="H39" i="15"/>
  <c r="G40" i="15"/>
  <c r="D41" i="15"/>
  <c r="X41" i="15"/>
  <c r="Y42" i="15"/>
  <c r="V43" i="15"/>
  <c r="S44" i="15"/>
  <c r="T45" i="15"/>
  <c r="Q46" i="15"/>
  <c r="P47" i="15"/>
  <c r="R48" i="15"/>
  <c r="P49" i="15"/>
  <c r="T50" i="15"/>
  <c r="D52" i="15"/>
  <c r="K53" i="15"/>
  <c r="K54" i="15"/>
  <c r="R55" i="15"/>
  <c r="Y56" i="15"/>
  <c r="I58" i="15"/>
  <c r="J59" i="15"/>
  <c r="P60" i="15"/>
  <c r="W61" i="15"/>
  <c r="I63" i="15"/>
  <c r="R64" i="15"/>
  <c r="D66" i="15"/>
  <c r="M67" i="15"/>
  <c r="V68" i="15"/>
  <c r="I70" i="15"/>
  <c r="F72" i="15"/>
  <c r="Q73" i="15"/>
  <c r="H75" i="15"/>
  <c r="F77" i="15"/>
  <c r="F79" i="15"/>
  <c r="H81" i="15"/>
  <c r="U84" i="15"/>
  <c r="V88" i="15"/>
  <c r="Z93" i="15"/>
  <c r="X99" i="15"/>
  <c r="D106" i="15"/>
  <c r="L112" i="15"/>
  <c r="Z118" i="15"/>
  <c r="H126" i="15"/>
  <c r="G134" i="15"/>
  <c r="Y143" i="15"/>
  <c r="F155" i="15"/>
  <c r="R176" i="15"/>
  <c r="H237" i="15"/>
  <c r="G1" i="15"/>
  <c r="W1" i="15"/>
  <c r="P2" i="15"/>
  <c r="I3" i="15"/>
  <c r="Y3" i="15"/>
  <c r="R4" i="15"/>
  <c r="K5" i="15"/>
  <c r="D6" i="15"/>
  <c r="T6" i="15"/>
  <c r="M7" i="15"/>
  <c r="F8" i="15"/>
  <c r="V8" i="15"/>
  <c r="O9" i="15"/>
  <c r="H10" i="15"/>
  <c r="X10" i="15"/>
  <c r="Q11" i="15"/>
  <c r="J12" i="15"/>
  <c r="D13" i="15"/>
  <c r="U13" i="15"/>
  <c r="O14" i="15"/>
  <c r="I15" i="15"/>
  <c r="Z15" i="15"/>
  <c r="T16" i="15"/>
  <c r="N17" i="15"/>
  <c r="H18" i="15"/>
  <c r="Y18" i="15"/>
  <c r="T19" i="15"/>
  <c r="O20" i="15"/>
  <c r="L21" i="15"/>
  <c r="G22" i="15"/>
  <c r="Y22" i="15"/>
  <c r="T23" i="15"/>
  <c r="O24" i="15"/>
  <c r="J25" i="15"/>
  <c r="E26" i="15"/>
  <c r="Y26" i="15"/>
  <c r="T27" i="15"/>
  <c r="O28" i="15"/>
  <c r="J29" i="15"/>
  <c r="E30" i="15"/>
  <c r="W30" i="15"/>
  <c r="R31" i="15"/>
  <c r="O32" i="15"/>
  <c r="K33" i="15"/>
  <c r="G34" i="15"/>
  <c r="Z34" i="15"/>
  <c r="Y35" i="15"/>
  <c r="U36" i="15"/>
  <c r="Q37" i="15"/>
  <c r="M38" i="15"/>
  <c r="I39" i="15"/>
  <c r="H40" i="15"/>
  <c r="E41" i="15"/>
  <c r="Y41" i="15"/>
  <c r="Z42" i="15"/>
  <c r="W43" i="15"/>
  <c r="T44" i="15"/>
  <c r="U45" i="15"/>
  <c r="R46" i="15"/>
  <c r="U47" i="15"/>
  <c r="S48" i="15"/>
  <c r="R49" i="15"/>
  <c r="U50" i="15"/>
  <c r="E52" i="15"/>
  <c r="L53" i="15"/>
  <c r="M54" i="15"/>
  <c r="S55" i="15"/>
  <c r="Z56" i="15"/>
  <c r="J58" i="15"/>
  <c r="Q59" i="15"/>
  <c r="Q60" i="15"/>
  <c r="X61" i="15"/>
  <c r="J63" i="15"/>
  <c r="S64" i="15"/>
  <c r="E66" i="15"/>
  <c r="N67" i="15"/>
  <c r="W68" i="15"/>
  <c r="K70" i="15"/>
  <c r="G72" i="15"/>
  <c r="R73" i="15"/>
  <c r="Q75" i="15"/>
  <c r="G77" i="15"/>
  <c r="G79" i="15"/>
  <c r="J81" i="15"/>
  <c r="K85" i="15"/>
  <c r="W88" i="15"/>
  <c r="D94" i="15"/>
  <c r="Y99" i="15"/>
  <c r="E106" i="15"/>
  <c r="M112" i="15"/>
  <c r="D119" i="15"/>
  <c r="I126" i="15"/>
  <c r="H134" i="15"/>
  <c r="Z143" i="15"/>
  <c r="G155" i="15"/>
  <c r="S176" i="15"/>
  <c r="P237" i="15"/>
  <c r="H1" i="15"/>
  <c r="X1" i="15"/>
  <c r="Q2" i="15"/>
  <c r="J3" i="15"/>
  <c r="Z3" i="15"/>
  <c r="S4" i="15"/>
  <c r="L5" i="15"/>
  <c r="E6" i="15"/>
  <c r="U6" i="15"/>
  <c r="N7" i="15"/>
  <c r="G8" i="15"/>
  <c r="W8" i="15"/>
  <c r="P9" i="15"/>
  <c r="I10" i="15"/>
  <c r="Y10" i="15"/>
  <c r="R11" i="15"/>
  <c r="K12" i="15"/>
  <c r="E13" i="15"/>
  <c r="V13" i="15"/>
  <c r="P14" i="15"/>
  <c r="J15" i="15"/>
  <c r="D16" i="15"/>
  <c r="U16" i="15"/>
  <c r="O17" i="15"/>
  <c r="I18" i="15"/>
  <c r="Z18" i="15"/>
  <c r="U19" i="15"/>
  <c r="R20" i="15"/>
  <c r="M21" i="15"/>
  <c r="H22" i="15"/>
  <c r="Z22" i="15"/>
  <c r="U23" i="15"/>
  <c r="P24" i="15"/>
  <c r="K25" i="15"/>
  <c r="H26" i="15"/>
  <c r="Z26" i="15"/>
  <c r="U27" i="15"/>
  <c r="P28" i="15"/>
  <c r="K29" i="15"/>
  <c r="F30" i="15"/>
  <c r="X30" i="15"/>
  <c r="U31" i="15"/>
  <c r="P32" i="15"/>
  <c r="L33" i="15"/>
  <c r="H34" i="15"/>
  <c r="D35" i="15"/>
  <c r="Z35" i="15"/>
  <c r="V36" i="15"/>
  <c r="R37" i="15"/>
  <c r="N38" i="15"/>
  <c r="M39" i="15"/>
  <c r="I40" i="15"/>
  <c r="F41" i="15"/>
  <c r="Z41" i="15"/>
  <c r="D43" i="15"/>
  <c r="X43" i="15"/>
  <c r="U44" i="15"/>
  <c r="V45" i="15"/>
  <c r="S46" i="15"/>
  <c r="V47" i="15"/>
  <c r="T48" i="15"/>
  <c r="W49" i="15"/>
  <c r="V50" i="15"/>
  <c r="F52" i="15"/>
  <c r="M53" i="15"/>
  <c r="T54" i="15"/>
  <c r="T55" i="15"/>
  <c r="D57" i="15"/>
  <c r="K58" i="15"/>
  <c r="R59" i="15"/>
  <c r="S60" i="15"/>
  <c r="Y61" i="15"/>
  <c r="K63" i="15"/>
  <c r="T64" i="15"/>
  <c r="F66" i="15"/>
  <c r="O67" i="15"/>
  <c r="X68" i="15"/>
  <c r="T70" i="15"/>
  <c r="H72" i="15"/>
  <c r="S73" i="15"/>
  <c r="R75" i="15"/>
  <c r="J77" i="15"/>
  <c r="H79" i="15"/>
  <c r="W81" i="15"/>
  <c r="L85" i="15"/>
  <c r="Y88" i="15"/>
  <c r="T94" i="15"/>
  <c r="R100" i="15"/>
  <c r="V106" i="15"/>
  <c r="I113" i="15"/>
  <c r="V119" i="15"/>
  <c r="I127" i="15"/>
  <c r="F135" i="15"/>
  <c r="K145" i="15"/>
  <c r="E157" i="15"/>
  <c r="T182" i="15"/>
  <c r="V251" i="15"/>
  <c r="I1" i="15"/>
  <c r="Y1" i="15"/>
  <c r="R2" i="15"/>
  <c r="K3" i="15"/>
  <c r="D4" i="15"/>
  <c r="T4" i="15"/>
  <c r="M5" i="15"/>
  <c r="F6" i="15"/>
  <c r="V6" i="15"/>
  <c r="O7" i="15"/>
  <c r="H8" i="15"/>
  <c r="X8" i="15"/>
  <c r="Q9" i="15"/>
  <c r="J10" i="15"/>
  <c r="Z10" i="15"/>
  <c r="S11" i="15"/>
  <c r="L12" i="15"/>
  <c r="F13" i="15"/>
  <c r="W13" i="15"/>
  <c r="Q14" i="15"/>
  <c r="K15" i="15"/>
  <c r="E16" i="15"/>
  <c r="V16" i="15"/>
  <c r="P17" i="15"/>
  <c r="J18" i="15"/>
  <c r="D19" i="15"/>
  <c r="V19" i="15"/>
  <c r="S20" i="15"/>
  <c r="N21" i="15"/>
  <c r="I22" i="15"/>
  <c r="D23" i="15"/>
  <c r="V23" i="15"/>
  <c r="Q24" i="15"/>
  <c r="L25" i="15"/>
  <c r="I26" i="15"/>
  <c r="D27" i="15"/>
  <c r="V27" i="15"/>
  <c r="Q28" i="15"/>
  <c r="L29" i="15"/>
  <c r="G30" i="15"/>
  <c r="Y30" i="15"/>
  <c r="V31" i="15"/>
  <c r="Q32" i="15"/>
  <c r="M33" i="15"/>
  <c r="I34" i="15"/>
  <c r="E35" i="15"/>
  <c r="D36" i="15"/>
  <c r="W36" i="15"/>
  <c r="S37" i="15"/>
  <c r="O38" i="15"/>
  <c r="N39" i="15"/>
  <c r="J40" i="15"/>
  <c r="G41" i="15"/>
  <c r="H42" i="15"/>
  <c r="E43" i="15"/>
  <c r="Y43" i="15"/>
  <c r="Z44" i="15"/>
  <c r="W45" i="15"/>
  <c r="T46" i="15"/>
  <c r="W47" i="15"/>
  <c r="U48" i="15"/>
  <c r="X49" i="15"/>
  <c r="W50" i="15"/>
  <c r="G52" i="15"/>
  <c r="N53" i="15"/>
  <c r="U54" i="15"/>
  <c r="V55" i="15"/>
  <c r="E57" i="15"/>
  <c r="L58" i="15"/>
  <c r="S59" i="15"/>
  <c r="Z60" i="15"/>
  <c r="Z61" i="15"/>
  <c r="L63" i="15"/>
  <c r="U64" i="15"/>
  <c r="G66" i="15"/>
  <c r="P67" i="15"/>
  <c r="Y68" i="15"/>
  <c r="U70" i="15"/>
  <c r="I72" i="15"/>
  <c r="T73" i="15"/>
  <c r="S75" i="15"/>
  <c r="S77" i="15"/>
  <c r="I79" i="15"/>
  <c r="X81" i="15"/>
  <c r="N85" i="15"/>
  <c r="O89" i="15"/>
  <c r="U94" i="15"/>
  <c r="T100" i="15"/>
  <c r="W106" i="15"/>
  <c r="J113" i="15"/>
  <c r="W119" i="15"/>
  <c r="J127" i="15"/>
  <c r="G135" i="15"/>
  <c r="L145" i="15"/>
  <c r="F157" i="15"/>
  <c r="U182" i="15"/>
  <c r="W251" i="15"/>
  <c r="J1" i="15"/>
  <c r="Z1" i="15"/>
  <c r="S2" i="15"/>
  <c r="L3" i="15"/>
  <c r="E4" i="15"/>
  <c r="U4" i="15"/>
  <c r="N5" i="15"/>
  <c r="G6" i="15"/>
  <c r="W6" i="15"/>
  <c r="P7" i="15"/>
  <c r="I8" i="15"/>
  <c r="Y8" i="15"/>
  <c r="R9" i="15"/>
  <c r="K10" i="15"/>
  <c r="D11" i="15"/>
  <c r="T11" i="15"/>
  <c r="M12" i="15"/>
  <c r="G13" i="15"/>
  <c r="X13" i="15"/>
  <c r="R14" i="15"/>
  <c r="L15" i="15"/>
  <c r="F16" i="15"/>
  <c r="W16" i="15"/>
  <c r="Q17" i="15"/>
  <c r="K18" i="15"/>
  <c r="E19" i="15"/>
  <c r="Y19" i="15"/>
  <c r="T20" i="15"/>
  <c r="O21" i="15"/>
  <c r="J22" i="15"/>
  <c r="E23" i="15"/>
  <c r="W23" i="15"/>
  <c r="R24" i="15"/>
  <c r="O25" i="15"/>
  <c r="J26" i="15"/>
  <c r="E27" i="15"/>
  <c r="W27" i="15"/>
  <c r="R28" i="15"/>
  <c r="M29" i="15"/>
  <c r="H30" i="15"/>
  <c r="E31" i="15"/>
  <c r="W31" i="15"/>
  <c r="R32" i="15"/>
  <c r="N33" i="15"/>
  <c r="J34" i="15"/>
  <c r="I35" i="15"/>
  <c r="E36" i="15"/>
  <c r="X36" i="15"/>
  <c r="T37" i="15"/>
  <c r="P38" i="15"/>
  <c r="O39" i="15"/>
  <c r="K40" i="15"/>
  <c r="H41" i="15"/>
  <c r="I42" i="15"/>
  <c r="F43" i="15"/>
  <c r="Z43" i="15"/>
  <c r="D45" i="15"/>
  <c r="X45" i="15"/>
  <c r="U46" i="15"/>
  <c r="X47" i="15"/>
  <c r="V48" i="15"/>
  <c r="Y49" i="15"/>
  <c r="Y50" i="15"/>
  <c r="H52" i="15"/>
  <c r="O53" i="15"/>
  <c r="V54" i="15"/>
  <c r="F56" i="15"/>
  <c r="F57" i="15"/>
  <c r="M58" i="15"/>
  <c r="T59" i="15"/>
  <c r="D61" i="15"/>
  <c r="L62" i="15"/>
  <c r="U63" i="15"/>
  <c r="G65" i="15"/>
  <c r="P66" i="15"/>
  <c r="Y67" i="15"/>
  <c r="K69" i="15"/>
  <c r="V70" i="15"/>
  <c r="J72" i="15"/>
  <c r="V73" i="15"/>
  <c r="T75" i="15"/>
  <c r="T77" i="15"/>
  <c r="L79" i="15"/>
  <c r="Z81" i="15"/>
  <c r="D86" i="15"/>
  <c r="Q89" i="15"/>
  <c r="N95" i="15"/>
  <c r="M101" i="15"/>
  <c r="S107" i="15"/>
  <c r="D114" i="15"/>
  <c r="R120" i="15"/>
  <c r="F128" i="15"/>
  <c r="L136" i="15"/>
  <c r="T146" i="15"/>
  <c r="R158" i="15"/>
  <c r="E189" i="15"/>
  <c r="P291" i="15"/>
  <c r="K1" i="15"/>
  <c r="D2" i="15"/>
  <c r="T2" i="15"/>
  <c r="M3" i="15"/>
  <c r="F4" i="15"/>
  <c r="V4" i="15"/>
  <c r="O5" i="15"/>
  <c r="H6" i="15"/>
  <c r="X6" i="15"/>
  <c r="Q7" i="15"/>
  <c r="J8" i="15"/>
  <c r="Z8" i="15"/>
  <c r="S9" i="15"/>
  <c r="L10" i="15"/>
  <c r="E11" i="15"/>
  <c r="U11" i="15"/>
  <c r="N12" i="15"/>
  <c r="H13" i="15"/>
  <c r="Y13" i="15"/>
  <c r="S14" i="15"/>
  <c r="M15" i="15"/>
  <c r="G16" i="15"/>
  <c r="X16" i="15"/>
  <c r="R17" i="15"/>
  <c r="L18" i="15"/>
  <c r="F19" i="15"/>
  <c r="Z19" i="15"/>
  <c r="U20" i="15"/>
  <c r="P21" i="15"/>
  <c r="K22" i="15"/>
  <c r="F23" i="15"/>
  <c r="X23" i="15"/>
  <c r="S24" i="15"/>
  <c r="P25" i="15"/>
  <c r="K26" i="15"/>
  <c r="F27" i="15"/>
  <c r="X27" i="15"/>
  <c r="S28" i="15"/>
  <c r="N29" i="15"/>
  <c r="I30" i="15"/>
  <c r="F31" i="15"/>
  <c r="X31" i="15"/>
  <c r="S32" i="15"/>
  <c r="O33" i="15"/>
  <c r="K34" i="15"/>
  <c r="J35" i="15"/>
  <c r="F36" i="15"/>
  <c r="Y36" i="15"/>
  <c r="U37" i="15"/>
  <c r="T38" i="15"/>
  <c r="P39" i="15"/>
  <c r="L40" i="15"/>
  <c r="I41" i="15"/>
  <c r="J42" i="15"/>
  <c r="G43" i="15"/>
  <c r="D44" i="15"/>
  <c r="E45" i="15"/>
  <c r="Y45" i="15"/>
  <c r="W46" i="15"/>
  <c r="Y47" i="15"/>
  <c r="W48" i="15"/>
  <c r="Z49" i="15"/>
  <c r="I51" i="15"/>
  <c r="I52" i="15"/>
  <c r="P53" i="15"/>
  <c r="W54" i="15"/>
  <c r="G56" i="15"/>
  <c r="H57" i="15"/>
  <c r="N58" i="15"/>
  <c r="U59" i="15"/>
  <c r="E61" i="15"/>
  <c r="M62" i="15"/>
  <c r="V63" i="15"/>
  <c r="H65" i="15"/>
  <c r="Q66" i="15"/>
  <c r="Z67" i="15"/>
  <c r="L69" i="15"/>
  <c r="W70" i="15"/>
  <c r="K72" i="15"/>
  <c r="H74" i="15"/>
  <c r="U75" i="15"/>
  <c r="U77" i="15"/>
  <c r="U79" i="15"/>
  <c r="P82" i="15"/>
  <c r="E86" i="15"/>
  <c r="S89" i="15"/>
  <c r="O95" i="15"/>
  <c r="N101" i="15"/>
  <c r="T107" i="15"/>
  <c r="E114" i="15"/>
  <c r="S120" i="15"/>
  <c r="G128" i="15"/>
  <c r="M136" i="15"/>
  <c r="U146" i="15"/>
  <c r="G159" i="15"/>
  <c r="F189" i="15"/>
  <c r="Q291" i="15"/>
  <c r="L1" i="15"/>
  <c r="E2" i="15"/>
  <c r="U2" i="15"/>
  <c r="N3" i="15"/>
  <c r="G4" i="15"/>
  <c r="W4" i="15"/>
  <c r="P5" i="15"/>
  <c r="I6" i="15"/>
  <c r="Y6" i="15"/>
  <c r="R7" i="15"/>
  <c r="K8" i="15"/>
  <c r="D9" i="15"/>
  <c r="T9" i="15"/>
  <c r="M10" i="15"/>
  <c r="F11" i="15"/>
  <c r="V11" i="15"/>
  <c r="O12" i="15"/>
  <c r="I13" i="15"/>
  <c r="Z13" i="15"/>
  <c r="T14" i="15"/>
  <c r="N15" i="15"/>
  <c r="H16" i="15"/>
  <c r="Y16" i="15"/>
  <c r="S17" i="15"/>
  <c r="M18" i="15"/>
  <c r="I19" i="15"/>
  <c r="D20" i="15"/>
  <c r="V20" i="15"/>
  <c r="Q21" i="15"/>
  <c r="L22" i="15"/>
  <c r="G23" i="15"/>
  <c r="Y23" i="15"/>
  <c r="V24" i="15"/>
  <c r="Q25" i="15"/>
  <c r="L26" i="15"/>
  <c r="G27" i="15"/>
  <c r="Y27" i="15"/>
  <c r="T28" i="15"/>
  <c r="O29" i="15"/>
  <c r="L30" i="15"/>
  <c r="G31" i="15"/>
  <c r="Y31" i="15"/>
  <c r="T32" i="15"/>
  <c r="P33" i="15"/>
  <c r="L34" i="15"/>
  <c r="K35" i="15"/>
  <c r="G36" i="15"/>
  <c r="Z36" i="15"/>
  <c r="V37" i="15"/>
  <c r="U38" i="15"/>
  <c r="Q39" i="15"/>
  <c r="M40" i="15"/>
  <c r="J41" i="15"/>
  <c r="K42" i="15"/>
  <c r="H43" i="15"/>
  <c r="E44" i="15"/>
  <c r="F45" i="15"/>
  <c r="Z45" i="15"/>
  <c r="E47" i="15"/>
  <c r="Z47" i="15"/>
  <c r="Y48" i="15"/>
  <c r="D50" i="15"/>
  <c r="J51" i="15"/>
  <c r="K52" i="15"/>
  <c r="Q53" i="15"/>
  <c r="X54" i="15"/>
  <c r="H56" i="15"/>
  <c r="O57" i="15"/>
  <c r="O58" i="15"/>
  <c r="V59" i="15"/>
  <c r="F61" i="15"/>
  <c r="N62" i="15"/>
  <c r="W63" i="15"/>
  <c r="I65" i="15"/>
  <c r="R66" i="15"/>
  <c r="D68" i="15"/>
  <c r="M69" i="15"/>
  <c r="X70" i="15"/>
  <c r="M72" i="15"/>
  <c r="I74" i="15"/>
  <c r="X75" i="15"/>
  <c r="V77" i="15"/>
  <c r="V79" i="15"/>
  <c r="Q82" i="15"/>
  <c r="G86" i="15"/>
  <c r="J90" i="15"/>
  <c r="H96" i="15"/>
  <c r="G102" i="15"/>
  <c r="N108" i="15"/>
  <c r="V114" i="15"/>
  <c r="S121" i="15"/>
  <c r="Z128" i="15"/>
  <c r="S137" i="15"/>
  <c r="F148" i="15"/>
  <c r="J161" i="15"/>
  <c r="M195" i="15"/>
  <c r="M1" i="15"/>
  <c r="F2" i="15"/>
  <c r="V2" i="15"/>
  <c r="O3" i="15"/>
  <c r="H4" i="15"/>
  <c r="X4" i="15"/>
  <c r="Q5" i="15"/>
  <c r="J6" i="15"/>
  <c r="Z6" i="15"/>
  <c r="S7" i="15"/>
  <c r="L8" i="15"/>
  <c r="E9" i="15"/>
  <c r="U9" i="15"/>
  <c r="N10" i="15"/>
  <c r="G11" i="15"/>
  <c r="W11" i="15"/>
  <c r="P12" i="15"/>
  <c r="J13" i="15"/>
  <c r="D14" i="15"/>
  <c r="U14" i="15"/>
  <c r="O15" i="15"/>
  <c r="I16" i="15"/>
  <c r="Z16" i="15"/>
  <c r="T17" i="15"/>
  <c r="N18" i="15"/>
  <c r="J19" i="15"/>
  <c r="E20" i="15"/>
  <c r="W20" i="15"/>
  <c r="R21" i="15"/>
  <c r="M22" i="15"/>
  <c r="H23" i="15"/>
  <c r="Z23" i="15"/>
  <c r="W24" i="15"/>
  <c r="R25" i="15"/>
  <c r="M26" i="15"/>
  <c r="H27" i="15"/>
  <c r="Z27" i="15"/>
  <c r="U28" i="15"/>
  <c r="P29" i="15"/>
  <c r="M30" i="15"/>
  <c r="H31" i="15"/>
  <c r="Z31" i="15"/>
  <c r="U32" i="15"/>
  <c r="Q33" i="15"/>
  <c r="P34" i="15"/>
  <c r="L35" i="15"/>
  <c r="H36" i="15"/>
  <c r="D37" i="15"/>
  <c r="W37" i="15"/>
  <c r="V38" i="15"/>
  <c r="R39" i="15"/>
  <c r="N40" i="15"/>
  <c r="O41" i="15"/>
  <c r="L42" i="15"/>
  <c r="I43" i="15"/>
  <c r="J44" i="15"/>
  <c r="G45" i="15"/>
  <c r="D46" i="15"/>
  <c r="F47" i="15"/>
  <c r="D48" i="15"/>
  <c r="G49" i="15"/>
  <c r="E50" i="15"/>
  <c r="K51" i="15"/>
  <c r="R52" i="15"/>
  <c r="R53" i="15"/>
  <c r="Y54" i="15"/>
  <c r="I56" i="15"/>
  <c r="P57" i="15"/>
  <c r="Q58" i="15"/>
  <c r="W59" i="15"/>
  <c r="G61" i="15"/>
  <c r="O62" i="15"/>
  <c r="X63" i="15"/>
  <c r="J65" i="15"/>
  <c r="S66" i="15"/>
  <c r="E68" i="15"/>
  <c r="N69" i="15"/>
  <c r="Y70" i="15"/>
  <c r="V72" i="15"/>
  <c r="J74" i="15"/>
  <c r="J76" i="15"/>
  <c r="W77" i="15"/>
  <c r="W79" i="15"/>
  <c r="S82" i="15"/>
  <c r="T86" i="15"/>
  <c r="K90" i="15"/>
  <c r="I96" i="15"/>
  <c r="H102" i="15"/>
  <c r="O108" i="15"/>
  <c r="W114" i="15"/>
  <c r="T121" i="15"/>
  <c r="D129" i="15"/>
  <c r="T137" i="15"/>
  <c r="G148" i="15"/>
  <c r="K161" i="15"/>
  <c r="N195" i="15"/>
  <c r="N1" i="15"/>
  <c r="G2" i="15"/>
  <c r="W2" i="15"/>
  <c r="P3" i="15"/>
  <c r="I4" i="15"/>
  <c r="Y4" i="15"/>
  <c r="R5" i="15"/>
  <c r="K6" i="15"/>
  <c r="D7" i="15"/>
  <c r="T7" i="15"/>
  <c r="M8" i="15"/>
  <c r="F9" i="15"/>
  <c r="V9" i="15"/>
  <c r="O10" i="15"/>
  <c r="H11" i="15"/>
  <c r="X11" i="15"/>
  <c r="Q12" i="15"/>
  <c r="K13" i="15"/>
  <c r="E14" i="15"/>
  <c r="V14" i="15"/>
  <c r="P15" i="15"/>
  <c r="J16" i="15"/>
  <c r="D17" i="15"/>
  <c r="U17" i="15"/>
  <c r="P18" i="15"/>
  <c r="K19" i="15"/>
  <c r="F20" i="15"/>
  <c r="X20" i="15"/>
  <c r="S21" i="15"/>
  <c r="N22" i="15"/>
  <c r="I23" i="15"/>
  <c r="F24" i="15"/>
  <c r="X24" i="15"/>
  <c r="S25" i="15"/>
  <c r="N26" i="15"/>
  <c r="I27" i="15"/>
  <c r="D28" i="15"/>
  <c r="V28" i="15"/>
  <c r="S29" i="15"/>
  <c r="N30" i="15"/>
  <c r="I31" i="15"/>
  <c r="D32" i="15"/>
  <c r="V32" i="15"/>
  <c r="R33" i="15"/>
  <c r="Q34" i="15"/>
  <c r="M35" i="15"/>
  <c r="I36" i="15"/>
  <c r="E37" i="15"/>
  <c r="D38" i="15"/>
  <c r="W38" i="15"/>
  <c r="S39" i="15"/>
  <c r="O40" i="15"/>
  <c r="P41" i="15"/>
  <c r="M42" i="15"/>
  <c r="J43" i="15"/>
  <c r="K44" i="15"/>
  <c r="H45" i="15"/>
  <c r="E46" i="15"/>
  <c r="G47" i="15"/>
  <c r="E48" i="15"/>
  <c r="H49" i="15"/>
  <c r="F50" i="15"/>
  <c r="L51" i="15"/>
  <c r="S52" i="15"/>
  <c r="T53" i="15"/>
  <c r="Z54" i="15"/>
  <c r="J56" i="15"/>
  <c r="Q57" i="15"/>
  <c r="X58" i="15"/>
  <c r="X59" i="15"/>
  <c r="H61" i="15"/>
  <c r="P62" i="15"/>
  <c r="Y63" i="15"/>
  <c r="K65" i="15"/>
  <c r="T66" i="15"/>
  <c r="F68" i="15"/>
  <c r="O69" i="15"/>
  <c r="D71" i="15"/>
  <c r="W72" i="15"/>
  <c r="K74" i="15"/>
  <c r="K76" i="15"/>
  <c r="Z77" i="15"/>
  <c r="X79" i="15"/>
  <c r="I83" i="15"/>
  <c r="U86" i="15"/>
  <c r="D91" i="15"/>
  <c r="Y96" i="15"/>
  <c r="X102" i="15"/>
  <c r="I109" i="15"/>
  <c r="Q115" i="15"/>
  <c r="P122" i="15"/>
  <c r="D130" i="15"/>
  <c r="Z138" i="15"/>
  <c r="O149" i="15"/>
  <c r="E164" i="15"/>
  <c r="M202" i="15"/>
  <c r="O1" i="15"/>
  <c r="H2" i="15"/>
  <c r="X2" i="15"/>
  <c r="Q3" i="15"/>
  <c r="J4" i="15"/>
  <c r="Z4" i="15"/>
  <c r="S5" i="15"/>
  <c r="L6" i="15"/>
  <c r="E7" i="15"/>
  <c r="U7" i="15"/>
  <c r="N8" i="15"/>
  <c r="G9" i="15"/>
  <c r="W9" i="15"/>
  <c r="P10" i="15"/>
  <c r="I11" i="15"/>
  <c r="Y11" i="15"/>
  <c r="R12" i="15"/>
  <c r="L13" i="15"/>
  <c r="F14" i="15"/>
  <c r="W14" i="15"/>
  <c r="Q15" i="15"/>
  <c r="K16" i="15"/>
  <c r="E17" i="15"/>
  <c r="W17" i="15"/>
  <c r="Q18" i="15"/>
  <c r="L19" i="15"/>
  <c r="G20" i="15"/>
  <c r="Y20" i="15"/>
  <c r="T21" i="15"/>
  <c r="O22" i="15"/>
  <c r="J23" i="15"/>
  <c r="G24" i="15"/>
  <c r="Y24" i="15"/>
  <c r="T25" i="15"/>
  <c r="O26" i="15"/>
  <c r="J27" i="15"/>
  <c r="E28" i="15"/>
  <c r="W28" i="15"/>
  <c r="T29" i="15"/>
  <c r="O30" i="15"/>
  <c r="J31" i="15"/>
  <c r="E32" i="15"/>
  <c r="W32" i="15"/>
  <c r="S33" i="15"/>
  <c r="R34" i="15"/>
  <c r="N35" i="15"/>
  <c r="J36" i="15"/>
  <c r="F37" i="15"/>
  <c r="E38" i="15"/>
  <c r="X38" i="15"/>
  <c r="T39" i="15"/>
  <c r="P40" i="15"/>
  <c r="Q41" i="15"/>
  <c r="N42" i="15"/>
  <c r="K43" i="15"/>
  <c r="L44" i="15"/>
  <c r="I45" i="15"/>
  <c r="F46" i="15"/>
  <c r="H47" i="15"/>
  <c r="F48" i="15"/>
  <c r="I49" i="15"/>
  <c r="G50" i="15"/>
  <c r="M51" i="15"/>
  <c r="T52" i="15"/>
  <c r="D54" i="15"/>
  <c r="D55" i="15"/>
  <c r="K56" i="15"/>
  <c r="R57" i="15"/>
  <c r="Y58" i="15"/>
  <c r="Z59" i="15"/>
  <c r="I61" i="15"/>
  <c r="Q62" i="15"/>
  <c r="Z63" i="15"/>
  <c r="L65" i="15"/>
  <c r="U66" i="15"/>
  <c r="G68" i="15"/>
  <c r="P69" i="15"/>
  <c r="M71" i="15"/>
  <c r="X72" i="15"/>
  <c r="L74" i="15"/>
  <c r="L76" i="15"/>
  <c r="L78" i="15"/>
  <c r="Y79" i="15"/>
  <c r="J83" i="15"/>
  <c r="W86" i="15"/>
  <c r="E91" i="15"/>
  <c r="Z96" i="15"/>
  <c r="Y102" i="15"/>
  <c r="J109" i="15"/>
  <c r="R115" i="15"/>
  <c r="Q122" i="15"/>
  <c r="E130" i="15"/>
  <c r="D139" i="15"/>
  <c r="P149" i="15"/>
  <c r="F164" i="15"/>
  <c r="N202" i="15"/>
  <c r="P1" i="15"/>
  <c r="I2" i="15"/>
  <c r="Y2" i="15"/>
  <c r="R3" i="15"/>
  <c r="K4" i="15"/>
  <c r="D5" i="15"/>
  <c r="T5" i="15"/>
  <c r="M6" i="15"/>
  <c r="F7" i="15"/>
  <c r="V7" i="15"/>
  <c r="O8" i="15"/>
  <c r="H9" i="15"/>
  <c r="X9" i="15"/>
  <c r="Q10" i="15"/>
  <c r="J11" i="15"/>
  <c r="Z11" i="15"/>
  <c r="S12" i="15"/>
  <c r="M13" i="15"/>
  <c r="G14" i="15"/>
  <c r="X14" i="15"/>
  <c r="R15" i="15"/>
  <c r="L16" i="15"/>
  <c r="G17" i="15"/>
  <c r="X17" i="15"/>
  <c r="R18" i="15"/>
  <c r="M19" i="15"/>
  <c r="H20" i="15"/>
  <c r="Z20" i="15"/>
  <c r="U21" i="15"/>
  <c r="P22" i="15"/>
  <c r="M23" i="15"/>
  <c r="H24" i="15"/>
  <c r="Z24" i="15"/>
  <c r="U25" i="15"/>
  <c r="P26" i="15"/>
  <c r="K27" i="15"/>
  <c r="F28" i="15"/>
  <c r="Z28" i="15"/>
  <c r="U29" i="15"/>
  <c r="P30" i="15"/>
  <c r="K31" i="15"/>
  <c r="F32" i="15"/>
  <c r="X32" i="15"/>
  <c r="W33" i="15"/>
  <c r="S34" i="15"/>
  <c r="O35" i="15"/>
  <c r="K36" i="15"/>
  <c r="G37" i="15"/>
  <c r="F38" i="15"/>
  <c r="Y38" i="15"/>
  <c r="U39" i="15"/>
  <c r="Q40" i="15"/>
  <c r="R41" i="15"/>
  <c r="O42" i="15"/>
  <c r="L43" i="15"/>
  <c r="M44" i="15"/>
  <c r="J45" i="15"/>
  <c r="G46" i="15"/>
  <c r="I47" i="15"/>
  <c r="G48" i="15"/>
  <c r="J49" i="15"/>
  <c r="I50" i="15"/>
  <c r="N51" i="15"/>
  <c r="U52" i="15"/>
  <c r="E54" i="15"/>
  <c r="F55" i="15"/>
  <c r="L56" i="15"/>
  <c r="S57" i="15"/>
  <c r="Z58" i="15"/>
  <c r="J60" i="15"/>
  <c r="J61" i="15"/>
  <c r="R62" i="15"/>
  <c r="D64" i="15"/>
  <c r="M65" i="15"/>
  <c r="V66" i="15"/>
  <c r="H68" i="15"/>
  <c r="R69" i="15"/>
  <c r="N71" i="15"/>
  <c r="Y72" i="15"/>
  <c r="O74" i="15"/>
  <c r="M76" i="15"/>
  <c r="M78" i="15"/>
  <c r="E80" i="15"/>
  <c r="L83" i="15"/>
  <c r="M87" i="15"/>
  <c r="U91" i="15"/>
  <c r="S97" i="15"/>
  <c r="S103" i="15"/>
  <c r="D110" i="15"/>
  <c r="L116" i="15"/>
  <c r="M123" i="15"/>
  <c r="X130" i="15"/>
  <c r="Z139" i="15"/>
  <c r="X150" i="15"/>
  <c r="D167" i="15"/>
  <c r="X209" i="15"/>
  <c r="Q1" i="15"/>
  <c r="J2" i="15"/>
  <c r="Z2" i="15"/>
  <c r="S3" i="15"/>
  <c r="L4" i="15"/>
  <c r="E5" i="15"/>
  <c r="U5" i="15"/>
  <c r="N6" i="15"/>
  <c r="G7" i="15"/>
  <c r="W7" i="15"/>
  <c r="P8" i="15"/>
  <c r="I9" i="15"/>
  <c r="Y9" i="15"/>
  <c r="R10" i="15"/>
  <c r="K11" i="15"/>
  <c r="D12" i="15"/>
  <c r="T12" i="15"/>
  <c r="N13" i="15"/>
  <c r="H14" i="15"/>
  <c r="Y14" i="15"/>
  <c r="S15" i="15"/>
  <c r="N16" i="15"/>
  <c r="H17" i="15"/>
  <c r="Y17" i="15"/>
  <c r="S18" i="15"/>
  <c r="N19" i="15"/>
  <c r="I20" i="15"/>
  <c r="D21" i="15"/>
  <c r="V21" i="15"/>
  <c r="Q22" i="15"/>
  <c r="N23" i="15"/>
  <c r="I24" i="15"/>
  <c r="D25" i="15"/>
  <c r="V25" i="15"/>
  <c r="Q26" i="15"/>
  <c r="L27" i="15"/>
  <c r="G28" i="15"/>
  <c r="D29" i="15"/>
  <c r="V29" i="15"/>
  <c r="Q30" i="15"/>
  <c r="L31" i="15"/>
  <c r="G32" i="15"/>
  <c r="Y32" i="15"/>
  <c r="X33" i="15"/>
  <c r="T34" i="15"/>
  <c r="P35" i="15"/>
  <c r="L36" i="15"/>
  <c r="K37" i="15"/>
  <c r="G38" i="15"/>
  <c r="Z38" i="15"/>
  <c r="V39" i="15"/>
  <c r="V40" i="15"/>
  <c r="S41" i="15"/>
  <c r="P42" i="15"/>
  <c r="Q43" i="15"/>
  <c r="N44" i="15"/>
  <c r="K45" i="15"/>
  <c r="L46" i="15"/>
  <c r="J47" i="15"/>
  <c r="I48" i="15"/>
  <c r="K49" i="15"/>
  <c r="K50" i="15"/>
  <c r="O51" i="15"/>
  <c r="V52" i="15"/>
  <c r="F54" i="15"/>
  <c r="M55" i="15"/>
  <c r="M56" i="15"/>
  <c r="T57" i="15"/>
  <c r="D59" i="15"/>
  <c r="K60" i="15"/>
  <c r="L61" i="15"/>
  <c r="S62" i="15"/>
  <c r="E64" i="15"/>
  <c r="N65" i="15"/>
  <c r="W66" i="15"/>
  <c r="I68" i="15"/>
  <c r="D70" i="15"/>
  <c r="O71" i="15"/>
  <c r="Z72" i="15"/>
  <c r="X74" i="15"/>
  <c r="N76" i="15"/>
  <c r="N78" i="15"/>
  <c r="N80" i="15"/>
  <c r="Y83" i="15"/>
  <c r="N87" i="15"/>
  <c r="V91" i="15"/>
  <c r="T97" i="15"/>
  <c r="T103" i="15"/>
  <c r="E110" i="15"/>
  <c r="M116" i="15"/>
  <c r="N123" i="15"/>
  <c r="Y130" i="15"/>
  <c r="D140" i="15"/>
  <c r="Y150" i="15"/>
  <c r="E167" i="15"/>
  <c r="Y209" i="15"/>
  <c r="B734" i="15"/>
  <c r="B757" i="15"/>
  <c r="B784" i="15"/>
  <c r="B811" i="15"/>
  <c r="B835" i="15"/>
  <c r="B862" i="15"/>
  <c r="B863" i="15"/>
  <c r="B455" i="15"/>
  <c r="B476" i="15"/>
  <c r="B497" i="15"/>
  <c r="B519" i="15"/>
  <c r="B544" i="15"/>
  <c r="B566" i="15"/>
  <c r="B591" i="15"/>
  <c r="B613" i="15"/>
  <c r="B638" i="15"/>
  <c r="B660" i="15"/>
  <c r="B686" i="15"/>
  <c r="B709" i="15"/>
  <c r="B736" i="15"/>
  <c r="B763" i="15"/>
  <c r="B787" i="15"/>
  <c r="B814" i="15"/>
  <c r="B837" i="15"/>
  <c r="B864" i="15"/>
  <c r="B144" i="15"/>
  <c r="B160" i="15"/>
  <c r="B176" i="15"/>
  <c r="B192" i="15"/>
  <c r="B208" i="15"/>
  <c r="B224" i="15"/>
  <c r="B240" i="15"/>
  <c r="B256" i="15"/>
  <c r="B272" i="15"/>
  <c r="B288" i="15"/>
  <c r="B304" i="15"/>
  <c r="B320" i="15"/>
  <c r="B336" i="15"/>
  <c r="B352" i="15"/>
  <c r="B368" i="15"/>
  <c r="B384" i="15"/>
  <c r="B402" i="15"/>
  <c r="B420" i="15"/>
  <c r="B438" i="15"/>
  <c r="B457" i="15"/>
  <c r="B478" i="15"/>
  <c r="B499" i="15"/>
  <c r="B523" i="15"/>
  <c r="B545" i="15"/>
  <c r="B567" i="15"/>
  <c r="B592" i="15"/>
  <c r="B614" i="15"/>
  <c r="B639" i="15"/>
  <c r="B661" i="15"/>
  <c r="B687" i="15"/>
  <c r="B710" i="15"/>
  <c r="B737" i="15"/>
  <c r="B764" i="15"/>
  <c r="B788" i="15"/>
  <c r="B815" i="15"/>
  <c r="B838" i="15"/>
  <c r="B865" i="15"/>
  <c r="B113" i="15"/>
  <c r="B129" i="15"/>
  <c r="B145" i="15"/>
  <c r="B161" i="15"/>
  <c r="B177" i="15"/>
  <c r="B193" i="15"/>
  <c r="B209" i="15"/>
  <c r="B225" i="15"/>
  <c r="B241" i="15"/>
  <c r="B257" i="15"/>
  <c r="B273" i="15"/>
  <c r="B289" i="15"/>
  <c r="B305" i="15"/>
  <c r="B321" i="15"/>
  <c r="B337" i="15"/>
  <c r="B353" i="15"/>
  <c r="B369" i="15"/>
  <c r="B385" i="15"/>
  <c r="B403" i="15"/>
  <c r="B421" i="15"/>
  <c r="B439" i="15"/>
  <c r="B458" i="15"/>
  <c r="B479" i="15"/>
  <c r="B500" i="15"/>
  <c r="B524" i="15"/>
  <c r="B547" i="15"/>
  <c r="B571" i="15"/>
  <c r="B593" i="15"/>
  <c r="B615" i="15"/>
  <c r="B640" i="15"/>
  <c r="B662" i="15"/>
  <c r="B688" i="15"/>
  <c r="B715" i="15"/>
  <c r="B739" i="15"/>
  <c r="B766" i="15"/>
  <c r="B789" i="15"/>
  <c r="B816" i="15"/>
  <c r="B843" i="15"/>
  <c r="B866" i="15"/>
  <c r="B850" i="15"/>
  <c r="B834" i="15"/>
  <c r="B818" i="15"/>
  <c r="B802" i="15"/>
  <c r="B786" i="15"/>
  <c r="B770" i="15"/>
  <c r="B754" i="15"/>
  <c r="B738" i="15"/>
  <c r="B722" i="15"/>
  <c r="B706" i="15"/>
  <c r="B690" i="15"/>
  <c r="B674" i="15"/>
  <c r="B658" i="15"/>
  <c r="B642" i="15"/>
  <c r="B626" i="15"/>
  <c r="B610" i="15"/>
  <c r="B594" i="15"/>
  <c r="B578" i="15"/>
  <c r="B562" i="15"/>
  <c r="B546" i="15"/>
  <c r="B530" i="15"/>
  <c r="B514" i="15"/>
  <c r="B498" i="15"/>
  <c r="B482" i="15"/>
  <c r="B466" i="15"/>
  <c r="B861" i="15"/>
  <c r="B845" i="15"/>
  <c r="B829" i="15"/>
  <c r="B813" i="15"/>
  <c r="B797" i="15"/>
  <c r="B781" i="15"/>
  <c r="B765" i="15"/>
  <c r="B749" i="15"/>
  <c r="B733" i="15"/>
  <c r="B717" i="15"/>
  <c r="B701" i="15"/>
  <c r="B685" i="15"/>
  <c r="B669" i="15"/>
  <c r="B653" i="15"/>
  <c r="B637" i="15"/>
  <c r="B621" i="15"/>
  <c r="B605" i="15"/>
  <c r="B589" i="15"/>
  <c r="B573" i="15"/>
  <c r="B557" i="15"/>
  <c r="B541" i="15"/>
  <c r="B525" i="15"/>
  <c r="B509" i="15"/>
  <c r="B493" i="15"/>
  <c r="B477" i="15"/>
  <c r="B461" i="15"/>
  <c r="B445" i="15"/>
  <c r="B429" i="15"/>
  <c r="B413" i="15"/>
  <c r="B397" i="15"/>
  <c r="B858" i="15"/>
  <c r="B842" i="15"/>
  <c r="B826" i="15"/>
  <c r="B810" i="15"/>
  <c r="B794" i="15"/>
  <c r="B778" i="15"/>
  <c r="B762" i="15"/>
  <c r="B746" i="15"/>
  <c r="B730" i="15"/>
  <c r="B714" i="15"/>
  <c r="B698" i="15"/>
  <c r="B682" i="15"/>
  <c r="B666" i="15"/>
  <c r="B650" i="15"/>
  <c r="B634" i="15"/>
  <c r="B618" i="15"/>
  <c r="B602" i="15"/>
  <c r="B586" i="15"/>
  <c r="B570" i="15"/>
  <c r="B554" i="15"/>
  <c r="B538" i="15"/>
  <c r="B522" i="15"/>
  <c r="B506" i="15"/>
  <c r="B873" i="15"/>
  <c r="B857" i="15"/>
  <c r="B841" i="15"/>
  <c r="B825" i="15"/>
  <c r="B809" i="15"/>
  <c r="B793" i="15"/>
  <c r="B777" i="15"/>
  <c r="B761" i="15"/>
  <c r="B745" i="15"/>
  <c r="B729" i="15"/>
  <c r="B713" i="15"/>
  <c r="B697" i="15"/>
  <c r="B681" i="15"/>
  <c r="B665" i="15"/>
  <c r="B649" i="15"/>
  <c r="B633" i="15"/>
  <c r="B617" i="15"/>
  <c r="B601" i="15"/>
  <c r="B585" i="15"/>
  <c r="B569" i="15"/>
  <c r="B553" i="15"/>
  <c r="B537" i="15"/>
  <c r="B521" i="15"/>
  <c r="B505" i="15"/>
  <c r="B489" i="15"/>
  <c r="B473" i="15"/>
  <c r="B872" i="15"/>
  <c r="B856" i="15"/>
  <c r="B840" i="15"/>
  <c r="B824" i="15"/>
  <c r="B808" i="15"/>
  <c r="B792" i="15"/>
  <c r="B776" i="15"/>
  <c r="B760" i="15"/>
  <c r="B744" i="15"/>
  <c r="B728" i="15"/>
  <c r="B712" i="15"/>
  <c r="B696" i="15"/>
  <c r="B680" i="15"/>
  <c r="B664" i="15"/>
  <c r="B648" i="15"/>
  <c r="B632" i="15"/>
  <c r="B616" i="15"/>
  <c r="B600" i="15"/>
  <c r="B584" i="15"/>
  <c r="B568" i="15"/>
  <c r="B552" i="15"/>
  <c r="B536" i="15"/>
  <c r="B520" i="15"/>
  <c r="B504" i="15"/>
  <c r="B488" i="15"/>
  <c r="B472" i="15"/>
  <c r="B456" i="15"/>
  <c r="B440" i="15"/>
  <c r="B424" i="15"/>
  <c r="B408" i="15"/>
  <c r="B392" i="15"/>
  <c r="B871" i="15"/>
  <c r="B855" i="15"/>
  <c r="B839" i="15"/>
  <c r="B823" i="15"/>
  <c r="B807" i="15"/>
  <c r="B791" i="15"/>
  <c r="B775" i="15"/>
  <c r="B759" i="15"/>
  <c r="B743" i="15"/>
  <c r="B727" i="15"/>
  <c r="B711" i="15"/>
  <c r="B695" i="15"/>
  <c r="B679" i="15"/>
  <c r="B18" i="15"/>
  <c r="B34" i="15"/>
  <c r="B50" i="15"/>
  <c r="B66" i="15"/>
  <c r="B82" i="15"/>
  <c r="B98" i="15"/>
  <c r="B114" i="15"/>
  <c r="B130" i="15"/>
  <c r="B146" i="15"/>
  <c r="B162" i="15"/>
  <c r="B178" i="15"/>
  <c r="B194" i="15"/>
  <c r="B210" i="15"/>
  <c r="B226" i="15"/>
  <c r="B242" i="15"/>
  <c r="B258" i="15"/>
  <c r="B274" i="15"/>
  <c r="B290" i="15"/>
  <c r="B306" i="15"/>
  <c r="B322" i="15"/>
  <c r="B338" i="15"/>
  <c r="B354" i="15"/>
  <c r="B370" i="15"/>
  <c r="B386" i="15"/>
  <c r="B404" i="15"/>
  <c r="B422" i="15"/>
  <c r="B441" i="15"/>
  <c r="B459" i="15"/>
  <c r="B480" i="15"/>
  <c r="B501" i="15"/>
  <c r="B526" i="15"/>
  <c r="B548" i="15"/>
  <c r="B572" i="15"/>
  <c r="B595" i="15"/>
  <c r="B619" i="15"/>
  <c r="B641" i="15"/>
  <c r="B663" i="15"/>
  <c r="B689" i="15"/>
  <c r="B716" i="15"/>
  <c r="B740" i="15"/>
  <c r="B767" i="15"/>
  <c r="B790" i="15"/>
  <c r="B817" i="15"/>
  <c r="B844" i="15"/>
  <c r="B868" i="15"/>
  <c r="B3" i="15"/>
  <c r="B19" i="15"/>
  <c r="B35" i="15"/>
  <c r="B51" i="15"/>
  <c r="B67" i="15"/>
  <c r="B83" i="15"/>
  <c r="B99" i="15"/>
  <c r="B115" i="15"/>
  <c r="B131" i="15"/>
  <c r="B147" i="15"/>
  <c r="B163" i="15"/>
  <c r="B179" i="15"/>
  <c r="B195" i="15"/>
  <c r="B211" i="15"/>
  <c r="B227" i="15"/>
  <c r="B243" i="15"/>
  <c r="B259" i="15"/>
  <c r="B275" i="15"/>
  <c r="B291" i="15"/>
  <c r="B307" i="15"/>
  <c r="B323" i="15"/>
  <c r="B339" i="15"/>
  <c r="B355" i="15"/>
  <c r="B371" i="15"/>
  <c r="B387" i="15"/>
  <c r="B405" i="15"/>
  <c r="B423" i="15"/>
  <c r="B442" i="15"/>
  <c r="B460" i="15"/>
  <c r="B481" i="15"/>
  <c r="B502" i="15"/>
  <c r="B527" i="15"/>
  <c r="B549" i="15"/>
  <c r="B574" i="15"/>
  <c r="B596" i="15"/>
  <c r="B620" i="15"/>
  <c r="B643" i="15"/>
  <c r="B667" i="15"/>
  <c r="B691" i="15"/>
  <c r="B718" i="15"/>
  <c r="B741" i="15"/>
  <c r="B768" i="15"/>
  <c r="B795" i="15"/>
  <c r="B819" i="15"/>
  <c r="B846" i="15"/>
  <c r="B869" i="15"/>
  <c r="B4" i="15"/>
  <c r="B20" i="15"/>
  <c r="B36" i="15"/>
  <c r="B52" i="15"/>
  <c r="B68" i="15"/>
  <c r="B84" i="15"/>
  <c r="B100" i="15"/>
  <c r="B116" i="15"/>
  <c r="B132" i="15"/>
  <c r="B148" i="15"/>
  <c r="B164" i="15"/>
  <c r="B180" i="15"/>
  <c r="B196" i="15"/>
  <c r="B212" i="15"/>
  <c r="B228" i="15"/>
  <c r="B244" i="15"/>
  <c r="B260" i="15"/>
  <c r="B276" i="15"/>
  <c r="B292" i="15"/>
  <c r="B308" i="15"/>
  <c r="B324" i="15"/>
  <c r="B340" i="15"/>
  <c r="B356" i="15"/>
  <c r="B372" i="15"/>
  <c r="B388" i="15"/>
  <c r="B406" i="15"/>
  <c r="B425" i="15"/>
  <c r="B443" i="15"/>
  <c r="B462" i="15"/>
  <c r="B483" i="15"/>
  <c r="B503" i="15"/>
  <c r="B528" i="15"/>
  <c r="B550" i="15"/>
  <c r="B575" i="15"/>
  <c r="B597" i="15"/>
  <c r="B622" i="15"/>
  <c r="B644" i="15"/>
  <c r="B668" i="15"/>
  <c r="B692" i="15"/>
  <c r="B719" i="15"/>
  <c r="B742" i="15"/>
  <c r="B769" i="15"/>
  <c r="B796" i="15"/>
  <c r="B820" i="15"/>
  <c r="B847" i="15"/>
  <c r="B870" i="15"/>
  <c r="C603" i="15"/>
  <c r="C619" i="15"/>
  <c r="C635" i="15"/>
  <c r="C651" i="15"/>
  <c r="C667" i="15"/>
  <c r="C683" i="15"/>
  <c r="C699" i="15"/>
  <c r="C715" i="15"/>
  <c r="C731" i="15"/>
  <c r="C747" i="15"/>
  <c r="C763" i="15"/>
  <c r="C779" i="15"/>
  <c r="C795" i="15"/>
  <c r="C811" i="15"/>
  <c r="C827" i="15"/>
  <c r="C843" i="15"/>
  <c r="C859" i="15"/>
  <c r="C396" i="15"/>
  <c r="C412" i="15"/>
  <c r="C428" i="15"/>
  <c r="C444" i="15"/>
  <c r="C460" i="15"/>
  <c r="C476" i="15"/>
  <c r="C492" i="15"/>
  <c r="C508" i="15"/>
  <c r="C524" i="15"/>
  <c r="C540" i="15"/>
  <c r="C556" i="15"/>
  <c r="C572" i="15"/>
  <c r="C588" i="15"/>
  <c r="C604" i="15"/>
  <c r="C620" i="15"/>
  <c r="C636" i="15"/>
  <c r="C652" i="15"/>
  <c r="C668" i="15"/>
  <c r="C684" i="15"/>
  <c r="C700" i="15"/>
  <c r="C716" i="15"/>
  <c r="C732" i="15"/>
  <c r="C748" i="15"/>
  <c r="C764" i="15"/>
  <c r="C780" i="15"/>
  <c r="C796" i="15"/>
  <c r="C812" i="15"/>
  <c r="C828" i="15"/>
  <c r="C844" i="15"/>
  <c r="C860" i="15"/>
  <c r="C221" i="15"/>
  <c r="C237" i="15"/>
  <c r="C253" i="15"/>
  <c r="C269" i="15"/>
  <c r="C285" i="15"/>
  <c r="C301" i="15"/>
  <c r="C317" i="15"/>
  <c r="C333" i="15"/>
  <c r="C349" i="15"/>
  <c r="C365" i="15"/>
  <c r="C381" i="15"/>
  <c r="C397" i="15"/>
  <c r="C413" i="15"/>
  <c r="C429" i="15"/>
  <c r="C445" i="15"/>
  <c r="C461" i="15"/>
  <c r="C477" i="15"/>
  <c r="C493" i="15"/>
  <c r="C509" i="15"/>
  <c r="C525" i="15"/>
  <c r="C541" i="15"/>
  <c r="C557" i="15"/>
  <c r="C573" i="15"/>
  <c r="C589" i="15"/>
  <c r="C605" i="15"/>
  <c r="C621" i="15"/>
  <c r="C637" i="15"/>
  <c r="C653" i="15"/>
  <c r="C669" i="15"/>
  <c r="C685" i="15"/>
  <c r="C701" i="15"/>
  <c r="C717" i="15"/>
  <c r="C733" i="15"/>
  <c r="C749" i="15"/>
  <c r="C765" i="15"/>
  <c r="C781" i="15"/>
  <c r="C797" i="15"/>
  <c r="C813" i="15"/>
  <c r="C829" i="15"/>
  <c r="C845" i="15"/>
  <c r="C861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414" i="15"/>
  <c r="C430" i="15"/>
  <c r="C446" i="15"/>
  <c r="C462" i="15"/>
  <c r="C478" i="15"/>
  <c r="C494" i="15"/>
  <c r="C510" i="15"/>
  <c r="C526" i="15"/>
  <c r="C542" i="15"/>
  <c r="C558" i="15"/>
  <c r="C574" i="15"/>
  <c r="C590" i="15"/>
  <c r="C606" i="15"/>
  <c r="C622" i="15"/>
  <c r="C638" i="15"/>
  <c r="C654" i="15"/>
  <c r="C670" i="15"/>
  <c r="C686" i="15"/>
  <c r="C702" i="15"/>
  <c r="C718" i="15"/>
  <c r="C734" i="15"/>
  <c r="C750" i="15"/>
  <c r="C766" i="15"/>
  <c r="C782" i="15"/>
  <c r="C798" i="15"/>
  <c r="C814" i="15"/>
  <c r="C830" i="15"/>
  <c r="C846" i="15"/>
  <c r="C862" i="15"/>
  <c r="C15" i="15"/>
  <c r="C31" i="15"/>
  <c r="C47" i="15"/>
  <c r="C63" i="15"/>
  <c r="C79" i="15"/>
  <c r="C95" i="15"/>
  <c r="C111" i="15"/>
  <c r="C127" i="15"/>
  <c r="C143" i="15"/>
  <c r="C159" i="15"/>
  <c r="C175" i="15"/>
  <c r="C191" i="15"/>
  <c r="C207" i="15"/>
  <c r="C223" i="15"/>
  <c r="C239" i="15"/>
  <c r="C255" i="15"/>
  <c r="C271" i="15"/>
  <c r="C287" i="15"/>
  <c r="C303" i="15"/>
  <c r="C319" i="15"/>
  <c r="C335" i="15"/>
  <c r="C351" i="15"/>
  <c r="C367" i="15"/>
  <c r="C383" i="15"/>
  <c r="C399" i="15"/>
  <c r="C415" i="15"/>
  <c r="C431" i="15"/>
  <c r="C447" i="15"/>
  <c r="C463" i="15"/>
  <c r="C479" i="15"/>
  <c r="C495" i="15"/>
  <c r="C511" i="15"/>
  <c r="C527" i="15"/>
  <c r="C543" i="15"/>
  <c r="C559" i="15"/>
  <c r="C575" i="15"/>
  <c r="C591" i="15"/>
  <c r="C607" i="15"/>
  <c r="C623" i="15"/>
  <c r="C639" i="15"/>
  <c r="C655" i="15"/>
  <c r="C671" i="15"/>
  <c r="C687" i="15"/>
  <c r="C703" i="15"/>
  <c r="C719" i="15"/>
  <c r="C735" i="15"/>
  <c r="C751" i="15"/>
  <c r="C767" i="15"/>
  <c r="C783" i="15"/>
  <c r="C799" i="15"/>
  <c r="C815" i="15"/>
  <c r="C831" i="15"/>
  <c r="C847" i="15"/>
  <c r="C86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416" i="15"/>
  <c r="C432" i="15"/>
  <c r="C448" i="15"/>
  <c r="C464" i="15"/>
  <c r="C480" i="15"/>
  <c r="C496" i="15"/>
  <c r="C512" i="15"/>
  <c r="C528" i="15"/>
  <c r="C544" i="15"/>
  <c r="C560" i="15"/>
  <c r="C576" i="15"/>
  <c r="C592" i="15"/>
  <c r="C608" i="15"/>
  <c r="C624" i="15"/>
  <c r="C640" i="15"/>
  <c r="C656" i="15"/>
  <c r="C672" i="15"/>
  <c r="C688" i="15"/>
  <c r="C704" i="15"/>
  <c r="C720" i="15"/>
  <c r="C736" i="15"/>
  <c r="C752" i="15"/>
  <c r="C768" i="15"/>
  <c r="C784" i="15"/>
  <c r="C800" i="15"/>
  <c r="C816" i="15"/>
  <c r="C832" i="15"/>
  <c r="C848" i="15"/>
  <c r="C864" i="15"/>
  <c r="C2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417" i="15"/>
  <c r="C433" i="15"/>
  <c r="C449" i="15"/>
  <c r="C465" i="15"/>
  <c r="C481" i="15"/>
  <c r="C497" i="15"/>
  <c r="C513" i="15"/>
  <c r="C529" i="15"/>
  <c r="C545" i="15"/>
  <c r="C561" i="15"/>
  <c r="C577" i="15"/>
  <c r="C593" i="15"/>
  <c r="C609" i="15"/>
  <c r="C625" i="15"/>
  <c r="C641" i="15"/>
  <c r="C657" i="15"/>
  <c r="C673" i="15"/>
  <c r="C689" i="15"/>
  <c r="C705" i="15"/>
  <c r="C721" i="15"/>
  <c r="C737" i="15"/>
  <c r="C753" i="15"/>
  <c r="C769" i="15"/>
  <c r="C785" i="15"/>
  <c r="C801" i="15"/>
  <c r="C817" i="15"/>
  <c r="C833" i="15"/>
  <c r="C849" i="15"/>
  <c r="C865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418" i="15"/>
  <c r="C434" i="15"/>
  <c r="C450" i="15"/>
  <c r="C466" i="15"/>
  <c r="C482" i="15"/>
  <c r="C498" i="15"/>
  <c r="C514" i="15"/>
  <c r="C530" i="15"/>
  <c r="C546" i="15"/>
  <c r="C562" i="15"/>
  <c r="C578" i="15"/>
  <c r="C594" i="15"/>
  <c r="C610" i="15"/>
  <c r="C626" i="15"/>
  <c r="C642" i="15"/>
  <c r="C658" i="15"/>
  <c r="C674" i="15"/>
  <c r="C690" i="15"/>
  <c r="C706" i="15"/>
  <c r="C722" i="15"/>
  <c r="C738" i="15"/>
  <c r="C754" i="15"/>
  <c r="C770" i="15"/>
  <c r="C786" i="15"/>
  <c r="C802" i="15"/>
  <c r="C818" i="15"/>
  <c r="C834" i="15"/>
  <c r="C850" i="15"/>
  <c r="C866" i="15"/>
  <c r="C4" i="15"/>
  <c r="C20" i="15"/>
  <c r="C36" i="15"/>
  <c r="C52" i="15"/>
  <c r="C68" i="15"/>
  <c r="C84" i="15"/>
  <c r="C100" i="15"/>
  <c r="C116" i="15"/>
  <c r="C132" i="15"/>
  <c r="C148" i="15"/>
  <c r="C164" i="15"/>
  <c r="C180" i="15"/>
  <c r="C196" i="15"/>
  <c r="C212" i="15"/>
  <c r="C228" i="15"/>
  <c r="C244" i="15"/>
  <c r="C260" i="15"/>
  <c r="C276" i="15"/>
  <c r="C292" i="15"/>
  <c r="C308" i="15"/>
  <c r="C324" i="15"/>
  <c r="C340" i="15"/>
  <c r="C356" i="15"/>
  <c r="C372" i="15"/>
  <c r="C388" i="15"/>
  <c r="C404" i="15"/>
  <c r="C420" i="15"/>
  <c r="C436" i="15"/>
  <c r="C452" i="15"/>
  <c r="C468" i="15"/>
  <c r="C484" i="15"/>
  <c r="C500" i="15"/>
  <c r="C516" i="15"/>
  <c r="C532" i="15"/>
  <c r="C548" i="15"/>
  <c r="C564" i="15"/>
  <c r="C580" i="15"/>
  <c r="C596" i="15"/>
  <c r="C612" i="15"/>
  <c r="C628" i="15"/>
  <c r="C644" i="15"/>
  <c r="C660" i="15"/>
  <c r="C676" i="15"/>
  <c r="C692" i="15"/>
  <c r="C708" i="15"/>
  <c r="C724" i="15"/>
  <c r="C740" i="15"/>
  <c r="C756" i="15"/>
  <c r="C772" i="15"/>
  <c r="C788" i="15"/>
  <c r="C804" i="15"/>
  <c r="C820" i="15"/>
  <c r="C836" i="15"/>
  <c r="C852" i="15"/>
  <c r="C868" i="15"/>
  <c r="C822" i="15"/>
  <c r="C838" i="15"/>
  <c r="C854" i="15"/>
  <c r="C870" i="15"/>
  <c r="C9" i="15"/>
  <c r="C25" i="15"/>
  <c r="C41" i="15"/>
  <c r="C57" i="15"/>
  <c r="C73" i="15"/>
  <c r="C89" i="15"/>
  <c r="C105" i="15"/>
  <c r="C121" i="15"/>
  <c r="C137" i="15"/>
  <c r="C153" i="15"/>
  <c r="C169" i="15"/>
  <c r="C185" i="15"/>
  <c r="C201" i="15"/>
  <c r="C217" i="15"/>
  <c r="C233" i="15"/>
  <c r="C249" i="15"/>
  <c r="C265" i="15"/>
  <c r="C281" i="15"/>
  <c r="C297" i="15"/>
  <c r="C313" i="15"/>
  <c r="C329" i="15"/>
  <c r="C345" i="15"/>
  <c r="C361" i="15"/>
  <c r="C377" i="15"/>
  <c r="C393" i="15"/>
  <c r="C409" i="15"/>
  <c r="C425" i="15"/>
  <c r="C441" i="15"/>
  <c r="C457" i="15"/>
  <c r="C473" i="15"/>
  <c r="C489" i="15"/>
  <c r="C505" i="15"/>
  <c r="C521" i="15"/>
  <c r="C537" i="15"/>
  <c r="C553" i="15"/>
  <c r="C569" i="15"/>
  <c r="C585" i="15"/>
  <c r="C601" i="15"/>
  <c r="C617" i="15"/>
  <c r="C633" i="15"/>
  <c r="C649" i="15"/>
  <c r="C665" i="15"/>
  <c r="C681" i="15"/>
  <c r="C697" i="15"/>
  <c r="C713" i="15"/>
  <c r="C729" i="15"/>
  <c r="C745" i="15"/>
  <c r="C761" i="15"/>
  <c r="C777" i="15"/>
  <c r="C793" i="15"/>
  <c r="C809" i="15"/>
  <c r="C825" i="15"/>
  <c r="C841" i="15"/>
  <c r="C857" i="15"/>
</calcChain>
</file>

<file path=xl/sharedStrings.xml><?xml version="1.0" encoding="utf-8"?>
<sst xmlns="http://schemas.openxmlformats.org/spreadsheetml/2006/main" count="1395" uniqueCount="368">
  <si>
    <t>//</t>
  </si>
  <si>
    <t>enum</t>
  </si>
  <si>
    <t>data</t>
  </si>
  <si>
    <t>first_state</t>
  </si>
  <si>
    <t>second_state</t>
  </si>
  <si>
    <t>state_action</t>
  </si>
  <si>
    <t>state_modifier</t>
  </si>
  <si>
    <t>boolean</t>
  </si>
  <si>
    <t>audio</t>
  </si>
  <si>
    <t>entity</t>
  </si>
  <si>
    <t>None</t>
  </si>
  <si>
    <t>Music</t>
  </si>
  <si>
    <t>FirstStateType</t>
  </si>
  <si>
    <t>Users</t>
  </si>
  <si>
    <t>Default</t>
  </si>
  <si>
    <t>Enter</t>
  </si>
  <si>
    <t>OpenSave</t>
  </si>
  <si>
    <t>Sound</t>
  </si>
  <si>
    <t>Exit</t>
  </si>
  <si>
    <t>SecondStateType</t>
  </si>
  <si>
    <t>Prepare</t>
  </si>
  <si>
    <t>EnterComplete</t>
  </si>
  <si>
    <t>First</t>
  </si>
  <si>
    <t>Voice</t>
  </si>
  <si>
    <t>StateActionType</t>
  </si>
  <si>
    <t>Lobby</t>
  </si>
  <si>
    <t>Wait</t>
  </si>
  <si>
    <t>Victory</t>
  </si>
  <si>
    <t>Player</t>
  </si>
  <si>
    <t>StateModifierType</t>
  </si>
  <si>
    <t>Level</t>
  </si>
  <si>
    <t>Run</t>
  </si>
  <si>
    <t>Resume</t>
  </si>
  <si>
    <t>Defeat</t>
  </si>
  <si>
    <t>PlayerFake</t>
  </si>
  <si>
    <t>Boolean</t>
  </si>
  <si>
    <t>Battle</t>
  </si>
  <si>
    <t>Pause</t>
  </si>
  <si>
    <t>Terminate</t>
  </si>
  <si>
    <t>BeforeConversation</t>
  </si>
  <si>
    <t>Weapon</t>
  </si>
  <si>
    <t>Audio</t>
  </si>
  <si>
    <t>PreWorkout</t>
  </si>
  <si>
    <t>Replay</t>
  </si>
  <si>
    <t>Tick</t>
  </si>
  <si>
    <t>AfterConversation</t>
  </si>
  <si>
    <t>WorkOut</t>
  </si>
  <si>
    <t>End</t>
  </si>
  <si>
    <t>Tile</t>
  </si>
  <si>
    <t>Quit</t>
  </si>
  <si>
    <t>TileDead</t>
  </si>
  <si>
    <t>EntityType</t>
  </si>
  <si>
    <t>TileCrack</t>
  </si>
  <si>
    <t>Entity</t>
  </si>
  <si>
    <t>Box</t>
  </si>
  <si>
    <t>StoneBall</t>
  </si>
  <si>
    <t>StoneBallTrigger</t>
  </si>
  <si>
    <t>Door</t>
  </si>
  <si>
    <t>Key</t>
  </si>
  <si>
    <t>Wall</t>
  </si>
  <si>
    <t>Bridge</t>
  </si>
  <si>
    <t>BridgeLever</t>
  </si>
  <si>
    <t>BridgeTrigger</t>
  </si>
  <si>
    <t>BridgeTimer</t>
  </si>
  <si>
    <t>Slider</t>
  </si>
  <si>
    <t>BlockerEnemy</t>
  </si>
  <si>
    <t>BlockerPlayer</t>
  </si>
  <si>
    <t>PortalIn</t>
  </si>
  <si>
    <t>PortalOut</t>
  </si>
  <si>
    <t>Room</t>
  </si>
  <si>
    <t>ItemBuff</t>
  </si>
  <si>
    <t>ItemBuffTime</t>
  </si>
  <si>
    <t>ItemAttackFar</t>
  </si>
  <si>
    <t>ItemDebuff</t>
  </si>
  <si>
    <t>ItemDebuffTime</t>
  </si>
  <si>
    <t>Enemy</t>
  </si>
  <si>
    <t>EnemySentry</t>
  </si>
  <si>
    <t>EnemyTracker</t>
  </si>
  <si>
    <t>Path</t>
  </si>
  <si>
    <t>PathDoor</t>
  </si>
  <si>
    <t>PathFake</t>
  </si>
  <si>
    <t>PathDoorFake</t>
  </si>
  <si>
    <t>TrapMobile</t>
  </si>
  <si>
    <t>TrapArrow</t>
  </si>
  <si>
    <t>TrapArrowTrigger</t>
  </si>
  <si>
    <t>TrapArrowTimer</t>
  </si>
  <si>
    <t>Arrow</t>
  </si>
  <si>
    <t>BlockerCrack</t>
  </si>
  <si>
    <t>BlockerCrackTrigger</t>
  </si>
  <si>
    <t>TrapPush</t>
  </si>
  <si>
    <t>TrapPushLever</t>
  </si>
  <si>
    <t>TrapPushTrigger</t>
  </si>
  <si>
    <t>TrapDoor</t>
  </si>
  <si>
    <t>TrapDoorLever</t>
  </si>
  <si>
    <t>TrapDoorTrigger</t>
  </si>
  <si>
    <t>TrapDoorTimer</t>
  </si>
  <si>
    <t>Event</t>
  </si>
  <si>
    <t>BossPattern</t>
  </si>
  <si>
    <t>BossPatternTurn</t>
  </si>
  <si>
    <t>Boss</t>
  </si>
  <si>
    <t>key</t>
  </si>
  <si>
    <t>value</t>
  </si>
  <si>
    <t>// unit</t>
  </si>
  <si>
    <t>resolution_width</t>
  </si>
  <si>
    <t>resolution_height</t>
  </si>
  <si>
    <t>music_fade_time</t>
  </si>
  <si>
    <t>second</t>
  </si>
  <si>
    <t>wait_before_battle</t>
  </si>
  <si>
    <t>total_battle_countdown</t>
  </si>
  <si>
    <t>conversation</t>
  </si>
  <si>
    <t>avatar_atlas_name</t>
  </si>
  <si>
    <t>AvatarAtlas</t>
  </si>
  <si>
    <t>actor_duration_show</t>
  </si>
  <si>
    <t>actor_duration_hide</t>
  </si>
  <si>
    <t>actor_duration_color</t>
  </si>
  <si>
    <t>background_duration_change</t>
  </si>
  <si>
    <t>battle</t>
  </si>
  <si>
    <t>grid_cell_size</t>
  </si>
  <si>
    <t>player_move_time</t>
  </si>
  <si>
    <t>rotation_time</t>
  </si>
  <si>
    <t>type</t>
  </si>
  <si>
    <t>hp</t>
  </si>
  <si>
    <t>atk</t>
  </si>
  <si>
    <t>def</t>
  </si>
  <si>
    <t>time</t>
  </si>
  <si>
    <t>time_target</t>
  </si>
  <si>
    <t>info_view</t>
  </si>
  <si>
    <t>prefab_key</t>
  </si>
  <si>
    <t>int?</t>
  </si>
  <si>
    <t>EntityType?</t>
  </si>
  <si>
    <t>bool?</t>
  </si>
  <si>
    <t>Model_Exit</t>
  </si>
  <si>
    <t>Model_Player_2</t>
  </si>
  <si>
    <t>Model_PlayerFake</t>
  </si>
  <si>
    <t>Model_Enemy_Cyclop</t>
  </si>
  <si>
    <t>Model_Enemy_Chimera</t>
  </si>
  <si>
    <t>Model_Enemy_Medusa</t>
  </si>
  <si>
    <t>Model_Box</t>
  </si>
  <si>
    <t>Model_TileCrack</t>
  </si>
  <si>
    <t>Model_ItemAttackFar</t>
  </si>
  <si>
    <t>Model_TrapMobile</t>
  </si>
  <si>
    <t>L</t>
  </si>
  <si>
    <t>U</t>
  </si>
  <si>
    <t>R</t>
  </si>
  <si>
    <t>D</t>
  </si>
  <si>
    <t>Model_Blocker_Enemy</t>
  </si>
  <si>
    <t>Horizontal</t>
  </si>
  <si>
    <t>on/off - id</t>
  </si>
  <si>
    <t>H</t>
  </si>
  <si>
    <t>Vertical</t>
  </si>
  <si>
    <t>V</t>
  </si>
  <si>
    <t>Path_Horizontal_0</t>
  </si>
  <si>
    <t>Path_Vertical___1</t>
  </si>
  <si>
    <t>Path_Corner__TL_2</t>
  </si>
  <si>
    <t>Path_Corner__TR_3</t>
  </si>
  <si>
    <t>Path_Corner__BR_4</t>
  </si>
  <si>
    <t>Path_Corner__BL_5</t>
  </si>
  <si>
    <t>PathFake_Horizontal_0</t>
  </si>
  <si>
    <t>PathFake_Vertical___1</t>
  </si>
  <si>
    <t>PathFake_Corner__TL_2</t>
  </si>
  <si>
    <t>PathFake_Corner__TR_3</t>
  </si>
  <si>
    <t>PathFake_Corner__BR_4</t>
  </si>
  <si>
    <t>PathFake_Corner__BL_5</t>
  </si>
  <si>
    <t>Model_Event_Bridge</t>
  </si>
  <si>
    <t>Model_Event_Camera_Player</t>
  </si>
  <si>
    <t>Model_Event_Camera_PlayerFake</t>
  </si>
  <si>
    <t>Model_Weapon_Boomerang</t>
  </si>
  <si>
    <t>id</t>
  </si>
  <si>
    <t>name</t>
  </si>
  <si>
    <t>level</t>
  </si>
  <si>
    <t>next</t>
  </si>
  <si>
    <t>enabled</t>
  </si>
  <si>
    <t>conv_start</t>
  </si>
  <si>
    <t>start_one_time</t>
  </si>
  <si>
    <t>conv_end</t>
  </si>
  <si>
    <t>end_one_time</t>
  </si>
  <si>
    <t>music_key</t>
  </si>
  <si>
    <t>music_battle</t>
  </si>
  <si>
    <t>conv_16_start</t>
  </si>
  <si>
    <t>data_key</t>
  </si>
  <si>
    <t>boss_id</t>
  </si>
  <si>
    <t>vfx_pre_attack_key</t>
  </si>
  <si>
    <t>vfx_pre_skill_key</t>
  </si>
  <si>
    <t>vfx_skill_key</t>
  </si>
  <si>
    <t>sfx_pre_attack_key</t>
  </si>
  <si>
    <t>sfx_pre_skill_key</t>
  </si>
  <si>
    <t>sfx_skill_key</t>
  </si>
  <si>
    <t>Model_Boss</t>
  </si>
  <si>
    <t>vfx_battle_boss_pre_attack</t>
  </si>
  <si>
    <t>vfx_battle_boss_pre_skill</t>
  </si>
  <si>
    <t>vfx_battle_boss_skill</t>
  </si>
  <si>
    <t>sfx_battle_boss_pre_attack</t>
  </si>
  <si>
    <t>sfx_battle_boss_pre_skill</t>
  </si>
  <si>
    <t>sfx_battle_boss_skill</t>
  </si>
  <si>
    <t>is_used</t>
  </si>
  <si>
    <t>Normal</t>
  </si>
  <si>
    <t>Easy</t>
  </si>
  <si>
    <t>Hard</t>
  </si>
  <si>
    <t>asset_key</t>
  </si>
  <si>
    <t>Music_Battle</t>
  </si>
  <si>
    <t>Music_OutBattle</t>
  </si>
  <si>
    <t>music_out_battle</t>
  </si>
  <si>
    <t>Sfx_UIClick</t>
  </si>
  <si>
    <t>sfx_ui_click</t>
  </si>
  <si>
    <t>Sfx_UIClickError</t>
  </si>
  <si>
    <t>sfx_ui_click_error</t>
  </si>
  <si>
    <t>Sfx_BattleReady</t>
  </si>
  <si>
    <t>sfx_battle_ready</t>
  </si>
  <si>
    <t>Sfx_BattleVictory</t>
  </si>
  <si>
    <t>sfx_battle_victory</t>
  </si>
  <si>
    <t>Sfx_BattleDefeat</t>
  </si>
  <si>
    <t>sfx_battle_defeat</t>
  </si>
  <si>
    <t>Sfx_MovePlayer</t>
  </si>
  <si>
    <t>sfx_battle_move_player</t>
  </si>
  <si>
    <t>Sfx_MoveBox</t>
  </si>
  <si>
    <t>sfx_battle_move_box</t>
  </si>
  <si>
    <t>Sfx_MoveEnemy</t>
  </si>
  <si>
    <t>sfx_battle_move_enemy</t>
  </si>
  <si>
    <t>Sfx_MoveEnemySentry</t>
  </si>
  <si>
    <t>sfx_battle_move_enemy_sentry</t>
  </si>
  <si>
    <t>Sfx_MoveEnemyTracker</t>
  </si>
  <si>
    <t>sfx_battle_move_enemy_tracker</t>
  </si>
  <si>
    <t>Sfx_MoveStoneBall</t>
  </si>
  <si>
    <t>sfx_battle_move_stone_ball</t>
  </si>
  <si>
    <t>Sfx_MoveTrapArrow</t>
  </si>
  <si>
    <t>sfx_battle_move_trap_arrow</t>
  </si>
  <si>
    <t>Sfx_HitPlayer</t>
  </si>
  <si>
    <t>sfx_battle_hit_player</t>
  </si>
  <si>
    <t>Sfx_HitEnemy</t>
  </si>
  <si>
    <t>sfx_battle_hit_enemy</t>
  </si>
  <si>
    <t>Sfx_HitEnemySentry</t>
  </si>
  <si>
    <t>sfx_battle_hit_enemy_sentry</t>
  </si>
  <si>
    <t>Sfx_HitEnemyTracker</t>
  </si>
  <si>
    <t>sfx_battle_hit_enemy_tracker</t>
  </si>
  <si>
    <t>Sfx_HitTrapArrow</t>
  </si>
  <si>
    <t>sfx_battle_hit_trap_arrow</t>
  </si>
  <si>
    <t>Sfx_DiePlayer</t>
  </si>
  <si>
    <t>sfx_battle_die_player</t>
  </si>
  <si>
    <t>Sfx_DieEnemy</t>
  </si>
  <si>
    <t>sfx_battle_die_enemy</t>
  </si>
  <si>
    <t>Sfx_DieEnemySentry</t>
  </si>
  <si>
    <t>sfx_battle_die_enemy_sentry</t>
  </si>
  <si>
    <t>Sfx_DieEnemyTracker</t>
  </si>
  <si>
    <t>sfx_battle_die_enemy_tracker</t>
  </si>
  <si>
    <t>Sfx_ItemBuff</t>
  </si>
  <si>
    <t>sfx_battle_item_buff</t>
  </si>
  <si>
    <t>Sfx_ItemDebuff</t>
  </si>
  <si>
    <t>sfx_battle_item_debuff</t>
  </si>
  <si>
    <t>Sfx_TileCrackSmall</t>
  </si>
  <si>
    <t>sfx_battle_tile_crack_small</t>
  </si>
  <si>
    <t>Sfx_TileCrackLarge</t>
  </si>
  <si>
    <t>sfx_battle_tile_crack_large</t>
  </si>
  <si>
    <t>Sfx_SwitchLever</t>
  </si>
  <si>
    <t>sfx_battle_switch_lever</t>
  </si>
  <si>
    <t>Sfx_SwitchTrigger</t>
  </si>
  <si>
    <t>sfx_battle_switch_trigger</t>
  </si>
  <si>
    <t>Sfx_BlockerCrack</t>
  </si>
  <si>
    <t>sfx_battle_blocker_crack</t>
  </si>
  <si>
    <t>Sfx_AttackPlayer</t>
  </si>
  <si>
    <t>sfx_battle_attack_player</t>
  </si>
  <si>
    <t>Vfx_HitPlayer</t>
  </si>
  <si>
    <t>vfx_battle_hit_player</t>
  </si>
  <si>
    <t>Vfx_HitEnemy</t>
  </si>
  <si>
    <t>vfx_battle_hit_enemy</t>
  </si>
  <si>
    <t>Vfx_HitEnemySentry</t>
  </si>
  <si>
    <t>vfx_battle_hit_enemy_sentry</t>
  </si>
  <si>
    <t>Vfx_HitEnemyTracker</t>
  </si>
  <si>
    <t>vfx_battle_hit_enemy_tracker</t>
  </si>
  <si>
    <t>Vfx_HitStoneBall</t>
  </si>
  <si>
    <t>vfx_battle_hit_stone_ball</t>
  </si>
  <si>
    <t>Vfx_TileCrackSmall</t>
  </si>
  <si>
    <t>vfx_battle_tile_crack_small</t>
  </si>
  <si>
    <t>Vfx_TileCrackLarge</t>
  </si>
  <si>
    <t>vfx_battle_tile_crack_large</t>
  </si>
  <si>
    <t>Vfx_BlockerCrack</t>
  </si>
  <si>
    <t>vfx_battle_blocker_crack</t>
  </si>
  <si>
    <t>Vfx_TrapArrowBullet</t>
  </si>
  <si>
    <t>vfx_battle_trap_arrow_bullet</t>
  </si>
  <si>
    <t>Vfx_TrapArrowExplode</t>
  </si>
  <si>
    <t>vfx_battle_trap_arrow_explode</t>
  </si>
  <si>
    <t>brpt</t>
  </si>
  <si>
    <t>it</t>
  </si>
  <si>
    <t>ge</t>
  </si>
  <si>
    <t>sp</t>
  </si>
  <si>
    <t>ru</t>
  </si>
  <si>
    <t>quest</t>
  </si>
  <si>
    <t>state</t>
  </si>
  <si>
    <t>max_constraint</t>
  </si>
  <si>
    <t>commands</t>
  </si>
  <si>
    <t>USERS</t>
  </si>
  <si>
    <t>ONLY_CURRENT</t>
  </si>
  <si>
    <t>[music_play_async::music_out_battle]</t>
  </si>
  <si>
    <t>OPEN SAVE</t>
  </si>
  <si>
    <t>[conv_set::conv_0_start][conv_show_start::TRUE][point_add::100]</t>
  </si>
  <si>
    <t>LOBBY</t>
  </si>
  <si>
    <t>START_TO_CURRENT</t>
  </si>
  <si>
    <t>[mission_clear][mission_pending_clear][mission_passed_clear][music_play_async::music_out_battle][char_image_clear][char_clip_clear]</t>
  </si>
  <si>
    <t>[mission_unlock::1::50::100::100]</t>
  </si>
  <si>
    <t>[mission_pending::1::50::150::100]</t>
  </si>
  <si>
    <t>[mission_pass::1::50::200::100]</t>
  </si>
  <si>
    <t>BATTLE</t>
  </si>
  <si>
    <t>ALL</t>
  </si>
  <si>
    <t>[music_play_data_async]</t>
  </si>
  <si>
    <t>[point_mission_add::1::50::50::100::100::1]</t>
  </si>
  <si>
    <t>[sound_play_async::sfx_battle_ready]</t>
  </si>
  <si>
    <t>[point_mission_add::1::50::50::100::100::50][mission_unlock::1::50::100::100][mission_pass::1::50::200::100]</t>
  </si>
  <si>
    <t>[music_stop]</t>
  </si>
  <si>
    <t>event</t>
  </si>
  <si>
    <t>max_progress</t>
  </si>
  <si>
    <t>milestone_1</t>
  </si>
  <si>
    <t>milestone_2</t>
  </si>
  <si>
    <t>thumbnail_1_key</t>
  </si>
  <si>
    <t>thumbnail_2_key</t>
  </si>
  <si>
    <t>name_key</t>
  </si>
  <si>
    <t>icon_key</t>
  </si>
  <si>
    <t>xx</t>
  </si>
  <si>
    <t>cn</t>
  </si>
  <si>
    <t>zh</t>
  </si>
  <si>
    <t>XXX</t>
  </si>
  <si>
    <t>越南语</t>
  </si>
  <si>
    <t>越南語</t>
  </si>
  <si>
    <t>en</t>
  </si>
  <si>
    <t>English</t>
  </si>
  <si>
    <t>英语</t>
  </si>
  <si>
    <t>英語</t>
  </si>
  <si>
    <t>中文</t>
  </si>
  <si>
    <t>國語</t>
  </si>
  <si>
    <t>Português</t>
  </si>
  <si>
    <t>Italiano</t>
  </si>
  <si>
    <t>Deutsche</t>
  </si>
  <si>
    <t>Español</t>
  </si>
  <si>
    <t>Русский</t>
  </si>
  <si>
    <t>mdl-overwrite-save</t>
  </si>
  <si>
    <t>Sei sicuro di voler sovrascrivere il salvataggio?</t>
  </si>
  <si>
    <t>Are you sure you want to overwrite this save?</t>
  </si>
  <si>
    <t>你确定要覆盖此保存？</t>
  </si>
  <si>
    <t>你確定要覆蓋此保存？</t>
  </si>
  <si>
    <t>Tem certeza de que quer sobrescrever o jogo salvo?</t>
  </si>
  <si>
    <t>Bist du dir sicher, dass du diesen Speicherstand überschreiben willst?</t>
  </si>
  <si>
    <t>¿Seguro que quieres sobreescribir esta partida guardada?</t>
  </si>
  <si>
    <t>Перезаписать это сохранение?</t>
  </si>
  <si>
    <t>lbl_settings</t>
  </si>
  <si>
    <t>Settings</t>
  </si>
  <si>
    <t>lbl_music</t>
  </si>
  <si>
    <t>lbl_sound</t>
  </si>
  <si>
    <t>lbl_voice</t>
  </si>
  <si>
    <t>lbl_language</t>
  </si>
  <si>
    <t>Language</t>
  </si>
  <si>
    <t>lbl_resolution</t>
  </si>
  <si>
    <t>Resolution</t>
  </si>
  <si>
    <t>lbl_fullscreen</t>
  </si>
  <si>
    <t>Fullscreen</t>
  </si>
  <si>
    <t>lbl_control</t>
  </si>
  <si>
    <t>Control</t>
  </si>
  <si>
    <t>lbl_keyboard</t>
  </si>
  <si>
    <t>Keyboard</t>
  </si>
  <si>
    <t>lbl_swipe</t>
  </si>
  <si>
    <t>Swipe</t>
  </si>
  <si>
    <t>lbl_click</t>
  </si>
  <si>
    <t>Point &amp; Click</t>
  </si>
  <si>
    <t>en_data</t>
  </si>
  <si>
    <t>cn_data</t>
  </si>
  <si>
    <t>zh_data</t>
  </si>
  <si>
    <t>brbt_data</t>
  </si>
  <si>
    <t>it_data</t>
  </si>
  <si>
    <t>ge_data</t>
  </si>
  <si>
    <t>sp_data</t>
  </si>
  <si>
    <t>ru_data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</si>
</sst>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b/>
      <sz val="11"/>
      <color theme="1"/>
      <name val="Consolas"/>
    </font>
    <font>
      <sz val="11"/>
      <color theme="1"/>
      <name val="Consolas"/>
    </font>
    <font>
      <sz val="10"/>
      <color theme="1"/>
      <name val="Arial"/>
    </font>
    <font>
      <sz val="11"/>
      <color rgb="FF0000FF"/>
      <name val="Consolas"/>
    </font>
    <font>
      <sz val="11"/>
      <color rgb="FFFF0000"/>
      <name val="Consolas"/>
    </font>
    <font>
      <sz val="11"/>
      <color rgb="FF9900FF"/>
      <name val="Consolas"/>
    </font>
    <font>
      <sz val="11"/>
      <color rgb="FF131313"/>
      <name val="Consolas"/>
    </font>
    <font>
      <b/>
      <sz val="10"/>
      <color theme="1"/>
      <name val="Arial"/>
    </font>
    <font>
      <sz val="11"/>
      <color rgb="FF1155CC"/>
      <name val="Consolas"/>
    </font>
    <font>
      <sz val="11"/>
      <color rgb="FF000000"/>
      <name val="Consolas"/>
    </font>
    <font>
      <sz val="11"/>
      <color rgb="FFEA4335"/>
      <name val="Consolas"/>
    </font>
    <font>
      <b/>
      <sz val="12"/>
      <color rgb="FFFFFFFF"/>
      <name val="Consolas"/>
    </font>
    <font>
      <sz val="12"/>
      <color theme="1"/>
      <name val="Consolas"/>
    </font>
    <font>
      <b/>
      <sz val="12"/>
      <color rgb="FFCC4125"/>
      <name val="Consolas"/>
    </font>
    <font>
      <b/>
      <sz val="11"/>
      <color rgb="FFFFFFFF"/>
      <name val="Consolas"/>
    </font>
    <font>
      <b/>
      <sz val="11"/>
      <color rgb="FFCC4125"/>
      <name val="Consolas"/>
    </font>
  </fonts>
  <fills count="11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C55A11"/>
        <bgColor rgb="FFC55A11"/>
      </patternFill>
    </fill>
    <fill>
      <patternFill patternType="solid">
        <fgColor rgb="FF2F5496"/>
        <bgColor rgb="FF2F5496"/>
      </patternFill>
    </fill>
    <fill>
      <patternFill patternType="solid">
        <fgColor rgb="FF333F4F"/>
        <bgColor rgb="FF333F4F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 applyFont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3" fillId="3" borderId="0" xfId="0" applyFont="1" applyFill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8" fillId="3" borderId="0" xfId="0" applyFont="1" applyFill="1" applyAlignment="1"/>
    <xf numFmtId="0" fontId="3" fillId="0" borderId="0" xfId="0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/>
    <xf numFmtId="0" fontId="3" fillId="3" borderId="0" xfId="0" applyFont="1" applyFill="1"/>
    <xf numFmtId="0" fontId="7" fillId="0" borderId="0" xfId="0" applyFont="1" applyAlignment="1">
      <alignment horizontal="center" wrapText="1"/>
    </xf>
    <xf numFmtId="0" fontId="3" fillId="2" borderId="0" xfId="0" applyFont="1" applyFill="1"/>
    <xf numFmtId="0" fontId="2" fillId="3" borderId="0" xfId="0" applyFont="1" applyFill="1" applyAlignment="1">
      <alignment wrapText="1"/>
    </xf>
    <xf numFmtId="0" fontId="3" fillId="0" borderId="0" xfId="0" applyFont="1"/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7" fillId="0" borderId="0" xfId="0" applyFont="1" applyAlignment="1">
      <alignment horizontal="left" vertical="center" wrapText="1"/>
    </xf>
    <xf numFmtId="0" fontId="10" fillId="4" borderId="0" xfId="0" applyFon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12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5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9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3" fillId="2" borderId="0" xfId="0" applyFont="1" applyFill="1" applyAlignment="1"/>
    <xf numFmtId="0" fontId="1" fillId="2" borderId="0" xfId="0" applyFont="1" applyFill="1" applyAlignment="1">
      <alignment horizontal="center" wrapText="1"/>
    </xf>
    <xf numFmtId="0" fontId="2" fillId="3" borderId="0" xfId="0" applyFont="1" applyFill="1" applyAlignment="1">
      <alignment wrapText="1"/>
    </xf>
    <xf numFmtId="0" fontId="3" fillId="3" borderId="0" xfId="0" applyFont="1" applyFill="1" applyAlignment="1"/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/>
    </xf>
    <xf numFmtId="0" fontId="0" fillId="0" borderId="0" xfId="0" applyFont="1" applyAlignment="1"/>
    <xf numFmtId="0" fontId="15" fillId="9" borderId="0" xfId="0" applyFont="1" applyFill="1" applyAlignment="1">
      <alignment horizontal="center" vertical="center" wrapText="1"/>
    </xf>
  </cellXfs>
  <cellStyles count="1">
    <cellStyle name="Normal" xfId="0" builtinId="0"/>
  </cellStyles>
  <dxfs count="32">
    <dxf>
      <fill>
        <patternFill patternType="solid">
          <fgColor rgb="FFFCE5CD"/>
          <bgColor rgb="FFFCE5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999999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6" width="18.6328125" customWidth="1"/>
  </cols>
  <sheetData>
    <row r="1" spans="1:26" ht="15.75" customHeight="1" x14ac:dyDescent="0.25">
      <c r="A1" s="1"/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7"/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25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25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25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25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25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25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25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25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25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25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00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" width="24.7265625" customWidth="1"/>
    <col min="3" max="7" width="18.6328125" customWidth="1"/>
    <col min="8" max="8" width="28.36328125" customWidth="1"/>
    <col min="9" max="10" width="18.6328125" customWidth="1"/>
    <col min="11" max="11" width="28.7265625" customWidth="1"/>
    <col min="12" max="25" width="18.6328125" customWidth="1"/>
  </cols>
  <sheetData>
    <row r="1" spans="1:25" ht="15.75" customHeight="1" x14ac:dyDescent="0.35">
      <c r="A1" s="1"/>
      <c r="B1" s="2" t="s">
        <v>1</v>
      </c>
      <c r="C1" s="2" t="s">
        <v>2</v>
      </c>
      <c r="D1" s="2"/>
      <c r="E1" s="11" t="s">
        <v>3</v>
      </c>
      <c r="F1" s="11" t="s">
        <v>4</v>
      </c>
      <c r="G1" s="1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25">
      <c r="A2" s="4" t="s">
        <v>0</v>
      </c>
      <c r="B2" s="5"/>
      <c r="C2" s="5"/>
      <c r="D2" s="5"/>
      <c r="E2" s="13"/>
      <c r="F2" s="13"/>
      <c r="G2" s="13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35">
      <c r="A3" s="7"/>
      <c r="B3" s="8"/>
      <c r="C3" s="8"/>
      <c r="D3" s="8"/>
      <c r="E3" s="14" t="s">
        <v>10</v>
      </c>
      <c r="F3" s="15" t="s">
        <v>10</v>
      </c>
      <c r="G3" s="15" t="s">
        <v>10</v>
      </c>
      <c r="H3" s="8" t="s">
        <v>10</v>
      </c>
      <c r="I3" s="16" t="b">
        <v>1</v>
      </c>
      <c r="J3" s="16" t="s">
        <v>11</v>
      </c>
      <c r="K3" s="8" t="s">
        <v>10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35">
      <c r="A4" s="10"/>
      <c r="B4" s="8" t="s">
        <v>12</v>
      </c>
      <c r="C4" s="9"/>
      <c r="D4" s="9"/>
      <c r="E4" s="15" t="s">
        <v>13</v>
      </c>
      <c r="F4" s="17" t="s">
        <v>14</v>
      </c>
      <c r="G4" s="14" t="s">
        <v>15</v>
      </c>
      <c r="H4" s="8" t="s">
        <v>16</v>
      </c>
      <c r="I4" s="18" t="b">
        <v>0</v>
      </c>
      <c r="J4" s="18" t="s">
        <v>17</v>
      </c>
      <c r="K4" s="8" t="s">
        <v>18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35">
      <c r="A5" s="10"/>
      <c r="B5" s="8" t="s">
        <v>19</v>
      </c>
      <c r="C5" s="9"/>
      <c r="D5" s="9"/>
      <c r="E5" s="14" t="s">
        <v>16</v>
      </c>
      <c r="F5" s="17" t="s">
        <v>20</v>
      </c>
      <c r="G5" s="14" t="s">
        <v>21</v>
      </c>
      <c r="H5" s="8" t="s">
        <v>22</v>
      </c>
      <c r="I5" s="9"/>
      <c r="J5" s="19" t="s">
        <v>23</v>
      </c>
      <c r="K5" s="8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35">
      <c r="A6" s="10"/>
      <c r="B6" s="8" t="s">
        <v>24</v>
      </c>
      <c r="C6" s="9"/>
      <c r="D6" s="9"/>
      <c r="E6" s="17" t="s">
        <v>25</v>
      </c>
      <c r="F6" s="17" t="s">
        <v>26</v>
      </c>
      <c r="G6" s="14" t="s">
        <v>18</v>
      </c>
      <c r="H6" s="8" t="s">
        <v>27</v>
      </c>
      <c r="I6" s="9"/>
      <c r="J6" s="9"/>
      <c r="K6" s="8" t="s">
        <v>28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35">
      <c r="A7" s="10"/>
      <c r="B7" s="8" t="s">
        <v>29</v>
      </c>
      <c r="C7" s="9"/>
      <c r="D7" s="9"/>
      <c r="E7" s="17" t="s">
        <v>30</v>
      </c>
      <c r="F7" s="17" t="s">
        <v>31</v>
      </c>
      <c r="G7" s="14" t="s">
        <v>32</v>
      </c>
      <c r="H7" s="8" t="s">
        <v>33</v>
      </c>
      <c r="I7" s="9"/>
      <c r="J7" s="9"/>
      <c r="K7" s="8" t="s">
        <v>34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35">
      <c r="A8" s="10"/>
      <c r="B8" s="8" t="s">
        <v>35</v>
      </c>
      <c r="C8" s="9"/>
      <c r="D8" s="9"/>
      <c r="E8" s="17" t="s">
        <v>36</v>
      </c>
      <c r="F8" s="17" t="s">
        <v>37</v>
      </c>
      <c r="G8" s="14" t="s">
        <v>38</v>
      </c>
      <c r="H8" s="9" t="s">
        <v>39</v>
      </c>
      <c r="I8" s="9"/>
      <c r="J8" s="9"/>
      <c r="K8" s="8" t="s">
        <v>40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35">
      <c r="A9" s="10"/>
      <c r="B9" s="8" t="s">
        <v>41</v>
      </c>
      <c r="C9" s="9"/>
      <c r="D9" s="9"/>
      <c r="E9" s="14" t="s">
        <v>42</v>
      </c>
      <c r="F9" s="14" t="s">
        <v>43</v>
      </c>
      <c r="G9" s="14" t="s">
        <v>44</v>
      </c>
      <c r="H9" s="9" t="s">
        <v>45</v>
      </c>
      <c r="I9" s="9"/>
      <c r="J9" s="9"/>
      <c r="K9" s="8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35">
      <c r="A10" s="10"/>
      <c r="B10" s="8"/>
      <c r="C10" s="9"/>
      <c r="D10" s="9"/>
      <c r="E10" s="17" t="s">
        <v>46</v>
      </c>
      <c r="F10" s="17" t="s">
        <v>47</v>
      </c>
      <c r="G10" s="14"/>
      <c r="H10" s="9"/>
      <c r="I10" s="9"/>
      <c r="J10" s="9"/>
      <c r="K10" s="8" t="s">
        <v>48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35">
      <c r="A11" s="10"/>
      <c r="B11" s="9"/>
      <c r="C11" s="9"/>
      <c r="D11" s="9"/>
      <c r="E11" s="9"/>
      <c r="F11" s="17" t="s">
        <v>49</v>
      </c>
      <c r="G11" s="9"/>
      <c r="H11" s="9"/>
      <c r="I11" s="9"/>
      <c r="J11" s="9"/>
      <c r="K11" s="8" t="s">
        <v>50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25">
      <c r="A12" s="10"/>
      <c r="B12" s="8" t="s">
        <v>51</v>
      </c>
      <c r="C12" s="9"/>
      <c r="D12" s="9"/>
      <c r="E12" s="9"/>
      <c r="F12" s="9"/>
      <c r="G12" s="9"/>
      <c r="H12" s="9"/>
      <c r="I12" s="9"/>
      <c r="J12" s="9"/>
      <c r="K12" s="8" t="s">
        <v>52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25">
      <c r="A13" s="10"/>
      <c r="B13" s="8" t="s">
        <v>53</v>
      </c>
      <c r="C13" s="9"/>
      <c r="D13" s="9"/>
      <c r="E13" s="9"/>
      <c r="F13" s="9"/>
      <c r="G13" s="9"/>
      <c r="H13" s="9"/>
      <c r="I13" s="9"/>
      <c r="J13" s="8"/>
      <c r="K13" s="8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8"/>
      <c r="K14" s="8" t="s">
        <v>54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8"/>
      <c r="K15" s="8" t="s">
        <v>55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8"/>
      <c r="K16" s="8" t="s">
        <v>56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8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8" t="s">
        <v>57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8" t="s">
        <v>58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20" t="s">
        <v>59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8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8" t="s">
        <v>60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8" t="s">
        <v>61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8" t="s">
        <v>62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8" t="s">
        <v>63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8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8" t="s">
        <v>64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8" t="s">
        <v>65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8" t="s">
        <v>66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8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8" t="s">
        <v>67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8" t="s">
        <v>68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8" t="s">
        <v>69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8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8" t="s">
        <v>70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8" t="s">
        <v>71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8" t="s">
        <v>72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8" t="s">
        <v>73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8" t="s">
        <v>74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8" t="s">
        <v>75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8" t="s">
        <v>76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8" t="s">
        <v>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8" t="s">
        <v>78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8" t="s">
        <v>79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20" t="s">
        <v>80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20" t="s">
        <v>81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8" t="s">
        <v>82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8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8" t="s">
        <v>83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8" t="s">
        <v>84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8" t="s">
        <v>85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20" t="s">
        <v>86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8" t="s">
        <v>87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8" t="s">
        <v>88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8" t="s">
        <v>89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8" t="s">
        <v>90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8" t="s">
        <v>91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8" t="s">
        <v>92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8" t="s">
        <v>93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8" t="s">
        <v>94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8" t="s">
        <v>95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20" t="s">
        <v>96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8" t="s">
        <v>97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8" t="s">
        <v>98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8" t="s">
        <v>99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8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4.5" x14ac:dyDescent="0.25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4.5" x14ac:dyDescent="0.25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4.5" x14ac:dyDescent="0.25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4.5" x14ac:dyDescent="0.25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4.5" x14ac:dyDescent="0.25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</sheetData>
  <conditionalFormatting sqref="C8">
    <cfRule type="cellIs" dxfId="31" priority="1" operator="equal">
      <formula>"Fire"</formula>
    </cfRule>
  </conditionalFormatting>
  <conditionalFormatting sqref="C8">
    <cfRule type="cellIs" dxfId="30" priority="2" operator="equal">
      <formula>"Water"</formula>
    </cfRule>
  </conditionalFormatting>
  <conditionalFormatting sqref="C8">
    <cfRule type="cellIs" dxfId="29" priority="3" operator="equal">
      <formula>"Nature"</formula>
    </cfRule>
  </conditionalFormatting>
  <conditionalFormatting sqref="C8">
    <cfRule type="cellIs" dxfId="28" priority="4" operator="equal">
      <formula>"Light"</formula>
    </cfRule>
  </conditionalFormatting>
  <conditionalFormatting sqref="C8">
    <cfRule type="cellIs" dxfId="27" priority="5" operator="equal">
      <formula>"Dark"</formula>
    </cfRule>
  </conditionalFormatting>
  <conditionalFormatting sqref="C8:C9">
    <cfRule type="cellIs" dxfId="26" priority="6" operator="equal">
      <formula>"TRUE"</formula>
    </cfRule>
  </conditionalFormatting>
  <conditionalFormatting sqref="C8:C9">
    <cfRule type="cellIs" dxfId="25" priority="7" operator="equal">
      <formula>"FALSE"</formula>
    </cfRule>
  </conditionalFormatting>
  <conditionalFormatting sqref="C9">
    <cfRule type="cellIs" dxfId="24" priority="8" operator="equal">
      <formula>"Music"</formula>
    </cfRule>
  </conditionalFormatting>
  <conditionalFormatting sqref="C9">
    <cfRule type="cellIs" dxfId="23" priority="9" operator="equal">
      <formula>"Sound"</formula>
    </cfRule>
  </conditionalFormatting>
  <conditionalFormatting sqref="C9">
    <cfRule type="cellIs" dxfId="22" priority="10" operator="equal">
      <formula>"Voice"</formula>
    </cfRule>
  </conditionalFormatting>
  <dataValidations count="7">
    <dataValidation type="list" allowBlank="1" sqref="C5" xr:uid="{00000000-0002-0000-0100-000001000000}">
      <formula1>$F$3:$F$1009</formula1>
    </dataValidation>
    <dataValidation type="list" allowBlank="1" sqref="C9" xr:uid="{00000000-0002-0000-0100-000002000000}">
      <formula1>$J$3:$J$1009</formula1>
    </dataValidation>
    <dataValidation type="list" allowBlank="1" sqref="C8" xr:uid="{00000000-0002-0000-0100-000003000000}">
      <formula1>$I$3:$I$1009</formula1>
    </dataValidation>
    <dataValidation type="list" allowBlank="1" sqref="C4" xr:uid="{00000000-0002-0000-0100-000004000000}">
      <formula1>$E$3:$E$1009</formula1>
    </dataValidation>
    <dataValidation type="list" allowBlank="1" sqref="C6" xr:uid="{00000000-0002-0000-0100-000005000000}">
      <formula1>$G$3:$G$1009</formula1>
    </dataValidation>
    <dataValidation type="list" allowBlank="1" sqref="C7" xr:uid="{00000000-0002-0000-0100-000006000000}">
      <formula1>$H$3:$H$1009</formula1>
    </dataValidation>
    <dataValidation type="list" allowBlank="1" sqref="C12" xr:uid="{00000000-0002-0000-0100-000007000000}">
      <formula1>$K$3:$K$1009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Entity!$C$3:$C$1402</xm:f>
          </x14:formula1>
          <xm:sqref>C13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" width="46.6328125" customWidth="1"/>
    <col min="3" max="3" width="33.453125" customWidth="1"/>
    <col min="4" max="26" width="18.6328125" customWidth="1"/>
  </cols>
  <sheetData>
    <row r="1" spans="1:26" ht="15.75" customHeight="1" x14ac:dyDescent="0.25">
      <c r="A1" s="21"/>
      <c r="B1" s="21" t="s">
        <v>100</v>
      </c>
      <c r="C1" s="21" t="s">
        <v>101</v>
      </c>
      <c r="D1" s="2" t="s">
        <v>102</v>
      </c>
      <c r="E1" s="21"/>
      <c r="F1" s="21"/>
      <c r="G1" s="21"/>
      <c r="H1" s="21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22" t="s">
        <v>0</v>
      </c>
      <c r="B2" s="22"/>
      <c r="C2" s="22"/>
      <c r="D2" s="22"/>
      <c r="E2" s="22"/>
      <c r="F2" s="22"/>
      <c r="G2" s="22"/>
      <c r="H2" s="2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23"/>
      <c r="B3" s="23"/>
      <c r="C3" s="23"/>
      <c r="D3" s="23"/>
      <c r="E3" s="23"/>
      <c r="F3" s="23"/>
      <c r="G3" s="23"/>
      <c r="H3" s="2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25">
      <c r="A4" s="9"/>
      <c r="B4" s="9" t="s">
        <v>103</v>
      </c>
      <c r="C4" s="9">
        <v>1920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25">
      <c r="A5" s="9"/>
      <c r="B5" s="9" t="s">
        <v>104</v>
      </c>
      <c r="C5" s="9">
        <v>1080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5">
      <c r="A6" s="9"/>
      <c r="B6" s="17" t="s">
        <v>105</v>
      </c>
      <c r="C6" s="14">
        <v>0.2</v>
      </c>
      <c r="D6" s="17" t="s">
        <v>106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5">
      <c r="A7" s="9"/>
      <c r="B7" s="17" t="s">
        <v>107</v>
      </c>
      <c r="C7" s="14">
        <v>0</v>
      </c>
      <c r="D7" s="17" t="s">
        <v>106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9"/>
      <c r="B8" s="17" t="s">
        <v>108</v>
      </c>
      <c r="C8" s="17">
        <v>3</v>
      </c>
      <c r="D8" s="1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5">
      <c r="A10" s="24" t="s">
        <v>0</v>
      </c>
      <c r="B10" s="25" t="s">
        <v>109</v>
      </c>
      <c r="C10" s="24"/>
      <c r="D10" s="26"/>
      <c r="E10" s="24"/>
      <c r="F10" s="24"/>
      <c r="G10" s="24"/>
      <c r="H10" s="24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5.75" customHeight="1" x14ac:dyDescent="0.35">
      <c r="A11" s="27"/>
      <c r="B11" s="28" t="s">
        <v>110</v>
      </c>
      <c r="C11" s="28" t="s">
        <v>111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 x14ac:dyDescent="0.35">
      <c r="A12" s="9"/>
      <c r="B12" s="17" t="s">
        <v>112</v>
      </c>
      <c r="C12" s="17">
        <v>0.5</v>
      </c>
      <c r="D12" s="17" t="s">
        <v>106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5">
      <c r="A13" s="9"/>
      <c r="B13" s="17" t="s">
        <v>113</v>
      </c>
      <c r="C13" s="17">
        <v>0.25</v>
      </c>
      <c r="D13" s="17" t="s">
        <v>106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5">
      <c r="A14" s="9"/>
      <c r="B14" s="17" t="s">
        <v>114</v>
      </c>
      <c r="C14" s="17">
        <v>0.25</v>
      </c>
      <c r="D14" s="17" t="s">
        <v>106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5">
      <c r="A15" s="9"/>
      <c r="B15" s="17" t="s">
        <v>115</v>
      </c>
      <c r="C15" s="17">
        <v>0.5</v>
      </c>
      <c r="D15" s="17" t="s">
        <v>106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5">
      <c r="A17" s="24" t="s">
        <v>0</v>
      </c>
      <c r="B17" s="25" t="s">
        <v>116</v>
      </c>
      <c r="C17" s="24"/>
      <c r="D17" s="26"/>
      <c r="E17" s="24"/>
      <c r="F17" s="24"/>
      <c r="G17" s="24"/>
      <c r="H17" s="24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 x14ac:dyDescent="0.25">
      <c r="A18" s="9"/>
      <c r="B18" s="8" t="s">
        <v>117</v>
      </c>
      <c r="C18" s="8">
        <v>1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9"/>
      <c r="B19" s="8" t="s">
        <v>118</v>
      </c>
      <c r="C19" s="8">
        <v>0.15</v>
      </c>
      <c r="D19" s="8" t="s">
        <v>106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9"/>
      <c r="B20" s="8" t="s">
        <v>119</v>
      </c>
      <c r="C20" s="8">
        <v>0.2</v>
      </c>
      <c r="D20" s="8" t="s">
        <v>106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9"/>
      <c r="B21" s="8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9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5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140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" width="23.08984375" customWidth="1"/>
    <col min="3" max="3" width="33.453125" customWidth="1"/>
    <col min="4" max="6" width="18.6328125" customWidth="1"/>
    <col min="7" max="8" width="18.6328125" hidden="1" customWidth="1"/>
    <col min="9" max="9" width="14.7265625" hidden="1" customWidth="1"/>
    <col min="10" max="10" width="38.6328125" customWidth="1"/>
    <col min="11" max="11" width="10.453125" customWidth="1"/>
    <col min="12" max="56" width="18.6328125" customWidth="1"/>
  </cols>
  <sheetData>
    <row r="1" spans="1:56" ht="15.75" customHeight="1" x14ac:dyDescent="0.25">
      <c r="A1" s="1"/>
      <c r="B1" s="2" t="s">
        <v>120</v>
      </c>
      <c r="C1" s="2" t="s">
        <v>100</v>
      </c>
      <c r="D1" s="2" t="s">
        <v>121</v>
      </c>
      <c r="E1" s="2" t="s">
        <v>122</v>
      </c>
      <c r="F1" s="2" t="s">
        <v>123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0</v>
      </c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.75" customHeight="1" x14ac:dyDescent="0.25">
      <c r="A2" s="4" t="s">
        <v>0</v>
      </c>
      <c r="B2" s="5" t="s">
        <v>51</v>
      </c>
      <c r="C2" s="5"/>
      <c r="D2" s="5" t="s">
        <v>128</v>
      </c>
      <c r="E2" s="5" t="s">
        <v>128</v>
      </c>
      <c r="F2" s="5" t="s">
        <v>128</v>
      </c>
      <c r="G2" s="5" t="s">
        <v>128</v>
      </c>
      <c r="H2" s="5" t="s">
        <v>129</v>
      </c>
      <c r="I2" s="5" t="s">
        <v>130</v>
      </c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15.75" customHeight="1" x14ac:dyDescent="0.25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</row>
    <row r="4" spans="1:56" ht="15.75" customHeight="1" x14ac:dyDescent="0.25">
      <c r="A4" s="7"/>
      <c r="B4" s="8" t="s">
        <v>10</v>
      </c>
      <c r="C4" s="8" t="s">
        <v>10</v>
      </c>
      <c r="D4" s="8"/>
      <c r="E4" s="8"/>
      <c r="F4" s="8"/>
      <c r="G4" s="8"/>
      <c r="H4" s="8"/>
      <c r="I4" s="8"/>
      <c r="J4" s="8"/>
      <c r="K4" s="8"/>
      <c r="L4" s="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</row>
    <row r="5" spans="1:56" ht="15.75" customHeight="1" x14ac:dyDescent="0.25">
      <c r="A5" s="7"/>
      <c r="B5" s="8" t="s">
        <v>48</v>
      </c>
      <c r="C5" s="8" t="s">
        <v>48</v>
      </c>
      <c r="D5" s="8"/>
      <c r="E5" s="8"/>
      <c r="F5" s="8"/>
      <c r="G5" s="8"/>
      <c r="H5" s="8"/>
      <c r="I5" s="8"/>
      <c r="J5" s="8"/>
      <c r="K5" s="8"/>
      <c r="L5" s="8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</row>
    <row r="6" spans="1:56" ht="15.75" customHeight="1" x14ac:dyDescent="0.25">
      <c r="A6" s="10"/>
      <c r="B6" s="8" t="s">
        <v>50</v>
      </c>
      <c r="C6" s="8" t="s">
        <v>50</v>
      </c>
      <c r="D6" s="8"/>
      <c r="E6" s="9"/>
      <c r="F6" s="9"/>
      <c r="G6" s="9"/>
      <c r="H6" s="9"/>
      <c r="I6" s="9"/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15.75" customHeight="1" x14ac:dyDescent="0.25">
      <c r="A7" s="10"/>
      <c r="B7" s="20" t="s">
        <v>59</v>
      </c>
      <c r="C7" s="20" t="s">
        <v>59</v>
      </c>
      <c r="D7" s="8"/>
      <c r="E7" s="9"/>
      <c r="F7" s="9"/>
      <c r="G7" s="9"/>
      <c r="H7" s="9"/>
      <c r="I7" s="9"/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5.75" customHeight="1" x14ac:dyDescent="0.25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</row>
    <row r="9" spans="1:56" ht="15.75" customHeight="1" x14ac:dyDescent="0.25">
      <c r="A9" s="7"/>
      <c r="B9" s="8" t="s">
        <v>18</v>
      </c>
      <c r="C9" s="8" t="s">
        <v>18</v>
      </c>
      <c r="D9" s="8"/>
      <c r="E9" s="8"/>
      <c r="F9" s="8"/>
      <c r="G9" s="8"/>
      <c r="H9" s="8"/>
      <c r="I9" s="8"/>
      <c r="J9" s="8" t="s">
        <v>131</v>
      </c>
      <c r="K9" s="8"/>
      <c r="L9" s="8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</row>
    <row r="10" spans="1:56" ht="15.75" customHeight="1" x14ac:dyDescent="0.25">
      <c r="A10" s="10"/>
      <c r="B10" s="8" t="s">
        <v>28</v>
      </c>
      <c r="C10" s="8" t="s">
        <v>28</v>
      </c>
      <c r="D10" s="8">
        <v>1</v>
      </c>
      <c r="E10" s="8">
        <v>1</v>
      </c>
      <c r="F10" s="8">
        <v>0</v>
      </c>
      <c r="G10" s="8"/>
      <c r="H10" s="8"/>
      <c r="I10" s="9"/>
      <c r="J10" s="20" t="s">
        <v>132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</row>
    <row r="11" spans="1:56" ht="15.75" customHeight="1" x14ac:dyDescent="0.25">
      <c r="A11" s="7"/>
      <c r="B11" s="8" t="s">
        <v>34</v>
      </c>
      <c r="C11" s="20" t="s">
        <v>34</v>
      </c>
      <c r="D11" s="8"/>
      <c r="E11" s="8"/>
      <c r="F11" s="8"/>
      <c r="G11" s="8"/>
      <c r="H11" s="8"/>
      <c r="I11" s="8"/>
      <c r="J11" s="8" t="s">
        <v>133</v>
      </c>
      <c r="K11" s="8"/>
      <c r="L11" s="8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</row>
    <row r="12" spans="1:56" ht="15.75" customHeight="1" x14ac:dyDescent="0.25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</row>
    <row r="13" spans="1:56" ht="15.75" customHeight="1" x14ac:dyDescent="0.25">
      <c r="A13" s="10"/>
      <c r="B13" s="8" t="s">
        <v>75</v>
      </c>
      <c r="C13" s="20" t="s">
        <v>75</v>
      </c>
      <c r="D13" s="8">
        <v>1</v>
      </c>
      <c r="E13" s="8">
        <v>1</v>
      </c>
      <c r="F13" s="8">
        <v>0</v>
      </c>
      <c r="G13" s="8"/>
      <c r="H13" s="8"/>
      <c r="I13" s="9"/>
      <c r="J13" s="20" t="s">
        <v>134</v>
      </c>
      <c r="K13" s="2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</row>
    <row r="14" spans="1:56" ht="15.75" customHeight="1" x14ac:dyDescent="0.25">
      <c r="A14" s="10"/>
      <c r="B14" s="8" t="s">
        <v>76</v>
      </c>
      <c r="C14" s="20" t="s">
        <v>76</v>
      </c>
      <c r="D14" s="8">
        <v>1</v>
      </c>
      <c r="E14" s="8">
        <v>1</v>
      </c>
      <c r="F14" s="8">
        <v>0</v>
      </c>
      <c r="G14" s="9"/>
      <c r="H14" s="9"/>
      <c r="I14" s="9"/>
      <c r="J14" s="20" t="s">
        <v>135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</row>
    <row r="15" spans="1:56" ht="15.75" customHeight="1" x14ac:dyDescent="0.25">
      <c r="A15" s="10"/>
      <c r="B15" s="8" t="s">
        <v>77</v>
      </c>
      <c r="C15" s="20" t="s">
        <v>77</v>
      </c>
      <c r="D15" s="8">
        <v>1</v>
      </c>
      <c r="E15" s="8">
        <v>1</v>
      </c>
      <c r="F15" s="8">
        <v>0</v>
      </c>
      <c r="G15" s="9"/>
      <c r="H15" s="9"/>
      <c r="I15" s="9"/>
      <c r="J15" s="20" t="s">
        <v>136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</row>
    <row r="16" spans="1:56" ht="15.75" customHeight="1" x14ac:dyDescent="0.25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</row>
    <row r="17" spans="1:56" ht="15.75" customHeight="1" x14ac:dyDescent="0.25">
      <c r="A17" s="10"/>
      <c r="B17" s="8" t="s">
        <v>54</v>
      </c>
      <c r="C17" s="8" t="s">
        <v>54</v>
      </c>
      <c r="D17" s="9"/>
      <c r="E17" s="9"/>
      <c r="F17" s="9"/>
      <c r="G17" s="9"/>
      <c r="H17" s="9"/>
      <c r="I17" s="9"/>
      <c r="J17" s="8" t="s">
        <v>137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</row>
    <row r="18" spans="1:56" ht="15.75" customHeight="1" x14ac:dyDescent="0.25">
      <c r="A18" s="10"/>
      <c r="B18" s="8" t="s">
        <v>52</v>
      </c>
      <c r="C18" s="8" t="s">
        <v>52</v>
      </c>
      <c r="D18" s="8">
        <v>2</v>
      </c>
      <c r="E18" s="9"/>
      <c r="F18" s="9"/>
      <c r="G18" s="9"/>
      <c r="H18" s="9"/>
      <c r="I18" s="9"/>
      <c r="J18" s="8" t="s">
        <v>138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</row>
    <row r="19" spans="1:56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</row>
    <row r="20" spans="1:56" ht="15.75" customHeight="1" x14ac:dyDescent="0.25">
      <c r="A20" s="10"/>
      <c r="B20" s="8" t="s">
        <v>72</v>
      </c>
      <c r="C20" s="8" t="s">
        <v>72</v>
      </c>
      <c r="D20" s="9"/>
      <c r="E20" s="9"/>
      <c r="F20" s="9"/>
      <c r="G20" s="8"/>
      <c r="H20" s="8"/>
      <c r="I20" s="9"/>
      <c r="J20" s="8" t="s">
        <v>139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</row>
    <row r="21" spans="1:56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</row>
    <row r="22" spans="1:56" ht="15.75" customHeight="1" x14ac:dyDescent="0.35">
      <c r="A22" s="27"/>
      <c r="B22" s="8" t="s">
        <v>82</v>
      </c>
      <c r="C22" s="20" t="s">
        <v>82</v>
      </c>
      <c r="D22" s="14"/>
      <c r="E22" s="14"/>
      <c r="F22" s="14"/>
      <c r="G22" s="27"/>
      <c r="H22" s="27"/>
      <c r="I22" s="27"/>
      <c r="J22" s="14" t="s">
        <v>140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</row>
    <row r="23" spans="1:56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</row>
    <row r="24" spans="1:56" ht="15.75" customHeight="1" x14ac:dyDescent="0.25">
      <c r="A24" s="30" t="s">
        <v>0</v>
      </c>
      <c r="B24" s="31"/>
      <c r="C24" s="31"/>
      <c r="D24" s="31"/>
      <c r="E24" s="31"/>
      <c r="F24" s="31"/>
      <c r="G24" s="31"/>
      <c r="H24" s="31"/>
      <c r="I24" s="31"/>
      <c r="J24" s="31"/>
      <c r="K24" s="32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</row>
    <row r="25" spans="1:56" ht="15.75" customHeight="1" x14ac:dyDescent="0.25">
      <c r="A25" s="10"/>
      <c r="B25" s="8" t="s">
        <v>55</v>
      </c>
      <c r="C25" s="9" t="str">
        <f t="shared" ref="C25:C30" si="0">CONCATENATE(B25,"_",D25,".",E25,".",F25)</f>
        <v>StoneBall_0.0.1</v>
      </c>
      <c r="D25" s="8">
        <v>0</v>
      </c>
      <c r="E25" s="8">
        <v>0</v>
      </c>
      <c r="F25" s="8">
        <v>1</v>
      </c>
      <c r="G25" s="9"/>
      <c r="H25" s="9"/>
      <c r="I25" s="9"/>
      <c r="J25" s="8" t="str">
        <f t="shared" ref="J25:J30" si="1">CONCATENATE("Model_",B25,"_",F25)</f>
        <v>Model_StoneBall_1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</row>
    <row r="26" spans="1:56" ht="15.75" customHeight="1" x14ac:dyDescent="0.25">
      <c r="A26" s="10"/>
      <c r="B26" s="8" t="s">
        <v>55</v>
      </c>
      <c r="C26" s="9" t="str">
        <f t="shared" si="0"/>
        <v>StoneBall_0.0.2</v>
      </c>
      <c r="D26" s="8">
        <v>0</v>
      </c>
      <c r="E26" s="8">
        <v>0</v>
      </c>
      <c r="F26" s="8">
        <v>2</v>
      </c>
      <c r="G26" s="9"/>
      <c r="H26" s="9"/>
      <c r="I26" s="9"/>
      <c r="J26" s="8" t="str">
        <f t="shared" si="1"/>
        <v>Model_StoneBall_2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</row>
    <row r="27" spans="1:56" ht="15.75" customHeight="1" x14ac:dyDescent="0.25">
      <c r="A27" s="10"/>
      <c r="B27" s="8" t="s">
        <v>55</v>
      </c>
      <c r="C27" s="9" t="str">
        <f t="shared" si="0"/>
        <v>StoneBall_0.0.3</v>
      </c>
      <c r="D27" s="8">
        <v>0</v>
      </c>
      <c r="E27" s="8">
        <v>0</v>
      </c>
      <c r="F27" s="8">
        <v>3</v>
      </c>
      <c r="G27" s="9"/>
      <c r="H27" s="9"/>
      <c r="I27" s="9"/>
      <c r="J27" s="8" t="str">
        <f t="shared" si="1"/>
        <v>Model_StoneBall_3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</row>
    <row r="28" spans="1:56" ht="15.75" customHeight="1" x14ac:dyDescent="0.25">
      <c r="A28" s="10"/>
      <c r="B28" s="8" t="s">
        <v>55</v>
      </c>
      <c r="C28" s="9" t="str">
        <f t="shared" si="0"/>
        <v>StoneBall_0.0.4</v>
      </c>
      <c r="D28" s="8">
        <v>0</v>
      </c>
      <c r="E28" s="8">
        <v>0</v>
      </c>
      <c r="F28" s="8">
        <v>4</v>
      </c>
      <c r="G28" s="9"/>
      <c r="H28" s="9"/>
      <c r="I28" s="9"/>
      <c r="J28" s="8" t="str">
        <f t="shared" si="1"/>
        <v>Model_StoneBall_4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</row>
    <row r="29" spans="1:56" ht="15.75" customHeight="1" x14ac:dyDescent="0.25">
      <c r="A29" s="10"/>
      <c r="B29" s="8" t="s">
        <v>55</v>
      </c>
      <c r="C29" s="9" t="str">
        <f t="shared" si="0"/>
        <v>StoneBall_0.0.5</v>
      </c>
      <c r="D29" s="8">
        <v>0</v>
      </c>
      <c r="E29" s="8">
        <v>0</v>
      </c>
      <c r="F29" s="8">
        <v>5</v>
      </c>
      <c r="G29" s="9"/>
      <c r="H29" s="9"/>
      <c r="I29" s="9"/>
      <c r="J29" s="8" t="str">
        <f t="shared" si="1"/>
        <v>Model_StoneBall_5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</row>
    <row r="30" spans="1:56" ht="15.75" customHeight="1" x14ac:dyDescent="0.25">
      <c r="A30" s="10"/>
      <c r="B30" s="8" t="s">
        <v>55</v>
      </c>
      <c r="C30" s="9" t="str">
        <f t="shared" si="0"/>
        <v>StoneBall_0.0.6</v>
      </c>
      <c r="D30" s="8">
        <v>0</v>
      </c>
      <c r="E30" s="8">
        <v>0</v>
      </c>
      <c r="F30" s="8">
        <v>6</v>
      </c>
      <c r="G30" s="9"/>
      <c r="H30" s="9"/>
      <c r="I30" s="9"/>
      <c r="J30" s="8" t="str">
        <f t="shared" si="1"/>
        <v>Model_StoneBall_6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</row>
    <row r="31" spans="1:56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</row>
    <row r="32" spans="1:56" ht="15.75" customHeight="1" x14ac:dyDescent="0.25">
      <c r="A32" s="10"/>
      <c r="B32" s="8" t="s">
        <v>56</v>
      </c>
      <c r="C32" s="9" t="str">
        <f t="shared" ref="C32:C37" si="2">CONCATENATE(B32,"_",D32,".",E32,".",F32)</f>
        <v>StoneBallTrigger_0.0.1</v>
      </c>
      <c r="D32" s="8">
        <v>0</v>
      </c>
      <c r="E32" s="8">
        <v>0</v>
      </c>
      <c r="F32" s="8">
        <v>1</v>
      </c>
      <c r="G32" s="9"/>
      <c r="H32" s="9"/>
      <c r="I32" s="9"/>
      <c r="J32" s="8" t="str">
        <f t="shared" ref="J32:J37" si="3">CONCATENATE("Model_Trigger_Once_",F32)</f>
        <v>Model_Trigger_Once_1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</row>
    <row r="33" spans="1:56" ht="15.75" customHeight="1" x14ac:dyDescent="0.25">
      <c r="A33" s="10"/>
      <c r="B33" s="8" t="s">
        <v>56</v>
      </c>
      <c r="C33" s="9" t="str">
        <f t="shared" si="2"/>
        <v>StoneBallTrigger_0.0.2</v>
      </c>
      <c r="D33" s="8">
        <v>0</v>
      </c>
      <c r="E33" s="8">
        <v>0</v>
      </c>
      <c r="F33" s="8">
        <v>2</v>
      </c>
      <c r="G33" s="9"/>
      <c r="H33" s="9"/>
      <c r="I33" s="9"/>
      <c r="J33" s="8" t="str">
        <f t="shared" si="3"/>
        <v>Model_Trigger_Once_2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</row>
    <row r="34" spans="1:56" ht="15.75" customHeight="1" x14ac:dyDescent="0.25">
      <c r="A34" s="10"/>
      <c r="B34" s="8" t="s">
        <v>56</v>
      </c>
      <c r="C34" s="9" t="str">
        <f t="shared" si="2"/>
        <v>StoneBallTrigger_0.0.3</v>
      </c>
      <c r="D34" s="8">
        <v>0</v>
      </c>
      <c r="E34" s="8">
        <v>0</v>
      </c>
      <c r="F34" s="8">
        <v>3</v>
      </c>
      <c r="G34" s="9"/>
      <c r="H34" s="9"/>
      <c r="I34" s="9"/>
      <c r="J34" s="8" t="str">
        <f t="shared" si="3"/>
        <v>Model_Trigger_Once_3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</row>
    <row r="35" spans="1:56" ht="14.5" x14ac:dyDescent="0.25">
      <c r="A35" s="10"/>
      <c r="B35" s="8" t="s">
        <v>56</v>
      </c>
      <c r="C35" s="9" t="str">
        <f t="shared" si="2"/>
        <v>StoneBallTrigger_0.0.4</v>
      </c>
      <c r="D35" s="8">
        <v>0</v>
      </c>
      <c r="E35" s="8">
        <v>0</v>
      </c>
      <c r="F35" s="8">
        <v>4</v>
      </c>
      <c r="G35" s="9"/>
      <c r="H35" s="9"/>
      <c r="I35" s="9"/>
      <c r="J35" s="8" t="str">
        <f t="shared" si="3"/>
        <v>Model_Trigger_Once_4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</row>
    <row r="36" spans="1:56" ht="14.5" x14ac:dyDescent="0.25">
      <c r="A36" s="10"/>
      <c r="B36" s="8" t="s">
        <v>56</v>
      </c>
      <c r="C36" s="9" t="str">
        <f t="shared" si="2"/>
        <v>StoneBallTrigger_0.0.5</v>
      </c>
      <c r="D36" s="8">
        <v>0</v>
      </c>
      <c r="E36" s="8">
        <v>0</v>
      </c>
      <c r="F36" s="8">
        <v>5</v>
      </c>
      <c r="G36" s="9"/>
      <c r="H36" s="9"/>
      <c r="I36" s="9"/>
      <c r="J36" s="8" t="str">
        <f t="shared" si="3"/>
        <v>Model_Trigger_Once_5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</row>
    <row r="37" spans="1:56" ht="14.5" x14ac:dyDescent="0.25">
      <c r="A37" s="10"/>
      <c r="B37" s="8" t="s">
        <v>56</v>
      </c>
      <c r="C37" s="9" t="str">
        <f t="shared" si="2"/>
        <v>StoneBallTrigger_0.0.6</v>
      </c>
      <c r="D37" s="8">
        <v>0</v>
      </c>
      <c r="E37" s="8">
        <v>0</v>
      </c>
      <c r="F37" s="8">
        <v>6</v>
      </c>
      <c r="G37" s="9"/>
      <c r="H37" s="9"/>
      <c r="I37" s="9"/>
      <c r="J37" s="8" t="str">
        <f t="shared" si="3"/>
        <v>Model_Trigger_Once_6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</row>
    <row r="38" spans="1:56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</row>
    <row r="39" spans="1:56" ht="14.5" x14ac:dyDescent="0.25">
      <c r="A39" s="30" t="s">
        <v>0</v>
      </c>
      <c r="B39" s="31"/>
      <c r="C39" s="31"/>
      <c r="D39" s="31"/>
      <c r="E39" s="31"/>
      <c r="F39" s="31"/>
      <c r="G39" s="31"/>
      <c r="H39" s="31"/>
      <c r="I39" s="31"/>
      <c r="J39" s="31"/>
      <c r="K39" s="32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</row>
    <row r="40" spans="1:56" ht="14.5" x14ac:dyDescent="0.25">
      <c r="A40" s="10"/>
      <c r="B40" s="8" t="s">
        <v>57</v>
      </c>
      <c r="C40" s="8" t="str">
        <f t="shared" ref="C40:C43" si="4">CONCATENATE(B40,"_",K40,".",E40,".",F40)</f>
        <v>Door_L.0.1</v>
      </c>
      <c r="D40" s="8">
        <v>0</v>
      </c>
      <c r="E40" s="8">
        <v>0</v>
      </c>
      <c r="F40" s="8">
        <v>1</v>
      </c>
      <c r="G40" s="9"/>
      <c r="H40" s="9"/>
      <c r="I40" s="9"/>
      <c r="J40" s="8"/>
      <c r="K40" s="8" t="s">
        <v>141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</row>
    <row r="41" spans="1:56" ht="14.5" x14ac:dyDescent="0.25">
      <c r="A41" s="10"/>
      <c r="B41" s="8" t="s">
        <v>57</v>
      </c>
      <c r="C41" s="8" t="str">
        <f t="shared" si="4"/>
        <v>Door_U.0.1</v>
      </c>
      <c r="D41" s="8">
        <v>1</v>
      </c>
      <c r="E41" s="8">
        <v>0</v>
      </c>
      <c r="F41" s="8">
        <v>1</v>
      </c>
      <c r="G41" s="9"/>
      <c r="H41" s="9"/>
      <c r="I41" s="9"/>
      <c r="J41" s="8"/>
      <c r="K41" s="8" t="s">
        <v>142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</row>
    <row r="42" spans="1:56" ht="14.5" x14ac:dyDescent="0.25">
      <c r="A42" s="10"/>
      <c r="B42" s="8" t="s">
        <v>57</v>
      </c>
      <c r="C42" s="8" t="str">
        <f t="shared" si="4"/>
        <v>Door_R.0.1</v>
      </c>
      <c r="D42" s="8">
        <v>2</v>
      </c>
      <c r="E42" s="8">
        <v>0</v>
      </c>
      <c r="F42" s="8">
        <v>1</v>
      </c>
      <c r="G42" s="9"/>
      <c r="H42" s="9"/>
      <c r="I42" s="9"/>
      <c r="J42" s="8"/>
      <c r="K42" s="8" t="s">
        <v>143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</row>
    <row r="43" spans="1:56" ht="14.5" x14ac:dyDescent="0.25">
      <c r="A43" s="10"/>
      <c r="B43" s="8" t="s">
        <v>57</v>
      </c>
      <c r="C43" s="8" t="str">
        <f t="shared" si="4"/>
        <v>Door_D.0.1</v>
      </c>
      <c r="D43" s="8">
        <v>3</v>
      </c>
      <c r="E43" s="8">
        <v>0</v>
      </c>
      <c r="F43" s="8">
        <v>1</v>
      </c>
      <c r="G43" s="9"/>
      <c r="H43" s="9"/>
      <c r="I43" s="9"/>
      <c r="J43" s="8"/>
      <c r="K43" s="8" t="s">
        <v>144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</row>
    <row r="44" spans="1:56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</row>
    <row r="45" spans="1:56" ht="14.5" x14ac:dyDescent="0.25">
      <c r="A45" s="30" t="s">
        <v>0</v>
      </c>
      <c r="B45" s="31"/>
      <c r="C45" s="31"/>
      <c r="D45" s="31"/>
      <c r="E45" s="31"/>
      <c r="F45" s="31"/>
      <c r="G45" s="31"/>
      <c r="H45" s="31"/>
      <c r="I45" s="31"/>
      <c r="J45" s="31"/>
      <c r="K45" s="32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</row>
    <row r="46" spans="1:56" ht="14.5" x14ac:dyDescent="0.25">
      <c r="A46" s="10"/>
      <c r="B46" s="8" t="s">
        <v>65</v>
      </c>
      <c r="C46" s="8" t="str">
        <f t="shared" ref="C46:C55" si="5">CONCATENATE(B46,"_",D46)</f>
        <v>BlockerEnemy_1</v>
      </c>
      <c r="D46" s="8">
        <v>1</v>
      </c>
      <c r="E46" s="8"/>
      <c r="F46" s="8"/>
      <c r="G46" s="8"/>
      <c r="H46" s="8"/>
      <c r="I46" s="8"/>
      <c r="J46" s="8" t="s">
        <v>145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</row>
    <row r="47" spans="1:56" ht="14.5" x14ac:dyDescent="0.25">
      <c r="A47" s="10"/>
      <c r="B47" s="8" t="s">
        <v>65</v>
      </c>
      <c r="C47" s="8" t="str">
        <f t="shared" si="5"/>
        <v>BlockerEnemy_2</v>
      </c>
      <c r="D47" s="8">
        <v>2</v>
      </c>
      <c r="E47" s="8"/>
      <c r="F47" s="8"/>
      <c r="G47" s="8"/>
      <c r="H47" s="8"/>
      <c r="I47" s="8"/>
      <c r="J47" s="8" t="s">
        <v>145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</row>
    <row r="48" spans="1:56" ht="14.5" x14ac:dyDescent="0.25">
      <c r="A48" s="10"/>
      <c r="B48" s="8" t="s">
        <v>65</v>
      </c>
      <c r="C48" s="8" t="str">
        <f t="shared" si="5"/>
        <v>BlockerEnemy_3</v>
      </c>
      <c r="D48" s="8">
        <v>3</v>
      </c>
      <c r="E48" s="8"/>
      <c r="F48" s="8"/>
      <c r="G48" s="8"/>
      <c r="H48" s="8"/>
      <c r="I48" s="8"/>
      <c r="J48" s="8" t="s">
        <v>145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</row>
    <row r="49" spans="1:56" ht="14.5" x14ac:dyDescent="0.25">
      <c r="A49" s="10"/>
      <c r="B49" s="8" t="s">
        <v>65</v>
      </c>
      <c r="C49" s="8" t="str">
        <f t="shared" si="5"/>
        <v>BlockerEnemy_4</v>
      </c>
      <c r="D49" s="8">
        <v>4</v>
      </c>
      <c r="E49" s="8"/>
      <c r="F49" s="8"/>
      <c r="G49" s="8"/>
      <c r="H49" s="8"/>
      <c r="I49" s="8"/>
      <c r="J49" s="8" t="s">
        <v>145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</row>
    <row r="50" spans="1:56" ht="14.5" x14ac:dyDescent="0.25">
      <c r="A50" s="10"/>
      <c r="B50" s="8" t="s">
        <v>65</v>
      </c>
      <c r="C50" s="8" t="str">
        <f t="shared" si="5"/>
        <v>BlockerEnemy_5</v>
      </c>
      <c r="D50" s="8">
        <v>5</v>
      </c>
      <c r="E50" s="8"/>
      <c r="F50" s="8"/>
      <c r="G50" s="8"/>
      <c r="H50" s="8"/>
      <c r="I50" s="8"/>
      <c r="J50" s="8" t="s">
        <v>145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</row>
    <row r="51" spans="1:56" ht="14.5" x14ac:dyDescent="0.25">
      <c r="A51" s="10"/>
      <c r="B51" s="8" t="s">
        <v>65</v>
      </c>
      <c r="C51" s="8" t="str">
        <f t="shared" si="5"/>
        <v>BlockerEnemy_6</v>
      </c>
      <c r="D51" s="8">
        <v>6</v>
      </c>
      <c r="E51" s="8"/>
      <c r="F51" s="8"/>
      <c r="G51" s="8"/>
      <c r="H51" s="8"/>
      <c r="I51" s="8"/>
      <c r="J51" s="8" t="s">
        <v>145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</row>
    <row r="52" spans="1:56" ht="14.5" x14ac:dyDescent="0.25">
      <c r="A52" s="10"/>
      <c r="B52" s="8" t="s">
        <v>65</v>
      </c>
      <c r="C52" s="8" t="str">
        <f t="shared" si="5"/>
        <v>BlockerEnemy_7</v>
      </c>
      <c r="D52" s="8">
        <v>7</v>
      </c>
      <c r="E52" s="8"/>
      <c r="F52" s="8"/>
      <c r="G52" s="8"/>
      <c r="H52" s="8"/>
      <c r="I52" s="8"/>
      <c r="J52" s="8" t="s">
        <v>145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</row>
    <row r="53" spans="1:56" ht="14.5" x14ac:dyDescent="0.25">
      <c r="A53" s="10"/>
      <c r="B53" s="8" t="s">
        <v>65</v>
      </c>
      <c r="C53" s="8" t="str">
        <f t="shared" si="5"/>
        <v>BlockerEnemy_8</v>
      </c>
      <c r="D53" s="8">
        <v>8</v>
      </c>
      <c r="E53" s="8"/>
      <c r="F53" s="8"/>
      <c r="G53" s="8"/>
      <c r="H53" s="8"/>
      <c r="I53" s="8"/>
      <c r="J53" s="8" t="s">
        <v>145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</row>
    <row r="54" spans="1:56" ht="14.5" x14ac:dyDescent="0.25">
      <c r="A54" s="10"/>
      <c r="B54" s="8" t="s">
        <v>65</v>
      </c>
      <c r="C54" s="8" t="str">
        <f t="shared" si="5"/>
        <v>BlockerEnemy_9</v>
      </c>
      <c r="D54" s="8">
        <v>9</v>
      </c>
      <c r="E54" s="8"/>
      <c r="F54" s="8"/>
      <c r="G54" s="8"/>
      <c r="H54" s="8"/>
      <c r="I54" s="8"/>
      <c r="J54" s="8" t="s">
        <v>145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</row>
    <row r="55" spans="1:56" ht="14.5" x14ac:dyDescent="0.25">
      <c r="A55" s="10"/>
      <c r="B55" s="8" t="s">
        <v>65</v>
      </c>
      <c r="C55" s="8" t="str">
        <f t="shared" si="5"/>
        <v>BlockerEnemy_10</v>
      </c>
      <c r="D55" s="8">
        <v>10</v>
      </c>
      <c r="E55" s="8"/>
      <c r="F55" s="8"/>
      <c r="G55" s="8"/>
      <c r="H55" s="8"/>
      <c r="I55" s="8"/>
      <c r="J55" s="8" t="s">
        <v>145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</row>
    <row r="56" spans="1:5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</row>
    <row r="57" spans="1:56" ht="14.5" x14ac:dyDescent="0.25">
      <c r="A57" s="34" t="s">
        <v>0</v>
      </c>
      <c r="B57" s="35" t="s">
        <v>146</v>
      </c>
      <c r="C57" s="35"/>
      <c r="D57" s="35" t="s">
        <v>146</v>
      </c>
      <c r="E57" s="87" t="s">
        <v>147</v>
      </c>
      <c r="F57" s="88"/>
      <c r="G57" s="35"/>
      <c r="H57" s="35"/>
      <c r="I57" s="35"/>
      <c r="J57" s="35"/>
      <c r="K57" s="35" t="s">
        <v>148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</row>
    <row r="58" spans="1:56" ht="14.5" x14ac:dyDescent="0.25">
      <c r="A58" s="10"/>
      <c r="B58" s="8" t="s">
        <v>60</v>
      </c>
      <c r="C58" s="8" t="str">
        <f t="shared" ref="C58:C59" si="6">CONCATENATE(B58,"_",K$57,".",D58,".",E58,".",F58)</f>
        <v>Bridge_H.0.0.1</v>
      </c>
      <c r="D58" s="8">
        <v>0</v>
      </c>
      <c r="E58" s="8">
        <v>0</v>
      </c>
      <c r="F58" s="8">
        <v>1</v>
      </c>
      <c r="G58" s="9"/>
      <c r="H58" s="9"/>
      <c r="I58" s="9"/>
      <c r="J58" s="9"/>
      <c r="K58" s="8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</row>
    <row r="59" spans="1:56" ht="14.5" x14ac:dyDescent="0.25">
      <c r="A59" s="10"/>
      <c r="B59" s="8" t="s">
        <v>60</v>
      </c>
      <c r="C59" s="8" t="str">
        <f t="shared" si="6"/>
        <v>Bridge_H.0.1.0</v>
      </c>
      <c r="D59" s="8">
        <v>0</v>
      </c>
      <c r="E59" s="8">
        <v>1</v>
      </c>
      <c r="F59" s="8">
        <v>0</v>
      </c>
      <c r="G59" s="9"/>
      <c r="H59" s="9"/>
      <c r="I59" s="9"/>
      <c r="J59" s="9"/>
      <c r="K59" s="8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</row>
    <row r="60" spans="1:56" ht="14.5" x14ac:dyDescent="0.25">
      <c r="A60" s="10"/>
      <c r="B60" s="9"/>
      <c r="C60" s="8"/>
      <c r="D60" s="8"/>
      <c r="E60" s="8"/>
      <c r="F60" s="8"/>
      <c r="G60" s="9"/>
      <c r="H60" s="9"/>
      <c r="I60" s="9"/>
      <c r="J60" s="9"/>
      <c r="K60" s="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</row>
    <row r="61" spans="1:56" ht="14.5" x14ac:dyDescent="0.25">
      <c r="A61" s="10"/>
      <c r="B61" s="8" t="s">
        <v>60</v>
      </c>
      <c r="C61" s="8" t="str">
        <f t="shared" ref="C61:C62" si="7">CONCATENATE(B61,"_",K$57,".",D61,".",E61,".",F61)</f>
        <v>Bridge_H.0.0.2</v>
      </c>
      <c r="D61" s="8">
        <v>0</v>
      </c>
      <c r="E61" s="8">
        <v>0</v>
      </c>
      <c r="F61" s="8">
        <v>2</v>
      </c>
      <c r="G61" s="9"/>
      <c r="H61" s="9"/>
      <c r="I61" s="9"/>
      <c r="J61" s="9"/>
      <c r="K61" s="8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</row>
    <row r="62" spans="1:56" ht="14.5" x14ac:dyDescent="0.25">
      <c r="A62" s="10"/>
      <c r="B62" s="8" t="s">
        <v>60</v>
      </c>
      <c r="C62" s="8" t="str">
        <f t="shared" si="7"/>
        <v>Bridge_H.0.2.0</v>
      </c>
      <c r="D62" s="8">
        <v>0</v>
      </c>
      <c r="E62" s="8">
        <v>2</v>
      </c>
      <c r="F62" s="8">
        <v>0</v>
      </c>
      <c r="G62" s="9"/>
      <c r="H62" s="9"/>
      <c r="I62" s="9"/>
      <c r="J62" s="9"/>
      <c r="K62" s="8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</row>
    <row r="63" spans="1:5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</row>
    <row r="64" spans="1:56" ht="14.5" x14ac:dyDescent="0.25">
      <c r="A64" s="10"/>
      <c r="B64" s="8" t="s">
        <v>60</v>
      </c>
      <c r="C64" s="8" t="str">
        <f t="shared" ref="C64:C65" si="8">CONCATENATE(B64,"_",K$57,".",D64,".",E64,".",F64)</f>
        <v>Bridge_H.0.0.3</v>
      </c>
      <c r="D64" s="8">
        <v>0</v>
      </c>
      <c r="E64" s="8">
        <v>0</v>
      </c>
      <c r="F64" s="8">
        <v>3</v>
      </c>
      <c r="G64" s="9"/>
      <c r="H64" s="9"/>
      <c r="I64" s="9"/>
      <c r="J64" s="9"/>
      <c r="K64" s="8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</row>
    <row r="65" spans="1:56" ht="14.5" x14ac:dyDescent="0.25">
      <c r="A65" s="10"/>
      <c r="B65" s="8" t="s">
        <v>60</v>
      </c>
      <c r="C65" s="8" t="str">
        <f t="shared" si="8"/>
        <v>Bridge_H.0.3.0</v>
      </c>
      <c r="D65" s="8">
        <v>0</v>
      </c>
      <c r="E65" s="8">
        <v>3</v>
      </c>
      <c r="F65" s="8">
        <v>0</v>
      </c>
      <c r="G65" s="9"/>
      <c r="H65" s="9"/>
      <c r="I65" s="9"/>
      <c r="J65" s="9"/>
      <c r="K65" s="8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</row>
    <row r="66" spans="1:5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</row>
    <row r="67" spans="1:56" ht="14.5" x14ac:dyDescent="0.25">
      <c r="A67" s="10"/>
      <c r="B67" s="8" t="s">
        <v>60</v>
      </c>
      <c r="C67" s="8" t="str">
        <f t="shared" ref="C67:C68" si="9">CONCATENATE(B67,"_",K$57,".",D67,".",E67,".",F67)</f>
        <v>Bridge_H.0.0.4</v>
      </c>
      <c r="D67" s="8">
        <v>0</v>
      </c>
      <c r="E67" s="8">
        <v>0</v>
      </c>
      <c r="F67" s="8">
        <v>4</v>
      </c>
      <c r="G67" s="9"/>
      <c r="H67" s="9"/>
      <c r="I67" s="9"/>
      <c r="J67" s="9"/>
      <c r="K67" s="8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</row>
    <row r="68" spans="1:56" ht="14.5" x14ac:dyDescent="0.25">
      <c r="A68" s="10"/>
      <c r="B68" s="8" t="s">
        <v>60</v>
      </c>
      <c r="C68" s="8" t="str">
        <f t="shared" si="9"/>
        <v>Bridge_H.0.4.0</v>
      </c>
      <c r="D68" s="8">
        <v>0</v>
      </c>
      <c r="E68" s="8">
        <v>4</v>
      </c>
      <c r="F68" s="8">
        <v>0</v>
      </c>
      <c r="G68" s="9"/>
      <c r="H68" s="9"/>
      <c r="I68" s="9"/>
      <c r="J68" s="9"/>
      <c r="K68" s="8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</row>
    <row r="69" spans="1:5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</row>
    <row r="70" spans="1:56" ht="14.5" x14ac:dyDescent="0.25">
      <c r="A70" s="10"/>
      <c r="B70" s="8" t="s">
        <v>60</v>
      </c>
      <c r="C70" s="8" t="str">
        <f t="shared" ref="C70:C71" si="10">CONCATENATE(B70,"_",K$57,".",D70,".",E70,".",F70)</f>
        <v>Bridge_H.0.0.5</v>
      </c>
      <c r="D70" s="8">
        <v>0</v>
      </c>
      <c r="E70" s="8">
        <v>0</v>
      </c>
      <c r="F70" s="8">
        <v>5</v>
      </c>
      <c r="G70" s="9"/>
      <c r="H70" s="9"/>
      <c r="I70" s="9"/>
      <c r="J70" s="9"/>
      <c r="K70" s="8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</row>
    <row r="71" spans="1:56" ht="14.5" x14ac:dyDescent="0.25">
      <c r="A71" s="10"/>
      <c r="B71" s="8" t="s">
        <v>60</v>
      </c>
      <c r="C71" s="8" t="str">
        <f t="shared" si="10"/>
        <v>Bridge_H.0.5.0</v>
      </c>
      <c r="D71" s="8">
        <v>0</v>
      </c>
      <c r="E71" s="8">
        <v>5</v>
      </c>
      <c r="F71" s="8">
        <v>0</v>
      </c>
      <c r="G71" s="9"/>
      <c r="H71" s="9"/>
      <c r="I71" s="9"/>
      <c r="J71" s="9"/>
      <c r="K71" s="8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</row>
    <row r="72" spans="1:5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</row>
    <row r="73" spans="1:56" ht="14.5" x14ac:dyDescent="0.25">
      <c r="A73" s="10"/>
      <c r="B73" s="8" t="s">
        <v>60</v>
      </c>
      <c r="C73" s="8" t="str">
        <f t="shared" ref="C73:C74" si="11">CONCATENATE(B73,"_",K$57,".",D73,".",E73,".",F73)</f>
        <v>Bridge_H.0.0.6</v>
      </c>
      <c r="D73" s="8">
        <v>0</v>
      </c>
      <c r="E73" s="8">
        <v>0</v>
      </c>
      <c r="F73" s="8">
        <v>6</v>
      </c>
      <c r="G73" s="9"/>
      <c r="H73" s="9"/>
      <c r="I73" s="9"/>
      <c r="J73" s="9"/>
      <c r="K73" s="8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</row>
    <row r="74" spans="1:56" ht="14.5" x14ac:dyDescent="0.25">
      <c r="A74" s="10"/>
      <c r="B74" s="8" t="s">
        <v>60</v>
      </c>
      <c r="C74" s="8" t="str">
        <f t="shared" si="11"/>
        <v>Bridge_H.0.6.0</v>
      </c>
      <c r="D74" s="8">
        <v>0</v>
      </c>
      <c r="E74" s="8">
        <v>6</v>
      </c>
      <c r="F74" s="8">
        <v>0</v>
      </c>
      <c r="G74" s="9"/>
      <c r="H74" s="9"/>
      <c r="I74" s="9"/>
      <c r="J74" s="9"/>
      <c r="K74" s="8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</row>
    <row r="75" spans="1:5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</row>
    <row r="76" spans="1:56" ht="14.5" x14ac:dyDescent="0.25">
      <c r="A76" s="34" t="s">
        <v>0</v>
      </c>
      <c r="B76" s="35" t="s">
        <v>146</v>
      </c>
      <c r="C76" s="35"/>
      <c r="D76" s="35" t="s">
        <v>146</v>
      </c>
      <c r="E76" s="87" t="s">
        <v>147</v>
      </c>
      <c r="F76" s="88"/>
      <c r="G76" s="35"/>
      <c r="H76" s="35"/>
      <c r="I76" s="35"/>
      <c r="J76" s="35"/>
      <c r="K76" s="35" t="s">
        <v>148</v>
      </c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</row>
    <row r="77" spans="1:56" ht="14.5" x14ac:dyDescent="0.25">
      <c r="A77" s="10"/>
      <c r="B77" s="8" t="s">
        <v>61</v>
      </c>
      <c r="C77" s="9" t="str">
        <f t="shared" ref="C77:C82" si="12">CONCATENATE(B77,"_",K$76,".",D77,".",E77,".",F77)</f>
        <v>BridgeLever_H.0.0.1</v>
      </c>
      <c r="D77" s="8">
        <v>0</v>
      </c>
      <c r="E77" s="8">
        <v>0</v>
      </c>
      <c r="F77" s="8">
        <v>1</v>
      </c>
      <c r="G77" s="9"/>
      <c r="H77" s="9"/>
      <c r="I77" s="9"/>
      <c r="J77" s="8" t="str">
        <f t="shared" ref="J77:J82" si="13">CONCATENATE("Model_Lever_",F77)</f>
        <v>Model_Lever_1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</row>
    <row r="78" spans="1:56" ht="14.5" x14ac:dyDescent="0.25">
      <c r="A78" s="10"/>
      <c r="B78" s="8" t="s">
        <v>61</v>
      </c>
      <c r="C78" s="9" t="str">
        <f t="shared" si="12"/>
        <v>BridgeLever_H.0.0.2</v>
      </c>
      <c r="D78" s="8">
        <v>0</v>
      </c>
      <c r="E78" s="8">
        <v>0</v>
      </c>
      <c r="F78" s="8">
        <v>2</v>
      </c>
      <c r="G78" s="9"/>
      <c r="H78" s="9"/>
      <c r="I78" s="9"/>
      <c r="J78" s="8" t="str">
        <f t="shared" si="13"/>
        <v>Model_Lever_2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</row>
    <row r="79" spans="1:56" ht="14.5" x14ac:dyDescent="0.25">
      <c r="A79" s="10"/>
      <c r="B79" s="8" t="s">
        <v>61</v>
      </c>
      <c r="C79" s="9" t="str">
        <f t="shared" si="12"/>
        <v>BridgeLever_H.0.0.3</v>
      </c>
      <c r="D79" s="8">
        <v>0</v>
      </c>
      <c r="E79" s="8">
        <v>0</v>
      </c>
      <c r="F79" s="8">
        <v>3</v>
      </c>
      <c r="G79" s="9"/>
      <c r="H79" s="9"/>
      <c r="I79" s="9"/>
      <c r="J79" s="8" t="str">
        <f t="shared" si="13"/>
        <v>Model_Lever_3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</row>
    <row r="80" spans="1:56" ht="14.5" x14ac:dyDescent="0.25">
      <c r="A80" s="10"/>
      <c r="B80" s="8" t="s">
        <v>61</v>
      </c>
      <c r="C80" s="9" t="str">
        <f t="shared" si="12"/>
        <v>BridgeLever_H.0.0.4</v>
      </c>
      <c r="D80" s="8">
        <v>0</v>
      </c>
      <c r="E80" s="8">
        <v>0</v>
      </c>
      <c r="F80" s="8">
        <v>4</v>
      </c>
      <c r="G80" s="9"/>
      <c r="H80" s="9"/>
      <c r="I80" s="9"/>
      <c r="J80" s="8" t="str">
        <f t="shared" si="13"/>
        <v>Model_Lever_4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</row>
    <row r="81" spans="1:56" ht="14.5" x14ac:dyDescent="0.25">
      <c r="A81" s="10"/>
      <c r="B81" s="8" t="s">
        <v>61</v>
      </c>
      <c r="C81" s="9" t="str">
        <f t="shared" si="12"/>
        <v>BridgeLever_H.0.0.5</v>
      </c>
      <c r="D81" s="8">
        <v>0</v>
      </c>
      <c r="E81" s="8">
        <v>0</v>
      </c>
      <c r="F81" s="8">
        <v>5</v>
      </c>
      <c r="G81" s="9"/>
      <c r="H81" s="9"/>
      <c r="I81" s="9"/>
      <c r="J81" s="8" t="str">
        <f t="shared" si="13"/>
        <v>Model_Lever_5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</row>
    <row r="82" spans="1:56" ht="14.5" x14ac:dyDescent="0.25">
      <c r="A82" s="10"/>
      <c r="B82" s="8" t="s">
        <v>61</v>
      </c>
      <c r="C82" s="9" t="str">
        <f t="shared" si="12"/>
        <v>BridgeLever_H.0.0.6</v>
      </c>
      <c r="D82" s="8">
        <v>0</v>
      </c>
      <c r="E82" s="8">
        <v>0</v>
      </c>
      <c r="F82" s="8">
        <v>6</v>
      </c>
      <c r="G82" s="9"/>
      <c r="H82" s="9"/>
      <c r="I82" s="9"/>
      <c r="J82" s="8" t="str">
        <f t="shared" si="13"/>
        <v>Model_Lever_6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</row>
    <row r="83" spans="1:5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</row>
    <row r="84" spans="1:56" ht="14.5" x14ac:dyDescent="0.25">
      <c r="A84" s="10"/>
      <c r="B84" s="8" t="s">
        <v>62</v>
      </c>
      <c r="C84" s="9" t="str">
        <f t="shared" ref="C84:C89" si="14">CONCATENATE(B84,"_",K$76,".",D84,".",E84,".",F84)</f>
        <v>BridgeTrigger_H.0.0.1</v>
      </c>
      <c r="D84" s="8">
        <v>0</v>
      </c>
      <c r="E84" s="8">
        <v>0</v>
      </c>
      <c r="F84" s="8">
        <v>1</v>
      </c>
      <c r="G84" s="9"/>
      <c r="H84" s="9"/>
      <c r="I84" s="9"/>
      <c r="J84" s="8" t="str">
        <f t="shared" ref="J84:J89" si="15">CONCATENATE("Model_Trigger_",F84)</f>
        <v>Model_Trigger_1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</row>
    <row r="85" spans="1:56" ht="14.5" x14ac:dyDescent="0.25">
      <c r="A85" s="10"/>
      <c r="B85" s="8" t="s">
        <v>62</v>
      </c>
      <c r="C85" s="9" t="str">
        <f t="shared" si="14"/>
        <v>BridgeTrigger_H.0.0.2</v>
      </c>
      <c r="D85" s="8">
        <v>0</v>
      </c>
      <c r="E85" s="8">
        <v>0</v>
      </c>
      <c r="F85" s="8">
        <v>2</v>
      </c>
      <c r="G85" s="9"/>
      <c r="H85" s="9"/>
      <c r="I85" s="9"/>
      <c r="J85" s="8" t="str">
        <f t="shared" si="15"/>
        <v>Model_Trigger_2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</row>
    <row r="86" spans="1:56" ht="14.5" x14ac:dyDescent="0.25">
      <c r="A86" s="10"/>
      <c r="B86" s="8" t="s">
        <v>62</v>
      </c>
      <c r="C86" s="9" t="str">
        <f t="shared" si="14"/>
        <v>BridgeTrigger_H.0.0.3</v>
      </c>
      <c r="D86" s="8">
        <v>0</v>
      </c>
      <c r="E86" s="8">
        <v>0</v>
      </c>
      <c r="F86" s="8">
        <v>3</v>
      </c>
      <c r="G86" s="9"/>
      <c r="H86" s="9"/>
      <c r="I86" s="9"/>
      <c r="J86" s="8" t="str">
        <f t="shared" si="15"/>
        <v>Model_Trigger_3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</row>
    <row r="87" spans="1:56" ht="14.5" x14ac:dyDescent="0.25">
      <c r="A87" s="10"/>
      <c r="B87" s="8" t="s">
        <v>62</v>
      </c>
      <c r="C87" s="9" t="str">
        <f t="shared" si="14"/>
        <v>BridgeTrigger_H.0.0.4</v>
      </c>
      <c r="D87" s="8">
        <v>0</v>
      </c>
      <c r="E87" s="8">
        <v>0</v>
      </c>
      <c r="F87" s="8">
        <v>4</v>
      </c>
      <c r="G87" s="9"/>
      <c r="H87" s="9"/>
      <c r="I87" s="9"/>
      <c r="J87" s="8" t="str">
        <f t="shared" si="15"/>
        <v>Model_Trigger_4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</row>
    <row r="88" spans="1:56" ht="14.5" x14ac:dyDescent="0.25">
      <c r="A88" s="10"/>
      <c r="B88" s="8" t="s">
        <v>62</v>
      </c>
      <c r="C88" s="9" t="str">
        <f t="shared" si="14"/>
        <v>BridgeTrigger_H.0.0.5</v>
      </c>
      <c r="D88" s="8">
        <v>0</v>
      </c>
      <c r="E88" s="8">
        <v>0</v>
      </c>
      <c r="F88" s="8">
        <v>5</v>
      </c>
      <c r="G88" s="9"/>
      <c r="H88" s="9"/>
      <c r="I88" s="9"/>
      <c r="J88" s="8" t="str">
        <f t="shared" si="15"/>
        <v>Model_Trigger_5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</row>
    <row r="89" spans="1:56" ht="14.5" x14ac:dyDescent="0.25">
      <c r="A89" s="10"/>
      <c r="B89" s="8" t="s">
        <v>62</v>
      </c>
      <c r="C89" s="9" t="str">
        <f t="shared" si="14"/>
        <v>BridgeTrigger_H.0.0.6</v>
      </c>
      <c r="D89" s="8">
        <v>0</v>
      </c>
      <c r="E89" s="8">
        <v>0</v>
      </c>
      <c r="F89" s="8">
        <v>6</v>
      </c>
      <c r="G89" s="9"/>
      <c r="H89" s="9"/>
      <c r="I89" s="9"/>
      <c r="J89" s="8" t="str">
        <f t="shared" si="15"/>
        <v>Model_Trigger_6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</row>
    <row r="90" spans="1:5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</row>
    <row r="91" spans="1:56" ht="14.5" x14ac:dyDescent="0.25">
      <c r="A91" s="34" t="s">
        <v>0</v>
      </c>
      <c r="B91" s="35" t="s">
        <v>149</v>
      </c>
      <c r="C91" s="35"/>
      <c r="D91" s="35" t="s">
        <v>149</v>
      </c>
      <c r="E91" s="87" t="s">
        <v>147</v>
      </c>
      <c r="F91" s="88"/>
      <c r="G91" s="35"/>
      <c r="H91" s="35"/>
      <c r="I91" s="35"/>
      <c r="J91" s="35"/>
      <c r="K91" s="35" t="s">
        <v>150</v>
      </c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</row>
    <row r="92" spans="1:56" ht="14.5" x14ac:dyDescent="0.25">
      <c r="A92" s="10"/>
      <c r="B92" s="8" t="s">
        <v>60</v>
      </c>
      <c r="C92" s="8" t="str">
        <f t="shared" ref="C92:C93" si="16">CONCATENATE(B92,"_",K$91,".",D92,".",E92,".",F92)</f>
        <v>Bridge_V.1.0.1</v>
      </c>
      <c r="D92" s="8">
        <v>1</v>
      </c>
      <c r="E92" s="8">
        <v>0</v>
      </c>
      <c r="F92" s="8">
        <v>1</v>
      </c>
      <c r="G92" s="9"/>
      <c r="H92" s="9"/>
      <c r="I92" s="9"/>
      <c r="J92" s="9"/>
      <c r="K92" s="8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</row>
    <row r="93" spans="1:56" ht="14.5" x14ac:dyDescent="0.25">
      <c r="A93" s="10"/>
      <c r="B93" s="8" t="s">
        <v>60</v>
      </c>
      <c r="C93" s="8" t="str">
        <f t="shared" si="16"/>
        <v>Bridge_V.1.1.0</v>
      </c>
      <c r="D93" s="8">
        <v>1</v>
      </c>
      <c r="E93" s="8">
        <v>1</v>
      </c>
      <c r="F93" s="8">
        <v>0</v>
      </c>
      <c r="G93" s="9"/>
      <c r="H93" s="9"/>
      <c r="I93" s="9"/>
      <c r="J93" s="9"/>
      <c r="K93" s="8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</row>
    <row r="94" spans="1:56" ht="14.5" x14ac:dyDescent="0.25">
      <c r="A94" s="10"/>
      <c r="B94" s="9"/>
      <c r="C94" s="8"/>
      <c r="D94" s="8"/>
      <c r="E94" s="8"/>
      <c r="F94" s="8"/>
      <c r="G94" s="9"/>
      <c r="H94" s="9"/>
      <c r="I94" s="9"/>
      <c r="J94" s="9"/>
      <c r="K94" s="8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</row>
    <row r="95" spans="1:56" ht="14.5" x14ac:dyDescent="0.25">
      <c r="A95" s="10"/>
      <c r="B95" s="8" t="s">
        <v>60</v>
      </c>
      <c r="C95" s="8" t="str">
        <f t="shared" ref="C95:C96" si="17">CONCATENATE(B95,"_",K$91,".",D95,".",E95,".",F95)</f>
        <v>Bridge_V.1.0.2</v>
      </c>
      <c r="D95" s="8">
        <v>1</v>
      </c>
      <c r="E95" s="8">
        <v>0</v>
      </c>
      <c r="F95" s="8">
        <v>2</v>
      </c>
      <c r="G95" s="9"/>
      <c r="H95" s="9"/>
      <c r="I95" s="9"/>
      <c r="J95" s="9"/>
      <c r="K95" s="8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</row>
    <row r="96" spans="1:56" ht="14.5" x14ac:dyDescent="0.25">
      <c r="A96" s="10"/>
      <c r="B96" s="8" t="s">
        <v>60</v>
      </c>
      <c r="C96" s="8" t="str">
        <f t="shared" si="17"/>
        <v>Bridge_V.1.2.0</v>
      </c>
      <c r="D96" s="8">
        <v>1</v>
      </c>
      <c r="E96" s="8">
        <v>2</v>
      </c>
      <c r="F96" s="8">
        <v>0</v>
      </c>
      <c r="G96" s="9"/>
      <c r="H96" s="9"/>
      <c r="I96" s="9"/>
      <c r="J96" s="9"/>
      <c r="K96" s="8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</row>
    <row r="97" spans="1:5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</row>
    <row r="98" spans="1:56" ht="14.5" x14ac:dyDescent="0.25">
      <c r="A98" s="10"/>
      <c r="B98" s="8" t="s">
        <v>60</v>
      </c>
      <c r="C98" s="8" t="str">
        <f t="shared" ref="C98:C99" si="18">CONCATENATE(B98,"_",K$91,".",D98,".",E98,".",F98)</f>
        <v>Bridge_V.1.0.3</v>
      </c>
      <c r="D98" s="8">
        <v>1</v>
      </c>
      <c r="E98" s="8">
        <v>0</v>
      </c>
      <c r="F98" s="8">
        <v>3</v>
      </c>
      <c r="G98" s="9"/>
      <c r="H98" s="9"/>
      <c r="I98" s="9"/>
      <c r="J98" s="9"/>
      <c r="K98" s="8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</row>
    <row r="99" spans="1:56" ht="14.5" x14ac:dyDescent="0.25">
      <c r="A99" s="10"/>
      <c r="B99" s="8" t="s">
        <v>60</v>
      </c>
      <c r="C99" s="8" t="str">
        <f t="shared" si="18"/>
        <v>Bridge_V.1.3.0</v>
      </c>
      <c r="D99" s="8">
        <v>1</v>
      </c>
      <c r="E99" s="8">
        <v>3</v>
      </c>
      <c r="F99" s="8">
        <v>0</v>
      </c>
      <c r="G99" s="9"/>
      <c r="H99" s="9"/>
      <c r="I99" s="9"/>
      <c r="J99" s="9"/>
      <c r="K99" s="8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</row>
    <row r="100" spans="1:5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</row>
    <row r="101" spans="1:56" ht="14.5" x14ac:dyDescent="0.25">
      <c r="A101" s="10"/>
      <c r="B101" s="8" t="s">
        <v>60</v>
      </c>
      <c r="C101" s="8" t="str">
        <f t="shared" ref="C101:C102" si="19">CONCATENATE(B101,"_",K$91,".",D101,".",E101,".",F101)</f>
        <v>Bridge_V.1.0.4</v>
      </c>
      <c r="D101" s="8">
        <v>1</v>
      </c>
      <c r="E101" s="8">
        <v>0</v>
      </c>
      <c r="F101" s="8">
        <v>4</v>
      </c>
      <c r="G101" s="9"/>
      <c r="H101" s="9"/>
      <c r="I101" s="9"/>
      <c r="J101" s="9"/>
      <c r="K101" s="8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</row>
    <row r="102" spans="1:56" ht="14.5" x14ac:dyDescent="0.25">
      <c r="A102" s="10"/>
      <c r="B102" s="8" t="s">
        <v>60</v>
      </c>
      <c r="C102" s="8" t="str">
        <f t="shared" si="19"/>
        <v>Bridge_V.1.4.0</v>
      </c>
      <c r="D102" s="8">
        <v>1</v>
      </c>
      <c r="E102" s="8">
        <v>4</v>
      </c>
      <c r="F102" s="8">
        <v>0</v>
      </c>
      <c r="G102" s="9"/>
      <c r="H102" s="9"/>
      <c r="I102" s="9"/>
      <c r="J102" s="9"/>
      <c r="K102" s="8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</row>
    <row r="103" spans="1:5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</row>
    <row r="104" spans="1:56" ht="14.5" x14ac:dyDescent="0.25">
      <c r="A104" s="10"/>
      <c r="B104" s="8" t="s">
        <v>60</v>
      </c>
      <c r="C104" s="8" t="str">
        <f t="shared" ref="C104:C105" si="20">CONCATENATE(B104,"_",K$91,".",D104,".",E104,".",F104)</f>
        <v>Bridge_V.1.0.5</v>
      </c>
      <c r="D104" s="8">
        <v>1</v>
      </c>
      <c r="E104" s="8">
        <v>0</v>
      </c>
      <c r="F104" s="8">
        <v>5</v>
      </c>
      <c r="G104" s="9"/>
      <c r="H104" s="9"/>
      <c r="I104" s="9"/>
      <c r="J104" s="9"/>
      <c r="K104" s="8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</row>
    <row r="105" spans="1:56" ht="14.5" x14ac:dyDescent="0.25">
      <c r="A105" s="10"/>
      <c r="B105" s="8" t="s">
        <v>60</v>
      </c>
      <c r="C105" s="8" t="str">
        <f t="shared" si="20"/>
        <v>Bridge_V.1.5.0</v>
      </c>
      <c r="D105" s="8">
        <v>1</v>
      </c>
      <c r="E105" s="8">
        <v>5</v>
      </c>
      <c r="F105" s="8">
        <v>0</v>
      </c>
      <c r="G105" s="9"/>
      <c r="H105" s="9"/>
      <c r="I105" s="9"/>
      <c r="J105" s="9"/>
      <c r="K105" s="8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</row>
    <row r="106" spans="1:5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</row>
    <row r="107" spans="1:56" ht="14.5" x14ac:dyDescent="0.25">
      <c r="A107" s="10"/>
      <c r="B107" s="8" t="s">
        <v>60</v>
      </c>
      <c r="C107" s="8" t="str">
        <f t="shared" ref="C107:C108" si="21">CONCATENATE(B107,"_",K$91,".",D107,".",E107,".",F107)</f>
        <v>Bridge_V.1.0.6</v>
      </c>
      <c r="D107" s="8">
        <v>1</v>
      </c>
      <c r="E107" s="8">
        <v>0</v>
      </c>
      <c r="F107" s="8">
        <v>6</v>
      </c>
      <c r="G107" s="9"/>
      <c r="H107" s="9"/>
      <c r="I107" s="9"/>
      <c r="J107" s="9"/>
      <c r="K107" s="8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</row>
    <row r="108" spans="1:56" ht="14.5" x14ac:dyDescent="0.25">
      <c r="A108" s="10"/>
      <c r="B108" s="8" t="s">
        <v>60</v>
      </c>
      <c r="C108" s="8" t="str">
        <f t="shared" si="21"/>
        <v>Bridge_V.1.6.0</v>
      </c>
      <c r="D108" s="8">
        <v>1</v>
      </c>
      <c r="E108" s="8">
        <v>6</v>
      </c>
      <c r="F108" s="8">
        <v>0</v>
      </c>
      <c r="G108" s="9"/>
      <c r="H108" s="9"/>
      <c r="I108" s="9"/>
      <c r="J108" s="9"/>
      <c r="K108" s="8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</row>
    <row r="109" spans="1:5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</row>
    <row r="110" spans="1:56" ht="14.5" x14ac:dyDescent="0.25">
      <c r="A110" s="34" t="s">
        <v>0</v>
      </c>
      <c r="B110" s="35" t="s">
        <v>149</v>
      </c>
      <c r="C110" s="35"/>
      <c r="D110" s="35" t="s">
        <v>149</v>
      </c>
      <c r="E110" s="87" t="s">
        <v>147</v>
      </c>
      <c r="F110" s="88"/>
      <c r="G110" s="35"/>
      <c r="H110" s="35"/>
      <c r="I110" s="35"/>
      <c r="J110" s="35"/>
      <c r="K110" s="35" t="s">
        <v>150</v>
      </c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</row>
    <row r="111" spans="1:56" ht="14.5" x14ac:dyDescent="0.25">
      <c r="A111" s="10"/>
      <c r="B111" s="8" t="s">
        <v>61</v>
      </c>
      <c r="C111" s="9" t="str">
        <f t="shared" ref="C111:C116" si="22">CONCATENATE(B111,"_",K$110,".",D111,".",E111,".",F111)</f>
        <v>BridgeLever_V.1.0.1</v>
      </c>
      <c r="D111" s="8">
        <v>1</v>
      </c>
      <c r="E111" s="8">
        <v>0</v>
      </c>
      <c r="F111" s="8">
        <v>1</v>
      </c>
      <c r="G111" s="9"/>
      <c r="H111" s="9"/>
      <c r="I111" s="9"/>
      <c r="J111" s="8" t="str">
        <f t="shared" ref="J111:J116" si="23">CONCATENATE("Model_Lever_",F111)</f>
        <v>Model_Lever_1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</row>
    <row r="112" spans="1:56" ht="14.5" x14ac:dyDescent="0.25">
      <c r="A112" s="10"/>
      <c r="B112" s="8" t="s">
        <v>61</v>
      </c>
      <c r="C112" s="9" t="str">
        <f t="shared" si="22"/>
        <v>BridgeLever_V.1.0.2</v>
      </c>
      <c r="D112" s="8">
        <v>1</v>
      </c>
      <c r="E112" s="8">
        <v>0</v>
      </c>
      <c r="F112" s="8">
        <v>2</v>
      </c>
      <c r="G112" s="9"/>
      <c r="H112" s="9"/>
      <c r="I112" s="9"/>
      <c r="J112" s="8" t="str">
        <f t="shared" si="23"/>
        <v>Model_Lever_2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</row>
    <row r="113" spans="1:56" ht="14.5" x14ac:dyDescent="0.25">
      <c r="A113" s="10"/>
      <c r="B113" s="8" t="s">
        <v>61</v>
      </c>
      <c r="C113" s="9" t="str">
        <f t="shared" si="22"/>
        <v>BridgeLever_V.1.0.3</v>
      </c>
      <c r="D113" s="8">
        <v>1</v>
      </c>
      <c r="E113" s="8">
        <v>0</v>
      </c>
      <c r="F113" s="8">
        <v>3</v>
      </c>
      <c r="G113" s="9"/>
      <c r="H113" s="9"/>
      <c r="I113" s="9"/>
      <c r="J113" s="8" t="str">
        <f t="shared" si="23"/>
        <v>Model_Lever_3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</row>
    <row r="114" spans="1:56" ht="14.5" x14ac:dyDescent="0.25">
      <c r="A114" s="10"/>
      <c r="B114" s="8" t="s">
        <v>61</v>
      </c>
      <c r="C114" s="9" t="str">
        <f t="shared" si="22"/>
        <v>BridgeLever_V.1.0.4</v>
      </c>
      <c r="D114" s="8">
        <v>1</v>
      </c>
      <c r="E114" s="8">
        <v>0</v>
      </c>
      <c r="F114" s="8">
        <v>4</v>
      </c>
      <c r="G114" s="9"/>
      <c r="H114" s="9"/>
      <c r="I114" s="9"/>
      <c r="J114" s="8" t="str">
        <f t="shared" si="23"/>
        <v>Model_Lever_4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</row>
    <row r="115" spans="1:56" ht="14.5" x14ac:dyDescent="0.25">
      <c r="A115" s="10"/>
      <c r="B115" s="8" t="s">
        <v>61</v>
      </c>
      <c r="C115" s="9" t="str">
        <f t="shared" si="22"/>
        <v>BridgeLever_V.1.0.5</v>
      </c>
      <c r="D115" s="8">
        <v>1</v>
      </c>
      <c r="E115" s="8">
        <v>0</v>
      </c>
      <c r="F115" s="8">
        <v>5</v>
      </c>
      <c r="G115" s="9"/>
      <c r="H115" s="9"/>
      <c r="I115" s="9"/>
      <c r="J115" s="8" t="str">
        <f t="shared" si="23"/>
        <v>Model_Lever_5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</row>
    <row r="116" spans="1:56" ht="14.5" x14ac:dyDescent="0.25">
      <c r="A116" s="10"/>
      <c r="B116" s="8" t="s">
        <v>61</v>
      </c>
      <c r="C116" s="9" t="str">
        <f t="shared" si="22"/>
        <v>BridgeLever_V.1.0.6</v>
      </c>
      <c r="D116" s="8">
        <v>1</v>
      </c>
      <c r="E116" s="8">
        <v>0</v>
      </c>
      <c r="F116" s="8">
        <v>6</v>
      </c>
      <c r="G116" s="9"/>
      <c r="H116" s="9"/>
      <c r="I116" s="9"/>
      <c r="J116" s="8" t="str">
        <f t="shared" si="23"/>
        <v>Model_Lever_6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</row>
    <row r="117" spans="1:5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</row>
    <row r="118" spans="1:56" ht="14.5" x14ac:dyDescent="0.25">
      <c r="A118" s="10"/>
      <c r="B118" s="8" t="s">
        <v>62</v>
      </c>
      <c r="C118" s="9" t="str">
        <f t="shared" ref="C118:C123" si="24">CONCATENATE(B118,"_",K$110,".",D118,".",E118,".",F118)</f>
        <v>BridgeTrigger_V.1.0.1</v>
      </c>
      <c r="D118" s="8">
        <v>1</v>
      </c>
      <c r="E118" s="8">
        <v>0</v>
      </c>
      <c r="F118" s="8">
        <v>1</v>
      </c>
      <c r="G118" s="9"/>
      <c r="H118" s="9"/>
      <c r="I118" s="9"/>
      <c r="J118" s="8" t="str">
        <f t="shared" ref="J118:J123" si="25">CONCATENATE("Model_Trigger_",F118)</f>
        <v>Model_Trigger_1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</row>
    <row r="119" spans="1:56" ht="14.5" x14ac:dyDescent="0.25">
      <c r="A119" s="10"/>
      <c r="B119" s="8" t="s">
        <v>62</v>
      </c>
      <c r="C119" s="9" t="str">
        <f t="shared" si="24"/>
        <v>BridgeTrigger_V.1.0.2</v>
      </c>
      <c r="D119" s="8">
        <v>1</v>
      </c>
      <c r="E119" s="8">
        <v>0</v>
      </c>
      <c r="F119" s="8">
        <v>2</v>
      </c>
      <c r="G119" s="9"/>
      <c r="H119" s="9"/>
      <c r="I119" s="9"/>
      <c r="J119" s="8" t="str">
        <f t="shared" si="25"/>
        <v>Model_Trigger_2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</row>
    <row r="120" spans="1:56" ht="14.5" x14ac:dyDescent="0.25">
      <c r="A120" s="10"/>
      <c r="B120" s="8" t="s">
        <v>62</v>
      </c>
      <c r="C120" s="9" t="str">
        <f t="shared" si="24"/>
        <v>BridgeTrigger_V.1.0.3</v>
      </c>
      <c r="D120" s="8">
        <v>1</v>
      </c>
      <c r="E120" s="8">
        <v>0</v>
      </c>
      <c r="F120" s="8">
        <v>3</v>
      </c>
      <c r="G120" s="9"/>
      <c r="H120" s="9"/>
      <c r="I120" s="9"/>
      <c r="J120" s="8" t="str">
        <f t="shared" si="25"/>
        <v>Model_Trigger_3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</row>
    <row r="121" spans="1:56" ht="14.5" x14ac:dyDescent="0.25">
      <c r="A121" s="10"/>
      <c r="B121" s="8" t="s">
        <v>62</v>
      </c>
      <c r="C121" s="9" t="str">
        <f t="shared" si="24"/>
        <v>BridgeTrigger_V.1.0.4</v>
      </c>
      <c r="D121" s="8">
        <v>1</v>
      </c>
      <c r="E121" s="8">
        <v>0</v>
      </c>
      <c r="F121" s="8">
        <v>4</v>
      </c>
      <c r="G121" s="9"/>
      <c r="H121" s="9"/>
      <c r="I121" s="9"/>
      <c r="J121" s="8" t="str">
        <f t="shared" si="25"/>
        <v>Model_Trigger_4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</row>
    <row r="122" spans="1:56" ht="14.5" x14ac:dyDescent="0.25">
      <c r="A122" s="10"/>
      <c r="B122" s="8" t="s">
        <v>62</v>
      </c>
      <c r="C122" s="9" t="str">
        <f t="shared" si="24"/>
        <v>BridgeTrigger_V.1.0.5</v>
      </c>
      <c r="D122" s="8">
        <v>1</v>
      </c>
      <c r="E122" s="8">
        <v>0</v>
      </c>
      <c r="F122" s="8">
        <v>5</v>
      </c>
      <c r="G122" s="9"/>
      <c r="H122" s="9"/>
      <c r="I122" s="9"/>
      <c r="J122" s="8" t="str">
        <f t="shared" si="25"/>
        <v>Model_Trigger_5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</row>
    <row r="123" spans="1:56" ht="14.5" x14ac:dyDescent="0.25">
      <c r="A123" s="10"/>
      <c r="B123" s="8" t="s">
        <v>62</v>
      </c>
      <c r="C123" s="9" t="str">
        <f t="shared" si="24"/>
        <v>BridgeTrigger_V.1.0.6</v>
      </c>
      <c r="D123" s="8">
        <v>1</v>
      </c>
      <c r="E123" s="8">
        <v>0</v>
      </c>
      <c r="F123" s="8">
        <v>6</v>
      </c>
      <c r="G123" s="9"/>
      <c r="H123" s="9"/>
      <c r="I123" s="9"/>
      <c r="J123" s="8" t="str">
        <f t="shared" si="25"/>
        <v>Model_Trigger_6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</row>
    <row r="124" spans="1:5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</row>
    <row r="125" spans="1:56" ht="14.5" x14ac:dyDescent="0.35">
      <c r="A125" s="37" t="s">
        <v>0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</row>
    <row r="126" spans="1:56" ht="14.5" x14ac:dyDescent="0.35">
      <c r="A126" s="27"/>
      <c r="B126" s="8" t="s">
        <v>78</v>
      </c>
      <c r="C126" s="14" t="s">
        <v>151</v>
      </c>
      <c r="D126" s="14">
        <v>0</v>
      </c>
      <c r="E126" s="14"/>
      <c r="F126" s="17"/>
      <c r="G126" s="27"/>
      <c r="H126" s="27"/>
      <c r="I126" s="27"/>
      <c r="J126" s="14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</row>
    <row r="127" spans="1:56" ht="14.5" x14ac:dyDescent="0.35">
      <c r="A127" s="27"/>
      <c r="B127" s="8" t="s">
        <v>78</v>
      </c>
      <c r="C127" s="14" t="s">
        <v>152</v>
      </c>
      <c r="D127" s="14">
        <v>1</v>
      </c>
      <c r="E127" s="14"/>
      <c r="F127" s="17"/>
      <c r="G127" s="27"/>
      <c r="H127" s="27"/>
      <c r="I127" s="27"/>
      <c r="J127" s="14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</row>
    <row r="128" spans="1:56" ht="14.5" x14ac:dyDescent="0.35">
      <c r="A128" s="27"/>
      <c r="B128" s="8" t="s">
        <v>78</v>
      </c>
      <c r="C128" s="14" t="s">
        <v>153</v>
      </c>
      <c r="D128" s="14">
        <v>2</v>
      </c>
      <c r="E128" s="14"/>
      <c r="F128" s="17"/>
      <c r="G128" s="27"/>
      <c r="H128" s="27"/>
      <c r="I128" s="27"/>
      <c r="J128" s="14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</row>
    <row r="129" spans="1:56" ht="14.5" x14ac:dyDescent="0.35">
      <c r="A129" s="27"/>
      <c r="B129" s="8" t="s">
        <v>78</v>
      </c>
      <c r="C129" s="14" t="s">
        <v>154</v>
      </c>
      <c r="D129" s="14">
        <v>3</v>
      </c>
      <c r="E129" s="14"/>
      <c r="F129" s="17"/>
      <c r="G129" s="27"/>
      <c r="H129" s="27"/>
      <c r="I129" s="27"/>
      <c r="J129" s="14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</row>
    <row r="130" spans="1:56" ht="14.5" x14ac:dyDescent="0.35">
      <c r="A130" s="27"/>
      <c r="B130" s="8" t="s">
        <v>78</v>
      </c>
      <c r="C130" s="14" t="s">
        <v>155</v>
      </c>
      <c r="D130" s="14">
        <v>4</v>
      </c>
      <c r="E130" s="14"/>
      <c r="F130" s="17"/>
      <c r="G130" s="27"/>
      <c r="H130" s="27"/>
      <c r="I130" s="27"/>
      <c r="J130" s="14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</row>
    <row r="131" spans="1:56" ht="14.5" x14ac:dyDescent="0.35">
      <c r="A131" s="27"/>
      <c r="B131" s="8" t="s">
        <v>78</v>
      </c>
      <c r="C131" s="14" t="s">
        <v>156</v>
      </c>
      <c r="D131" s="14">
        <v>5</v>
      </c>
      <c r="E131" s="14"/>
      <c r="F131" s="17"/>
      <c r="G131" s="27"/>
      <c r="H131" s="27"/>
      <c r="I131" s="27"/>
      <c r="J131" s="14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</row>
    <row r="132" spans="1:5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</row>
    <row r="133" spans="1:56" ht="14.5" x14ac:dyDescent="0.35">
      <c r="A133" s="37" t="s">
        <v>0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</row>
    <row r="134" spans="1:56" ht="14.5" x14ac:dyDescent="0.35">
      <c r="A134" s="27"/>
      <c r="B134" s="20" t="s">
        <v>80</v>
      </c>
      <c r="C134" s="39" t="s">
        <v>157</v>
      </c>
      <c r="D134" s="14">
        <v>0</v>
      </c>
      <c r="E134" s="14"/>
      <c r="F134" s="17"/>
      <c r="G134" s="27"/>
      <c r="H134" s="27"/>
      <c r="I134" s="27"/>
      <c r="J134" s="14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</row>
    <row r="135" spans="1:56" ht="14.5" x14ac:dyDescent="0.35">
      <c r="A135" s="27"/>
      <c r="B135" s="20" t="s">
        <v>80</v>
      </c>
      <c r="C135" s="39" t="s">
        <v>158</v>
      </c>
      <c r="D135" s="14">
        <v>1</v>
      </c>
      <c r="E135" s="14"/>
      <c r="F135" s="17"/>
      <c r="G135" s="27"/>
      <c r="H135" s="27"/>
      <c r="I135" s="27"/>
      <c r="J135" s="14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</row>
    <row r="136" spans="1:56" ht="14.5" x14ac:dyDescent="0.35">
      <c r="A136" s="27"/>
      <c r="B136" s="20" t="s">
        <v>80</v>
      </c>
      <c r="C136" s="39" t="s">
        <v>159</v>
      </c>
      <c r="D136" s="14">
        <v>2</v>
      </c>
      <c r="E136" s="14"/>
      <c r="F136" s="17"/>
      <c r="G136" s="27"/>
      <c r="H136" s="27"/>
      <c r="I136" s="27"/>
      <c r="J136" s="14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</row>
    <row r="137" spans="1:56" ht="14.5" x14ac:dyDescent="0.35">
      <c r="A137" s="27"/>
      <c r="B137" s="20" t="s">
        <v>80</v>
      </c>
      <c r="C137" s="39" t="s">
        <v>160</v>
      </c>
      <c r="D137" s="14">
        <v>3</v>
      </c>
      <c r="E137" s="14"/>
      <c r="F137" s="17"/>
      <c r="G137" s="27"/>
      <c r="H137" s="27"/>
      <c r="I137" s="27"/>
      <c r="J137" s="14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</row>
    <row r="138" spans="1:56" ht="14.5" x14ac:dyDescent="0.35">
      <c r="A138" s="27"/>
      <c r="B138" s="20" t="s">
        <v>80</v>
      </c>
      <c r="C138" s="39" t="s">
        <v>161</v>
      </c>
      <c r="D138" s="14">
        <v>4</v>
      </c>
      <c r="E138" s="14"/>
      <c r="F138" s="17"/>
      <c r="G138" s="27"/>
      <c r="H138" s="27"/>
      <c r="I138" s="27"/>
      <c r="J138" s="14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</row>
    <row r="139" spans="1:56" ht="14.5" x14ac:dyDescent="0.35">
      <c r="A139" s="27"/>
      <c r="B139" s="20" t="s">
        <v>80</v>
      </c>
      <c r="C139" s="39" t="s">
        <v>162</v>
      </c>
      <c r="D139" s="14">
        <v>5</v>
      </c>
      <c r="E139" s="14"/>
      <c r="F139" s="17"/>
      <c r="G139" s="27"/>
      <c r="H139" s="27"/>
      <c r="I139" s="27"/>
      <c r="J139" s="14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</row>
    <row r="140" spans="1:5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</row>
    <row r="141" spans="1:56" ht="14.5" x14ac:dyDescent="0.25">
      <c r="A141" s="30" t="s">
        <v>0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2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4.5" x14ac:dyDescent="0.25">
      <c r="A142" s="10"/>
      <c r="B142" s="8" t="s">
        <v>79</v>
      </c>
      <c r="C142" s="8" t="str">
        <f t="shared" ref="C142:C145" si="26">CONCATENATE(B142,"_",K142,".",E142,".",F142)</f>
        <v>PathDoor_L.0.1</v>
      </c>
      <c r="D142" s="8">
        <v>0</v>
      </c>
      <c r="E142" s="8">
        <v>0</v>
      </c>
      <c r="F142" s="8">
        <v>1</v>
      </c>
      <c r="G142" s="9"/>
      <c r="H142" s="9"/>
      <c r="I142" s="9"/>
      <c r="J142" s="8"/>
      <c r="K142" s="8" t="s">
        <v>141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</row>
    <row r="143" spans="1:56" ht="14.5" x14ac:dyDescent="0.25">
      <c r="A143" s="10"/>
      <c r="B143" s="8" t="s">
        <v>79</v>
      </c>
      <c r="C143" s="8" t="str">
        <f t="shared" si="26"/>
        <v>PathDoor_U.0.1</v>
      </c>
      <c r="D143" s="8">
        <v>1</v>
      </c>
      <c r="E143" s="8">
        <v>0</v>
      </c>
      <c r="F143" s="8">
        <v>1</v>
      </c>
      <c r="G143" s="9"/>
      <c r="H143" s="9"/>
      <c r="I143" s="9"/>
      <c r="J143" s="8"/>
      <c r="K143" s="8" t="s">
        <v>142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</row>
    <row r="144" spans="1:56" ht="14.5" x14ac:dyDescent="0.25">
      <c r="A144" s="10"/>
      <c r="B144" s="8" t="s">
        <v>79</v>
      </c>
      <c r="C144" s="8" t="str">
        <f t="shared" si="26"/>
        <v>PathDoor_R.0.1</v>
      </c>
      <c r="D144" s="8">
        <v>2</v>
      </c>
      <c r="E144" s="8">
        <v>0</v>
      </c>
      <c r="F144" s="8">
        <v>1</v>
      </c>
      <c r="G144" s="9"/>
      <c r="H144" s="9"/>
      <c r="I144" s="9"/>
      <c r="J144" s="8"/>
      <c r="K144" s="8" t="s">
        <v>143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</row>
    <row r="145" spans="1:56" ht="14.5" x14ac:dyDescent="0.25">
      <c r="A145" s="10"/>
      <c r="B145" s="8" t="s">
        <v>79</v>
      </c>
      <c r="C145" s="8" t="str">
        <f t="shared" si="26"/>
        <v>PathDoor_D.0.1</v>
      </c>
      <c r="D145" s="8">
        <v>3</v>
      </c>
      <c r="E145" s="8">
        <v>0</v>
      </c>
      <c r="F145" s="8">
        <v>1</v>
      </c>
      <c r="G145" s="9"/>
      <c r="H145" s="9"/>
      <c r="I145" s="9"/>
      <c r="J145" s="8"/>
      <c r="K145" s="8" t="s">
        <v>144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</row>
    <row r="146" spans="1:5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</row>
    <row r="147" spans="1:56" ht="14.5" x14ac:dyDescent="0.25">
      <c r="A147" s="30" t="s">
        <v>0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2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</row>
    <row r="148" spans="1:56" ht="14.5" x14ac:dyDescent="0.25">
      <c r="A148" s="10"/>
      <c r="B148" s="20" t="s">
        <v>81</v>
      </c>
      <c r="C148" s="8" t="str">
        <f t="shared" ref="C148:C151" si="27">CONCATENATE(B148,"_",K148,".",E148,".",F148)</f>
        <v>PathDoorFake_L.0.1</v>
      </c>
      <c r="D148" s="8">
        <v>0</v>
      </c>
      <c r="E148" s="8">
        <v>0</v>
      </c>
      <c r="F148" s="8">
        <v>1</v>
      </c>
      <c r="G148" s="9"/>
      <c r="H148" s="9"/>
      <c r="I148" s="9"/>
      <c r="J148" s="8"/>
      <c r="K148" s="8" t="s">
        <v>141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</row>
    <row r="149" spans="1:56" ht="14.5" x14ac:dyDescent="0.25">
      <c r="A149" s="10"/>
      <c r="B149" s="20" t="s">
        <v>81</v>
      </c>
      <c r="C149" s="8" t="str">
        <f t="shared" si="27"/>
        <v>PathDoorFake_U.0.1</v>
      </c>
      <c r="D149" s="8">
        <v>1</v>
      </c>
      <c r="E149" s="8">
        <v>0</v>
      </c>
      <c r="F149" s="8">
        <v>1</v>
      </c>
      <c r="G149" s="9"/>
      <c r="H149" s="9"/>
      <c r="I149" s="9"/>
      <c r="J149" s="8"/>
      <c r="K149" s="8" t="s">
        <v>142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</row>
    <row r="150" spans="1:56" ht="14.5" x14ac:dyDescent="0.25">
      <c r="A150" s="10"/>
      <c r="B150" s="20" t="s">
        <v>81</v>
      </c>
      <c r="C150" s="8" t="str">
        <f t="shared" si="27"/>
        <v>PathDoorFake_R.0.1</v>
      </c>
      <c r="D150" s="8">
        <v>2</v>
      </c>
      <c r="E150" s="8">
        <v>0</v>
      </c>
      <c r="F150" s="8">
        <v>1</v>
      </c>
      <c r="G150" s="9"/>
      <c r="H150" s="9"/>
      <c r="I150" s="9"/>
      <c r="J150" s="8"/>
      <c r="K150" s="8" t="s">
        <v>143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</row>
    <row r="151" spans="1:56" ht="14.5" x14ac:dyDescent="0.25">
      <c r="A151" s="10"/>
      <c r="B151" s="20" t="s">
        <v>81</v>
      </c>
      <c r="C151" s="8" t="str">
        <f t="shared" si="27"/>
        <v>PathDoorFake_D.0.1</v>
      </c>
      <c r="D151" s="8">
        <v>3</v>
      </c>
      <c r="E151" s="8">
        <v>0</v>
      </c>
      <c r="F151" s="8">
        <v>1</v>
      </c>
      <c r="G151" s="9"/>
      <c r="H151" s="9"/>
      <c r="I151" s="9"/>
      <c r="J151" s="8"/>
      <c r="K151" s="8" t="s">
        <v>144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</row>
    <row r="152" spans="1:5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</row>
    <row r="153" spans="1:56" ht="14.5" x14ac:dyDescent="0.35">
      <c r="A153" s="37" t="s">
        <v>0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</row>
    <row r="154" spans="1:56" ht="14.5" x14ac:dyDescent="0.25">
      <c r="A154" s="10"/>
      <c r="B154" s="8" t="s">
        <v>67</v>
      </c>
      <c r="C154" s="9" t="str">
        <f t="shared" ref="C154:C162" si="28">CONCATENATE(B154,"_",D154,".",E154,".",F154)</f>
        <v>PortalIn_1.0.0</v>
      </c>
      <c r="D154" s="8">
        <v>1</v>
      </c>
      <c r="E154" s="8">
        <v>0</v>
      </c>
      <c r="F154" s="8">
        <v>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</row>
    <row r="155" spans="1:56" ht="14.5" x14ac:dyDescent="0.25">
      <c r="A155" s="10"/>
      <c r="B155" s="8" t="s">
        <v>67</v>
      </c>
      <c r="C155" s="9" t="str">
        <f t="shared" si="28"/>
        <v>PortalIn_2.0.0</v>
      </c>
      <c r="D155" s="8">
        <v>2</v>
      </c>
      <c r="E155" s="8">
        <v>0</v>
      </c>
      <c r="F155" s="8">
        <v>0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</row>
    <row r="156" spans="1:56" ht="14.5" x14ac:dyDescent="0.25">
      <c r="A156" s="10"/>
      <c r="B156" s="8" t="s">
        <v>67</v>
      </c>
      <c r="C156" s="9" t="str">
        <f t="shared" si="28"/>
        <v>PortalIn_3.0.0</v>
      </c>
      <c r="D156" s="8">
        <v>3</v>
      </c>
      <c r="E156" s="8">
        <v>0</v>
      </c>
      <c r="F156" s="8">
        <v>0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</row>
    <row r="157" spans="1:56" ht="14.5" x14ac:dyDescent="0.25">
      <c r="A157" s="10"/>
      <c r="B157" s="8" t="s">
        <v>67</v>
      </c>
      <c r="C157" s="9" t="str">
        <f t="shared" si="28"/>
        <v>PortalIn_4.0.0</v>
      </c>
      <c r="D157" s="8">
        <v>4</v>
      </c>
      <c r="E157" s="8">
        <v>0</v>
      </c>
      <c r="F157" s="8">
        <v>0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</row>
    <row r="158" spans="1:56" ht="14.5" x14ac:dyDescent="0.25">
      <c r="A158" s="10"/>
      <c r="B158" s="8" t="s">
        <v>67</v>
      </c>
      <c r="C158" s="9" t="str">
        <f t="shared" si="28"/>
        <v>PortalIn_5.0.0</v>
      </c>
      <c r="D158" s="8">
        <v>5</v>
      </c>
      <c r="E158" s="8">
        <v>0</v>
      </c>
      <c r="F158" s="8">
        <v>0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</row>
    <row r="159" spans="1:56" ht="14.5" x14ac:dyDescent="0.25">
      <c r="A159" s="10"/>
      <c r="B159" s="8" t="s">
        <v>67</v>
      </c>
      <c r="C159" s="9" t="str">
        <f t="shared" si="28"/>
        <v>PortalIn_6.0.0</v>
      </c>
      <c r="D159" s="8">
        <v>6</v>
      </c>
      <c r="E159" s="8">
        <v>0</v>
      </c>
      <c r="F159" s="8">
        <v>0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</row>
    <row r="160" spans="1:56" ht="14.5" x14ac:dyDescent="0.25">
      <c r="A160" s="10"/>
      <c r="B160" s="8" t="s">
        <v>67</v>
      </c>
      <c r="C160" s="9" t="str">
        <f t="shared" si="28"/>
        <v>PortalIn_7.0.0</v>
      </c>
      <c r="D160" s="8">
        <v>7</v>
      </c>
      <c r="E160" s="8">
        <v>0</v>
      </c>
      <c r="F160" s="8">
        <v>0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</row>
    <row r="161" spans="1:56" ht="14.5" x14ac:dyDescent="0.25">
      <c r="A161" s="10"/>
      <c r="B161" s="8" t="s">
        <v>67</v>
      </c>
      <c r="C161" s="9" t="str">
        <f t="shared" si="28"/>
        <v>PortalIn_8.0.0</v>
      </c>
      <c r="D161" s="8">
        <v>8</v>
      </c>
      <c r="E161" s="8">
        <v>0</v>
      </c>
      <c r="F161" s="8">
        <v>0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</row>
    <row r="162" spans="1:56" ht="14.5" x14ac:dyDescent="0.25">
      <c r="A162" s="10"/>
      <c r="B162" s="8" t="s">
        <v>67</v>
      </c>
      <c r="C162" s="9" t="str">
        <f t="shared" si="28"/>
        <v>PortalIn_9.0.0</v>
      </c>
      <c r="D162" s="8">
        <v>9</v>
      </c>
      <c r="E162" s="8">
        <v>0</v>
      </c>
      <c r="F162" s="8">
        <v>0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</row>
    <row r="163" spans="1:5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</row>
    <row r="164" spans="1:56" ht="14.5" x14ac:dyDescent="0.25">
      <c r="A164" s="10"/>
      <c r="B164" s="8" t="s">
        <v>68</v>
      </c>
      <c r="C164" s="9" t="str">
        <f t="shared" ref="C164:C172" si="29">CONCATENATE(B164,"_",D164,".",E164,".",F164)</f>
        <v>PortalOut_1.0.0</v>
      </c>
      <c r="D164" s="8">
        <v>1</v>
      </c>
      <c r="E164" s="8">
        <v>0</v>
      </c>
      <c r="F164" s="8">
        <v>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</row>
    <row r="165" spans="1:56" ht="14.5" x14ac:dyDescent="0.25">
      <c r="A165" s="10"/>
      <c r="B165" s="8" t="s">
        <v>68</v>
      </c>
      <c r="C165" s="9" t="str">
        <f t="shared" si="29"/>
        <v>PortalOut_2.0.0</v>
      </c>
      <c r="D165" s="8">
        <v>2</v>
      </c>
      <c r="E165" s="8">
        <v>0</v>
      </c>
      <c r="F165" s="8">
        <v>0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</row>
    <row r="166" spans="1:56" ht="14.5" x14ac:dyDescent="0.25">
      <c r="A166" s="10"/>
      <c r="B166" s="8" t="s">
        <v>68</v>
      </c>
      <c r="C166" s="9" t="str">
        <f t="shared" si="29"/>
        <v>PortalOut_3.0.0</v>
      </c>
      <c r="D166" s="8">
        <v>3</v>
      </c>
      <c r="E166" s="8">
        <v>0</v>
      </c>
      <c r="F166" s="8">
        <v>0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</row>
    <row r="167" spans="1:56" ht="14.5" x14ac:dyDescent="0.25">
      <c r="A167" s="10"/>
      <c r="B167" s="8" t="s">
        <v>68</v>
      </c>
      <c r="C167" s="9" t="str">
        <f t="shared" si="29"/>
        <v>PortalOut_4.0.0</v>
      </c>
      <c r="D167" s="8">
        <v>4</v>
      </c>
      <c r="E167" s="8">
        <v>0</v>
      </c>
      <c r="F167" s="8">
        <v>0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</row>
    <row r="168" spans="1:56" ht="14.5" x14ac:dyDescent="0.25">
      <c r="A168" s="10"/>
      <c r="B168" s="8" t="s">
        <v>68</v>
      </c>
      <c r="C168" s="9" t="str">
        <f t="shared" si="29"/>
        <v>PortalOut_5.0.0</v>
      </c>
      <c r="D168" s="8">
        <v>5</v>
      </c>
      <c r="E168" s="8">
        <v>0</v>
      </c>
      <c r="F168" s="8">
        <v>0</v>
      </c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</row>
    <row r="169" spans="1:56" ht="14.5" x14ac:dyDescent="0.25">
      <c r="A169" s="10"/>
      <c r="B169" s="8" t="s">
        <v>68</v>
      </c>
      <c r="C169" s="9" t="str">
        <f t="shared" si="29"/>
        <v>PortalOut_6.0.0</v>
      </c>
      <c r="D169" s="8">
        <v>6</v>
      </c>
      <c r="E169" s="8">
        <v>0</v>
      </c>
      <c r="F169" s="8">
        <v>0</v>
      </c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</row>
    <row r="170" spans="1:56" ht="14.5" x14ac:dyDescent="0.25">
      <c r="A170" s="10"/>
      <c r="B170" s="8" t="s">
        <v>68</v>
      </c>
      <c r="C170" s="9" t="str">
        <f t="shared" si="29"/>
        <v>PortalOut_7.0.0</v>
      </c>
      <c r="D170" s="8">
        <v>7</v>
      </c>
      <c r="E170" s="8">
        <v>0</v>
      </c>
      <c r="F170" s="8">
        <v>0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</row>
    <row r="171" spans="1:56" ht="14.5" x14ac:dyDescent="0.25">
      <c r="A171" s="10"/>
      <c r="B171" s="8" t="s">
        <v>68</v>
      </c>
      <c r="C171" s="9" t="str">
        <f t="shared" si="29"/>
        <v>PortalOut_8.0.0</v>
      </c>
      <c r="D171" s="8">
        <v>8</v>
      </c>
      <c r="E171" s="8">
        <v>0</v>
      </c>
      <c r="F171" s="8">
        <v>0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</row>
    <row r="172" spans="1:56" ht="14.5" x14ac:dyDescent="0.25">
      <c r="A172" s="10"/>
      <c r="B172" s="8" t="s">
        <v>68</v>
      </c>
      <c r="C172" s="9" t="str">
        <f t="shared" si="29"/>
        <v>PortalOut_9.0.0</v>
      </c>
      <c r="D172" s="8">
        <v>9</v>
      </c>
      <c r="E172" s="8">
        <v>0</v>
      </c>
      <c r="F172" s="8">
        <v>0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</row>
    <row r="173" spans="1:5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</row>
    <row r="174" spans="1:56" ht="14.5" x14ac:dyDescent="0.35">
      <c r="A174" s="37" t="s">
        <v>0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</row>
    <row r="175" spans="1:56" ht="14.5" x14ac:dyDescent="0.25">
      <c r="A175" s="10"/>
      <c r="B175" s="8" t="s">
        <v>69</v>
      </c>
      <c r="C175" s="9" t="str">
        <f t="shared" ref="C175:C184" si="30">CONCATENATE("R","_",D175,".",E175,".",F175)</f>
        <v>R_0.0.0</v>
      </c>
      <c r="D175" s="8">
        <v>0</v>
      </c>
      <c r="E175" s="8">
        <v>0</v>
      </c>
      <c r="F175" s="8">
        <v>0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</row>
    <row r="176" spans="1:56" ht="14.5" x14ac:dyDescent="0.25">
      <c r="A176" s="10"/>
      <c r="B176" s="8" t="s">
        <v>69</v>
      </c>
      <c r="C176" s="9" t="str">
        <f t="shared" si="30"/>
        <v>R_1.0.0</v>
      </c>
      <c r="D176" s="8">
        <v>1</v>
      </c>
      <c r="E176" s="8">
        <v>0</v>
      </c>
      <c r="F176" s="8">
        <v>0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</row>
    <row r="177" spans="1:56" ht="14.5" x14ac:dyDescent="0.25">
      <c r="A177" s="10"/>
      <c r="B177" s="8" t="s">
        <v>69</v>
      </c>
      <c r="C177" s="9" t="str">
        <f t="shared" si="30"/>
        <v>R_2.0.0</v>
      </c>
      <c r="D177" s="8">
        <v>2</v>
      </c>
      <c r="E177" s="8">
        <v>0</v>
      </c>
      <c r="F177" s="8">
        <v>0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</row>
    <row r="178" spans="1:56" ht="14.5" x14ac:dyDescent="0.25">
      <c r="A178" s="10"/>
      <c r="B178" s="8" t="s">
        <v>69</v>
      </c>
      <c r="C178" s="9" t="str">
        <f t="shared" si="30"/>
        <v>R_3.0.0</v>
      </c>
      <c r="D178" s="8">
        <v>3</v>
      </c>
      <c r="E178" s="8">
        <v>0</v>
      </c>
      <c r="F178" s="8">
        <v>0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</row>
    <row r="179" spans="1:56" ht="14.5" x14ac:dyDescent="0.25">
      <c r="A179" s="10"/>
      <c r="B179" s="8" t="s">
        <v>69</v>
      </c>
      <c r="C179" s="9" t="str">
        <f t="shared" si="30"/>
        <v>R_4.0.0</v>
      </c>
      <c r="D179" s="8">
        <v>4</v>
      </c>
      <c r="E179" s="8">
        <v>0</v>
      </c>
      <c r="F179" s="8">
        <v>0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</row>
    <row r="180" spans="1:56" ht="14.5" x14ac:dyDescent="0.25">
      <c r="A180" s="10"/>
      <c r="B180" s="8" t="s">
        <v>69</v>
      </c>
      <c r="C180" s="9" t="str">
        <f t="shared" si="30"/>
        <v>R_5.0.0</v>
      </c>
      <c r="D180" s="8">
        <v>5</v>
      </c>
      <c r="E180" s="8">
        <v>0</v>
      </c>
      <c r="F180" s="8">
        <v>0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</row>
    <row r="181" spans="1:56" ht="14.5" x14ac:dyDescent="0.25">
      <c r="A181" s="10"/>
      <c r="B181" s="8" t="s">
        <v>69</v>
      </c>
      <c r="C181" s="9" t="str">
        <f t="shared" si="30"/>
        <v>R_6.0.0</v>
      </c>
      <c r="D181" s="8">
        <v>6</v>
      </c>
      <c r="E181" s="8">
        <v>0</v>
      </c>
      <c r="F181" s="8">
        <v>0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</row>
    <row r="182" spans="1:56" ht="14.5" x14ac:dyDescent="0.25">
      <c r="A182" s="10"/>
      <c r="B182" s="8" t="s">
        <v>69</v>
      </c>
      <c r="C182" s="9" t="str">
        <f t="shared" si="30"/>
        <v>R_7.0.0</v>
      </c>
      <c r="D182" s="8">
        <v>7</v>
      </c>
      <c r="E182" s="8">
        <v>0</v>
      </c>
      <c r="F182" s="8">
        <v>0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</row>
    <row r="183" spans="1:56" ht="14.5" x14ac:dyDescent="0.25">
      <c r="A183" s="10"/>
      <c r="B183" s="8" t="s">
        <v>69</v>
      </c>
      <c r="C183" s="9" t="str">
        <f t="shared" si="30"/>
        <v>R_8.0.0</v>
      </c>
      <c r="D183" s="8">
        <v>8</v>
      </c>
      <c r="E183" s="8">
        <v>0</v>
      </c>
      <c r="F183" s="8">
        <v>0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</row>
    <row r="184" spans="1:56" ht="14.5" x14ac:dyDescent="0.25">
      <c r="A184" s="10"/>
      <c r="B184" s="8" t="s">
        <v>69</v>
      </c>
      <c r="C184" s="9" t="str">
        <f t="shared" si="30"/>
        <v>R_9.0.0</v>
      </c>
      <c r="D184" s="8">
        <v>9</v>
      </c>
      <c r="E184" s="8">
        <v>0</v>
      </c>
      <c r="F184" s="8">
        <v>0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</row>
    <row r="185" spans="1:5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</row>
    <row r="186" spans="1:56" ht="14.5" x14ac:dyDescent="0.25">
      <c r="A186" s="30" t="s">
        <v>0</v>
      </c>
      <c r="B186" s="31"/>
      <c r="C186" s="31"/>
      <c r="D186" s="31"/>
      <c r="E186" s="87" t="s">
        <v>147</v>
      </c>
      <c r="F186" s="88"/>
      <c r="G186" s="31"/>
      <c r="H186" s="31"/>
      <c r="I186" s="31"/>
      <c r="J186" s="31"/>
      <c r="K186" s="32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</row>
    <row r="187" spans="1:56" ht="14.5" x14ac:dyDescent="0.25">
      <c r="A187" s="10"/>
      <c r="B187" s="8" t="s">
        <v>60</v>
      </c>
      <c r="C187" s="8" t="str">
        <f t="shared" ref="C187:C188" si="31">CONCATENATE(B187,"_",D187,".",E187,".",F187)</f>
        <v>Bridge_0.0.1</v>
      </c>
      <c r="D187" s="8">
        <v>0</v>
      </c>
      <c r="E187" s="8">
        <v>0</v>
      </c>
      <c r="F187" s="8">
        <v>1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</row>
    <row r="188" spans="1:56" ht="14.5" x14ac:dyDescent="0.25">
      <c r="A188" s="10"/>
      <c r="B188" s="8" t="s">
        <v>60</v>
      </c>
      <c r="C188" s="8" t="str">
        <f t="shared" si="31"/>
        <v>Bridge_0.1.0</v>
      </c>
      <c r="D188" s="8">
        <v>0</v>
      </c>
      <c r="E188" s="8">
        <v>1</v>
      </c>
      <c r="F188" s="8">
        <v>0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</row>
    <row r="189" spans="1:56" ht="14.5" x14ac:dyDescent="0.25">
      <c r="A189" s="10"/>
      <c r="B189" s="9"/>
      <c r="C189" s="8"/>
      <c r="D189" s="8"/>
      <c r="E189" s="8"/>
      <c r="F189" s="8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</row>
    <row r="190" spans="1:56" ht="14.5" x14ac:dyDescent="0.25">
      <c r="A190" s="10"/>
      <c r="B190" s="8" t="s">
        <v>60</v>
      </c>
      <c r="C190" s="8" t="str">
        <f t="shared" ref="C190:C191" si="32">CONCATENATE(B190,"_",D190,".",E190,".",F190)</f>
        <v>Bridge_0.0.2</v>
      </c>
      <c r="D190" s="8">
        <v>0</v>
      </c>
      <c r="E190" s="8">
        <v>0</v>
      </c>
      <c r="F190" s="8">
        <v>2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</row>
    <row r="191" spans="1:56" ht="14.5" x14ac:dyDescent="0.25">
      <c r="A191" s="10"/>
      <c r="B191" s="8" t="s">
        <v>60</v>
      </c>
      <c r="C191" s="8" t="str">
        <f t="shared" si="32"/>
        <v>Bridge_0.2.0</v>
      </c>
      <c r="D191" s="8">
        <v>0</v>
      </c>
      <c r="E191" s="8">
        <v>2</v>
      </c>
      <c r="F191" s="8">
        <v>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</row>
    <row r="192" spans="1:5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</row>
    <row r="193" spans="1:56" ht="14.5" x14ac:dyDescent="0.25">
      <c r="A193" s="10"/>
      <c r="B193" s="8" t="s">
        <v>60</v>
      </c>
      <c r="C193" s="8" t="str">
        <f t="shared" ref="C193:C194" si="33">CONCATENATE(B193,"_",D193,".",E193,".",F193)</f>
        <v>Bridge_0.0.3</v>
      </c>
      <c r="D193" s="8">
        <v>0</v>
      </c>
      <c r="E193" s="8">
        <v>0</v>
      </c>
      <c r="F193" s="8">
        <v>3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</row>
    <row r="194" spans="1:56" ht="14.5" x14ac:dyDescent="0.25">
      <c r="A194" s="10"/>
      <c r="B194" s="8" t="s">
        <v>60</v>
      </c>
      <c r="C194" s="8" t="str">
        <f t="shared" si="33"/>
        <v>Bridge_0.3.0</v>
      </c>
      <c r="D194" s="8">
        <v>0</v>
      </c>
      <c r="E194" s="8">
        <v>3</v>
      </c>
      <c r="F194" s="8">
        <v>0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</row>
    <row r="195" spans="1:5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</row>
    <row r="196" spans="1:56" ht="14.5" x14ac:dyDescent="0.25">
      <c r="A196" s="10"/>
      <c r="B196" s="8" t="s">
        <v>60</v>
      </c>
      <c r="C196" s="8" t="str">
        <f t="shared" ref="C196:C197" si="34">CONCATENATE(B196,"_",D196,".",E196,".",F196)</f>
        <v>Bridge_0.0.4</v>
      </c>
      <c r="D196" s="8">
        <v>0</v>
      </c>
      <c r="E196" s="8">
        <v>0</v>
      </c>
      <c r="F196" s="8">
        <v>4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</row>
    <row r="197" spans="1:56" ht="14.5" x14ac:dyDescent="0.25">
      <c r="A197" s="10"/>
      <c r="B197" s="8" t="s">
        <v>60</v>
      </c>
      <c r="C197" s="8" t="str">
        <f t="shared" si="34"/>
        <v>Bridge_0.4.0</v>
      </c>
      <c r="D197" s="8">
        <v>0</v>
      </c>
      <c r="E197" s="8">
        <v>4</v>
      </c>
      <c r="F197" s="8">
        <v>0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</row>
    <row r="198" spans="1:5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</row>
    <row r="199" spans="1:56" ht="14.5" x14ac:dyDescent="0.25">
      <c r="A199" s="10"/>
      <c r="B199" s="8" t="s">
        <v>60</v>
      </c>
      <c r="C199" s="8" t="str">
        <f t="shared" ref="C199:C200" si="35">CONCATENATE(B199,"_",D199,".",E199,".",F199)</f>
        <v>Bridge_0.0.5</v>
      </c>
      <c r="D199" s="8">
        <v>0</v>
      </c>
      <c r="E199" s="8">
        <v>0</v>
      </c>
      <c r="F199" s="8">
        <v>5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</row>
    <row r="200" spans="1:56" ht="14.5" x14ac:dyDescent="0.25">
      <c r="A200" s="10"/>
      <c r="B200" s="8" t="s">
        <v>60</v>
      </c>
      <c r="C200" s="8" t="str">
        <f t="shared" si="35"/>
        <v>Bridge_0.5.0</v>
      </c>
      <c r="D200" s="8">
        <v>0</v>
      </c>
      <c r="E200" s="8">
        <v>5</v>
      </c>
      <c r="F200" s="8">
        <v>0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</row>
    <row r="201" spans="1:5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</row>
    <row r="202" spans="1:56" ht="14.5" x14ac:dyDescent="0.25">
      <c r="A202" s="10"/>
      <c r="B202" s="8" t="s">
        <v>60</v>
      </c>
      <c r="C202" s="8" t="str">
        <f t="shared" ref="C202:C203" si="36">CONCATENATE(B202,"_",D202,".",E202,".",F202)</f>
        <v>Bridge_0.0.6</v>
      </c>
      <c r="D202" s="8">
        <v>0</v>
      </c>
      <c r="E202" s="8">
        <v>0</v>
      </c>
      <c r="F202" s="8">
        <v>6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</row>
    <row r="203" spans="1:56" ht="14.5" x14ac:dyDescent="0.25">
      <c r="A203" s="10"/>
      <c r="B203" s="8" t="s">
        <v>60</v>
      </c>
      <c r="C203" s="8" t="str">
        <f t="shared" si="36"/>
        <v>Bridge_0.6.0</v>
      </c>
      <c r="D203" s="8">
        <v>0</v>
      </c>
      <c r="E203" s="8">
        <v>6</v>
      </c>
      <c r="F203" s="8">
        <v>0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</row>
    <row r="204" spans="1:5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</row>
    <row r="205" spans="1:56" ht="14.5" x14ac:dyDescent="0.25">
      <c r="A205" s="10"/>
      <c r="B205" s="8" t="s">
        <v>61</v>
      </c>
      <c r="C205" s="9" t="str">
        <f t="shared" ref="C205:C210" si="37">CONCATENATE(B205,"_",D205,".",E205,".",F205)</f>
        <v>BridgeLever_0.0.1</v>
      </c>
      <c r="D205" s="8">
        <v>0</v>
      </c>
      <c r="E205" s="8">
        <v>0</v>
      </c>
      <c r="F205" s="8">
        <v>1</v>
      </c>
      <c r="G205" s="9"/>
      <c r="H205" s="9"/>
      <c r="I205" s="9"/>
      <c r="J205" s="8" t="str">
        <f t="shared" ref="J205:J210" si="38">CONCATENATE("Model_Lever_",F205)</f>
        <v>Model_Lever_1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</row>
    <row r="206" spans="1:56" ht="14.5" x14ac:dyDescent="0.25">
      <c r="A206" s="10"/>
      <c r="B206" s="8" t="s">
        <v>61</v>
      </c>
      <c r="C206" s="9" t="str">
        <f t="shared" si="37"/>
        <v>BridgeLever_0.0.2</v>
      </c>
      <c r="D206" s="8">
        <v>0</v>
      </c>
      <c r="E206" s="8">
        <v>0</v>
      </c>
      <c r="F206" s="8">
        <v>2</v>
      </c>
      <c r="G206" s="9"/>
      <c r="H206" s="9"/>
      <c r="I206" s="9"/>
      <c r="J206" s="8" t="str">
        <f t="shared" si="38"/>
        <v>Model_Lever_2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</row>
    <row r="207" spans="1:56" ht="14.5" x14ac:dyDescent="0.25">
      <c r="A207" s="10"/>
      <c r="B207" s="8" t="s">
        <v>61</v>
      </c>
      <c r="C207" s="9" t="str">
        <f t="shared" si="37"/>
        <v>BridgeLever_0.0.3</v>
      </c>
      <c r="D207" s="8">
        <v>0</v>
      </c>
      <c r="E207" s="8">
        <v>0</v>
      </c>
      <c r="F207" s="8">
        <v>3</v>
      </c>
      <c r="G207" s="9"/>
      <c r="H207" s="9"/>
      <c r="I207" s="9"/>
      <c r="J207" s="8" t="str">
        <f t="shared" si="38"/>
        <v>Model_Lever_3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</row>
    <row r="208" spans="1:56" ht="14.5" x14ac:dyDescent="0.25">
      <c r="A208" s="10"/>
      <c r="B208" s="8" t="s">
        <v>61</v>
      </c>
      <c r="C208" s="9" t="str">
        <f t="shared" si="37"/>
        <v>BridgeLever_0.0.4</v>
      </c>
      <c r="D208" s="8">
        <v>0</v>
      </c>
      <c r="E208" s="8">
        <v>0</v>
      </c>
      <c r="F208" s="8">
        <v>4</v>
      </c>
      <c r="G208" s="9"/>
      <c r="H208" s="9"/>
      <c r="I208" s="9"/>
      <c r="J208" s="8" t="str">
        <f t="shared" si="38"/>
        <v>Model_Lever_4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</row>
    <row r="209" spans="1:56" ht="14.5" x14ac:dyDescent="0.25">
      <c r="A209" s="10"/>
      <c r="B209" s="8" t="s">
        <v>61</v>
      </c>
      <c r="C209" s="9" t="str">
        <f t="shared" si="37"/>
        <v>BridgeLever_0.0.5</v>
      </c>
      <c r="D209" s="8">
        <v>0</v>
      </c>
      <c r="E209" s="8">
        <v>0</v>
      </c>
      <c r="F209" s="8">
        <v>5</v>
      </c>
      <c r="G209" s="9"/>
      <c r="H209" s="9"/>
      <c r="I209" s="9"/>
      <c r="J209" s="8" t="str">
        <f t="shared" si="38"/>
        <v>Model_Lever_5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</row>
    <row r="210" spans="1:56" ht="14.5" x14ac:dyDescent="0.25">
      <c r="A210" s="10"/>
      <c r="B210" s="8" t="s">
        <v>61</v>
      </c>
      <c r="C210" s="9" t="str">
        <f t="shared" si="37"/>
        <v>BridgeLever_0.0.6</v>
      </c>
      <c r="D210" s="8">
        <v>0</v>
      </c>
      <c r="E210" s="8">
        <v>0</v>
      </c>
      <c r="F210" s="8">
        <v>6</v>
      </c>
      <c r="G210" s="9"/>
      <c r="H210" s="9"/>
      <c r="I210" s="9"/>
      <c r="J210" s="8" t="str">
        <f t="shared" si="38"/>
        <v>Model_Lever_6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</row>
    <row r="211" spans="1:5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</row>
    <row r="212" spans="1:56" ht="14.5" x14ac:dyDescent="0.25">
      <c r="A212" s="10"/>
      <c r="B212" s="8" t="s">
        <v>62</v>
      </c>
      <c r="C212" s="9" t="str">
        <f t="shared" ref="C212:C217" si="39">CONCATENATE(B212,"_",D212,".",E212,".",F212)</f>
        <v>BridgeTrigger_0.0.1</v>
      </c>
      <c r="D212" s="8">
        <v>0</v>
      </c>
      <c r="E212" s="8">
        <v>0</v>
      </c>
      <c r="F212" s="8">
        <v>1</v>
      </c>
      <c r="G212" s="9"/>
      <c r="H212" s="9"/>
      <c r="I212" s="9"/>
      <c r="J212" s="8" t="str">
        <f t="shared" ref="J212:J217" si="40">CONCATENATE("Model_Trigger_",F212)</f>
        <v>Model_Trigger_1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</row>
    <row r="213" spans="1:56" ht="14.5" x14ac:dyDescent="0.25">
      <c r="A213" s="10"/>
      <c r="B213" s="8" t="s">
        <v>62</v>
      </c>
      <c r="C213" s="9" t="str">
        <f t="shared" si="39"/>
        <v>BridgeTrigger_0.0.2</v>
      </c>
      <c r="D213" s="8">
        <v>0</v>
      </c>
      <c r="E213" s="8">
        <v>0</v>
      </c>
      <c r="F213" s="8">
        <v>2</v>
      </c>
      <c r="G213" s="9"/>
      <c r="H213" s="9"/>
      <c r="I213" s="9"/>
      <c r="J213" s="8" t="str">
        <f t="shared" si="40"/>
        <v>Model_Trigger_2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</row>
    <row r="214" spans="1:56" ht="14.5" x14ac:dyDescent="0.25">
      <c r="A214" s="10"/>
      <c r="B214" s="8" t="s">
        <v>62</v>
      </c>
      <c r="C214" s="9" t="str">
        <f t="shared" si="39"/>
        <v>BridgeTrigger_0.0.3</v>
      </c>
      <c r="D214" s="8">
        <v>0</v>
      </c>
      <c r="E214" s="8">
        <v>0</v>
      </c>
      <c r="F214" s="8">
        <v>3</v>
      </c>
      <c r="G214" s="9"/>
      <c r="H214" s="9"/>
      <c r="I214" s="9"/>
      <c r="J214" s="8" t="str">
        <f t="shared" si="40"/>
        <v>Model_Trigger_3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</row>
    <row r="215" spans="1:56" ht="14.5" x14ac:dyDescent="0.25">
      <c r="A215" s="10"/>
      <c r="B215" s="8" t="s">
        <v>62</v>
      </c>
      <c r="C215" s="9" t="str">
        <f t="shared" si="39"/>
        <v>BridgeTrigger_0.0.4</v>
      </c>
      <c r="D215" s="8">
        <v>0</v>
      </c>
      <c r="E215" s="8">
        <v>0</v>
      </c>
      <c r="F215" s="8">
        <v>4</v>
      </c>
      <c r="G215" s="9"/>
      <c r="H215" s="9"/>
      <c r="I215" s="9"/>
      <c r="J215" s="8" t="str">
        <f t="shared" si="40"/>
        <v>Model_Trigger_4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</row>
    <row r="216" spans="1:56" ht="14.5" x14ac:dyDescent="0.25">
      <c r="A216" s="10"/>
      <c r="B216" s="8" t="s">
        <v>62</v>
      </c>
      <c r="C216" s="9" t="str">
        <f t="shared" si="39"/>
        <v>BridgeTrigger_0.0.5</v>
      </c>
      <c r="D216" s="8">
        <v>0</v>
      </c>
      <c r="E216" s="8">
        <v>0</v>
      </c>
      <c r="F216" s="8">
        <v>5</v>
      </c>
      <c r="G216" s="9"/>
      <c r="H216" s="9"/>
      <c r="I216" s="9"/>
      <c r="J216" s="8" t="str">
        <f t="shared" si="40"/>
        <v>Model_Trigger_5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</row>
    <row r="217" spans="1:56" ht="14.5" x14ac:dyDescent="0.25">
      <c r="A217" s="10"/>
      <c r="B217" s="8" t="s">
        <v>62</v>
      </c>
      <c r="C217" s="9" t="str">
        <f t="shared" si="39"/>
        <v>BridgeTrigger_0.0.6</v>
      </c>
      <c r="D217" s="8">
        <v>0</v>
      </c>
      <c r="E217" s="8">
        <v>0</v>
      </c>
      <c r="F217" s="8">
        <v>6</v>
      </c>
      <c r="G217" s="9"/>
      <c r="H217" s="9"/>
      <c r="I217" s="9"/>
      <c r="J217" s="8" t="str">
        <f t="shared" si="40"/>
        <v>Model_Trigger_6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</row>
    <row r="218" spans="1:5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</row>
    <row r="219" spans="1:56" ht="14.5" x14ac:dyDescent="0.25">
      <c r="A219" s="10"/>
      <c r="B219" s="8" t="s">
        <v>60</v>
      </c>
      <c r="C219" s="8" t="str">
        <f t="shared" ref="C219:C220" si="41">CONCATENATE(B219,"_",D219,".",E219,".",F219)</f>
        <v>Bridge_1.0.1</v>
      </c>
      <c r="D219" s="8">
        <v>1</v>
      </c>
      <c r="E219" s="8">
        <v>0</v>
      </c>
      <c r="F219" s="8">
        <v>1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</row>
    <row r="220" spans="1:56" ht="14.5" x14ac:dyDescent="0.25">
      <c r="A220" s="10"/>
      <c r="B220" s="8" t="s">
        <v>60</v>
      </c>
      <c r="C220" s="8" t="str">
        <f t="shared" si="41"/>
        <v>Bridge_1.1.0</v>
      </c>
      <c r="D220" s="8">
        <v>1</v>
      </c>
      <c r="E220" s="8">
        <v>1</v>
      </c>
      <c r="F220" s="8">
        <v>0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</row>
    <row r="221" spans="1:56" ht="14.5" x14ac:dyDescent="0.25">
      <c r="A221" s="10"/>
      <c r="B221" s="9"/>
      <c r="C221" s="8"/>
      <c r="D221" s="8"/>
      <c r="E221" s="8"/>
      <c r="F221" s="8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</row>
    <row r="222" spans="1:56" ht="14.5" x14ac:dyDescent="0.25">
      <c r="A222" s="10"/>
      <c r="B222" s="8" t="s">
        <v>60</v>
      </c>
      <c r="C222" s="8" t="str">
        <f t="shared" ref="C222:C223" si="42">CONCATENATE(B222,"_",D222,".",E222,".",F222)</f>
        <v>Bridge_1.0.2</v>
      </c>
      <c r="D222" s="8">
        <v>1</v>
      </c>
      <c r="E222" s="8">
        <v>0</v>
      </c>
      <c r="F222" s="8">
        <v>2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</row>
    <row r="223" spans="1:56" ht="14.5" x14ac:dyDescent="0.25">
      <c r="A223" s="10"/>
      <c r="B223" s="8" t="s">
        <v>60</v>
      </c>
      <c r="C223" s="8" t="str">
        <f t="shared" si="42"/>
        <v>Bridge_1.2.0</v>
      </c>
      <c r="D223" s="8">
        <v>1</v>
      </c>
      <c r="E223" s="8">
        <v>2</v>
      </c>
      <c r="F223" s="8">
        <v>0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</row>
    <row r="224" spans="1:5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</row>
    <row r="225" spans="1:56" ht="14.5" x14ac:dyDescent="0.25">
      <c r="A225" s="10"/>
      <c r="B225" s="8" t="s">
        <v>60</v>
      </c>
      <c r="C225" s="8" t="str">
        <f t="shared" ref="C225:C226" si="43">CONCATENATE(B225,"_",D225,".",E225,".",F225)</f>
        <v>Bridge_1.0.3</v>
      </c>
      <c r="D225" s="8">
        <v>1</v>
      </c>
      <c r="E225" s="8">
        <v>0</v>
      </c>
      <c r="F225" s="8">
        <v>3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</row>
    <row r="226" spans="1:56" ht="14.5" x14ac:dyDescent="0.25">
      <c r="A226" s="10"/>
      <c r="B226" s="8" t="s">
        <v>60</v>
      </c>
      <c r="C226" s="8" t="str">
        <f t="shared" si="43"/>
        <v>Bridge_1.3.0</v>
      </c>
      <c r="D226" s="8">
        <v>1</v>
      </c>
      <c r="E226" s="8">
        <v>3</v>
      </c>
      <c r="F226" s="8">
        <v>0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</row>
    <row r="227" spans="1:5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</row>
    <row r="228" spans="1:56" ht="14.5" x14ac:dyDescent="0.25">
      <c r="A228" s="10"/>
      <c r="B228" s="8" t="s">
        <v>60</v>
      </c>
      <c r="C228" s="8" t="str">
        <f t="shared" ref="C228:C229" si="44">CONCATENATE(B228,"_",D228,".",E228,".",F228)</f>
        <v>Bridge_1.0.4</v>
      </c>
      <c r="D228" s="8">
        <v>1</v>
      </c>
      <c r="E228" s="8">
        <v>0</v>
      </c>
      <c r="F228" s="8">
        <v>4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</row>
    <row r="229" spans="1:56" ht="14.5" x14ac:dyDescent="0.25">
      <c r="A229" s="10"/>
      <c r="B229" s="8" t="s">
        <v>60</v>
      </c>
      <c r="C229" s="8" t="str">
        <f t="shared" si="44"/>
        <v>Bridge_1.4.0</v>
      </c>
      <c r="D229" s="8">
        <v>1</v>
      </c>
      <c r="E229" s="8">
        <v>4</v>
      </c>
      <c r="F229" s="8">
        <v>0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</row>
    <row r="230" spans="1:5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</row>
    <row r="231" spans="1:56" ht="14.5" x14ac:dyDescent="0.25">
      <c r="A231" s="10"/>
      <c r="B231" s="8" t="s">
        <v>60</v>
      </c>
      <c r="C231" s="8" t="str">
        <f t="shared" ref="C231:C232" si="45">CONCATENATE(B231,"_",D231,".",E231,".",F231)</f>
        <v>Bridge_1.0.5</v>
      </c>
      <c r="D231" s="8">
        <v>1</v>
      </c>
      <c r="E231" s="8">
        <v>0</v>
      </c>
      <c r="F231" s="8">
        <v>5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</row>
    <row r="232" spans="1:56" ht="14.5" x14ac:dyDescent="0.25">
      <c r="A232" s="10"/>
      <c r="B232" s="8" t="s">
        <v>60</v>
      </c>
      <c r="C232" s="8" t="str">
        <f t="shared" si="45"/>
        <v>Bridge_1.5.0</v>
      </c>
      <c r="D232" s="8">
        <v>1</v>
      </c>
      <c r="E232" s="8">
        <v>5</v>
      </c>
      <c r="F232" s="8">
        <v>0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</row>
    <row r="233" spans="1:5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</row>
    <row r="234" spans="1:56" ht="14.5" x14ac:dyDescent="0.25">
      <c r="A234" s="10"/>
      <c r="B234" s="8" t="s">
        <v>60</v>
      </c>
      <c r="C234" s="8" t="str">
        <f t="shared" ref="C234:C235" si="46">CONCATENATE(B234,"_",D234,".",E234,".",F234)</f>
        <v>Bridge_1.0.6</v>
      </c>
      <c r="D234" s="8">
        <v>1</v>
      </c>
      <c r="E234" s="8">
        <v>0</v>
      </c>
      <c r="F234" s="8">
        <v>6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</row>
    <row r="235" spans="1:56" ht="14.5" x14ac:dyDescent="0.25">
      <c r="A235" s="10"/>
      <c r="B235" s="8" t="s">
        <v>60</v>
      </c>
      <c r="C235" s="8" t="str">
        <f t="shared" si="46"/>
        <v>Bridge_1.6.0</v>
      </c>
      <c r="D235" s="8">
        <v>1</v>
      </c>
      <c r="E235" s="8">
        <v>6</v>
      </c>
      <c r="F235" s="8">
        <v>0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</row>
    <row r="236" spans="1:5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</row>
    <row r="237" spans="1:56" ht="14.5" x14ac:dyDescent="0.25">
      <c r="A237" s="10"/>
      <c r="B237" s="8" t="s">
        <v>61</v>
      </c>
      <c r="C237" s="9" t="str">
        <f t="shared" ref="C237:C242" si="47">CONCATENATE(B237,"_",D237,".",E237,".",F237)</f>
        <v>BridgeLever_1.0.1</v>
      </c>
      <c r="D237" s="8">
        <v>1</v>
      </c>
      <c r="E237" s="8">
        <v>0</v>
      </c>
      <c r="F237" s="8">
        <v>1</v>
      </c>
      <c r="G237" s="9"/>
      <c r="H237" s="9"/>
      <c r="I237" s="9"/>
      <c r="J237" s="8" t="str">
        <f t="shared" ref="J237:J242" si="48">CONCATENATE("Model_Lever_",F237)</f>
        <v>Model_Lever_1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</row>
    <row r="238" spans="1:56" ht="14.5" x14ac:dyDescent="0.25">
      <c r="A238" s="10"/>
      <c r="B238" s="8" t="s">
        <v>61</v>
      </c>
      <c r="C238" s="9" t="str">
        <f t="shared" si="47"/>
        <v>BridgeLever_1.0.2</v>
      </c>
      <c r="D238" s="8">
        <v>1</v>
      </c>
      <c r="E238" s="8">
        <v>0</v>
      </c>
      <c r="F238" s="8">
        <v>2</v>
      </c>
      <c r="G238" s="9"/>
      <c r="H238" s="9"/>
      <c r="I238" s="9"/>
      <c r="J238" s="8" t="str">
        <f t="shared" si="48"/>
        <v>Model_Lever_2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</row>
    <row r="239" spans="1:56" ht="14.5" x14ac:dyDescent="0.25">
      <c r="A239" s="10"/>
      <c r="B239" s="8" t="s">
        <v>61</v>
      </c>
      <c r="C239" s="9" t="str">
        <f t="shared" si="47"/>
        <v>BridgeLever_1.0.3</v>
      </c>
      <c r="D239" s="8">
        <v>1</v>
      </c>
      <c r="E239" s="8">
        <v>0</v>
      </c>
      <c r="F239" s="8">
        <v>3</v>
      </c>
      <c r="G239" s="9"/>
      <c r="H239" s="9"/>
      <c r="I239" s="9"/>
      <c r="J239" s="8" t="str">
        <f t="shared" si="48"/>
        <v>Model_Lever_3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</row>
    <row r="240" spans="1:56" ht="14.5" x14ac:dyDescent="0.25">
      <c r="A240" s="10"/>
      <c r="B240" s="8" t="s">
        <v>61</v>
      </c>
      <c r="C240" s="9" t="str">
        <f t="shared" si="47"/>
        <v>BridgeLever_1.0.4</v>
      </c>
      <c r="D240" s="8">
        <v>1</v>
      </c>
      <c r="E240" s="8">
        <v>0</v>
      </c>
      <c r="F240" s="8">
        <v>4</v>
      </c>
      <c r="G240" s="9"/>
      <c r="H240" s="9"/>
      <c r="I240" s="9"/>
      <c r="J240" s="8" t="str">
        <f t="shared" si="48"/>
        <v>Model_Lever_4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</row>
    <row r="241" spans="1:56" ht="14.5" x14ac:dyDescent="0.25">
      <c r="A241" s="10"/>
      <c r="B241" s="8" t="s">
        <v>61</v>
      </c>
      <c r="C241" s="9" t="str">
        <f t="shared" si="47"/>
        <v>BridgeLever_1.0.5</v>
      </c>
      <c r="D241" s="8">
        <v>1</v>
      </c>
      <c r="E241" s="8">
        <v>0</v>
      </c>
      <c r="F241" s="8">
        <v>5</v>
      </c>
      <c r="G241" s="9"/>
      <c r="H241" s="9"/>
      <c r="I241" s="9"/>
      <c r="J241" s="8" t="str">
        <f t="shared" si="48"/>
        <v>Model_Lever_5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</row>
    <row r="242" spans="1:56" ht="14.5" x14ac:dyDescent="0.25">
      <c r="A242" s="10"/>
      <c r="B242" s="8" t="s">
        <v>61</v>
      </c>
      <c r="C242" s="9" t="str">
        <f t="shared" si="47"/>
        <v>BridgeLever_1.0.6</v>
      </c>
      <c r="D242" s="8">
        <v>1</v>
      </c>
      <c r="E242" s="8">
        <v>0</v>
      </c>
      <c r="F242" s="8">
        <v>6</v>
      </c>
      <c r="G242" s="9"/>
      <c r="H242" s="9"/>
      <c r="I242" s="9"/>
      <c r="J242" s="8" t="str">
        <f t="shared" si="48"/>
        <v>Model_Lever_6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</row>
    <row r="243" spans="1:5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</row>
    <row r="244" spans="1:56" ht="14.5" x14ac:dyDescent="0.25">
      <c r="A244" s="10"/>
      <c r="B244" s="8" t="s">
        <v>62</v>
      </c>
      <c r="C244" s="9" t="str">
        <f t="shared" ref="C244:C249" si="49">CONCATENATE(B244,"_",D244,".",E244,".",F244)</f>
        <v>BridgeTrigger_1.0.1</v>
      </c>
      <c r="D244" s="8">
        <v>1</v>
      </c>
      <c r="E244" s="8">
        <v>0</v>
      </c>
      <c r="F244" s="8">
        <v>1</v>
      </c>
      <c r="G244" s="9"/>
      <c r="H244" s="9"/>
      <c r="I244" s="9"/>
      <c r="J244" s="8" t="str">
        <f t="shared" ref="J244:J249" si="50">CONCATENATE("Model_Trigger_",F244)</f>
        <v>Model_Trigger_1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</row>
    <row r="245" spans="1:56" ht="14.5" x14ac:dyDescent="0.25">
      <c r="A245" s="10"/>
      <c r="B245" s="8" t="s">
        <v>62</v>
      </c>
      <c r="C245" s="9" t="str">
        <f t="shared" si="49"/>
        <v>BridgeTrigger_1.0.2</v>
      </c>
      <c r="D245" s="8">
        <v>1</v>
      </c>
      <c r="E245" s="8">
        <v>0</v>
      </c>
      <c r="F245" s="8">
        <v>2</v>
      </c>
      <c r="G245" s="9"/>
      <c r="H245" s="9"/>
      <c r="I245" s="9"/>
      <c r="J245" s="8" t="str">
        <f t="shared" si="50"/>
        <v>Model_Trigger_2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</row>
    <row r="246" spans="1:56" ht="14.5" x14ac:dyDescent="0.25">
      <c r="A246" s="10"/>
      <c r="B246" s="8" t="s">
        <v>62</v>
      </c>
      <c r="C246" s="9" t="str">
        <f t="shared" si="49"/>
        <v>BridgeTrigger_1.0.3</v>
      </c>
      <c r="D246" s="8">
        <v>1</v>
      </c>
      <c r="E246" s="8">
        <v>0</v>
      </c>
      <c r="F246" s="8">
        <v>3</v>
      </c>
      <c r="G246" s="9"/>
      <c r="H246" s="9"/>
      <c r="I246" s="9"/>
      <c r="J246" s="8" t="str">
        <f t="shared" si="50"/>
        <v>Model_Trigger_3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</row>
    <row r="247" spans="1:56" ht="14.5" x14ac:dyDescent="0.25">
      <c r="A247" s="10"/>
      <c r="B247" s="8" t="s">
        <v>62</v>
      </c>
      <c r="C247" s="9" t="str">
        <f t="shared" si="49"/>
        <v>BridgeTrigger_1.0.4</v>
      </c>
      <c r="D247" s="8">
        <v>1</v>
      </c>
      <c r="E247" s="8">
        <v>0</v>
      </c>
      <c r="F247" s="8">
        <v>4</v>
      </c>
      <c r="G247" s="9"/>
      <c r="H247" s="9"/>
      <c r="I247" s="9"/>
      <c r="J247" s="8" t="str">
        <f t="shared" si="50"/>
        <v>Model_Trigger_4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</row>
    <row r="248" spans="1:56" ht="14.5" x14ac:dyDescent="0.25">
      <c r="A248" s="10"/>
      <c r="B248" s="8" t="s">
        <v>62</v>
      </c>
      <c r="C248" s="9" t="str">
        <f t="shared" si="49"/>
        <v>BridgeTrigger_1.0.5</v>
      </c>
      <c r="D248" s="8">
        <v>1</v>
      </c>
      <c r="E248" s="8">
        <v>0</v>
      </c>
      <c r="F248" s="8">
        <v>5</v>
      </c>
      <c r="G248" s="9"/>
      <c r="H248" s="9"/>
      <c r="I248" s="9"/>
      <c r="J248" s="8" t="str">
        <f t="shared" si="50"/>
        <v>Model_Trigger_5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</row>
    <row r="249" spans="1:56" ht="14.5" x14ac:dyDescent="0.25">
      <c r="A249" s="10"/>
      <c r="B249" s="8" t="s">
        <v>62</v>
      </c>
      <c r="C249" s="9" t="str">
        <f t="shared" si="49"/>
        <v>BridgeTrigger_1.0.6</v>
      </c>
      <c r="D249" s="8">
        <v>1</v>
      </c>
      <c r="E249" s="8">
        <v>0</v>
      </c>
      <c r="F249" s="8">
        <v>6</v>
      </c>
      <c r="G249" s="9"/>
      <c r="H249" s="9"/>
      <c r="I249" s="9"/>
      <c r="J249" s="8" t="str">
        <f t="shared" si="50"/>
        <v>Model_Trigger_6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</row>
    <row r="250" spans="1:5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</row>
    <row r="251" spans="1:56" ht="14.5" x14ac:dyDescent="0.25">
      <c r="A251" s="10"/>
      <c r="B251" s="8" t="s">
        <v>60</v>
      </c>
      <c r="C251" s="8" t="str">
        <f t="shared" ref="C251:C252" si="51">CONCATENATE(B251,"_",D251,".",E251,".",F251)</f>
        <v>Bridge_2.0.1</v>
      </c>
      <c r="D251" s="8">
        <v>2</v>
      </c>
      <c r="E251" s="8">
        <v>0</v>
      </c>
      <c r="F251" s="8">
        <v>1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</row>
    <row r="252" spans="1:56" ht="14.5" x14ac:dyDescent="0.25">
      <c r="A252" s="10"/>
      <c r="B252" s="8" t="s">
        <v>60</v>
      </c>
      <c r="C252" s="8" t="str">
        <f t="shared" si="51"/>
        <v>Bridge_2.1.0</v>
      </c>
      <c r="D252" s="8">
        <v>2</v>
      </c>
      <c r="E252" s="8">
        <v>1</v>
      </c>
      <c r="F252" s="8">
        <v>0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</row>
    <row r="253" spans="1:56" ht="14.5" x14ac:dyDescent="0.25">
      <c r="A253" s="10"/>
      <c r="B253" s="9"/>
      <c r="C253" s="8"/>
      <c r="D253" s="8"/>
      <c r="E253" s="8"/>
      <c r="F253" s="8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</row>
    <row r="254" spans="1:56" ht="14.5" x14ac:dyDescent="0.25">
      <c r="A254" s="10"/>
      <c r="B254" s="8" t="s">
        <v>60</v>
      </c>
      <c r="C254" s="8" t="str">
        <f t="shared" ref="C254:C255" si="52">CONCATENATE(B254,"_",D254,".",E254,".",F254)</f>
        <v>Bridge_2.0.2</v>
      </c>
      <c r="D254" s="8">
        <v>2</v>
      </c>
      <c r="E254" s="8">
        <v>0</v>
      </c>
      <c r="F254" s="8">
        <v>2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</row>
    <row r="255" spans="1:56" ht="14.5" x14ac:dyDescent="0.25">
      <c r="A255" s="10"/>
      <c r="B255" s="8" t="s">
        <v>60</v>
      </c>
      <c r="C255" s="8" t="str">
        <f t="shared" si="52"/>
        <v>Bridge_2.2.0</v>
      </c>
      <c r="D255" s="8">
        <v>2</v>
      </c>
      <c r="E255" s="8">
        <v>2</v>
      </c>
      <c r="F255" s="8">
        <v>0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</row>
    <row r="256" spans="1:5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</row>
    <row r="257" spans="1:56" ht="14.5" x14ac:dyDescent="0.25">
      <c r="A257" s="10"/>
      <c r="B257" s="8" t="s">
        <v>60</v>
      </c>
      <c r="C257" s="8" t="str">
        <f t="shared" ref="C257:C258" si="53">CONCATENATE(B257,"_",D257,".",E257,".",F257)</f>
        <v>Bridge_2.0.3</v>
      </c>
      <c r="D257" s="8">
        <v>2</v>
      </c>
      <c r="E257" s="8">
        <v>0</v>
      </c>
      <c r="F257" s="8">
        <v>3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</row>
    <row r="258" spans="1:56" ht="14.5" x14ac:dyDescent="0.25">
      <c r="A258" s="10"/>
      <c r="B258" s="8" t="s">
        <v>60</v>
      </c>
      <c r="C258" s="8" t="str">
        <f t="shared" si="53"/>
        <v>Bridge_2.3.0</v>
      </c>
      <c r="D258" s="8">
        <v>2</v>
      </c>
      <c r="E258" s="8">
        <v>3</v>
      </c>
      <c r="F258" s="8">
        <v>0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</row>
    <row r="259" spans="1:5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</row>
    <row r="260" spans="1:56" ht="14.5" x14ac:dyDescent="0.25">
      <c r="A260" s="10"/>
      <c r="B260" s="8" t="s">
        <v>60</v>
      </c>
      <c r="C260" s="8" t="str">
        <f t="shared" ref="C260:C261" si="54">CONCATENATE(B260,"_",D260,".",E260,".",F260)</f>
        <v>Bridge_2.0.4</v>
      </c>
      <c r="D260" s="8">
        <v>2</v>
      </c>
      <c r="E260" s="8">
        <v>0</v>
      </c>
      <c r="F260" s="8">
        <v>4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</row>
    <row r="261" spans="1:56" ht="14.5" x14ac:dyDescent="0.25">
      <c r="A261" s="10"/>
      <c r="B261" s="8" t="s">
        <v>60</v>
      </c>
      <c r="C261" s="8" t="str">
        <f t="shared" si="54"/>
        <v>Bridge_2.4.0</v>
      </c>
      <c r="D261" s="8">
        <v>2</v>
      </c>
      <c r="E261" s="8">
        <v>4</v>
      </c>
      <c r="F261" s="8">
        <v>0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</row>
    <row r="262" spans="1:5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</row>
    <row r="263" spans="1:56" ht="14.5" x14ac:dyDescent="0.25">
      <c r="A263" s="10"/>
      <c r="B263" s="8" t="s">
        <v>60</v>
      </c>
      <c r="C263" s="8" t="str">
        <f t="shared" ref="C263:C264" si="55">CONCATENATE(B263,"_",D263,".",E263,".",F263)</f>
        <v>Bridge_2.0.5</v>
      </c>
      <c r="D263" s="8">
        <v>2</v>
      </c>
      <c r="E263" s="8">
        <v>0</v>
      </c>
      <c r="F263" s="8">
        <v>5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</row>
    <row r="264" spans="1:56" ht="14.5" x14ac:dyDescent="0.25">
      <c r="A264" s="10"/>
      <c r="B264" s="8" t="s">
        <v>60</v>
      </c>
      <c r="C264" s="8" t="str">
        <f t="shared" si="55"/>
        <v>Bridge_2.5.0</v>
      </c>
      <c r="D264" s="8">
        <v>2</v>
      </c>
      <c r="E264" s="8">
        <v>5</v>
      </c>
      <c r="F264" s="8">
        <v>0</v>
      </c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</row>
    <row r="265" spans="1:5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</row>
    <row r="266" spans="1:56" ht="14.5" x14ac:dyDescent="0.25">
      <c r="A266" s="10"/>
      <c r="B266" s="8" t="s">
        <v>60</v>
      </c>
      <c r="C266" s="8" t="str">
        <f t="shared" ref="C266:C267" si="56">CONCATENATE(B266,"_",D266,".",E266,".",F266)</f>
        <v>Bridge_2.0.6</v>
      </c>
      <c r="D266" s="8">
        <v>2</v>
      </c>
      <c r="E266" s="8">
        <v>0</v>
      </c>
      <c r="F266" s="8">
        <v>6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</row>
    <row r="267" spans="1:56" ht="14.5" x14ac:dyDescent="0.25">
      <c r="A267" s="10"/>
      <c r="B267" s="8" t="s">
        <v>60</v>
      </c>
      <c r="C267" s="8" t="str">
        <f t="shared" si="56"/>
        <v>Bridge_2.6.0</v>
      </c>
      <c r="D267" s="8">
        <v>2</v>
      </c>
      <c r="E267" s="8">
        <v>6</v>
      </c>
      <c r="F267" s="8">
        <v>0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</row>
    <row r="268" spans="1:5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</row>
    <row r="269" spans="1:56" ht="14.5" x14ac:dyDescent="0.25">
      <c r="A269" s="10"/>
      <c r="B269" s="8" t="s">
        <v>61</v>
      </c>
      <c r="C269" s="9" t="str">
        <f t="shared" ref="C269:C274" si="57">CONCATENATE(B269,"_",D269,".",E269,".",F269)</f>
        <v>BridgeLever_2.0.1</v>
      </c>
      <c r="D269" s="8">
        <v>2</v>
      </c>
      <c r="E269" s="8">
        <v>0</v>
      </c>
      <c r="F269" s="8">
        <v>1</v>
      </c>
      <c r="G269" s="9"/>
      <c r="H269" s="9"/>
      <c r="I269" s="9"/>
      <c r="J269" s="8" t="str">
        <f t="shared" ref="J269:J274" si="58">CONCATENATE("Model_Lever_",F269)</f>
        <v>Model_Lever_1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</row>
    <row r="270" spans="1:56" ht="14.5" x14ac:dyDescent="0.25">
      <c r="A270" s="10"/>
      <c r="B270" s="8" t="s">
        <v>61</v>
      </c>
      <c r="C270" s="9" t="str">
        <f t="shared" si="57"/>
        <v>BridgeLever_2.0.2</v>
      </c>
      <c r="D270" s="8">
        <v>2</v>
      </c>
      <c r="E270" s="8">
        <v>0</v>
      </c>
      <c r="F270" s="8">
        <v>2</v>
      </c>
      <c r="G270" s="9"/>
      <c r="H270" s="9"/>
      <c r="I270" s="9"/>
      <c r="J270" s="8" t="str">
        <f t="shared" si="58"/>
        <v>Model_Lever_2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</row>
    <row r="271" spans="1:56" ht="14.5" x14ac:dyDescent="0.25">
      <c r="A271" s="10"/>
      <c r="B271" s="8" t="s">
        <v>61</v>
      </c>
      <c r="C271" s="9" t="str">
        <f t="shared" si="57"/>
        <v>BridgeLever_2.0.3</v>
      </c>
      <c r="D271" s="8">
        <v>2</v>
      </c>
      <c r="E271" s="8">
        <v>0</v>
      </c>
      <c r="F271" s="8">
        <v>3</v>
      </c>
      <c r="G271" s="9"/>
      <c r="H271" s="9"/>
      <c r="I271" s="9"/>
      <c r="J271" s="8" t="str">
        <f t="shared" si="58"/>
        <v>Model_Lever_3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</row>
    <row r="272" spans="1:56" ht="14.5" x14ac:dyDescent="0.25">
      <c r="A272" s="10"/>
      <c r="B272" s="8" t="s">
        <v>61</v>
      </c>
      <c r="C272" s="9" t="str">
        <f t="shared" si="57"/>
        <v>BridgeLever_2.0.4</v>
      </c>
      <c r="D272" s="8">
        <v>2</v>
      </c>
      <c r="E272" s="8">
        <v>0</v>
      </c>
      <c r="F272" s="8">
        <v>4</v>
      </c>
      <c r="G272" s="9"/>
      <c r="H272" s="9"/>
      <c r="I272" s="9"/>
      <c r="J272" s="8" t="str">
        <f t="shared" si="58"/>
        <v>Model_Lever_4</v>
      </c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</row>
    <row r="273" spans="1:56" ht="14.5" x14ac:dyDescent="0.25">
      <c r="A273" s="10"/>
      <c r="B273" s="8" t="s">
        <v>61</v>
      </c>
      <c r="C273" s="9" t="str">
        <f t="shared" si="57"/>
        <v>BridgeLever_2.0.5</v>
      </c>
      <c r="D273" s="8">
        <v>2</v>
      </c>
      <c r="E273" s="8">
        <v>0</v>
      </c>
      <c r="F273" s="8">
        <v>5</v>
      </c>
      <c r="G273" s="9"/>
      <c r="H273" s="9"/>
      <c r="I273" s="9"/>
      <c r="J273" s="8" t="str">
        <f t="shared" si="58"/>
        <v>Model_Lever_5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</row>
    <row r="274" spans="1:56" ht="14.5" x14ac:dyDescent="0.25">
      <c r="A274" s="10"/>
      <c r="B274" s="8" t="s">
        <v>61</v>
      </c>
      <c r="C274" s="9" t="str">
        <f t="shared" si="57"/>
        <v>BridgeLever_2.0.6</v>
      </c>
      <c r="D274" s="8">
        <v>2</v>
      </c>
      <c r="E274" s="8">
        <v>0</v>
      </c>
      <c r="F274" s="8">
        <v>6</v>
      </c>
      <c r="G274" s="9"/>
      <c r="H274" s="9"/>
      <c r="I274" s="9"/>
      <c r="J274" s="8" t="str">
        <f t="shared" si="58"/>
        <v>Model_Lever_6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</row>
    <row r="275" spans="1:5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</row>
    <row r="276" spans="1:56" ht="14.5" x14ac:dyDescent="0.25">
      <c r="A276" s="10"/>
      <c r="B276" s="8" t="s">
        <v>62</v>
      </c>
      <c r="C276" s="9" t="str">
        <f t="shared" ref="C276:C281" si="59">CONCATENATE(B276,"_",D276,".",E276,".",F276)</f>
        <v>BridgeTrigger_2.0.1</v>
      </c>
      <c r="D276" s="8">
        <v>2</v>
      </c>
      <c r="E276" s="8">
        <v>0</v>
      </c>
      <c r="F276" s="8">
        <v>1</v>
      </c>
      <c r="G276" s="9"/>
      <c r="H276" s="9"/>
      <c r="I276" s="9"/>
      <c r="J276" s="8" t="str">
        <f t="shared" ref="J276:J281" si="60">CONCATENATE("Model_Trigger_",F276)</f>
        <v>Model_Trigger_1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</row>
    <row r="277" spans="1:56" ht="14.5" x14ac:dyDescent="0.25">
      <c r="A277" s="10"/>
      <c r="B277" s="8" t="s">
        <v>62</v>
      </c>
      <c r="C277" s="9" t="str">
        <f t="shared" si="59"/>
        <v>BridgeTrigger_2.0.2</v>
      </c>
      <c r="D277" s="8">
        <v>2</v>
      </c>
      <c r="E277" s="8">
        <v>0</v>
      </c>
      <c r="F277" s="8">
        <v>2</v>
      </c>
      <c r="G277" s="9"/>
      <c r="H277" s="9"/>
      <c r="I277" s="9"/>
      <c r="J277" s="8" t="str">
        <f t="shared" si="60"/>
        <v>Model_Trigger_2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</row>
    <row r="278" spans="1:56" ht="14.5" x14ac:dyDescent="0.25">
      <c r="A278" s="10"/>
      <c r="B278" s="8" t="s">
        <v>62</v>
      </c>
      <c r="C278" s="9" t="str">
        <f t="shared" si="59"/>
        <v>BridgeTrigger_2.0.3</v>
      </c>
      <c r="D278" s="8">
        <v>2</v>
      </c>
      <c r="E278" s="8">
        <v>0</v>
      </c>
      <c r="F278" s="8">
        <v>3</v>
      </c>
      <c r="G278" s="9"/>
      <c r="H278" s="9"/>
      <c r="I278" s="9"/>
      <c r="J278" s="8" t="str">
        <f t="shared" si="60"/>
        <v>Model_Trigger_3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</row>
    <row r="279" spans="1:56" ht="14.5" x14ac:dyDescent="0.25">
      <c r="A279" s="10"/>
      <c r="B279" s="8" t="s">
        <v>62</v>
      </c>
      <c r="C279" s="9" t="str">
        <f t="shared" si="59"/>
        <v>BridgeTrigger_2.0.4</v>
      </c>
      <c r="D279" s="8">
        <v>2</v>
      </c>
      <c r="E279" s="8">
        <v>0</v>
      </c>
      <c r="F279" s="8">
        <v>4</v>
      </c>
      <c r="G279" s="9"/>
      <c r="H279" s="9"/>
      <c r="I279" s="9"/>
      <c r="J279" s="8" t="str">
        <f t="shared" si="60"/>
        <v>Model_Trigger_4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</row>
    <row r="280" spans="1:56" ht="14.5" x14ac:dyDescent="0.25">
      <c r="A280" s="10"/>
      <c r="B280" s="8" t="s">
        <v>62</v>
      </c>
      <c r="C280" s="9" t="str">
        <f t="shared" si="59"/>
        <v>BridgeTrigger_2.0.5</v>
      </c>
      <c r="D280" s="8">
        <v>2</v>
      </c>
      <c r="E280" s="8">
        <v>0</v>
      </c>
      <c r="F280" s="8">
        <v>5</v>
      </c>
      <c r="G280" s="9"/>
      <c r="H280" s="9"/>
      <c r="I280" s="9"/>
      <c r="J280" s="8" t="str">
        <f t="shared" si="60"/>
        <v>Model_Trigger_5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</row>
    <row r="281" spans="1:56" ht="14.5" x14ac:dyDescent="0.25">
      <c r="A281" s="10"/>
      <c r="B281" s="8" t="s">
        <v>62</v>
      </c>
      <c r="C281" s="9" t="str">
        <f t="shared" si="59"/>
        <v>BridgeTrigger_2.0.6</v>
      </c>
      <c r="D281" s="8">
        <v>2</v>
      </c>
      <c r="E281" s="8">
        <v>0</v>
      </c>
      <c r="F281" s="8">
        <v>6</v>
      </c>
      <c r="G281" s="9"/>
      <c r="H281" s="9"/>
      <c r="I281" s="9"/>
      <c r="J281" s="8" t="str">
        <f t="shared" si="60"/>
        <v>Model_Trigger_6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</row>
    <row r="282" spans="1:5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</row>
    <row r="283" spans="1:56" ht="14.5" x14ac:dyDescent="0.25">
      <c r="A283" s="10"/>
      <c r="B283" s="8" t="s">
        <v>60</v>
      </c>
      <c r="C283" s="8" t="str">
        <f t="shared" ref="C283:C284" si="61">CONCATENATE(B283,"_",D283,".",E283,".",F283)</f>
        <v>Bridge_3.0.1</v>
      </c>
      <c r="D283" s="8">
        <v>3</v>
      </c>
      <c r="E283" s="8">
        <v>0</v>
      </c>
      <c r="F283" s="8">
        <v>1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</row>
    <row r="284" spans="1:56" ht="14.5" x14ac:dyDescent="0.25">
      <c r="A284" s="10"/>
      <c r="B284" s="8" t="s">
        <v>60</v>
      </c>
      <c r="C284" s="8" t="str">
        <f t="shared" si="61"/>
        <v>Bridge_3.1.0</v>
      </c>
      <c r="D284" s="8">
        <v>3</v>
      </c>
      <c r="E284" s="8">
        <v>1</v>
      </c>
      <c r="F284" s="8">
        <v>0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</row>
    <row r="285" spans="1:56" ht="14.5" x14ac:dyDescent="0.25">
      <c r="A285" s="10"/>
      <c r="B285" s="9"/>
      <c r="C285" s="8"/>
      <c r="D285" s="8"/>
      <c r="E285" s="8"/>
      <c r="F285" s="8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</row>
    <row r="286" spans="1:56" ht="14.5" x14ac:dyDescent="0.25">
      <c r="A286" s="10"/>
      <c r="B286" s="8" t="s">
        <v>60</v>
      </c>
      <c r="C286" s="8" t="str">
        <f t="shared" ref="C286:C287" si="62">CONCATENATE(B286,"_",D286,".",E286,".",F286)</f>
        <v>Bridge_3.0.2</v>
      </c>
      <c r="D286" s="8">
        <v>3</v>
      </c>
      <c r="E286" s="8">
        <v>0</v>
      </c>
      <c r="F286" s="8">
        <v>2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</row>
    <row r="287" spans="1:56" ht="14.5" x14ac:dyDescent="0.25">
      <c r="A287" s="10"/>
      <c r="B287" s="8" t="s">
        <v>60</v>
      </c>
      <c r="C287" s="8" t="str">
        <f t="shared" si="62"/>
        <v>Bridge_3.2.0</v>
      </c>
      <c r="D287" s="8">
        <v>3</v>
      </c>
      <c r="E287" s="8">
        <v>2</v>
      </c>
      <c r="F287" s="8">
        <v>0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</row>
    <row r="288" spans="1:5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</row>
    <row r="289" spans="1:56" ht="14.5" x14ac:dyDescent="0.25">
      <c r="A289" s="10"/>
      <c r="B289" s="8" t="s">
        <v>60</v>
      </c>
      <c r="C289" s="8" t="str">
        <f t="shared" ref="C289:C290" si="63">CONCATENATE(B289,"_",D289,".",E289,".",F289)</f>
        <v>Bridge_3.0.3</v>
      </c>
      <c r="D289" s="8">
        <v>3</v>
      </c>
      <c r="E289" s="8">
        <v>0</v>
      </c>
      <c r="F289" s="8">
        <v>3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</row>
    <row r="290" spans="1:56" ht="14.5" x14ac:dyDescent="0.25">
      <c r="A290" s="10"/>
      <c r="B290" s="8" t="s">
        <v>60</v>
      </c>
      <c r="C290" s="8" t="str">
        <f t="shared" si="63"/>
        <v>Bridge_3.3.0</v>
      </c>
      <c r="D290" s="8">
        <v>3</v>
      </c>
      <c r="E290" s="8">
        <v>3</v>
      </c>
      <c r="F290" s="8">
        <v>0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</row>
    <row r="291" spans="1:5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</row>
    <row r="292" spans="1:56" ht="14.5" x14ac:dyDescent="0.25">
      <c r="A292" s="10"/>
      <c r="B292" s="8" t="s">
        <v>60</v>
      </c>
      <c r="C292" s="8" t="str">
        <f t="shared" ref="C292:C293" si="64">CONCATENATE(B292,"_",D292,".",E292,".",F292)</f>
        <v>Bridge_3.0.4</v>
      </c>
      <c r="D292" s="8">
        <v>3</v>
      </c>
      <c r="E292" s="8">
        <v>0</v>
      </c>
      <c r="F292" s="8">
        <v>4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</row>
    <row r="293" spans="1:56" ht="14.5" x14ac:dyDescent="0.25">
      <c r="A293" s="10"/>
      <c r="B293" s="8" t="s">
        <v>60</v>
      </c>
      <c r="C293" s="8" t="str">
        <f t="shared" si="64"/>
        <v>Bridge_3.4.0</v>
      </c>
      <c r="D293" s="8">
        <v>3</v>
      </c>
      <c r="E293" s="8">
        <v>4</v>
      </c>
      <c r="F293" s="8">
        <v>0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</row>
    <row r="294" spans="1:5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</row>
    <row r="295" spans="1:56" ht="14.5" x14ac:dyDescent="0.25">
      <c r="A295" s="10"/>
      <c r="B295" s="8" t="s">
        <v>60</v>
      </c>
      <c r="C295" s="8" t="str">
        <f t="shared" ref="C295:C296" si="65">CONCATENATE(B295,"_",D295,".",E295,".",F295)</f>
        <v>Bridge_3.0.5</v>
      </c>
      <c r="D295" s="8">
        <v>3</v>
      </c>
      <c r="E295" s="8">
        <v>0</v>
      </c>
      <c r="F295" s="8">
        <v>5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</row>
    <row r="296" spans="1:56" ht="14.5" x14ac:dyDescent="0.25">
      <c r="A296" s="10"/>
      <c r="B296" s="8" t="s">
        <v>60</v>
      </c>
      <c r="C296" s="8" t="str">
        <f t="shared" si="65"/>
        <v>Bridge_3.5.0</v>
      </c>
      <c r="D296" s="8">
        <v>3</v>
      </c>
      <c r="E296" s="8">
        <v>5</v>
      </c>
      <c r="F296" s="8">
        <v>0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</row>
    <row r="297" spans="1:5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</row>
    <row r="298" spans="1:56" ht="14.5" x14ac:dyDescent="0.25">
      <c r="A298" s="10"/>
      <c r="B298" s="8" t="s">
        <v>60</v>
      </c>
      <c r="C298" s="8" t="str">
        <f t="shared" ref="C298:C299" si="66">CONCATENATE(B298,"_",D298,".",E298,".",F298)</f>
        <v>Bridge_3.0.6</v>
      </c>
      <c r="D298" s="8">
        <v>3</v>
      </c>
      <c r="E298" s="8">
        <v>0</v>
      </c>
      <c r="F298" s="8">
        <v>6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</row>
    <row r="299" spans="1:56" ht="14.5" x14ac:dyDescent="0.25">
      <c r="A299" s="10"/>
      <c r="B299" s="8" t="s">
        <v>60</v>
      </c>
      <c r="C299" s="8" t="str">
        <f t="shared" si="66"/>
        <v>Bridge_3.6.0</v>
      </c>
      <c r="D299" s="8">
        <v>3</v>
      </c>
      <c r="E299" s="8">
        <v>6</v>
      </c>
      <c r="F299" s="8">
        <v>0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</row>
    <row r="300" spans="1:5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</row>
    <row r="301" spans="1:56" ht="14.5" x14ac:dyDescent="0.25">
      <c r="A301" s="10"/>
      <c r="B301" s="8" t="s">
        <v>61</v>
      </c>
      <c r="C301" s="9" t="str">
        <f t="shared" ref="C301:C306" si="67">CONCATENATE(B301,"_",D301,".",E301,".",F301)</f>
        <v>BridgeLever_3.0.1</v>
      </c>
      <c r="D301" s="8">
        <v>3</v>
      </c>
      <c r="E301" s="8">
        <v>0</v>
      </c>
      <c r="F301" s="8">
        <v>1</v>
      </c>
      <c r="G301" s="9"/>
      <c r="H301" s="9"/>
      <c r="I301" s="9"/>
      <c r="J301" s="8" t="str">
        <f t="shared" ref="J301:J306" si="68">CONCATENATE("Model_Lever_",F301)</f>
        <v>Model_Lever_1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</row>
    <row r="302" spans="1:56" ht="14.5" x14ac:dyDescent="0.25">
      <c r="A302" s="10"/>
      <c r="B302" s="8" t="s">
        <v>61</v>
      </c>
      <c r="C302" s="9" t="str">
        <f t="shared" si="67"/>
        <v>BridgeLever_3.0.2</v>
      </c>
      <c r="D302" s="8">
        <v>3</v>
      </c>
      <c r="E302" s="8">
        <v>0</v>
      </c>
      <c r="F302" s="8">
        <v>2</v>
      </c>
      <c r="G302" s="9"/>
      <c r="H302" s="9"/>
      <c r="I302" s="9"/>
      <c r="J302" s="8" t="str">
        <f t="shared" si="68"/>
        <v>Model_Lever_2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</row>
    <row r="303" spans="1:56" ht="14.5" x14ac:dyDescent="0.25">
      <c r="A303" s="10"/>
      <c r="B303" s="8" t="s">
        <v>61</v>
      </c>
      <c r="C303" s="9" t="str">
        <f t="shared" si="67"/>
        <v>BridgeLever_3.0.3</v>
      </c>
      <c r="D303" s="8">
        <v>3</v>
      </c>
      <c r="E303" s="8">
        <v>0</v>
      </c>
      <c r="F303" s="8">
        <v>3</v>
      </c>
      <c r="G303" s="9"/>
      <c r="H303" s="9"/>
      <c r="I303" s="9"/>
      <c r="J303" s="8" t="str">
        <f t="shared" si="68"/>
        <v>Model_Lever_3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</row>
    <row r="304" spans="1:56" ht="14.5" x14ac:dyDescent="0.25">
      <c r="A304" s="10"/>
      <c r="B304" s="8" t="s">
        <v>61</v>
      </c>
      <c r="C304" s="9" t="str">
        <f t="shared" si="67"/>
        <v>BridgeLever_3.0.4</v>
      </c>
      <c r="D304" s="8">
        <v>3</v>
      </c>
      <c r="E304" s="8">
        <v>0</v>
      </c>
      <c r="F304" s="8">
        <v>4</v>
      </c>
      <c r="G304" s="9"/>
      <c r="H304" s="9"/>
      <c r="I304" s="9"/>
      <c r="J304" s="8" t="str">
        <f t="shared" si="68"/>
        <v>Model_Lever_4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</row>
    <row r="305" spans="1:56" ht="14.5" x14ac:dyDescent="0.25">
      <c r="A305" s="10"/>
      <c r="B305" s="8" t="s">
        <v>61</v>
      </c>
      <c r="C305" s="9" t="str">
        <f t="shared" si="67"/>
        <v>BridgeLever_3.0.5</v>
      </c>
      <c r="D305" s="8">
        <v>3</v>
      </c>
      <c r="E305" s="8">
        <v>0</v>
      </c>
      <c r="F305" s="8">
        <v>5</v>
      </c>
      <c r="G305" s="9"/>
      <c r="H305" s="9"/>
      <c r="I305" s="9"/>
      <c r="J305" s="8" t="str">
        <f t="shared" si="68"/>
        <v>Model_Lever_5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</row>
    <row r="306" spans="1:56" ht="14.5" x14ac:dyDescent="0.25">
      <c r="A306" s="10"/>
      <c r="B306" s="8" t="s">
        <v>61</v>
      </c>
      <c r="C306" s="9" t="str">
        <f t="shared" si="67"/>
        <v>BridgeLever_3.0.6</v>
      </c>
      <c r="D306" s="8">
        <v>3</v>
      </c>
      <c r="E306" s="8">
        <v>0</v>
      </c>
      <c r="F306" s="8">
        <v>6</v>
      </c>
      <c r="G306" s="9"/>
      <c r="H306" s="9"/>
      <c r="I306" s="9"/>
      <c r="J306" s="8" t="str">
        <f t="shared" si="68"/>
        <v>Model_Lever_6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</row>
    <row r="307" spans="1:5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</row>
    <row r="308" spans="1:56" ht="14.5" x14ac:dyDescent="0.25">
      <c r="A308" s="10"/>
      <c r="B308" s="8" t="s">
        <v>62</v>
      </c>
      <c r="C308" s="9" t="str">
        <f t="shared" ref="C308:C313" si="69">CONCATENATE(B308,"_",D308,".",E308,".",F308)</f>
        <v>BridgeTrigger_3.0.1</v>
      </c>
      <c r="D308" s="8">
        <v>3</v>
      </c>
      <c r="E308" s="8">
        <v>0</v>
      </c>
      <c r="F308" s="8">
        <v>1</v>
      </c>
      <c r="G308" s="9"/>
      <c r="H308" s="9"/>
      <c r="I308" s="9"/>
      <c r="J308" s="8" t="str">
        <f t="shared" ref="J308:J313" si="70">CONCATENATE("Model_Trigger_",F308)</f>
        <v>Model_Trigger_1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</row>
    <row r="309" spans="1:56" ht="14.5" x14ac:dyDescent="0.25">
      <c r="A309" s="10"/>
      <c r="B309" s="8" t="s">
        <v>62</v>
      </c>
      <c r="C309" s="9" t="str">
        <f t="shared" si="69"/>
        <v>BridgeTrigger_3.0.2</v>
      </c>
      <c r="D309" s="8">
        <v>3</v>
      </c>
      <c r="E309" s="8">
        <v>0</v>
      </c>
      <c r="F309" s="8">
        <v>2</v>
      </c>
      <c r="G309" s="9"/>
      <c r="H309" s="9"/>
      <c r="I309" s="9"/>
      <c r="J309" s="8" t="str">
        <f t="shared" si="70"/>
        <v>Model_Trigger_2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</row>
    <row r="310" spans="1:56" ht="14.5" x14ac:dyDescent="0.25">
      <c r="A310" s="10"/>
      <c r="B310" s="8" t="s">
        <v>62</v>
      </c>
      <c r="C310" s="9" t="str">
        <f t="shared" si="69"/>
        <v>BridgeTrigger_3.0.3</v>
      </c>
      <c r="D310" s="8">
        <v>3</v>
      </c>
      <c r="E310" s="8">
        <v>0</v>
      </c>
      <c r="F310" s="8">
        <v>3</v>
      </c>
      <c r="G310" s="9"/>
      <c r="H310" s="9"/>
      <c r="I310" s="9"/>
      <c r="J310" s="8" t="str">
        <f t="shared" si="70"/>
        <v>Model_Trigger_3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</row>
    <row r="311" spans="1:56" ht="14.5" x14ac:dyDescent="0.25">
      <c r="A311" s="10"/>
      <c r="B311" s="8" t="s">
        <v>62</v>
      </c>
      <c r="C311" s="9" t="str">
        <f t="shared" si="69"/>
        <v>BridgeTrigger_3.0.4</v>
      </c>
      <c r="D311" s="8">
        <v>3</v>
      </c>
      <c r="E311" s="8">
        <v>0</v>
      </c>
      <c r="F311" s="8">
        <v>4</v>
      </c>
      <c r="G311" s="9"/>
      <c r="H311" s="9"/>
      <c r="I311" s="9"/>
      <c r="J311" s="8" t="str">
        <f t="shared" si="70"/>
        <v>Model_Trigger_4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</row>
    <row r="312" spans="1:56" ht="14.5" x14ac:dyDescent="0.25">
      <c r="A312" s="10"/>
      <c r="B312" s="8" t="s">
        <v>62</v>
      </c>
      <c r="C312" s="9" t="str">
        <f t="shared" si="69"/>
        <v>BridgeTrigger_3.0.5</v>
      </c>
      <c r="D312" s="8">
        <v>3</v>
      </c>
      <c r="E312" s="8">
        <v>0</v>
      </c>
      <c r="F312" s="8">
        <v>5</v>
      </c>
      <c r="G312" s="9"/>
      <c r="H312" s="9"/>
      <c r="I312" s="9"/>
      <c r="J312" s="8" t="str">
        <f t="shared" si="70"/>
        <v>Model_Trigger_5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</row>
    <row r="313" spans="1:56" ht="14.5" x14ac:dyDescent="0.25">
      <c r="A313" s="10"/>
      <c r="B313" s="8" t="s">
        <v>62</v>
      </c>
      <c r="C313" s="9" t="str">
        <f t="shared" si="69"/>
        <v>BridgeTrigger_3.0.6</v>
      </c>
      <c r="D313" s="8">
        <v>3</v>
      </c>
      <c r="E313" s="8">
        <v>0</v>
      </c>
      <c r="F313" s="8">
        <v>6</v>
      </c>
      <c r="G313" s="9"/>
      <c r="H313" s="9"/>
      <c r="I313" s="9"/>
      <c r="J313" s="8" t="str">
        <f t="shared" si="70"/>
        <v>Model_Trigger_6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</row>
    <row r="314" spans="1:5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</row>
    <row r="315" spans="1:56" ht="14.5" x14ac:dyDescent="0.25">
      <c r="A315" s="10"/>
      <c r="B315" s="8" t="s">
        <v>60</v>
      </c>
      <c r="C315" s="8" t="str">
        <f t="shared" ref="C315:C316" si="71">CONCATENATE(B315,"_",D315,".",E315,".",F315)</f>
        <v>Bridge_0.0.100</v>
      </c>
      <c r="D315" s="8">
        <v>0</v>
      </c>
      <c r="E315" s="8">
        <v>0</v>
      </c>
      <c r="F315" s="8">
        <v>100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</row>
    <row r="316" spans="1:56" ht="14.5" x14ac:dyDescent="0.25">
      <c r="A316" s="10"/>
      <c r="B316" s="8" t="s">
        <v>60</v>
      </c>
      <c r="C316" s="8" t="str">
        <f t="shared" si="71"/>
        <v>Bridge_0.100.0</v>
      </c>
      <c r="D316" s="8">
        <v>0</v>
      </c>
      <c r="E316" s="8">
        <v>100</v>
      </c>
      <c r="F316" s="8">
        <v>0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</row>
    <row r="317" spans="1:5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</row>
    <row r="318" spans="1:56" ht="14.5" x14ac:dyDescent="0.25">
      <c r="A318" s="10"/>
      <c r="B318" s="8" t="s">
        <v>60</v>
      </c>
      <c r="C318" s="8" t="str">
        <f t="shared" ref="C318:C319" si="72">CONCATENATE(B318,"_",D318,".",E318,".",F318)</f>
        <v>Bridge_1.0.100</v>
      </c>
      <c r="D318" s="8">
        <v>1</v>
      </c>
      <c r="E318" s="8">
        <v>0</v>
      </c>
      <c r="F318" s="8">
        <v>100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</row>
    <row r="319" spans="1:56" ht="14.5" x14ac:dyDescent="0.25">
      <c r="A319" s="10"/>
      <c r="B319" s="8" t="s">
        <v>60</v>
      </c>
      <c r="C319" s="8" t="str">
        <f t="shared" si="72"/>
        <v>Bridge_1.100.0</v>
      </c>
      <c r="D319" s="8">
        <v>1</v>
      </c>
      <c r="E319" s="8">
        <v>100</v>
      </c>
      <c r="F319" s="8">
        <v>0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</row>
    <row r="320" spans="1:5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</row>
    <row r="321" spans="1:56" ht="14.5" x14ac:dyDescent="0.25">
      <c r="A321" s="10"/>
      <c r="B321" s="8" t="s">
        <v>60</v>
      </c>
      <c r="C321" s="8" t="str">
        <f t="shared" ref="C321:C322" si="73">CONCATENATE(B321,"_",D321,".",E321,".",F321)</f>
        <v>Bridge_2.0.100</v>
      </c>
      <c r="D321" s="8">
        <v>2</v>
      </c>
      <c r="E321" s="8">
        <v>0</v>
      </c>
      <c r="F321" s="8">
        <v>100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</row>
    <row r="322" spans="1:56" ht="14.5" x14ac:dyDescent="0.25">
      <c r="A322" s="10"/>
      <c r="B322" s="8" t="s">
        <v>60</v>
      </c>
      <c r="C322" s="8" t="str">
        <f t="shared" si="73"/>
        <v>Bridge_2.100.0</v>
      </c>
      <c r="D322" s="8">
        <v>2</v>
      </c>
      <c r="E322" s="8">
        <v>100</v>
      </c>
      <c r="F322" s="8">
        <v>0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</row>
    <row r="323" spans="1:5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</row>
    <row r="324" spans="1:56" ht="14.5" x14ac:dyDescent="0.25">
      <c r="A324" s="10"/>
      <c r="B324" s="8" t="s">
        <v>60</v>
      </c>
      <c r="C324" s="8" t="str">
        <f t="shared" ref="C324:C325" si="74">CONCATENATE(B324,"_",D324,".",E324,".",F324)</f>
        <v>Bridge_3.0.100</v>
      </c>
      <c r="D324" s="8">
        <v>3</v>
      </c>
      <c r="E324" s="8">
        <v>0</v>
      </c>
      <c r="F324" s="8">
        <v>100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</row>
    <row r="325" spans="1:56" ht="14.5" x14ac:dyDescent="0.25">
      <c r="A325" s="10"/>
      <c r="B325" s="8" t="s">
        <v>60</v>
      </c>
      <c r="C325" s="8" t="str">
        <f t="shared" si="74"/>
        <v>Bridge_3.100.0</v>
      </c>
      <c r="D325" s="8">
        <v>3</v>
      </c>
      <c r="E325" s="8">
        <v>100</v>
      </c>
      <c r="F325" s="8">
        <v>0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</row>
    <row r="326" spans="1:5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</row>
    <row r="327" spans="1:56" ht="14.5" x14ac:dyDescent="0.35">
      <c r="A327" s="27"/>
      <c r="B327" s="17" t="s">
        <v>60</v>
      </c>
      <c r="C327" s="17" t="str">
        <f t="shared" ref="C327:C328" si="75">CONCATENATE(B327,"_",D327,".",E327,".",F327)</f>
        <v>Bridge_4.0.100</v>
      </c>
      <c r="D327" s="14">
        <v>4</v>
      </c>
      <c r="E327" s="17">
        <v>0</v>
      </c>
      <c r="F327" s="14">
        <v>100</v>
      </c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</row>
    <row r="328" spans="1:56" ht="14.5" x14ac:dyDescent="0.35">
      <c r="A328" s="27"/>
      <c r="B328" s="17" t="s">
        <v>60</v>
      </c>
      <c r="C328" s="17" t="str">
        <f t="shared" si="75"/>
        <v>Bridge_4.100.0</v>
      </c>
      <c r="D328" s="14">
        <v>4</v>
      </c>
      <c r="E328" s="14">
        <v>100</v>
      </c>
      <c r="F328" s="17">
        <v>0</v>
      </c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</row>
    <row r="329" spans="1:5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</row>
    <row r="330" spans="1:56" ht="14.5" x14ac:dyDescent="0.35">
      <c r="A330" s="27"/>
      <c r="B330" s="17" t="s">
        <v>60</v>
      </c>
      <c r="C330" s="17" t="str">
        <f t="shared" ref="C330:C331" si="76">CONCATENATE(B330,"_",D330,".",E330,".",F330)</f>
        <v>Bridge_5.0.100</v>
      </c>
      <c r="D330" s="14">
        <v>5</v>
      </c>
      <c r="E330" s="17">
        <v>0</v>
      </c>
      <c r="F330" s="14">
        <v>100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</row>
    <row r="331" spans="1:56" ht="14.5" x14ac:dyDescent="0.35">
      <c r="A331" s="27"/>
      <c r="B331" s="17" t="s">
        <v>60</v>
      </c>
      <c r="C331" s="17" t="str">
        <f t="shared" si="76"/>
        <v>Bridge_5.100.0</v>
      </c>
      <c r="D331" s="14">
        <v>5</v>
      </c>
      <c r="E331" s="14">
        <v>100</v>
      </c>
      <c r="F331" s="17">
        <v>0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</row>
    <row r="332" spans="1:5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</row>
    <row r="333" spans="1:56" ht="14.5" x14ac:dyDescent="0.35">
      <c r="A333" s="27"/>
      <c r="B333" s="17" t="s">
        <v>60</v>
      </c>
      <c r="C333" s="17" t="str">
        <f t="shared" ref="C333:C334" si="77">CONCATENATE(B333,"_",D333,".",E333,".",F333)</f>
        <v>Bridge_6.0.100</v>
      </c>
      <c r="D333" s="14">
        <v>6</v>
      </c>
      <c r="E333" s="17">
        <v>0</v>
      </c>
      <c r="F333" s="14">
        <v>100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</row>
    <row r="334" spans="1:56" ht="14.5" x14ac:dyDescent="0.35">
      <c r="A334" s="27"/>
      <c r="B334" s="17" t="s">
        <v>60</v>
      </c>
      <c r="C334" s="17" t="str">
        <f t="shared" si="77"/>
        <v>Bridge_6.100.0</v>
      </c>
      <c r="D334" s="14">
        <v>6</v>
      </c>
      <c r="E334" s="14">
        <v>100</v>
      </c>
      <c r="F334" s="17">
        <v>0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</row>
    <row r="335" spans="1:5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</row>
    <row r="336" spans="1:56" ht="14.5" x14ac:dyDescent="0.25">
      <c r="A336" s="30" t="s">
        <v>0</v>
      </c>
      <c r="B336" s="31"/>
      <c r="C336" s="31"/>
      <c r="D336" s="31"/>
      <c r="E336" s="87" t="s">
        <v>147</v>
      </c>
      <c r="F336" s="88"/>
      <c r="G336" s="31"/>
      <c r="H336" s="31"/>
      <c r="I336" s="31"/>
      <c r="J336" s="31"/>
      <c r="K336" s="32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</row>
    <row r="337" spans="1:56" ht="14.5" x14ac:dyDescent="0.25">
      <c r="A337" s="10"/>
      <c r="B337" s="8" t="s">
        <v>87</v>
      </c>
      <c r="C337" s="9" t="str">
        <f t="shared" ref="C337:C342" si="78">CONCATENATE(B337,"_",D337,".",E337,".",F337)</f>
        <v>BlockerCrack_0.0.1</v>
      </c>
      <c r="D337" s="8">
        <v>0</v>
      </c>
      <c r="E337" s="8">
        <v>0</v>
      </c>
      <c r="F337" s="8">
        <v>1</v>
      </c>
      <c r="G337" s="9"/>
      <c r="H337" s="9"/>
      <c r="I337" s="9"/>
      <c r="J337" s="8" t="str">
        <f t="shared" ref="J337:J342" si="79">CONCATENATE("Model_Blocker_Crack_",F337)</f>
        <v>Model_Blocker_Crack_1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</row>
    <row r="338" spans="1:56" ht="14.5" x14ac:dyDescent="0.25">
      <c r="A338" s="10"/>
      <c r="B338" s="8" t="s">
        <v>87</v>
      </c>
      <c r="C338" s="9" t="str">
        <f t="shared" si="78"/>
        <v>BlockerCrack_0.0.2</v>
      </c>
      <c r="D338" s="8">
        <v>0</v>
      </c>
      <c r="E338" s="8">
        <v>0</v>
      </c>
      <c r="F338" s="8">
        <v>2</v>
      </c>
      <c r="G338" s="9"/>
      <c r="H338" s="9"/>
      <c r="I338" s="9"/>
      <c r="J338" s="8" t="str">
        <f t="shared" si="79"/>
        <v>Model_Blocker_Crack_2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</row>
    <row r="339" spans="1:56" ht="14.5" x14ac:dyDescent="0.25">
      <c r="A339" s="10"/>
      <c r="B339" s="8" t="s">
        <v>87</v>
      </c>
      <c r="C339" s="9" t="str">
        <f t="shared" si="78"/>
        <v>BlockerCrack_0.0.3</v>
      </c>
      <c r="D339" s="8">
        <v>0</v>
      </c>
      <c r="E339" s="8">
        <v>0</v>
      </c>
      <c r="F339" s="8">
        <v>3</v>
      </c>
      <c r="G339" s="9"/>
      <c r="H339" s="9"/>
      <c r="I339" s="9"/>
      <c r="J339" s="8" t="str">
        <f t="shared" si="79"/>
        <v>Model_Blocker_Crack_3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</row>
    <row r="340" spans="1:56" ht="14.5" x14ac:dyDescent="0.25">
      <c r="A340" s="10"/>
      <c r="B340" s="8" t="s">
        <v>87</v>
      </c>
      <c r="C340" s="9" t="str">
        <f t="shared" si="78"/>
        <v>BlockerCrack_0.0.4</v>
      </c>
      <c r="D340" s="8">
        <v>0</v>
      </c>
      <c r="E340" s="8">
        <v>0</v>
      </c>
      <c r="F340" s="8">
        <v>4</v>
      </c>
      <c r="G340" s="9"/>
      <c r="H340" s="9"/>
      <c r="I340" s="9"/>
      <c r="J340" s="8" t="str">
        <f t="shared" si="79"/>
        <v>Model_Blocker_Crack_4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</row>
    <row r="341" spans="1:56" ht="14.5" x14ac:dyDescent="0.25">
      <c r="A341" s="10"/>
      <c r="B341" s="8" t="s">
        <v>87</v>
      </c>
      <c r="C341" s="9" t="str">
        <f t="shared" si="78"/>
        <v>BlockerCrack_0.0.5</v>
      </c>
      <c r="D341" s="8">
        <v>0</v>
      </c>
      <c r="E341" s="8">
        <v>0</v>
      </c>
      <c r="F341" s="8">
        <v>5</v>
      </c>
      <c r="G341" s="9"/>
      <c r="H341" s="9"/>
      <c r="I341" s="9"/>
      <c r="J341" s="8" t="str">
        <f t="shared" si="79"/>
        <v>Model_Blocker_Crack_5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</row>
    <row r="342" spans="1:56" ht="14.5" x14ac:dyDescent="0.25">
      <c r="A342" s="10"/>
      <c r="B342" s="8" t="s">
        <v>87</v>
      </c>
      <c r="C342" s="9" t="str">
        <f t="shared" si="78"/>
        <v>BlockerCrack_0.0.6</v>
      </c>
      <c r="D342" s="8">
        <v>0</v>
      </c>
      <c r="E342" s="8">
        <v>0</v>
      </c>
      <c r="F342" s="8">
        <v>6</v>
      </c>
      <c r="G342" s="9"/>
      <c r="H342" s="9"/>
      <c r="I342" s="9"/>
      <c r="J342" s="8" t="str">
        <f t="shared" si="79"/>
        <v>Model_Blocker_Crack_6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</row>
    <row r="343" spans="1:5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</row>
    <row r="344" spans="1:56" ht="14.5" x14ac:dyDescent="0.25">
      <c r="A344" s="10"/>
      <c r="B344" s="8" t="s">
        <v>88</v>
      </c>
      <c r="C344" s="9" t="str">
        <f t="shared" ref="C344:C349" si="80">CONCATENATE(B344,"_",D344,".",E344,".",F344)</f>
        <v>BlockerCrackTrigger_0.0.1</v>
      </c>
      <c r="D344" s="8">
        <v>0</v>
      </c>
      <c r="E344" s="8">
        <v>0</v>
      </c>
      <c r="F344" s="8">
        <v>1</v>
      </c>
      <c r="G344" s="9"/>
      <c r="H344" s="9"/>
      <c r="I344" s="9"/>
      <c r="J344" s="8" t="str">
        <f t="shared" ref="J344:J349" si="81">CONCATENATE("Model_Trigger_Once_",F344)</f>
        <v>Model_Trigger_Once_1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</row>
    <row r="345" spans="1:56" ht="14.5" x14ac:dyDescent="0.25">
      <c r="A345" s="10"/>
      <c r="B345" s="8" t="s">
        <v>88</v>
      </c>
      <c r="C345" s="9" t="str">
        <f t="shared" si="80"/>
        <v>BlockerCrackTrigger_0.0.2</v>
      </c>
      <c r="D345" s="8">
        <v>0</v>
      </c>
      <c r="E345" s="8">
        <v>0</v>
      </c>
      <c r="F345" s="8">
        <v>2</v>
      </c>
      <c r="G345" s="9"/>
      <c r="H345" s="9"/>
      <c r="I345" s="9"/>
      <c r="J345" s="8" t="str">
        <f t="shared" si="81"/>
        <v>Model_Trigger_Once_2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</row>
    <row r="346" spans="1:56" ht="14.5" x14ac:dyDescent="0.25">
      <c r="A346" s="10"/>
      <c r="B346" s="8" t="s">
        <v>88</v>
      </c>
      <c r="C346" s="9" t="str">
        <f t="shared" si="80"/>
        <v>BlockerCrackTrigger_0.0.3</v>
      </c>
      <c r="D346" s="8">
        <v>0</v>
      </c>
      <c r="E346" s="8">
        <v>0</v>
      </c>
      <c r="F346" s="8">
        <v>3</v>
      </c>
      <c r="G346" s="9"/>
      <c r="H346" s="9"/>
      <c r="I346" s="9"/>
      <c r="J346" s="8" t="str">
        <f t="shared" si="81"/>
        <v>Model_Trigger_Once_3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</row>
    <row r="347" spans="1:56" ht="14.5" x14ac:dyDescent="0.25">
      <c r="A347" s="10"/>
      <c r="B347" s="8" t="s">
        <v>88</v>
      </c>
      <c r="C347" s="9" t="str">
        <f t="shared" si="80"/>
        <v>BlockerCrackTrigger_0.0.4</v>
      </c>
      <c r="D347" s="8">
        <v>0</v>
      </c>
      <c r="E347" s="8">
        <v>0</v>
      </c>
      <c r="F347" s="8">
        <v>4</v>
      </c>
      <c r="G347" s="9"/>
      <c r="H347" s="9"/>
      <c r="I347" s="9"/>
      <c r="J347" s="8" t="str">
        <f t="shared" si="81"/>
        <v>Model_Trigger_Once_4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</row>
    <row r="348" spans="1:56" ht="14.5" x14ac:dyDescent="0.25">
      <c r="A348" s="10"/>
      <c r="B348" s="8" t="s">
        <v>88</v>
      </c>
      <c r="C348" s="9" t="str">
        <f t="shared" si="80"/>
        <v>BlockerCrackTrigger_0.0.5</v>
      </c>
      <c r="D348" s="8">
        <v>0</v>
      </c>
      <c r="E348" s="8">
        <v>0</v>
      </c>
      <c r="F348" s="8">
        <v>5</v>
      </c>
      <c r="G348" s="9"/>
      <c r="H348" s="9"/>
      <c r="I348" s="9"/>
      <c r="J348" s="8" t="str">
        <f t="shared" si="81"/>
        <v>Model_Trigger_Once_5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</row>
    <row r="349" spans="1:56" ht="14.5" x14ac:dyDescent="0.25">
      <c r="A349" s="10"/>
      <c r="B349" s="8" t="s">
        <v>88</v>
      </c>
      <c r="C349" s="9" t="str">
        <f t="shared" si="80"/>
        <v>BlockerCrackTrigger_0.0.6</v>
      </c>
      <c r="D349" s="8">
        <v>0</v>
      </c>
      <c r="E349" s="8">
        <v>0</v>
      </c>
      <c r="F349" s="8">
        <v>6</v>
      </c>
      <c r="G349" s="9"/>
      <c r="H349" s="9"/>
      <c r="I349" s="9"/>
      <c r="J349" s="8" t="str">
        <f t="shared" si="81"/>
        <v>Model_Trigger_Once_6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</row>
    <row r="350" spans="1:5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</row>
    <row r="351" spans="1:56" ht="14.5" x14ac:dyDescent="0.25">
      <c r="A351" s="10"/>
      <c r="B351" s="8" t="s">
        <v>87</v>
      </c>
      <c r="C351" s="9" t="str">
        <f t="shared" ref="C351:C356" si="82">CONCATENATE(B351,"_",D351,".",E351,".",F351)</f>
        <v>BlockerCrack_1.0.1</v>
      </c>
      <c r="D351" s="8">
        <v>1</v>
      </c>
      <c r="E351" s="8">
        <v>0</v>
      </c>
      <c r="F351" s="8">
        <v>1</v>
      </c>
      <c r="G351" s="9"/>
      <c r="H351" s="9"/>
      <c r="I351" s="9"/>
      <c r="J351" s="8" t="str">
        <f t="shared" ref="J351:J356" si="83">CONCATENATE("Model_Blocker_Crack_",F351)</f>
        <v>Model_Blocker_Crack_1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</row>
    <row r="352" spans="1:56" ht="14.5" x14ac:dyDescent="0.25">
      <c r="A352" s="10"/>
      <c r="B352" s="8" t="s">
        <v>87</v>
      </c>
      <c r="C352" s="9" t="str">
        <f t="shared" si="82"/>
        <v>BlockerCrack_1.0.2</v>
      </c>
      <c r="D352" s="8">
        <v>1</v>
      </c>
      <c r="E352" s="8">
        <v>0</v>
      </c>
      <c r="F352" s="8">
        <v>2</v>
      </c>
      <c r="G352" s="9"/>
      <c r="H352" s="9"/>
      <c r="I352" s="9"/>
      <c r="J352" s="8" t="str">
        <f t="shared" si="83"/>
        <v>Model_Blocker_Crack_2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</row>
    <row r="353" spans="1:56" ht="14.5" x14ac:dyDescent="0.25">
      <c r="A353" s="10"/>
      <c r="B353" s="8" t="s">
        <v>87</v>
      </c>
      <c r="C353" s="9" t="str">
        <f t="shared" si="82"/>
        <v>BlockerCrack_1.0.3</v>
      </c>
      <c r="D353" s="8">
        <v>1</v>
      </c>
      <c r="E353" s="8">
        <v>0</v>
      </c>
      <c r="F353" s="8">
        <v>3</v>
      </c>
      <c r="G353" s="9"/>
      <c r="H353" s="9"/>
      <c r="I353" s="9"/>
      <c r="J353" s="8" t="str">
        <f t="shared" si="83"/>
        <v>Model_Blocker_Crack_3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</row>
    <row r="354" spans="1:56" ht="14.5" x14ac:dyDescent="0.25">
      <c r="A354" s="10"/>
      <c r="B354" s="8" t="s">
        <v>87</v>
      </c>
      <c r="C354" s="9" t="str">
        <f t="shared" si="82"/>
        <v>BlockerCrack_1.0.4</v>
      </c>
      <c r="D354" s="8">
        <v>1</v>
      </c>
      <c r="E354" s="8">
        <v>0</v>
      </c>
      <c r="F354" s="8">
        <v>4</v>
      </c>
      <c r="G354" s="9"/>
      <c r="H354" s="9"/>
      <c r="I354" s="9"/>
      <c r="J354" s="8" t="str">
        <f t="shared" si="83"/>
        <v>Model_Blocker_Crack_4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</row>
    <row r="355" spans="1:56" ht="14.5" x14ac:dyDescent="0.25">
      <c r="A355" s="10"/>
      <c r="B355" s="8" t="s">
        <v>87</v>
      </c>
      <c r="C355" s="9" t="str">
        <f t="shared" si="82"/>
        <v>BlockerCrack_1.0.5</v>
      </c>
      <c r="D355" s="8">
        <v>1</v>
      </c>
      <c r="E355" s="8">
        <v>0</v>
      </c>
      <c r="F355" s="8">
        <v>5</v>
      </c>
      <c r="G355" s="9"/>
      <c r="H355" s="9"/>
      <c r="I355" s="9"/>
      <c r="J355" s="8" t="str">
        <f t="shared" si="83"/>
        <v>Model_Blocker_Crack_5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</row>
    <row r="356" spans="1:56" ht="14.5" x14ac:dyDescent="0.25">
      <c r="A356" s="10"/>
      <c r="B356" s="8" t="s">
        <v>87</v>
      </c>
      <c r="C356" s="9" t="str">
        <f t="shared" si="82"/>
        <v>BlockerCrack_1.0.6</v>
      </c>
      <c r="D356" s="8">
        <v>1</v>
      </c>
      <c r="E356" s="8">
        <v>0</v>
      </c>
      <c r="F356" s="8">
        <v>6</v>
      </c>
      <c r="G356" s="9"/>
      <c r="H356" s="9"/>
      <c r="I356" s="9"/>
      <c r="J356" s="8" t="str">
        <f t="shared" si="83"/>
        <v>Model_Blocker_Crack_6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</row>
    <row r="357" spans="1:5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</row>
    <row r="358" spans="1:56" ht="14.5" x14ac:dyDescent="0.25">
      <c r="A358" s="10"/>
      <c r="B358" s="8" t="s">
        <v>88</v>
      </c>
      <c r="C358" s="9" t="str">
        <f t="shared" ref="C358:C363" si="84">CONCATENATE(B358,"_",D358,".",E358,".",F358)</f>
        <v>BlockerCrackTrigger_1.0.1</v>
      </c>
      <c r="D358" s="8">
        <v>1</v>
      </c>
      <c r="E358" s="8">
        <v>0</v>
      </c>
      <c r="F358" s="8">
        <v>1</v>
      </c>
      <c r="G358" s="9"/>
      <c r="H358" s="9"/>
      <c r="I358" s="9"/>
      <c r="J358" s="8" t="str">
        <f t="shared" ref="J358:J363" si="85">CONCATENATE("Model_Trigger_Once_",F358)</f>
        <v>Model_Trigger_Once_1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</row>
    <row r="359" spans="1:56" ht="14.5" x14ac:dyDescent="0.25">
      <c r="A359" s="10"/>
      <c r="B359" s="8" t="s">
        <v>88</v>
      </c>
      <c r="C359" s="9" t="str">
        <f t="shared" si="84"/>
        <v>BlockerCrackTrigger_1.0.2</v>
      </c>
      <c r="D359" s="8">
        <v>1</v>
      </c>
      <c r="E359" s="8">
        <v>0</v>
      </c>
      <c r="F359" s="8">
        <v>2</v>
      </c>
      <c r="G359" s="9"/>
      <c r="H359" s="9"/>
      <c r="I359" s="9"/>
      <c r="J359" s="8" t="str">
        <f t="shared" si="85"/>
        <v>Model_Trigger_Once_2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</row>
    <row r="360" spans="1:56" ht="14.5" x14ac:dyDescent="0.25">
      <c r="A360" s="10"/>
      <c r="B360" s="8" t="s">
        <v>88</v>
      </c>
      <c r="C360" s="9" t="str">
        <f t="shared" si="84"/>
        <v>BlockerCrackTrigger_1.0.3</v>
      </c>
      <c r="D360" s="8">
        <v>1</v>
      </c>
      <c r="E360" s="8">
        <v>0</v>
      </c>
      <c r="F360" s="8">
        <v>3</v>
      </c>
      <c r="G360" s="9"/>
      <c r="H360" s="9"/>
      <c r="I360" s="9"/>
      <c r="J360" s="8" t="str">
        <f t="shared" si="85"/>
        <v>Model_Trigger_Once_3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</row>
    <row r="361" spans="1:56" ht="14.5" x14ac:dyDescent="0.25">
      <c r="A361" s="10"/>
      <c r="B361" s="8" t="s">
        <v>88</v>
      </c>
      <c r="C361" s="9" t="str">
        <f t="shared" si="84"/>
        <v>BlockerCrackTrigger_1.0.4</v>
      </c>
      <c r="D361" s="8">
        <v>1</v>
      </c>
      <c r="E361" s="8">
        <v>0</v>
      </c>
      <c r="F361" s="8">
        <v>4</v>
      </c>
      <c r="G361" s="9"/>
      <c r="H361" s="9"/>
      <c r="I361" s="9"/>
      <c r="J361" s="8" t="str">
        <f t="shared" si="85"/>
        <v>Model_Trigger_Once_4</v>
      </c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</row>
    <row r="362" spans="1:56" ht="14.5" x14ac:dyDescent="0.25">
      <c r="A362" s="10"/>
      <c r="B362" s="8" t="s">
        <v>88</v>
      </c>
      <c r="C362" s="9" t="str">
        <f t="shared" si="84"/>
        <v>BlockerCrackTrigger_1.0.5</v>
      </c>
      <c r="D362" s="8">
        <v>1</v>
      </c>
      <c r="E362" s="8">
        <v>0</v>
      </c>
      <c r="F362" s="8">
        <v>5</v>
      </c>
      <c r="G362" s="9"/>
      <c r="H362" s="9"/>
      <c r="I362" s="9"/>
      <c r="J362" s="8" t="str">
        <f t="shared" si="85"/>
        <v>Model_Trigger_Once_5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</row>
    <row r="363" spans="1:56" ht="14.5" x14ac:dyDescent="0.25">
      <c r="A363" s="10"/>
      <c r="B363" s="8" t="s">
        <v>88</v>
      </c>
      <c r="C363" s="9" t="str">
        <f t="shared" si="84"/>
        <v>BlockerCrackTrigger_1.0.6</v>
      </c>
      <c r="D363" s="8">
        <v>1</v>
      </c>
      <c r="E363" s="8">
        <v>0</v>
      </c>
      <c r="F363" s="8">
        <v>6</v>
      </c>
      <c r="G363" s="9"/>
      <c r="H363" s="9"/>
      <c r="I363" s="9"/>
      <c r="J363" s="8" t="str">
        <f t="shared" si="85"/>
        <v>Model_Trigger_Once_6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</row>
    <row r="364" spans="1:5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</row>
    <row r="365" spans="1:56" ht="14.5" x14ac:dyDescent="0.25">
      <c r="A365" s="10"/>
      <c r="B365" s="8" t="s">
        <v>87</v>
      </c>
      <c r="C365" s="9" t="str">
        <f t="shared" ref="C365:C370" si="86">CONCATENATE(B365,"_",D365,".",E365,".",F365)</f>
        <v>BlockerCrack_2.0.1</v>
      </c>
      <c r="D365" s="8">
        <v>2</v>
      </c>
      <c r="E365" s="8">
        <v>0</v>
      </c>
      <c r="F365" s="8">
        <v>1</v>
      </c>
      <c r="G365" s="9"/>
      <c r="H365" s="9"/>
      <c r="I365" s="9"/>
      <c r="J365" s="8" t="str">
        <f t="shared" ref="J365:J370" si="87">CONCATENATE("Model_Blocker_Crack_",F365)</f>
        <v>Model_Blocker_Crack_1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</row>
    <row r="366" spans="1:56" ht="14.5" x14ac:dyDescent="0.25">
      <c r="A366" s="10"/>
      <c r="B366" s="8" t="s">
        <v>87</v>
      </c>
      <c r="C366" s="9" t="str">
        <f t="shared" si="86"/>
        <v>BlockerCrack_2.0.2</v>
      </c>
      <c r="D366" s="8">
        <v>2</v>
      </c>
      <c r="E366" s="8">
        <v>0</v>
      </c>
      <c r="F366" s="8">
        <v>2</v>
      </c>
      <c r="G366" s="9"/>
      <c r="H366" s="9"/>
      <c r="I366" s="9"/>
      <c r="J366" s="8" t="str">
        <f t="shared" si="87"/>
        <v>Model_Blocker_Crack_2</v>
      </c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</row>
    <row r="367" spans="1:56" ht="14.5" x14ac:dyDescent="0.25">
      <c r="A367" s="10"/>
      <c r="B367" s="8" t="s">
        <v>87</v>
      </c>
      <c r="C367" s="9" t="str">
        <f t="shared" si="86"/>
        <v>BlockerCrack_2.0.3</v>
      </c>
      <c r="D367" s="8">
        <v>2</v>
      </c>
      <c r="E367" s="8">
        <v>0</v>
      </c>
      <c r="F367" s="8">
        <v>3</v>
      </c>
      <c r="G367" s="9"/>
      <c r="H367" s="9"/>
      <c r="I367" s="9"/>
      <c r="J367" s="8" t="str">
        <f t="shared" si="87"/>
        <v>Model_Blocker_Crack_3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</row>
    <row r="368" spans="1:56" ht="14.5" x14ac:dyDescent="0.25">
      <c r="A368" s="10"/>
      <c r="B368" s="8" t="s">
        <v>87</v>
      </c>
      <c r="C368" s="9" t="str">
        <f t="shared" si="86"/>
        <v>BlockerCrack_2.0.4</v>
      </c>
      <c r="D368" s="8">
        <v>2</v>
      </c>
      <c r="E368" s="8">
        <v>0</v>
      </c>
      <c r="F368" s="8">
        <v>4</v>
      </c>
      <c r="G368" s="9"/>
      <c r="H368" s="9"/>
      <c r="I368" s="9"/>
      <c r="J368" s="8" t="str">
        <f t="shared" si="87"/>
        <v>Model_Blocker_Crack_4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</row>
    <row r="369" spans="1:56" ht="14.5" x14ac:dyDescent="0.25">
      <c r="A369" s="10"/>
      <c r="B369" s="8" t="s">
        <v>87</v>
      </c>
      <c r="C369" s="9" t="str">
        <f t="shared" si="86"/>
        <v>BlockerCrack_2.0.5</v>
      </c>
      <c r="D369" s="8">
        <v>2</v>
      </c>
      <c r="E369" s="8">
        <v>0</v>
      </c>
      <c r="F369" s="8">
        <v>5</v>
      </c>
      <c r="G369" s="9"/>
      <c r="H369" s="9"/>
      <c r="I369" s="9"/>
      <c r="J369" s="8" t="str">
        <f t="shared" si="87"/>
        <v>Model_Blocker_Crack_5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</row>
    <row r="370" spans="1:56" ht="14.5" x14ac:dyDescent="0.25">
      <c r="A370" s="10"/>
      <c r="B370" s="8" t="s">
        <v>87</v>
      </c>
      <c r="C370" s="9" t="str">
        <f t="shared" si="86"/>
        <v>BlockerCrack_2.0.6</v>
      </c>
      <c r="D370" s="8">
        <v>2</v>
      </c>
      <c r="E370" s="8">
        <v>0</v>
      </c>
      <c r="F370" s="8">
        <v>6</v>
      </c>
      <c r="G370" s="9"/>
      <c r="H370" s="9"/>
      <c r="I370" s="9"/>
      <c r="J370" s="8" t="str">
        <f t="shared" si="87"/>
        <v>Model_Blocker_Crack_6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</row>
    <row r="371" spans="1:5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</row>
    <row r="372" spans="1:56" ht="14.5" x14ac:dyDescent="0.25">
      <c r="A372" s="10"/>
      <c r="B372" s="8" t="s">
        <v>88</v>
      </c>
      <c r="C372" s="9" t="str">
        <f t="shared" ref="C372:C377" si="88">CONCATENATE(B372,"_",D372,".",E372,".",F372)</f>
        <v>BlockerCrackTrigger_2.0.1</v>
      </c>
      <c r="D372" s="8">
        <v>2</v>
      </c>
      <c r="E372" s="8">
        <v>0</v>
      </c>
      <c r="F372" s="8">
        <v>1</v>
      </c>
      <c r="G372" s="9"/>
      <c r="H372" s="9"/>
      <c r="I372" s="9"/>
      <c r="J372" s="8" t="str">
        <f t="shared" ref="J372:J377" si="89">CONCATENATE("Model_Trigger_Once_",F372)</f>
        <v>Model_Trigger_Once_1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</row>
    <row r="373" spans="1:56" ht="14.5" x14ac:dyDescent="0.25">
      <c r="A373" s="10"/>
      <c r="B373" s="8" t="s">
        <v>88</v>
      </c>
      <c r="C373" s="9" t="str">
        <f t="shared" si="88"/>
        <v>BlockerCrackTrigger_2.0.2</v>
      </c>
      <c r="D373" s="8">
        <v>2</v>
      </c>
      <c r="E373" s="8">
        <v>0</v>
      </c>
      <c r="F373" s="8">
        <v>2</v>
      </c>
      <c r="G373" s="9"/>
      <c r="H373" s="9"/>
      <c r="I373" s="9"/>
      <c r="J373" s="8" t="str">
        <f t="shared" si="89"/>
        <v>Model_Trigger_Once_2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</row>
    <row r="374" spans="1:56" ht="14.5" x14ac:dyDescent="0.25">
      <c r="A374" s="10"/>
      <c r="B374" s="8" t="s">
        <v>88</v>
      </c>
      <c r="C374" s="9" t="str">
        <f t="shared" si="88"/>
        <v>BlockerCrackTrigger_2.0.3</v>
      </c>
      <c r="D374" s="8">
        <v>2</v>
      </c>
      <c r="E374" s="8">
        <v>0</v>
      </c>
      <c r="F374" s="8">
        <v>3</v>
      </c>
      <c r="G374" s="9"/>
      <c r="H374" s="9"/>
      <c r="I374" s="9"/>
      <c r="J374" s="8" t="str">
        <f t="shared" si="89"/>
        <v>Model_Trigger_Once_3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</row>
    <row r="375" spans="1:56" ht="14.5" x14ac:dyDescent="0.25">
      <c r="A375" s="10"/>
      <c r="B375" s="8" t="s">
        <v>88</v>
      </c>
      <c r="C375" s="9" t="str">
        <f t="shared" si="88"/>
        <v>BlockerCrackTrigger_2.0.4</v>
      </c>
      <c r="D375" s="8">
        <v>2</v>
      </c>
      <c r="E375" s="8">
        <v>0</v>
      </c>
      <c r="F375" s="8">
        <v>4</v>
      </c>
      <c r="G375" s="9"/>
      <c r="H375" s="9"/>
      <c r="I375" s="9"/>
      <c r="J375" s="8" t="str">
        <f t="shared" si="89"/>
        <v>Model_Trigger_Once_4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</row>
    <row r="376" spans="1:56" ht="14.5" x14ac:dyDescent="0.25">
      <c r="A376" s="10"/>
      <c r="B376" s="8" t="s">
        <v>88</v>
      </c>
      <c r="C376" s="9" t="str">
        <f t="shared" si="88"/>
        <v>BlockerCrackTrigger_2.0.5</v>
      </c>
      <c r="D376" s="8">
        <v>2</v>
      </c>
      <c r="E376" s="8">
        <v>0</v>
      </c>
      <c r="F376" s="8">
        <v>5</v>
      </c>
      <c r="G376" s="9"/>
      <c r="H376" s="9"/>
      <c r="I376" s="9"/>
      <c r="J376" s="8" t="str">
        <f t="shared" si="89"/>
        <v>Model_Trigger_Once_5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</row>
    <row r="377" spans="1:56" ht="14.5" x14ac:dyDescent="0.25">
      <c r="A377" s="10"/>
      <c r="B377" s="8" t="s">
        <v>88</v>
      </c>
      <c r="C377" s="9" t="str">
        <f t="shared" si="88"/>
        <v>BlockerCrackTrigger_2.0.6</v>
      </c>
      <c r="D377" s="8">
        <v>2</v>
      </c>
      <c r="E377" s="8">
        <v>0</v>
      </c>
      <c r="F377" s="8">
        <v>6</v>
      </c>
      <c r="G377" s="9"/>
      <c r="H377" s="9"/>
      <c r="I377" s="9"/>
      <c r="J377" s="8" t="str">
        <f t="shared" si="89"/>
        <v>Model_Trigger_Once_6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</row>
    <row r="378" spans="1:5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</row>
    <row r="379" spans="1:56" ht="14.5" x14ac:dyDescent="0.25">
      <c r="A379" s="10"/>
      <c r="B379" s="8" t="s">
        <v>87</v>
      </c>
      <c r="C379" s="9" t="str">
        <f t="shared" ref="C379:C384" si="90">CONCATENATE(B379,"_",D379,".",E379,".",F379)</f>
        <v>BlockerCrack_3.0.1</v>
      </c>
      <c r="D379" s="8">
        <v>3</v>
      </c>
      <c r="E379" s="8">
        <v>0</v>
      </c>
      <c r="F379" s="8">
        <v>1</v>
      </c>
      <c r="G379" s="9"/>
      <c r="H379" s="9"/>
      <c r="I379" s="9"/>
      <c r="J379" s="8" t="str">
        <f t="shared" ref="J379:J384" si="91">CONCATENATE("Model_Blocker_Crack_",F379)</f>
        <v>Model_Blocker_Crack_1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</row>
    <row r="380" spans="1:56" ht="14.5" x14ac:dyDescent="0.25">
      <c r="A380" s="10"/>
      <c r="B380" s="8" t="s">
        <v>87</v>
      </c>
      <c r="C380" s="9" t="str">
        <f t="shared" si="90"/>
        <v>BlockerCrack_3.0.2</v>
      </c>
      <c r="D380" s="8">
        <v>3</v>
      </c>
      <c r="E380" s="8">
        <v>0</v>
      </c>
      <c r="F380" s="8">
        <v>2</v>
      </c>
      <c r="G380" s="9"/>
      <c r="H380" s="9"/>
      <c r="I380" s="9"/>
      <c r="J380" s="8" t="str">
        <f t="shared" si="91"/>
        <v>Model_Blocker_Crack_2</v>
      </c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</row>
    <row r="381" spans="1:56" ht="14.5" x14ac:dyDescent="0.25">
      <c r="A381" s="10"/>
      <c r="B381" s="8" t="s">
        <v>87</v>
      </c>
      <c r="C381" s="9" t="str">
        <f t="shared" si="90"/>
        <v>BlockerCrack_3.0.3</v>
      </c>
      <c r="D381" s="8">
        <v>3</v>
      </c>
      <c r="E381" s="8">
        <v>0</v>
      </c>
      <c r="F381" s="8">
        <v>3</v>
      </c>
      <c r="G381" s="9"/>
      <c r="H381" s="9"/>
      <c r="I381" s="9"/>
      <c r="J381" s="8" t="str">
        <f t="shared" si="91"/>
        <v>Model_Blocker_Crack_3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</row>
    <row r="382" spans="1:56" ht="14.5" x14ac:dyDescent="0.25">
      <c r="A382" s="10"/>
      <c r="B382" s="8" t="s">
        <v>87</v>
      </c>
      <c r="C382" s="9" t="str">
        <f t="shared" si="90"/>
        <v>BlockerCrack_3.0.4</v>
      </c>
      <c r="D382" s="8">
        <v>3</v>
      </c>
      <c r="E382" s="8">
        <v>0</v>
      </c>
      <c r="F382" s="8">
        <v>4</v>
      </c>
      <c r="G382" s="9"/>
      <c r="H382" s="9"/>
      <c r="I382" s="9"/>
      <c r="J382" s="8" t="str">
        <f t="shared" si="91"/>
        <v>Model_Blocker_Crack_4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</row>
    <row r="383" spans="1:56" ht="14.5" x14ac:dyDescent="0.25">
      <c r="A383" s="10"/>
      <c r="B383" s="8" t="s">
        <v>87</v>
      </c>
      <c r="C383" s="9" t="str">
        <f t="shared" si="90"/>
        <v>BlockerCrack_3.0.5</v>
      </c>
      <c r="D383" s="8">
        <v>3</v>
      </c>
      <c r="E383" s="8">
        <v>0</v>
      </c>
      <c r="F383" s="8">
        <v>5</v>
      </c>
      <c r="G383" s="9"/>
      <c r="H383" s="9"/>
      <c r="I383" s="9"/>
      <c r="J383" s="8" t="str">
        <f t="shared" si="91"/>
        <v>Model_Blocker_Crack_5</v>
      </c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</row>
    <row r="384" spans="1:56" ht="14.5" x14ac:dyDescent="0.25">
      <c r="A384" s="10"/>
      <c r="B384" s="8" t="s">
        <v>87</v>
      </c>
      <c r="C384" s="9" t="str">
        <f t="shared" si="90"/>
        <v>BlockerCrack_3.0.6</v>
      </c>
      <c r="D384" s="8">
        <v>3</v>
      </c>
      <c r="E384" s="8">
        <v>0</v>
      </c>
      <c r="F384" s="8">
        <v>6</v>
      </c>
      <c r="G384" s="9"/>
      <c r="H384" s="9"/>
      <c r="I384" s="9"/>
      <c r="J384" s="8" t="str">
        <f t="shared" si="91"/>
        <v>Model_Blocker_Crack_6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</row>
    <row r="385" spans="1:5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</row>
    <row r="386" spans="1:56" ht="14.5" x14ac:dyDescent="0.25">
      <c r="A386" s="10"/>
      <c r="B386" s="8" t="s">
        <v>88</v>
      </c>
      <c r="C386" s="9" t="str">
        <f t="shared" ref="C386:C391" si="92">CONCATENATE(B386,"_",D386,".",E386,".",F386)</f>
        <v>BlockerCrackTrigger_3.0.1</v>
      </c>
      <c r="D386" s="8">
        <v>3</v>
      </c>
      <c r="E386" s="8">
        <v>0</v>
      </c>
      <c r="F386" s="8">
        <v>1</v>
      </c>
      <c r="G386" s="9"/>
      <c r="H386" s="9"/>
      <c r="I386" s="9"/>
      <c r="J386" s="8" t="str">
        <f t="shared" ref="J386:J391" si="93">CONCATENATE("Model_Trigger_Once_",F386)</f>
        <v>Model_Trigger_Once_1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</row>
    <row r="387" spans="1:56" ht="14.5" x14ac:dyDescent="0.25">
      <c r="A387" s="10"/>
      <c r="B387" s="8" t="s">
        <v>88</v>
      </c>
      <c r="C387" s="9" t="str">
        <f t="shared" si="92"/>
        <v>BlockerCrackTrigger_3.0.2</v>
      </c>
      <c r="D387" s="8">
        <v>3</v>
      </c>
      <c r="E387" s="8">
        <v>0</v>
      </c>
      <c r="F387" s="8">
        <v>2</v>
      </c>
      <c r="G387" s="9"/>
      <c r="H387" s="9"/>
      <c r="I387" s="9"/>
      <c r="J387" s="8" t="str">
        <f t="shared" si="93"/>
        <v>Model_Trigger_Once_2</v>
      </c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</row>
    <row r="388" spans="1:56" ht="14.5" x14ac:dyDescent="0.25">
      <c r="A388" s="10"/>
      <c r="B388" s="8" t="s">
        <v>88</v>
      </c>
      <c r="C388" s="9" t="str">
        <f t="shared" si="92"/>
        <v>BlockerCrackTrigger_3.0.3</v>
      </c>
      <c r="D388" s="8">
        <v>3</v>
      </c>
      <c r="E388" s="8">
        <v>0</v>
      </c>
      <c r="F388" s="8">
        <v>3</v>
      </c>
      <c r="G388" s="9"/>
      <c r="H388" s="9"/>
      <c r="I388" s="9"/>
      <c r="J388" s="8" t="str">
        <f t="shared" si="93"/>
        <v>Model_Trigger_Once_3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</row>
    <row r="389" spans="1:56" ht="14.5" x14ac:dyDescent="0.25">
      <c r="A389" s="10"/>
      <c r="B389" s="8" t="s">
        <v>88</v>
      </c>
      <c r="C389" s="9" t="str">
        <f t="shared" si="92"/>
        <v>BlockerCrackTrigger_3.0.4</v>
      </c>
      <c r="D389" s="8">
        <v>3</v>
      </c>
      <c r="E389" s="8">
        <v>0</v>
      </c>
      <c r="F389" s="8">
        <v>4</v>
      </c>
      <c r="G389" s="9"/>
      <c r="H389" s="9"/>
      <c r="I389" s="9"/>
      <c r="J389" s="8" t="str">
        <f t="shared" si="93"/>
        <v>Model_Trigger_Once_4</v>
      </c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</row>
    <row r="390" spans="1:56" ht="14.5" x14ac:dyDescent="0.25">
      <c r="A390" s="10"/>
      <c r="B390" s="8" t="s">
        <v>88</v>
      </c>
      <c r="C390" s="9" t="str">
        <f t="shared" si="92"/>
        <v>BlockerCrackTrigger_3.0.5</v>
      </c>
      <c r="D390" s="8">
        <v>3</v>
      </c>
      <c r="E390" s="8">
        <v>0</v>
      </c>
      <c r="F390" s="8">
        <v>5</v>
      </c>
      <c r="G390" s="9"/>
      <c r="H390" s="9"/>
      <c r="I390" s="9"/>
      <c r="J390" s="8" t="str">
        <f t="shared" si="93"/>
        <v>Model_Trigger_Once_5</v>
      </c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</row>
    <row r="391" spans="1:56" ht="14.5" x14ac:dyDescent="0.25">
      <c r="A391" s="10"/>
      <c r="B391" s="8" t="s">
        <v>88</v>
      </c>
      <c r="C391" s="9" t="str">
        <f t="shared" si="92"/>
        <v>BlockerCrackTrigger_3.0.6</v>
      </c>
      <c r="D391" s="8">
        <v>3</v>
      </c>
      <c r="E391" s="8">
        <v>0</v>
      </c>
      <c r="F391" s="8">
        <v>6</v>
      </c>
      <c r="G391" s="9"/>
      <c r="H391" s="9"/>
      <c r="I391" s="9"/>
      <c r="J391" s="8" t="str">
        <f t="shared" si="93"/>
        <v>Model_Trigger_Once_6</v>
      </c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</row>
    <row r="392" spans="1:5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</row>
    <row r="393" spans="1:56" ht="14.5" x14ac:dyDescent="0.25">
      <c r="A393" s="30" t="s">
        <v>0</v>
      </c>
      <c r="B393" s="31"/>
      <c r="C393" s="31"/>
      <c r="D393" s="31"/>
      <c r="E393" s="87" t="s">
        <v>147</v>
      </c>
      <c r="F393" s="88"/>
      <c r="G393" s="31"/>
      <c r="H393" s="31"/>
      <c r="I393" s="31"/>
      <c r="J393" s="31"/>
      <c r="K393" s="32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</row>
    <row r="394" spans="1:56" ht="14.5" x14ac:dyDescent="0.25">
      <c r="A394" s="10"/>
      <c r="B394" s="20" t="s">
        <v>83</v>
      </c>
      <c r="C394" s="9" t="str">
        <f t="shared" ref="C394:C399" si="94">CONCATENATE(B394,"_",D394,".",E394,".",F394)</f>
        <v>TrapArrow_0.0.1</v>
      </c>
      <c r="D394" s="8">
        <v>0</v>
      </c>
      <c r="E394" s="8">
        <v>0</v>
      </c>
      <c r="F394" s="8">
        <v>1</v>
      </c>
      <c r="G394" s="9"/>
      <c r="H394" s="9"/>
      <c r="I394" s="9"/>
      <c r="J394" s="20" t="str">
        <f t="shared" ref="J394:J399" si="95">CONCATENATE("Model_TrapArrow_",F394)</f>
        <v>Model_TrapArrow_1</v>
      </c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</row>
    <row r="395" spans="1:56" ht="14.5" x14ac:dyDescent="0.25">
      <c r="A395" s="10"/>
      <c r="B395" s="20" t="s">
        <v>83</v>
      </c>
      <c r="C395" s="9" t="str">
        <f t="shared" si="94"/>
        <v>TrapArrow_0.0.2</v>
      </c>
      <c r="D395" s="8">
        <v>0</v>
      </c>
      <c r="E395" s="8">
        <v>0</v>
      </c>
      <c r="F395" s="8">
        <v>2</v>
      </c>
      <c r="G395" s="9"/>
      <c r="H395" s="9"/>
      <c r="I395" s="9"/>
      <c r="J395" s="20" t="str">
        <f t="shared" si="95"/>
        <v>Model_TrapArrow_2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</row>
    <row r="396" spans="1:56" ht="14.5" x14ac:dyDescent="0.25">
      <c r="A396" s="10"/>
      <c r="B396" s="20" t="s">
        <v>83</v>
      </c>
      <c r="C396" s="9" t="str">
        <f t="shared" si="94"/>
        <v>TrapArrow_0.0.3</v>
      </c>
      <c r="D396" s="8">
        <v>0</v>
      </c>
      <c r="E396" s="8">
        <v>0</v>
      </c>
      <c r="F396" s="8">
        <v>3</v>
      </c>
      <c r="G396" s="9"/>
      <c r="H396" s="9"/>
      <c r="I396" s="9"/>
      <c r="J396" s="20" t="str">
        <f t="shared" si="95"/>
        <v>Model_TrapArrow_3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</row>
    <row r="397" spans="1:56" ht="14.5" x14ac:dyDescent="0.25">
      <c r="A397" s="10"/>
      <c r="B397" s="20" t="s">
        <v>83</v>
      </c>
      <c r="C397" s="9" t="str">
        <f t="shared" si="94"/>
        <v>TrapArrow_0.0.4</v>
      </c>
      <c r="D397" s="8">
        <v>0</v>
      </c>
      <c r="E397" s="8">
        <v>0</v>
      </c>
      <c r="F397" s="8">
        <v>4</v>
      </c>
      <c r="G397" s="9"/>
      <c r="H397" s="9"/>
      <c r="I397" s="9"/>
      <c r="J397" s="20" t="str">
        <f t="shared" si="95"/>
        <v>Model_TrapArrow_4</v>
      </c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</row>
    <row r="398" spans="1:56" ht="14.5" x14ac:dyDescent="0.25">
      <c r="A398" s="10"/>
      <c r="B398" s="20" t="s">
        <v>83</v>
      </c>
      <c r="C398" s="9" t="str">
        <f t="shared" si="94"/>
        <v>TrapArrow_0.0.5</v>
      </c>
      <c r="D398" s="8">
        <v>0</v>
      </c>
      <c r="E398" s="8">
        <v>0</v>
      </c>
      <c r="F398" s="8">
        <v>5</v>
      </c>
      <c r="G398" s="9"/>
      <c r="H398" s="9"/>
      <c r="I398" s="9"/>
      <c r="J398" s="20" t="str">
        <f t="shared" si="95"/>
        <v>Model_TrapArrow_5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</row>
    <row r="399" spans="1:56" ht="14.5" x14ac:dyDescent="0.25">
      <c r="A399" s="10"/>
      <c r="B399" s="20" t="s">
        <v>83</v>
      </c>
      <c r="C399" s="9" t="str">
        <f t="shared" si="94"/>
        <v>TrapArrow_0.0.6</v>
      </c>
      <c r="D399" s="8">
        <v>0</v>
      </c>
      <c r="E399" s="8">
        <v>0</v>
      </c>
      <c r="F399" s="8">
        <v>6</v>
      </c>
      <c r="G399" s="9"/>
      <c r="H399" s="9"/>
      <c r="I399" s="9"/>
      <c r="J399" s="20" t="str">
        <f t="shared" si="95"/>
        <v>Model_TrapArrow_6</v>
      </c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</row>
    <row r="400" spans="1:5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</row>
    <row r="401" spans="1:56" ht="14.5" x14ac:dyDescent="0.25">
      <c r="A401" s="10"/>
      <c r="B401" s="20" t="s">
        <v>84</v>
      </c>
      <c r="C401" s="9" t="str">
        <f t="shared" ref="C401:C406" si="96">CONCATENATE(B401,"_",D401,".",E401,".",F401)</f>
        <v>TrapArrowTrigger_0.0.1</v>
      </c>
      <c r="D401" s="8">
        <v>0</v>
      </c>
      <c r="E401" s="8">
        <v>0</v>
      </c>
      <c r="F401" s="8">
        <v>1</v>
      </c>
      <c r="G401" s="9"/>
      <c r="H401" s="9"/>
      <c r="I401" s="9"/>
      <c r="J401" s="20" t="str">
        <f t="shared" ref="J401:J406" si="97">CONCATENATE("Model_Trigger_",F401)</f>
        <v>Model_Trigger_1</v>
      </c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</row>
    <row r="402" spans="1:56" ht="14.5" x14ac:dyDescent="0.25">
      <c r="A402" s="10"/>
      <c r="B402" s="20" t="s">
        <v>84</v>
      </c>
      <c r="C402" s="9" t="str">
        <f t="shared" si="96"/>
        <v>TrapArrowTrigger_0.0.2</v>
      </c>
      <c r="D402" s="8">
        <v>0</v>
      </c>
      <c r="E402" s="8">
        <v>0</v>
      </c>
      <c r="F402" s="8">
        <v>2</v>
      </c>
      <c r="G402" s="9"/>
      <c r="H402" s="9"/>
      <c r="I402" s="9"/>
      <c r="J402" s="20" t="str">
        <f t="shared" si="97"/>
        <v>Model_Trigger_2</v>
      </c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</row>
    <row r="403" spans="1:56" ht="14.5" x14ac:dyDescent="0.25">
      <c r="A403" s="10"/>
      <c r="B403" s="20" t="s">
        <v>84</v>
      </c>
      <c r="C403" s="9" t="str">
        <f t="shared" si="96"/>
        <v>TrapArrowTrigger_0.0.3</v>
      </c>
      <c r="D403" s="8">
        <v>0</v>
      </c>
      <c r="E403" s="8">
        <v>0</v>
      </c>
      <c r="F403" s="8">
        <v>3</v>
      </c>
      <c r="G403" s="9"/>
      <c r="H403" s="9"/>
      <c r="I403" s="9"/>
      <c r="J403" s="20" t="str">
        <f t="shared" si="97"/>
        <v>Model_Trigger_3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</row>
    <row r="404" spans="1:56" ht="14.5" x14ac:dyDescent="0.25">
      <c r="A404" s="10"/>
      <c r="B404" s="20" t="s">
        <v>84</v>
      </c>
      <c r="C404" s="9" t="str">
        <f t="shared" si="96"/>
        <v>TrapArrowTrigger_0.0.4</v>
      </c>
      <c r="D404" s="8">
        <v>0</v>
      </c>
      <c r="E404" s="8">
        <v>0</v>
      </c>
      <c r="F404" s="8">
        <v>4</v>
      </c>
      <c r="G404" s="9"/>
      <c r="H404" s="9"/>
      <c r="I404" s="9"/>
      <c r="J404" s="20" t="str">
        <f t="shared" si="97"/>
        <v>Model_Trigger_4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</row>
    <row r="405" spans="1:56" ht="14.5" x14ac:dyDescent="0.25">
      <c r="A405" s="10"/>
      <c r="B405" s="20" t="s">
        <v>84</v>
      </c>
      <c r="C405" s="9" t="str">
        <f t="shared" si="96"/>
        <v>TrapArrowTrigger_0.0.5</v>
      </c>
      <c r="D405" s="8">
        <v>0</v>
      </c>
      <c r="E405" s="8">
        <v>0</v>
      </c>
      <c r="F405" s="8">
        <v>5</v>
      </c>
      <c r="G405" s="9"/>
      <c r="H405" s="9"/>
      <c r="I405" s="9"/>
      <c r="J405" s="20" t="str">
        <f t="shared" si="97"/>
        <v>Model_Trigger_5</v>
      </c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</row>
    <row r="406" spans="1:56" ht="14.5" x14ac:dyDescent="0.25">
      <c r="A406" s="10"/>
      <c r="B406" s="20" t="s">
        <v>84</v>
      </c>
      <c r="C406" s="9" t="str">
        <f t="shared" si="96"/>
        <v>TrapArrowTrigger_0.0.6</v>
      </c>
      <c r="D406" s="8">
        <v>0</v>
      </c>
      <c r="E406" s="8">
        <v>0</v>
      </c>
      <c r="F406" s="8">
        <v>6</v>
      </c>
      <c r="G406" s="9"/>
      <c r="H406" s="9"/>
      <c r="I406" s="9"/>
      <c r="J406" s="20" t="str">
        <f t="shared" si="97"/>
        <v>Model_Trigger_6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</row>
    <row r="407" spans="1:5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</row>
    <row r="408" spans="1:56" ht="14.5" x14ac:dyDescent="0.25">
      <c r="A408" s="10"/>
      <c r="B408" s="20" t="s">
        <v>83</v>
      </c>
      <c r="C408" s="9" t="str">
        <f t="shared" ref="C408:C413" si="98">CONCATENATE(B408,"_",D408,".",E408,".",F408)</f>
        <v>TrapArrow_1.0.1</v>
      </c>
      <c r="D408" s="8">
        <v>1</v>
      </c>
      <c r="E408" s="8">
        <v>0</v>
      </c>
      <c r="F408" s="8">
        <v>1</v>
      </c>
      <c r="G408" s="9"/>
      <c r="H408" s="9"/>
      <c r="I408" s="9"/>
      <c r="J408" s="20" t="str">
        <f t="shared" ref="J408:J413" si="99">CONCATENATE("Model_TrapArrow_",F408)</f>
        <v>Model_TrapArrow_1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</row>
    <row r="409" spans="1:56" ht="14.5" x14ac:dyDescent="0.25">
      <c r="A409" s="10"/>
      <c r="B409" s="20" t="s">
        <v>83</v>
      </c>
      <c r="C409" s="9" t="str">
        <f t="shared" si="98"/>
        <v>TrapArrow_1.0.2</v>
      </c>
      <c r="D409" s="8">
        <v>1</v>
      </c>
      <c r="E409" s="8">
        <v>0</v>
      </c>
      <c r="F409" s="8">
        <v>2</v>
      </c>
      <c r="G409" s="9"/>
      <c r="H409" s="9"/>
      <c r="I409" s="9"/>
      <c r="J409" s="20" t="str">
        <f t="shared" si="99"/>
        <v>Model_TrapArrow_2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</row>
    <row r="410" spans="1:56" ht="14.5" x14ac:dyDescent="0.25">
      <c r="A410" s="10"/>
      <c r="B410" s="20" t="s">
        <v>83</v>
      </c>
      <c r="C410" s="9" t="str">
        <f t="shared" si="98"/>
        <v>TrapArrow_1.0.3</v>
      </c>
      <c r="D410" s="8">
        <v>1</v>
      </c>
      <c r="E410" s="8">
        <v>0</v>
      </c>
      <c r="F410" s="8">
        <v>3</v>
      </c>
      <c r="G410" s="9"/>
      <c r="H410" s="9"/>
      <c r="I410" s="9"/>
      <c r="J410" s="20" t="str">
        <f t="shared" si="99"/>
        <v>Model_TrapArrow_3</v>
      </c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</row>
    <row r="411" spans="1:56" ht="14.5" x14ac:dyDescent="0.25">
      <c r="A411" s="10"/>
      <c r="B411" s="20" t="s">
        <v>83</v>
      </c>
      <c r="C411" s="9" t="str">
        <f t="shared" si="98"/>
        <v>TrapArrow_1.0.4</v>
      </c>
      <c r="D411" s="8">
        <v>1</v>
      </c>
      <c r="E411" s="8">
        <v>0</v>
      </c>
      <c r="F411" s="8">
        <v>4</v>
      </c>
      <c r="G411" s="9"/>
      <c r="H411" s="9"/>
      <c r="I411" s="9"/>
      <c r="J411" s="20" t="str">
        <f t="shared" si="99"/>
        <v>Model_TrapArrow_4</v>
      </c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</row>
    <row r="412" spans="1:56" ht="14.5" x14ac:dyDescent="0.25">
      <c r="A412" s="10"/>
      <c r="B412" s="20" t="s">
        <v>83</v>
      </c>
      <c r="C412" s="9" t="str">
        <f t="shared" si="98"/>
        <v>TrapArrow_1.0.5</v>
      </c>
      <c r="D412" s="8">
        <v>1</v>
      </c>
      <c r="E412" s="8">
        <v>0</v>
      </c>
      <c r="F412" s="8">
        <v>5</v>
      </c>
      <c r="G412" s="9"/>
      <c r="H412" s="9"/>
      <c r="I412" s="9"/>
      <c r="J412" s="20" t="str">
        <f t="shared" si="99"/>
        <v>Model_TrapArrow_5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</row>
    <row r="413" spans="1:56" ht="14.5" x14ac:dyDescent="0.25">
      <c r="A413" s="10"/>
      <c r="B413" s="20" t="s">
        <v>83</v>
      </c>
      <c r="C413" s="9" t="str">
        <f t="shared" si="98"/>
        <v>TrapArrow_1.0.6</v>
      </c>
      <c r="D413" s="8">
        <v>1</v>
      </c>
      <c r="E413" s="8">
        <v>0</v>
      </c>
      <c r="F413" s="8">
        <v>6</v>
      </c>
      <c r="G413" s="9"/>
      <c r="H413" s="9"/>
      <c r="I413" s="9"/>
      <c r="J413" s="20" t="str">
        <f t="shared" si="99"/>
        <v>Model_TrapArrow_6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</row>
    <row r="414" spans="1:5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</row>
    <row r="415" spans="1:56" ht="14.5" x14ac:dyDescent="0.25">
      <c r="A415" s="10"/>
      <c r="B415" s="20" t="s">
        <v>84</v>
      </c>
      <c r="C415" s="9" t="str">
        <f t="shared" ref="C415:C420" si="100">CONCATENATE(B415,"_",D415,".",E415,".",F415)</f>
        <v>TrapArrowTrigger_1.0.1</v>
      </c>
      <c r="D415" s="8">
        <v>1</v>
      </c>
      <c r="E415" s="8">
        <v>0</v>
      </c>
      <c r="F415" s="8">
        <v>1</v>
      </c>
      <c r="G415" s="9"/>
      <c r="H415" s="9"/>
      <c r="I415" s="9"/>
      <c r="J415" s="20" t="str">
        <f t="shared" ref="J415:J420" si="101">CONCATENATE("Model_Trigger_",F415)</f>
        <v>Model_Trigger_1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</row>
    <row r="416" spans="1:56" ht="14.5" x14ac:dyDescent="0.25">
      <c r="A416" s="10"/>
      <c r="B416" s="20" t="s">
        <v>84</v>
      </c>
      <c r="C416" s="9" t="str">
        <f t="shared" si="100"/>
        <v>TrapArrowTrigger_1.0.2</v>
      </c>
      <c r="D416" s="8">
        <v>1</v>
      </c>
      <c r="E416" s="8">
        <v>0</v>
      </c>
      <c r="F416" s="8">
        <v>2</v>
      </c>
      <c r="G416" s="9"/>
      <c r="H416" s="9"/>
      <c r="I416" s="9"/>
      <c r="J416" s="20" t="str">
        <f t="shared" si="101"/>
        <v>Model_Trigger_2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</row>
    <row r="417" spans="1:56" ht="14.5" x14ac:dyDescent="0.25">
      <c r="A417" s="10"/>
      <c r="B417" s="20" t="s">
        <v>84</v>
      </c>
      <c r="C417" s="9" t="str">
        <f t="shared" si="100"/>
        <v>TrapArrowTrigger_1.0.3</v>
      </c>
      <c r="D417" s="8">
        <v>1</v>
      </c>
      <c r="E417" s="8">
        <v>0</v>
      </c>
      <c r="F417" s="8">
        <v>3</v>
      </c>
      <c r="G417" s="9"/>
      <c r="H417" s="9"/>
      <c r="I417" s="9"/>
      <c r="J417" s="20" t="str">
        <f t="shared" si="101"/>
        <v>Model_Trigger_3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</row>
    <row r="418" spans="1:56" ht="14.5" x14ac:dyDescent="0.25">
      <c r="A418" s="10"/>
      <c r="B418" s="20" t="s">
        <v>84</v>
      </c>
      <c r="C418" s="9" t="str">
        <f t="shared" si="100"/>
        <v>TrapArrowTrigger_1.0.4</v>
      </c>
      <c r="D418" s="8">
        <v>1</v>
      </c>
      <c r="E418" s="8">
        <v>0</v>
      </c>
      <c r="F418" s="8">
        <v>4</v>
      </c>
      <c r="G418" s="9"/>
      <c r="H418" s="9"/>
      <c r="I418" s="9"/>
      <c r="J418" s="20" t="str">
        <f t="shared" si="101"/>
        <v>Model_Trigger_4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</row>
    <row r="419" spans="1:56" ht="14.5" x14ac:dyDescent="0.25">
      <c r="A419" s="10"/>
      <c r="B419" s="20" t="s">
        <v>84</v>
      </c>
      <c r="C419" s="9" t="str">
        <f t="shared" si="100"/>
        <v>TrapArrowTrigger_1.0.5</v>
      </c>
      <c r="D419" s="8">
        <v>1</v>
      </c>
      <c r="E419" s="8">
        <v>0</v>
      </c>
      <c r="F419" s="8">
        <v>5</v>
      </c>
      <c r="G419" s="9"/>
      <c r="H419" s="9"/>
      <c r="I419" s="9"/>
      <c r="J419" s="20" t="str">
        <f t="shared" si="101"/>
        <v>Model_Trigger_5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</row>
    <row r="420" spans="1:56" ht="14.5" x14ac:dyDescent="0.25">
      <c r="A420" s="10"/>
      <c r="B420" s="20" t="s">
        <v>84</v>
      </c>
      <c r="C420" s="9" t="str">
        <f t="shared" si="100"/>
        <v>TrapArrowTrigger_1.0.6</v>
      </c>
      <c r="D420" s="8">
        <v>1</v>
      </c>
      <c r="E420" s="8">
        <v>0</v>
      </c>
      <c r="F420" s="8">
        <v>6</v>
      </c>
      <c r="G420" s="9"/>
      <c r="H420" s="9"/>
      <c r="I420" s="9"/>
      <c r="J420" s="20" t="str">
        <f t="shared" si="101"/>
        <v>Model_Trigger_6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</row>
    <row r="421" spans="1:5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</row>
    <row r="422" spans="1:56" ht="14.5" x14ac:dyDescent="0.25">
      <c r="A422" s="10"/>
      <c r="B422" s="20" t="s">
        <v>83</v>
      </c>
      <c r="C422" s="9" t="str">
        <f t="shared" ref="C422:C427" si="102">CONCATENATE(B422,"_",D422,".",E422,".",F422)</f>
        <v>TrapArrow_2.0.1</v>
      </c>
      <c r="D422" s="8">
        <v>2</v>
      </c>
      <c r="E422" s="8">
        <v>0</v>
      </c>
      <c r="F422" s="8">
        <v>1</v>
      </c>
      <c r="G422" s="9"/>
      <c r="H422" s="9"/>
      <c r="I422" s="9"/>
      <c r="J422" s="20" t="str">
        <f t="shared" ref="J422:J427" si="103">CONCATENATE("Model_TrapArrow_",F422)</f>
        <v>Model_TrapArrow_1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</row>
    <row r="423" spans="1:56" ht="14.5" x14ac:dyDescent="0.25">
      <c r="A423" s="10"/>
      <c r="B423" s="20" t="s">
        <v>83</v>
      </c>
      <c r="C423" s="9" t="str">
        <f t="shared" si="102"/>
        <v>TrapArrow_2.0.2</v>
      </c>
      <c r="D423" s="8">
        <v>2</v>
      </c>
      <c r="E423" s="8">
        <v>0</v>
      </c>
      <c r="F423" s="8">
        <v>2</v>
      </c>
      <c r="G423" s="9"/>
      <c r="H423" s="9"/>
      <c r="I423" s="9"/>
      <c r="J423" s="20" t="str">
        <f t="shared" si="103"/>
        <v>Model_TrapArrow_2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</row>
    <row r="424" spans="1:56" ht="14.5" x14ac:dyDescent="0.25">
      <c r="A424" s="10"/>
      <c r="B424" s="20" t="s">
        <v>83</v>
      </c>
      <c r="C424" s="9" t="str">
        <f t="shared" si="102"/>
        <v>TrapArrow_2.0.3</v>
      </c>
      <c r="D424" s="8">
        <v>2</v>
      </c>
      <c r="E424" s="8">
        <v>0</v>
      </c>
      <c r="F424" s="8">
        <v>3</v>
      </c>
      <c r="G424" s="9"/>
      <c r="H424" s="9"/>
      <c r="I424" s="9"/>
      <c r="J424" s="20" t="str">
        <f t="shared" si="103"/>
        <v>Model_TrapArrow_3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</row>
    <row r="425" spans="1:56" ht="14.5" x14ac:dyDescent="0.25">
      <c r="A425" s="10"/>
      <c r="B425" s="20" t="s">
        <v>83</v>
      </c>
      <c r="C425" s="9" t="str">
        <f t="shared" si="102"/>
        <v>TrapArrow_2.0.4</v>
      </c>
      <c r="D425" s="8">
        <v>2</v>
      </c>
      <c r="E425" s="8">
        <v>0</v>
      </c>
      <c r="F425" s="8">
        <v>4</v>
      </c>
      <c r="G425" s="9"/>
      <c r="H425" s="9"/>
      <c r="I425" s="9"/>
      <c r="J425" s="20" t="str">
        <f t="shared" si="103"/>
        <v>Model_TrapArrow_4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</row>
    <row r="426" spans="1:56" ht="14.5" x14ac:dyDescent="0.25">
      <c r="A426" s="10"/>
      <c r="B426" s="20" t="s">
        <v>83</v>
      </c>
      <c r="C426" s="9" t="str">
        <f t="shared" si="102"/>
        <v>TrapArrow_2.0.5</v>
      </c>
      <c r="D426" s="8">
        <v>2</v>
      </c>
      <c r="E426" s="8">
        <v>0</v>
      </c>
      <c r="F426" s="8">
        <v>5</v>
      </c>
      <c r="G426" s="9"/>
      <c r="H426" s="9"/>
      <c r="I426" s="9"/>
      <c r="J426" s="20" t="str">
        <f t="shared" si="103"/>
        <v>Model_TrapArrow_5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</row>
    <row r="427" spans="1:56" ht="14.5" x14ac:dyDescent="0.25">
      <c r="A427" s="10"/>
      <c r="B427" s="20" t="s">
        <v>83</v>
      </c>
      <c r="C427" s="9" t="str">
        <f t="shared" si="102"/>
        <v>TrapArrow_2.0.6</v>
      </c>
      <c r="D427" s="8">
        <v>2</v>
      </c>
      <c r="E427" s="8">
        <v>0</v>
      </c>
      <c r="F427" s="8">
        <v>6</v>
      </c>
      <c r="G427" s="9"/>
      <c r="H427" s="9"/>
      <c r="I427" s="9"/>
      <c r="J427" s="20" t="str">
        <f t="shared" si="103"/>
        <v>Model_TrapArrow_6</v>
      </c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</row>
    <row r="428" spans="1:5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</row>
    <row r="429" spans="1:56" ht="14.5" x14ac:dyDescent="0.25">
      <c r="A429" s="10"/>
      <c r="B429" s="20" t="s">
        <v>84</v>
      </c>
      <c r="C429" s="9" t="str">
        <f t="shared" ref="C429:C434" si="104">CONCATENATE(B429,"_",D429,".",E429,".",F429)</f>
        <v>TrapArrowTrigger_2.0.1</v>
      </c>
      <c r="D429" s="8">
        <v>2</v>
      </c>
      <c r="E429" s="8">
        <v>0</v>
      </c>
      <c r="F429" s="8">
        <v>1</v>
      </c>
      <c r="G429" s="9"/>
      <c r="H429" s="9"/>
      <c r="I429" s="9"/>
      <c r="J429" s="20" t="str">
        <f t="shared" ref="J429:J434" si="105">CONCATENATE("Model_Trigger_",F429)</f>
        <v>Model_Trigger_1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</row>
    <row r="430" spans="1:56" ht="14.5" x14ac:dyDescent="0.25">
      <c r="A430" s="10"/>
      <c r="B430" s="20" t="s">
        <v>84</v>
      </c>
      <c r="C430" s="9" t="str">
        <f t="shared" si="104"/>
        <v>TrapArrowTrigger_2.0.2</v>
      </c>
      <c r="D430" s="8">
        <v>2</v>
      </c>
      <c r="E430" s="8">
        <v>0</v>
      </c>
      <c r="F430" s="8">
        <v>2</v>
      </c>
      <c r="G430" s="9"/>
      <c r="H430" s="9"/>
      <c r="I430" s="9"/>
      <c r="J430" s="20" t="str">
        <f t="shared" si="105"/>
        <v>Model_Trigger_2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</row>
    <row r="431" spans="1:56" ht="14.5" x14ac:dyDescent="0.25">
      <c r="A431" s="10"/>
      <c r="B431" s="20" t="s">
        <v>84</v>
      </c>
      <c r="C431" s="9" t="str">
        <f t="shared" si="104"/>
        <v>TrapArrowTrigger_2.0.3</v>
      </c>
      <c r="D431" s="8">
        <v>2</v>
      </c>
      <c r="E431" s="8">
        <v>0</v>
      </c>
      <c r="F431" s="8">
        <v>3</v>
      </c>
      <c r="G431" s="9"/>
      <c r="H431" s="9"/>
      <c r="I431" s="9"/>
      <c r="J431" s="20" t="str">
        <f t="shared" si="105"/>
        <v>Model_Trigger_3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</row>
    <row r="432" spans="1:56" ht="14.5" x14ac:dyDescent="0.25">
      <c r="A432" s="10"/>
      <c r="B432" s="20" t="s">
        <v>84</v>
      </c>
      <c r="C432" s="9" t="str">
        <f t="shared" si="104"/>
        <v>TrapArrowTrigger_2.0.4</v>
      </c>
      <c r="D432" s="8">
        <v>2</v>
      </c>
      <c r="E432" s="8">
        <v>0</v>
      </c>
      <c r="F432" s="8">
        <v>4</v>
      </c>
      <c r="G432" s="9"/>
      <c r="H432" s="9"/>
      <c r="I432" s="9"/>
      <c r="J432" s="20" t="str">
        <f t="shared" si="105"/>
        <v>Model_Trigger_4</v>
      </c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</row>
    <row r="433" spans="1:56" ht="14.5" x14ac:dyDescent="0.25">
      <c r="A433" s="10"/>
      <c r="B433" s="20" t="s">
        <v>84</v>
      </c>
      <c r="C433" s="9" t="str">
        <f t="shared" si="104"/>
        <v>TrapArrowTrigger_2.0.5</v>
      </c>
      <c r="D433" s="8">
        <v>2</v>
      </c>
      <c r="E433" s="8">
        <v>0</v>
      </c>
      <c r="F433" s="8">
        <v>5</v>
      </c>
      <c r="G433" s="9"/>
      <c r="H433" s="9"/>
      <c r="I433" s="9"/>
      <c r="J433" s="20" t="str">
        <f t="shared" si="105"/>
        <v>Model_Trigger_5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</row>
    <row r="434" spans="1:56" ht="14.5" x14ac:dyDescent="0.25">
      <c r="A434" s="10"/>
      <c r="B434" s="20" t="s">
        <v>84</v>
      </c>
      <c r="C434" s="9" t="str">
        <f t="shared" si="104"/>
        <v>TrapArrowTrigger_2.0.6</v>
      </c>
      <c r="D434" s="8">
        <v>2</v>
      </c>
      <c r="E434" s="8">
        <v>0</v>
      </c>
      <c r="F434" s="8">
        <v>6</v>
      </c>
      <c r="G434" s="9"/>
      <c r="H434" s="9"/>
      <c r="I434" s="9"/>
      <c r="J434" s="20" t="str">
        <f t="shared" si="105"/>
        <v>Model_Trigger_6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</row>
    <row r="435" spans="1:5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</row>
    <row r="436" spans="1:56" ht="14.5" x14ac:dyDescent="0.25">
      <c r="A436" s="10"/>
      <c r="B436" s="20" t="s">
        <v>83</v>
      </c>
      <c r="C436" s="9" t="str">
        <f t="shared" ref="C436:C441" si="106">CONCATENATE(B436,"_",D436,".",E436,".",F436)</f>
        <v>TrapArrow_3.0.1</v>
      </c>
      <c r="D436" s="8">
        <v>3</v>
      </c>
      <c r="E436" s="8">
        <v>0</v>
      </c>
      <c r="F436" s="8">
        <v>1</v>
      </c>
      <c r="G436" s="9"/>
      <c r="H436" s="9"/>
      <c r="I436" s="9"/>
      <c r="J436" s="20" t="str">
        <f t="shared" ref="J436:J441" si="107">CONCATENATE("Model_TrapArrow_",F436)</f>
        <v>Model_TrapArrow_1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</row>
    <row r="437" spans="1:56" ht="14.5" x14ac:dyDescent="0.25">
      <c r="A437" s="10"/>
      <c r="B437" s="20" t="s">
        <v>83</v>
      </c>
      <c r="C437" s="9" t="str">
        <f t="shared" si="106"/>
        <v>TrapArrow_3.0.2</v>
      </c>
      <c r="D437" s="8">
        <v>3</v>
      </c>
      <c r="E437" s="8">
        <v>0</v>
      </c>
      <c r="F437" s="8">
        <v>2</v>
      </c>
      <c r="G437" s="9"/>
      <c r="H437" s="9"/>
      <c r="I437" s="9"/>
      <c r="J437" s="20" t="str">
        <f t="shared" si="107"/>
        <v>Model_TrapArrow_2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</row>
    <row r="438" spans="1:56" ht="14.5" x14ac:dyDescent="0.25">
      <c r="A438" s="10"/>
      <c r="B438" s="20" t="s">
        <v>83</v>
      </c>
      <c r="C438" s="9" t="str">
        <f t="shared" si="106"/>
        <v>TrapArrow_3.0.3</v>
      </c>
      <c r="D438" s="8">
        <v>3</v>
      </c>
      <c r="E438" s="8">
        <v>0</v>
      </c>
      <c r="F438" s="8">
        <v>3</v>
      </c>
      <c r="G438" s="9"/>
      <c r="H438" s="9"/>
      <c r="I438" s="9"/>
      <c r="J438" s="20" t="str">
        <f t="shared" si="107"/>
        <v>Model_TrapArrow_3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</row>
    <row r="439" spans="1:56" ht="14.5" x14ac:dyDescent="0.25">
      <c r="A439" s="10"/>
      <c r="B439" s="20" t="s">
        <v>83</v>
      </c>
      <c r="C439" s="9" t="str">
        <f t="shared" si="106"/>
        <v>TrapArrow_3.0.4</v>
      </c>
      <c r="D439" s="8">
        <v>3</v>
      </c>
      <c r="E439" s="8">
        <v>0</v>
      </c>
      <c r="F439" s="8">
        <v>4</v>
      </c>
      <c r="G439" s="9"/>
      <c r="H439" s="9"/>
      <c r="I439" s="9"/>
      <c r="J439" s="20" t="str">
        <f t="shared" si="107"/>
        <v>Model_TrapArrow_4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</row>
    <row r="440" spans="1:56" ht="14.5" x14ac:dyDescent="0.25">
      <c r="A440" s="10"/>
      <c r="B440" s="20" t="s">
        <v>83</v>
      </c>
      <c r="C440" s="9" t="str">
        <f t="shared" si="106"/>
        <v>TrapArrow_3.0.5</v>
      </c>
      <c r="D440" s="8">
        <v>3</v>
      </c>
      <c r="E440" s="8">
        <v>0</v>
      </c>
      <c r="F440" s="8">
        <v>5</v>
      </c>
      <c r="G440" s="9"/>
      <c r="H440" s="9"/>
      <c r="I440" s="9"/>
      <c r="J440" s="20" t="str">
        <f t="shared" si="107"/>
        <v>Model_TrapArrow_5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</row>
    <row r="441" spans="1:56" ht="14.5" x14ac:dyDescent="0.25">
      <c r="A441" s="10"/>
      <c r="B441" s="20" t="s">
        <v>83</v>
      </c>
      <c r="C441" s="9" t="str">
        <f t="shared" si="106"/>
        <v>TrapArrow_3.0.6</v>
      </c>
      <c r="D441" s="8">
        <v>3</v>
      </c>
      <c r="E441" s="8">
        <v>0</v>
      </c>
      <c r="F441" s="8">
        <v>6</v>
      </c>
      <c r="G441" s="9"/>
      <c r="H441" s="9"/>
      <c r="I441" s="9"/>
      <c r="J441" s="20" t="str">
        <f t="shared" si="107"/>
        <v>Model_TrapArrow_6</v>
      </c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</row>
    <row r="442" spans="1:5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</row>
    <row r="443" spans="1:56" ht="14.5" x14ac:dyDescent="0.25">
      <c r="A443" s="10"/>
      <c r="B443" s="20" t="s">
        <v>84</v>
      </c>
      <c r="C443" s="9" t="str">
        <f t="shared" ref="C443:C448" si="108">CONCATENATE(B443,"_",D443,".",E443,".",F443)</f>
        <v>TrapArrowTrigger_3.0.1</v>
      </c>
      <c r="D443" s="8">
        <v>3</v>
      </c>
      <c r="E443" s="8">
        <v>0</v>
      </c>
      <c r="F443" s="8">
        <v>1</v>
      </c>
      <c r="G443" s="9"/>
      <c r="H443" s="9"/>
      <c r="I443" s="9"/>
      <c r="J443" s="20" t="str">
        <f t="shared" ref="J443:J448" si="109">CONCATENATE("Model_Trigger_",F443)</f>
        <v>Model_Trigger_1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</row>
    <row r="444" spans="1:56" ht="14.5" x14ac:dyDescent="0.25">
      <c r="A444" s="10"/>
      <c r="B444" s="20" t="s">
        <v>84</v>
      </c>
      <c r="C444" s="9" t="str">
        <f t="shared" si="108"/>
        <v>TrapArrowTrigger_3.0.2</v>
      </c>
      <c r="D444" s="8">
        <v>3</v>
      </c>
      <c r="E444" s="8">
        <v>0</v>
      </c>
      <c r="F444" s="8">
        <v>2</v>
      </c>
      <c r="G444" s="9"/>
      <c r="H444" s="9"/>
      <c r="I444" s="9"/>
      <c r="J444" s="20" t="str">
        <f t="shared" si="109"/>
        <v>Model_Trigger_2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</row>
    <row r="445" spans="1:56" ht="14.5" x14ac:dyDescent="0.25">
      <c r="A445" s="10"/>
      <c r="B445" s="20" t="s">
        <v>84</v>
      </c>
      <c r="C445" s="9" t="str">
        <f t="shared" si="108"/>
        <v>TrapArrowTrigger_3.0.3</v>
      </c>
      <c r="D445" s="8">
        <v>3</v>
      </c>
      <c r="E445" s="8">
        <v>0</v>
      </c>
      <c r="F445" s="8">
        <v>3</v>
      </c>
      <c r="G445" s="9"/>
      <c r="H445" s="9"/>
      <c r="I445" s="9"/>
      <c r="J445" s="20" t="str">
        <f t="shared" si="109"/>
        <v>Model_Trigger_3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</row>
    <row r="446" spans="1:56" ht="14.5" x14ac:dyDescent="0.25">
      <c r="A446" s="10"/>
      <c r="B446" s="20" t="s">
        <v>84</v>
      </c>
      <c r="C446" s="9" t="str">
        <f t="shared" si="108"/>
        <v>TrapArrowTrigger_3.0.4</v>
      </c>
      <c r="D446" s="8">
        <v>3</v>
      </c>
      <c r="E446" s="8">
        <v>0</v>
      </c>
      <c r="F446" s="8">
        <v>4</v>
      </c>
      <c r="G446" s="9"/>
      <c r="H446" s="9"/>
      <c r="I446" s="9"/>
      <c r="J446" s="20" t="str">
        <f t="shared" si="109"/>
        <v>Model_Trigger_4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</row>
    <row r="447" spans="1:56" ht="14.5" x14ac:dyDescent="0.25">
      <c r="A447" s="10"/>
      <c r="B447" s="20" t="s">
        <v>84</v>
      </c>
      <c r="C447" s="9" t="str">
        <f t="shared" si="108"/>
        <v>TrapArrowTrigger_3.0.5</v>
      </c>
      <c r="D447" s="8">
        <v>3</v>
      </c>
      <c r="E447" s="8">
        <v>0</v>
      </c>
      <c r="F447" s="8">
        <v>5</v>
      </c>
      <c r="G447" s="9"/>
      <c r="H447" s="9"/>
      <c r="I447" s="9"/>
      <c r="J447" s="20" t="str">
        <f t="shared" si="109"/>
        <v>Model_Trigger_5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</row>
    <row r="448" spans="1:56" ht="14.5" x14ac:dyDescent="0.25">
      <c r="A448" s="10"/>
      <c r="B448" s="20" t="s">
        <v>84</v>
      </c>
      <c r="C448" s="9" t="str">
        <f t="shared" si="108"/>
        <v>TrapArrowTrigger_3.0.6</v>
      </c>
      <c r="D448" s="8">
        <v>3</v>
      </c>
      <c r="E448" s="8">
        <v>0</v>
      </c>
      <c r="F448" s="8">
        <v>6</v>
      </c>
      <c r="G448" s="9"/>
      <c r="H448" s="9"/>
      <c r="I448" s="9"/>
      <c r="J448" s="20" t="str">
        <f t="shared" si="109"/>
        <v>Model_Trigger_6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</row>
    <row r="449" spans="1:5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</row>
    <row r="450" spans="1:56" ht="14.5" x14ac:dyDescent="0.25">
      <c r="A450" s="30" t="s">
        <v>0</v>
      </c>
      <c r="B450" s="31"/>
      <c r="C450" s="31"/>
      <c r="D450" s="31"/>
      <c r="E450" s="31"/>
      <c r="F450" s="31"/>
      <c r="G450" s="31"/>
      <c r="H450" s="31"/>
      <c r="I450" s="31"/>
      <c r="J450" s="31"/>
      <c r="K450" s="32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</row>
    <row r="451" spans="1:56" ht="14.5" x14ac:dyDescent="0.25">
      <c r="A451" s="10"/>
      <c r="B451" s="20" t="s">
        <v>97</v>
      </c>
      <c r="C451" s="9" t="str">
        <f t="shared" ref="C451:C461" si="110">CONCATENATE(B451,"_",D451)</f>
        <v>BossPattern_-1</v>
      </c>
      <c r="D451" s="8">
        <v>-1</v>
      </c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</row>
    <row r="452" spans="1:56" ht="14.5" x14ac:dyDescent="0.25">
      <c r="A452" s="10"/>
      <c r="B452" s="20" t="s">
        <v>97</v>
      </c>
      <c r="C452" s="9" t="str">
        <f t="shared" si="110"/>
        <v>BossPattern_1</v>
      </c>
      <c r="D452" s="8">
        <v>1</v>
      </c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</row>
    <row r="453" spans="1:56" ht="14.5" x14ac:dyDescent="0.25">
      <c r="A453" s="10"/>
      <c r="B453" s="20" t="s">
        <v>97</v>
      </c>
      <c r="C453" s="9" t="str">
        <f t="shared" si="110"/>
        <v>BossPattern_2</v>
      </c>
      <c r="D453" s="8">
        <v>2</v>
      </c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</row>
    <row r="454" spans="1:56" ht="14.5" x14ac:dyDescent="0.25">
      <c r="A454" s="10"/>
      <c r="B454" s="20" t="s">
        <v>97</v>
      </c>
      <c r="C454" s="9" t="str">
        <f t="shared" si="110"/>
        <v>BossPattern_3</v>
      </c>
      <c r="D454" s="8">
        <v>3</v>
      </c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</row>
    <row r="455" spans="1:56" ht="14.5" x14ac:dyDescent="0.25">
      <c r="A455" s="10"/>
      <c r="B455" s="20" t="s">
        <v>97</v>
      </c>
      <c r="C455" s="9" t="str">
        <f t="shared" si="110"/>
        <v>BossPattern_4</v>
      </c>
      <c r="D455" s="8">
        <v>4</v>
      </c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</row>
    <row r="456" spans="1:56" ht="14.5" x14ac:dyDescent="0.25">
      <c r="A456" s="10"/>
      <c r="B456" s="20" t="s">
        <v>97</v>
      </c>
      <c r="C456" s="9" t="str">
        <f t="shared" si="110"/>
        <v>BossPattern_5</v>
      </c>
      <c r="D456" s="8">
        <v>5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</row>
    <row r="457" spans="1:56" ht="14.5" x14ac:dyDescent="0.25">
      <c r="A457" s="10"/>
      <c r="B457" s="20" t="s">
        <v>97</v>
      </c>
      <c r="C457" s="9" t="str">
        <f t="shared" si="110"/>
        <v>BossPattern_6</v>
      </c>
      <c r="D457" s="8">
        <v>6</v>
      </c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</row>
    <row r="458" spans="1:56" ht="14.5" x14ac:dyDescent="0.25">
      <c r="A458" s="10"/>
      <c r="B458" s="20" t="s">
        <v>97</v>
      </c>
      <c r="C458" s="9" t="str">
        <f t="shared" si="110"/>
        <v>BossPattern_7</v>
      </c>
      <c r="D458" s="8">
        <v>7</v>
      </c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</row>
    <row r="459" spans="1:56" ht="14.5" x14ac:dyDescent="0.25">
      <c r="A459" s="10"/>
      <c r="B459" s="20" t="s">
        <v>97</v>
      </c>
      <c r="C459" s="9" t="str">
        <f t="shared" si="110"/>
        <v>BossPattern_8</v>
      </c>
      <c r="D459" s="8">
        <v>8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</row>
    <row r="460" spans="1:56" ht="14.5" x14ac:dyDescent="0.25">
      <c r="A460" s="10"/>
      <c r="B460" s="20" t="s">
        <v>97</v>
      </c>
      <c r="C460" s="9" t="str">
        <f t="shared" si="110"/>
        <v>BossPattern_9</v>
      </c>
      <c r="D460" s="8">
        <v>9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</row>
    <row r="461" spans="1:56" ht="14.5" x14ac:dyDescent="0.25">
      <c r="A461" s="10"/>
      <c r="B461" s="20" t="s">
        <v>97</v>
      </c>
      <c r="C461" s="9" t="str">
        <f t="shared" si="110"/>
        <v>BossPattern_10</v>
      </c>
      <c r="D461" s="8">
        <v>10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</row>
    <row r="462" spans="1:56" ht="14.5" x14ac:dyDescent="0.25">
      <c r="A462" s="10"/>
      <c r="B462" s="9"/>
      <c r="C462" s="9"/>
      <c r="D462" s="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</row>
    <row r="463" spans="1:56" ht="14.5" x14ac:dyDescent="0.25">
      <c r="A463" s="10"/>
      <c r="B463" s="20" t="s">
        <v>98</v>
      </c>
      <c r="C463" s="9" t="str">
        <f t="shared" ref="C463:C473" si="111">CONCATENATE(B463,"_",D463)</f>
        <v>BossPatternTurn_-1</v>
      </c>
      <c r="D463" s="8">
        <v>-1</v>
      </c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</row>
    <row r="464" spans="1:56" ht="14.5" x14ac:dyDescent="0.25">
      <c r="A464" s="10"/>
      <c r="B464" s="20" t="s">
        <v>98</v>
      </c>
      <c r="C464" s="9" t="str">
        <f t="shared" si="111"/>
        <v>BossPatternTurn_1</v>
      </c>
      <c r="D464" s="8">
        <v>1</v>
      </c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</row>
    <row r="465" spans="1:56" ht="14.5" x14ac:dyDescent="0.25">
      <c r="A465" s="10"/>
      <c r="B465" s="20" t="s">
        <v>98</v>
      </c>
      <c r="C465" s="9" t="str">
        <f t="shared" si="111"/>
        <v>BossPatternTurn_2</v>
      </c>
      <c r="D465" s="8">
        <v>2</v>
      </c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</row>
    <row r="466" spans="1:56" ht="14.5" x14ac:dyDescent="0.25">
      <c r="A466" s="10"/>
      <c r="B466" s="20" t="s">
        <v>98</v>
      </c>
      <c r="C466" s="9" t="str">
        <f t="shared" si="111"/>
        <v>BossPatternTurn_3</v>
      </c>
      <c r="D466" s="8">
        <v>3</v>
      </c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</row>
    <row r="467" spans="1:56" ht="14.5" x14ac:dyDescent="0.25">
      <c r="A467" s="10"/>
      <c r="B467" s="20" t="s">
        <v>98</v>
      </c>
      <c r="C467" s="9" t="str">
        <f t="shared" si="111"/>
        <v>BossPatternTurn_4</v>
      </c>
      <c r="D467" s="8">
        <v>4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</row>
    <row r="468" spans="1:56" ht="14.5" x14ac:dyDescent="0.25">
      <c r="A468" s="10"/>
      <c r="B468" s="20" t="s">
        <v>98</v>
      </c>
      <c r="C468" s="9" t="str">
        <f t="shared" si="111"/>
        <v>BossPatternTurn_5</v>
      </c>
      <c r="D468" s="8">
        <v>5</v>
      </c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</row>
    <row r="469" spans="1:56" ht="14.5" x14ac:dyDescent="0.25">
      <c r="A469" s="10"/>
      <c r="B469" s="20" t="s">
        <v>98</v>
      </c>
      <c r="C469" s="9" t="str">
        <f t="shared" si="111"/>
        <v>BossPatternTurn_6</v>
      </c>
      <c r="D469" s="8">
        <v>6</v>
      </c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</row>
    <row r="470" spans="1:56" ht="14.5" x14ac:dyDescent="0.25">
      <c r="A470" s="10"/>
      <c r="B470" s="20" t="s">
        <v>98</v>
      </c>
      <c r="C470" s="9" t="str">
        <f t="shared" si="111"/>
        <v>BossPatternTurn_7</v>
      </c>
      <c r="D470" s="8">
        <v>7</v>
      </c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</row>
    <row r="471" spans="1:56" ht="14.5" x14ac:dyDescent="0.25">
      <c r="A471" s="10"/>
      <c r="B471" s="20" t="s">
        <v>98</v>
      </c>
      <c r="C471" s="9" t="str">
        <f t="shared" si="111"/>
        <v>BossPatternTurn_8</v>
      </c>
      <c r="D471" s="8">
        <v>8</v>
      </c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</row>
    <row r="472" spans="1:56" ht="14.5" x14ac:dyDescent="0.25">
      <c r="A472" s="10"/>
      <c r="B472" s="20" t="s">
        <v>98</v>
      </c>
      <c r="C472" s="9" t="str">
        <f t="shared" si="111"/>
        <v>BossPatternTurn_9</v>
      </c>
      <c r="D472" s="8">
        <v>9</v>
      </c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</row>
    <row r="473" spans="1:56" ht="14.5" x14ac:dyDescent="0.25">
      <c r="A473" s="10"/>
      <c r="B473" s="20" t="s">
        <v>98</v>
      </c>
      <c r="C473" s="9" t="str">
        <f t="shared" si="111"/>
        <v>BossPatternTurn_10</v>
      </c>
      <c r="D473" s="8">
        <v>10</v>
      </c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</row>
    <row r="474" spans="1:5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</row>
    <row r="475" spans="1:56" ht="14.5" x14ac:dyDescent="0.25">
      <c r="A475" s="30" t="s">
        <v>0</v>
      </c>
      <c r="B475" s="31"/>
      <c r="C475" s="31"/>
      <c r="D475" s="31"/>
      <c r="E475" s="31"/>
      <c r="F475" s="31"/>
      <c r="G475" s="31"/>
      <c r="H475" s="31"/>
      <c r="I475" s="31"/>
      <c r="J475" s="31"/>
      <c r="K475" s="32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</row>
    <row r="476" spans="1:56" ht="14.5" x14ac:dyDescent="0.25">
      <c r="A476" s="10"/>
      <c r="B476" s="20" t="s">
        <v>99</v>
      </c>
      <c r="C476" s="9" t="str">
        <f t="shared" ref="C476:C485" si="112">CONCATENATE(B476,"_",D476)</f>
        <v>Boss_0</v>
      </c>
      <c r="D476" s="8">
        <v>0</v>
      </c>
      <c r="E476" s="8"/>
      <c r="F476" s="8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</row>
    <row r="477" spans="1:56" ht="14.5" x14ac:dyDescent="0.25">
      <c r="A477" s="10"/>
      <c r="B477" s="20" t="s">
        <v>99</v>
      </c>
      <c r="C477" s="9" t="str">
        <f t="shared" si="112"/>
        <v>Boss_1</v>
      </c>
      <c r="D477" s="8">
        <v>1</v>
      </c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</row>
    <row r="478" spans="1:56" ht="14.5" x14ac:dyDescent="0.25">
      <c r="A478" s="10"/>
      <c r="B478" s="20" t="s">
        <v>99</v>
      </c>
      <c r="C478" s="9" t="str">
        <f t="shared" si="112"/>
        <v>Boss_2</v>
      </c>
      <c r="D478" s="8">
        <v>2</v>
      </c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</row>
    <row r="479" spans="1:56" ht="14.5" x14ac:dyDescent="0.25">
      <c r="A479" s="10"/>
      <c r="B479" s="20" t="s">
        <v>99</v>
      </c>
      <c r="C479" s="9" t="str">
        <f t="shared" si="112"/>
        <v>Boss_3</v>
      </c>
      <c r="D479" s="8">
        <v>3</v>
      </c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</row>
    <row r="480" spans="1:56" ht="14.5" x14ac:dyDescent="0.25">
      <c r="A480" s="10"/>
      <c r="B480" s="20" t="s">
        <v>99</v>
      </c>
      <c r="C480" s="9" t="str">
        <f t="shared" si="112"/>
        <v>Boss_4</v>
      </c>
      <c r="D480" s="8">
        <v>4</v>
      </c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</row>
    <row r="481" spans="1:56" ht="14.5" x14ac:dyDescent="0.25">
      <c r="A481" s="10"/>
      <c r="B481" s="20" t="s">
        <v>99</v>
      </c>
      <c r="C481" s="9" t="str">
        <f t="shared" si="112"/>
        <v>Boss_5</v>
      </c>
      <c r="D481" s="8">
        <v>5</v>
      </c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</row>
    <row r="482" spans="1:56" ht="14.5" x14ac:dyDescent="0.25">
      <c r="A482" s="10"/>
      <c r="B482" s="20" t="s">
        <v>99</v>
      </c>
      <c r="C482" s="9" t="str">
        <f t="shared" si="112"/>
        <v>Boss_6</v>
      </c>
      <c r="D482" s="8">
        <v>6</v>
      </c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</row>
    <row r="483" spans="1:56" ht="14.5" x14ac:dyDescent="0.25">
      <c r="A483" s="10"/>
      <c r="B483" s="20" t="s">
        <v>99</v>
      </c>
      <c r="C483" s="9" t="str">
        <f t="shared" si="112"/>
        <v>Boss_7</v>
      </c>
      <c r="D483" s="8">
        <v>7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</row>
    <row r="484" spans="1:56" ht="14.5" x14ac:dyDescent="0.25">
      <c r="A484" s="10"/>
      <c r="B484" s="20" t="s">
        <v>99</v>
      </c>
      <c r="C484" s="9" t="str">
        <f t="shared" si="112"/>
        <v>Boss_8</v>
      </c>
      <c r="D484" s="8">
        <v>8</v>
      </c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</row>
    <row r="485" spans="1:56" ht="14.5" x14ac:dyDescent="0.25">
      <c r="A485" s="10"/>
      <c r="B485" s="20" t="s">
        <v>99</v>
      </c>
      <c r="C485" s="9" t="str">
        <f t="shared" si="112"/>
        <v>Boss_9</v>
      </c>
      <c r="D485" s="8">
        <v>9</v>
      </c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</row>
    <row r="486" spans="1:5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</row>
    <row r="487" spans="1:56" ht="14.5" x14ac:dyDescent="0.25">
      <c r="A487" s="34" t="s">
        <v>0</v>
      </c>
      <c r="B487" s="35"/>
      <c r="C487" s="35"/>
      <c r="D487" s="35"/>
      <c r="E487" s="87" t="s">
        <v>147</v>
      </c>
      <c r="F487" s="88"/>
      <c r="G487" s="35"/>
      <c r="H487" s="35"/>
      <c r="I487" s="35"/>
      <c r="J487" s="35"/>
      <c r="K487" s="3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</row>
    <row r="488" spans="1:56" ht="14.5" x14ac:dyDescent="0.25">
      <c r="A488" s="10"/>
      <c r="B488" s="8" t="s">
        <v>96</v>
      </c>
      <c r="C488" s="8" t="str">
        <f t="shared" ref="C488:C493" si="113">CONCATENATE("Event_",D488,".",E488,".",F488)</f>
        <v>Event_0.0.1</v>
      </c>
      <c r="D488" s="8">
        <v>0</v>
      </c>
      <c r="E488" s="8">
        <v>0</v>
      </c>
      <c r="F488" s="8">
        <v>1</v>
      </c>
      <c r="G488" s="9"/>
      <c r="H488" s="9"/>
      <c r="I488" s="9"/>
      <c r="J488" s="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</row>
    <row r="489" spans="1:56" ht="14.5" x14ac:dyDescent="0.25">
      <c r="A489" s="10"/>
      <c r="B489" s="8" t="s">
        <v>96</v>
      </c>
      <c r="C489" s="8" t="str">
        <f t="shared" si="113"/>
        <v>Event_0.0.2</v>
      </c>
      <c r="D489" s="8">
        <v>0</v>
      </c>
      <c r="E489" s="8">
        <v>0</v>
      </c>
      <c r="F489" s="8">
        <v>2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</row>
    <row r="490" spans="1:56" ht="14.5" x14ac:dyDescent="0.25">
      <c r="A490" s="10"/>
      <c r="B490" s="8" t="s">
        <v>96</v>
      </c>
      <c r="C490" s="8" t="str">
        <f t="shared" si="113"/>
        <v>Event_0.0.3</v>
      </c>
      <c r="D490" s="8">
        <v>0</v>
      </c>
      <c r="E490" s="8">
        <v>0</v>
      </c>
      <c r="F490" s="8">
        <v>3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</row>
    <row r="491" spans="1:56" ht="14.5" x14ac:dyDescent="0.25">
      <c r="A491" s="10"/>
      <c r="B491" s="8" t="s">
        <v>96</v>
      </c>
      <c r="C491" s="8" t="str">
        <f t="shared" si="113"/>
        <v>Event_0.0.4</v>
      </c>
      <c r="D491" s="8">
        <v>0</v>
      </c>
      <c r="E491" s="8">
        <v>0</v>
      </c>
      <c r="F491" s="8">
        <v>4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</row>
    <row r="492" spans="1:56" ht="14.5" x14ac:dyDescent="0.25">
      <c r="A492" s="10"/>
      <c r="B492" s="8" t="s">
        <v>96</v>
      </c>
      <c r="C492" s="8" t="str">
        <f t="shared" si="113"/>
        <v>Event_0.0.5</v>
      </c>
      <c r="D492" s="8">
        <v>0</v>
      </c>
      <c r="E492" s="8">
        <v>0</v>
      </c>
      <c r="F492" s="8">
        <v>5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</row>
    <row r="493" spans="1:56" ht="14.5" x14ac:dyDescent="0.25">
      <c r="A493" s="10"/>
      <c r="B493" s="8" t="s">
        <v>96</v>
      </c>
      <c r="C493" s="8" t="str">
        <f t="shared" si="113"/>
        <v>Event_0.0.6</v>
      </c>
      <c r="D493" s="8">
        <v>0</v>
      </c>
      <c r="E493" s="8">
        <v>0</v>
      </c>
      <c r="F493" s="8">
        <v>6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</row>
    <row r="494" spans="1:5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</row>
    <row r="495" spans="1:56" ht="14.5" x14ac:dyDescent="0.25">
      <c r="A495" s="34" t="s">
        <v>0</v>
      </c>
      <c r="B495" s="35"/>
      <c r="C495" s="35"/>
      <c r="D495" s="35"/>
      <c r="E495" s="87" t="s">
        <v>147</v>
      </c>
      <c r="F495" s="88"/>
      <c r="G495" s="35"/>
      <c r="H495" s="35"/>
      <c r="I495" s="35"/>
      <c r="J495" s="35"/>
      <c r="K495" s="3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</row>
    <row r="496" spans="1:56" ht="14.5" x14ac:dyDescent="0.25">
      <c r="A496" s="10"/>
      <c r="B496" s="8" t="s">
        <v>96</v>
      </c>
      <c r="C496" s="8" t="str">
        <f t="shared" ref="C496:C500" si="114">CONCATENATE("Event_",D496,".",E496,".",F496)</f>
        <v>Event_1.0.2</v>
      </c>
      <c r="D496" s="8">
        <v>1</v>
      </c>
      <c r="E496" s="8">
        <v>0</v>
      </c>
      <c r="F496" s="8">
        <v>2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</row>
    <row r="497" spans="1:56" ht="14.5" x14ac:dyDescent="0.25">
      <c r="A497" s="10"/>
      <c r="B497" s="8" t="s">
        <v>96</v>
      </c>
      <c r="C497" s="8" t="str">
        <f t="shared" si="114"/>
        <v>Event_1.0.3</v>
      </c>
      <c r="D497" s="8">
        <v>1</v>
      </c>
      <c r="E497" s="8">
        <v>0</v>
      </c>
      <c r="F497" s="8">
        <v>3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</row>
    <row r="498" spans="1:56" ht="14.5" x14ac:dyDescent="0.25">
      <c r="A498" s="10"/>
      <c r="B498" s="8" t="s">
        <v>96</v>
      </c>
      <c r="C498" s="8" t="str">
        <f t="shared" si="114"/>
        <v>Event_1.0.4</v>
      </c>
      <c r="D498" s="8">
        <v>1</v>
      </c>
      <c r="E498" s="8">
        <v>0</v>
      </c>
      <c r="F498" s="8">
        <v>4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</row>
    <row r="499" spans="1:56" ht="14.5" x14ac:dyDescent="0.25">
      <c r="A499" s="10"/>
      <c r="B499" s="8" t="s">
        <v>96</v>
      </c>
      <c r="C499" s="8" t="str">
        <f t="shared" si="114"/>
        <v>Event_1.0.5</v>
      </c>
      <c r="D499" s="8">
        <v>1</v>
      </c>
      <c r="E499" s="8">
        <v>0</v>
      </c>
      <c r="F499" s="8">
        <v>5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</row>
    <row r="500" spans="1:56" ht="14.5" x14ac:dyDescent="0.25">
      <c r="A500" s="10"/>
      <c r="B500" s="8" t="s">
        <v>96</v>
      </c>
      <c r="C500" s="8" t="str">
        <f t="shared" si="114"/>
        <v>Event_1.0.6</v>
      </c>
      <c r="D500" s="8">
        <v>1</v>
      </c>
      <c r="E500" s="8">
        <v>0</v>
      </c>
      <c r="F500" s="8">
        <v>6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</row>
    <row r="501" spans="1:5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</row>
    <row r="502" spans="1:56" ht="14.5" x14ac:dyDescent="0.25">
      <c r="A502" s="34" t="s">
        <v>0</v>
      </c>
      <c r="B502" s="35"/>
      <c r="C502" s="35"/>
      <c r="D502" s="35"/>
      <c r="E502" s="87" t="s">
        <v>147</v>
      </c>
      <c r="F502" s="88"/>
      <c r="G502" s="35"/>
      <c r="H502" s="35"/>
      <c r="I502" s="35"/>
      <c r="J502" s="35"/>
      <c r="K502" s="35" t="s">
        <v>148</v>
      </c>
      <c r="L502" s="35">
        <v>1000000</v>
      </c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</row>
    <row r="503" spans="1:56" ht="14.5" x14ac:dyDescent="0.25">
      <c r="A503" s="10"/>
      <c r="B503" s="8" t="s">
        <v>96</v>
      </c>
      <c r="C503" s="9" t="str">
        <f t="shared" ref="C503:C509" si="115">CONCATENATE(B503,"_Bridge_",D503-L$502,".",E503,".",F503)</f>
        <v>Event_Bridge_0.0.100</v>
      </c>
      <c r="D503" s="8">
        <v>1000000</v>
      </c>
      <c r="E503" s="8">
        <v>0</v>
      </c>
      <c r="F503" s="8">
        <v>100</v>
      </c>
      <c r="G503" s="9"/>
      <c r="H503" s="9"/>
      <c r="I503" s="9"/>
      <c r="J503" s="8" t="s">
        <v>163</v>
      </c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</row>
    <row r="504" spans="1:56" ht="14.5" x14ac:dyDescent="0.25">
      <c r="A504" s="10"/>
      <c r="B504" s="8" t="s">
        <v>96</v>
      </c>
      <c r="C504" s="9" t="str">
        <f t="shared" si="115"/>
        <v>Event_Bridge_1.0.100</v>
      </c>
      <c r="D504" s="8">
        <v>1000001</v>
      </c>
      <c r="E504" s="8">
        <v>0</v>
      </c>
      <c r="F504" s="8">
        <v>100</v>
      </c>
      <c r="G504" s="9"/>
      <c r="H504" s="9"/>
      <c r="I504" s="9"/>
      <c r="J504" s="8" t="s">
        <v>163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</row>
    <row r="505" spans="1:56" ht="14.5" x14ac:dyDescent="0.25">
      <c r="A505" s="10"/>
      <c r="B505" s="8" t="s">
        <v>96</v>
      </c>
      <c r="C505" s="9" t="str">
        <f t="shared" si="115"/>
        <v>Event_Bridge_2.0.100</v>
      </c>
      <c r="D505" s="8">
        <v>1000002</v>
      </c>
      <c r="E505" s="8">
        <v>0</v>
      </c>
      <c r="F505" s="8">
        <v>100</v>
      </c>
      <c r="G505" s="9"/>
      <c r="H505" s="9"/>
      <c r="I505" s="9"/>
      <c r="J505" s="8" t="s">
        <v>163</v>
      </c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</row>
    <row r="506" spans="1:56" ht="14.5" x14ac:dyDescent="0.25">
      <c r="A506" s="10"/>
      <c r="B506" s="8" t="s">
        <v>96</v>
      </c>
      <c r="C506" s="9" t="str">
        <f t="shared" si="115"/>
        <v>Event_Bridge_3.0.100</v>
      </c>
      <c r="D506" s="8">
        <v>1000003</v>
      </c>
      <c r="E506" s="8">
        <v>0</v>
      </c>
      <c r="F506" s="8">
        <v>100</v>
      </c>
      <c r="G506" s="9"/>
      <c r="H506" s="9"/>
      <c r="I506" s="9"/>
      <c r="J506" s="8" t="s">
        <v>163</v>
      </c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</row>
    <row r="507" spans="1:56" ht="14.5" x14ac:dyDescent="0.25">
      <c r="A507" s="10"/>
      <c r="B507" s="8" t="s">
        <v>96</v>
      </c>
      <c r="C507" s="9" t="str">
        <f t="shared" si="115"/>
        <v>Event_Bridge_4.0.100</v>
      </c>
      <c r="D507" s="8">
        <v>1000004</v>
      </c>
      <c r="E507" s="8">
        <v>0</v>
      </c>
      <c r="F507" s="8">
        <v>100</v>
      </c>
      <c r="G507" s="9"/>
      <c r="H507" s="9"/>
      <c r="I507" s="9"/>
      <c r="J507" s="8" t="s">
        <v>163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</row>
    <row r="508" spans="1:56" ht="14.5" x14ac:dyDescent="0.25">
      <c r="A508" s="10"/>
      <c r="B508" s="8" t="s">
        <v>96</v>
      </c>
      <c r="C508" s="9" t="str">
        <f t="shared" si="115"/>
        <v>Event_Bridge_5.0.100</v>
      </c>
      <c r="D508" s="8">
        <v>1000005</v>
      </c>
      <c r="E508" s="8">
        <v>0</v>
      </c>
      <c r="F508" s="8">
        <v>100</v>
      </c>
      <c r="G508" s="9"/>
      <c r="H508" s="9"/>
      <c r="I508" s="9"/>
      <c r="J508" s="8" t="s">
        <v>163</v>
      </c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</row>
    <row r="509" spans="1:56" ht="14.5" x14ac:dyDescent="0.25">
      <c r="A509" s="10"/>
      <c r="B509" s="8" t="s">
        <v>96</v>
      </c>
      <c r="C509" s="9" t="str">
        <f t="shared" si="115"/>
        <v>Event_Bridge_6.0.100</v>
      </c>
      <c r="D509" s="8">
        <v>1000006</v>
      </c>
      <c r="E509" s="8">
        <v>0</v>
      </c>
      <c r="F509" s="8">
        <v>100</v>
      </c>
      <c r="G509" s="9"/>
      <c r="H509" s="9"/>
      <c r="I509" s="9"/>
      <c r="J509" s="8" t="s">
        <v>163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</row>
    <row r="510" spans="1:5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</row>
    <row r="511" spans="1:56" ht="14.5" x14ac:dyDescent="0.25">
      <c r="A511" s="34" t="s">
        <v>0</v>
      </c>
      <c r="B511" s="35"/>
      <c r="C511" s="35"/>
      <c r="D511" s="35"/>
      <c r="E511" s="87" t="s">
        <v>147</v>
      </c>
      <c r="F511" s="88"/>
      <c r="G511" s="35"/>
      <c r="H511" s="35"/>
      <c r="I511" s="35"/>
      <c r="J511" s="35"/>
      <c r="K511" s="35" t="s">
        <v>150</v>
      </c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</row>
    <row r="512" spans="1:56" ht="14.5" x14ac:dyDescent="0.25">
      <c r="A512" s="10"/>
      <c r="B512" s="8" t="s">
        <v>96</v>
      </c>
      <c r="C512" s="8" t="str">
        <f t="shared" ref="C512:C513" si="116">CONCATENATE("Event_Cam_Player_",F512)</f>
        <v>Event_Cam_Player_1</v>
      </c>
      <c r="D512" s="8">
        <v>2000000</v>
      </c>
      <c r="E512" s="8">
        <v>0</v>
      </c>
      <c r="F512" s="8">
        <v>1</v>
      </c>
      <c r="G512" s="9"/>
      <c r="H512" s="9"/>
      <c r="I512" s="9"/>
      <c r="J512" s="8" t="s">
        <v>164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</row>
    <row r="513" spans="1:56" ht="14.5" x14ac:dyDescent="0.25">
      <c r="A513" s="10"/>
      <c r="B513" s="8" t="s">
        <v>96</v>
      </c>
      <c r="C513" s="8" t="str">
        <f t="shared" si="116"/>
        <v>Event_Cam_Player_2</v>
      </c>
      <c r="D513" s="8">
        <v>2000000</v>
      </c>
      <c r="E513" s="8">
        <v>0</v>
      </c>
      <c r="F513" s="8">
        <v>2</v>
      </c>
      <c r="G513" s="9"/>
      <c r="H513" s="9"/>
      <c r="I513" s="9"/>
      <c r="J513" s="8" t="s">
        <v>164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</row>
    <row r="514" spans="1:5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</row>
    <row r="515" spans="1:56" ht="14.5" x14ac:dyDescent="0.25">
      <c r="A515" s="10"/>
      <c r="B515" s="8" t="s">
        <v>96</v>
      </c>
      <c r="C515" s="8" t="str">
        <f t="shared" ref="C515:C516" si="117">CONCATENATE("Event_Cam_PlayerFake_",F515)</f>
        <v>Event_Cam_PlayerFake_1</v>
      </c>
      <c r="D515" s="8">
        <v>2000000</v>
      </c>
      <c r="E515" s="8">
        <v>1</v>
      </c>
      <c r="F515" s="8">
        <v>1</v>
      </c>
      <c r="G515" s="9"/>
      <c r="H515" s="9"/>
      <c r="I515" s="9"/>
      <c r="J515" s="8" t="s">
        <v>165</v>
      </c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</row>
    <row r="516" spans="1:56" ht="14.5" x14ac:dyDescent="0.25">
      <c r="A516" s="10"/>
      <c r="B516" s="8" t="s">
        <v>96</v>
      </c>
      <c r="C516" s="8" t="str">
        <f t="shared" si="117"/>
        <v>Event_Cam_PlayerFake_2</v>
      </c>
      <c r="D516" s="8">
        <v>2000000</v>
      </c>
      <c r="E516" s="8">
        <v>1</v>
      </c>
      <c r="F516" s="8">
        <v>2</v>
      </c>
      <c r="G516" s="9"/>
      <c r="H516" s="9"/>
      <c r="I516" s="9"/>
      <c r="J516" s="8" t="s">
        <v>165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</row>
    <row r="517" spans="1:5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</row>
    <row r="518" spans="1:56" ht="14.5" x14ac:dyDescent="0.25">
      <c r="A518" s="34" t="s">
        <v>0</v>
      </c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</row>
    <row r="519" spans="1:56" ht="14.5" x14ac:dyDescent="0.25">
      <c r="A519" s="7"/>
      <c r="B519" s="8" t="s">
        <v>40</v>
      </c>
      <c r="C519" s="8" t="s">
        <v>40</v>
      </c>
      <c r="D519" s="8"/>
      <c r="E519" s="8"/>
      <c r="F519" s="8"/>
      <c r="G519" s="8"/>
      <c r="H519" s="8"/>
      <c r="I519" s="8"/>
      <c r="J519" s="8" t="s">
        <v>166</v>
      </c>
      <c r="K519" s="8"/>
      <c r="L519" s="8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</row>
    <row r="520" spans="1:5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</row>
    <row r="521" spans="1:5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</row>
    <row r="522" spans="1:5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</row>
    <row r="523" spans="1:5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</row>
    <row r="524" spans="1:5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</row>
    <row r="525" spans="1:5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</row>
    <row r="526" spans="1:5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</row>
    <row r="527" spans="1:5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</row>
    <row r="528" spans="1:5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</row>
    <row r="529" spans="1:5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</row>
    <row r="530" spans="1:5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</row>
    <row r="531" spans="1:5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</row>
    <row r="532" spans="1:5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</row>
    <row r="533" spans="1:5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</row>
    <row r="534" spans="1:5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</row>
    <row r="535" spans="1:5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</row>
    <row r="536" spans="1:5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</row>
    <row r="537" spans="1:5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</row>
    <row r="538" spans="1:5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</row>
    <row r="539" spans="1:5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</row>
    <row r="540" spans="1:5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</row>
    <row r="541" spans="1:5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</row>
    <row r="542" spans="1:5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</row>
    <row r="543" spans="1:5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</row>
    <row r="544" spans="1:5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</row>
    <row r="545" spans="1:5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</row>
    <row r="546" spans="1:5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</row>
    <row r="547" spans="1:5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</row>
    <row r="548" spans="1:5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</row>
    <row r="549" spans="1:5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</row>
    <row r="550" spans="1:5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</row>
    <row r="551" spans="1:5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</row>
    <row r="552" spans="1:5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</row>
    <row r="553" spans="1:5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</row>
    <row r="554" spans="1:5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</row>
    <row r="555" spans="1:5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</row>
    <row r="556" spans="1:5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</row>
    <row r="557" spans="1:5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</row>
    <row r="558" spans="1:5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</row>
    <row r="559" spans="1:5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</row>
    <row r="560" spans="1:5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</row>
    <row r="561" spans="1:5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</row>
    <row r="562" spans="1:5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</row>
    <row r="563" spans="1:5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</row>
    <row r="564" spans="1:5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</row>
    <row r="565" spans="1:5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</row>
    <row r="566" spans="1:5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</row>
    <row r="567" spans="1:5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</row>
    <row r="568" spans="1:5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</row>
    <row r="569" spans="1:5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</row>
    <row r="570" spans="1:5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</row>
    <row r="571" spans="1:5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</row>
    <row r="572" spans="1:5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</row>
    <row r="573" spans="1:5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</row>
    <row r="574" spans="1:5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</row>
    <row r="575" spans="1:5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</row>
    <row r="576" spans="1:5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</row>
    <row r="577" spans="1:5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</row>
    <row r="578" spans="1:5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</row>
    <row r="579" spans="1:5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</row>
    <row r="580" spans="1:5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</row>
    <row r="581" spans="1:5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</row>
    <row r="582" spans="1:5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</row>
    <row r="583" spans="1:5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</row>
    <row r="584" spans="1:5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</row>
    <row r="585" spans="1:5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</row>
    <row r="586" spans="1:5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</row>
    <row r="587" spans="1:5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</row>
    <row r="588" spans="1:5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</row>
    <row r="589" spans="1:5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</row>
    <row r="590" spans="1:5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</row>
    <row r="591" spans="1:5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</row>
    <row r="592" spans="1:5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</row>
    <row r="593" spans="1:5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</row>
    <row r="594" spans="1:5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</row>
    <row r="595" spans="1:5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</row>
    <row r="596" spans="1:5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</row>
    <row r="597" spans="1:5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</row>
    <row r="598" spans="1:5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</row>
    <row r="599" spans="1:5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</row>
    <row r="600" spans="1:5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</row>
    <row r="601" spans="1:5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</row>
    <row r="602" spans="1:5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</row>
    <row r="603" spans="1:5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</row>
    <row r="604" spans="1:5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</row>
    <row r="605" spans="1:5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</row>
    <row r="606" spans="1:5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</row>
    <row r="607" spans="1:5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</row>
    <row r="608" spans="1:5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</row>
    <row r="609" spans="1:5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</row>
    <row r="610" spans="1:5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</row>
    <row r="611" spans="1:5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</row>
    <row r="612" spans="1:5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</row>
    <row r="613" spans="1:5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</row>
    <row r="614" spans="1:5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</row>
    <row r="615" spans="1:5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</row>
    <row r="616" spans="1:5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</row>
    <row r="617" spans="1:5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</row>
    <row r="618" spans="1:5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</row>
    <row r="619" spans="1:5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</row>
    <row r="620" spans="1:5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</row>
    <row r="621" spans="1:5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</row>
    <row r="622" spans="1:5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</row>
    <row r="623" spans="1:5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</row>
    <row r="624" spans="1:5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</row>
    <row r="625" spans="1:5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</row>
    <row r="626" spans="1:5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</row>
    <row r="627" spans="1:5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</row>
    <row r="628" spans="1:5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</row>
    <row r="629" spans="1:5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</row>
    <row r="630" spans="1:5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</row>
    <row r="631" spans="1:5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</row>
    <row r="632" spans="1:5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</row>
    <row r="633" spans="1:5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</row>
    <row r="634" spans="1:5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</row>
    <row r="635" spans="1:5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</row>
    <row r="636" spans="1:5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</row>
    <row r="637" spans="1:5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</row>
    <row r="638" spans="1:5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</row>
    <row r="639" spans="1:5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</row>
    <row r="640" spans="1:5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</row>
    <row r="641" spans="1:5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</row>
    <row r="642" spans="1:5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</row>
    <row r="643" spans="1:5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</row>
    <row r="644" spans="1:5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</row>
    <row r="645" spans="1:5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</row>
    <row r="646" spans="1:5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</row>
    <row r="647" spans="1:5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</row>
    <row r="648" spans="1:5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</row>
    <row r="649" spans="1:5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</row>
    <row r="650" spans="1:5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</row>
    <row r="651" spans="1:5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</row>
    <row r="652" spans="1:5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</row>
    <row r="653" spans="1:5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</row>
    <row r="654" spans="1:5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</row>
    <row r="655" spans="1:5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</row>
    <row r="656" spans="1:5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</row>
    <row r="657" spans="1:5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</row>
    <row r="658" spans="1:5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</row>
    <row r="659" spans="1:5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</row>
    <row r="660" spans="1:5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</row>
    <row r="661" spans="1:5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</row>
    <row r="662" spans="1:5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</row>
    <row r="663" spans="1:5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</row>
    <row r="664" spans="1:5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</row>
    <row r="665" spans="1:5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</row>
    <row r="666" spans="1:5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</row>
    <row r="667" spans="1:5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</row>
    <row r="668" spans="1:5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</row>
    <row r="669" spans="1:5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</row>
    <row r="670" spans="1:5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</row>
    <row r="671" spans="1:5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</row>
    <row r="672" spans="1:5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</row>
    <row r="673" spans="1:5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</row>
    <row r="674" spans="1:5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</row>
    <row r="675" spans="1:5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</row>
    <row r="676" spans="1:5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</row>
    <row r="677" spans="1:5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</row>
    <row r="678" spans="1:5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</row>
    <row r="679" spans="1:5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</row>
    <row r="680" spans="1:5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</row>
    <row r="681" spans="1:5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</row>
    <row r="682" spans="1:5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</row>
    <row r="683" spans="1:5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</row>
    <row r="684" spans="1:5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</row>
    <row r="685" spans="1:5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</row>
    <row r="686" spans="1:5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</row>
    <row r="687" spans="1:5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</row>
    <row r="688" spans="1:5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</row>
    <row r="689" spans="1:5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</row>
    <row r="690" spans="1:5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</row>
    <row r="691" spans="1:5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</row>
    <row r="692" spans="1:5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</row>
    <row r="693" spans="1:5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</row>
    <row r="694" spans="1:5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</row>
    <row r="695" spans="1:5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</row>
    <row r="696" spans="1:5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</row>
    <row r="697" spans="1:5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</row>
    <row r="698" spans="1:5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</row>
    <row r="699" spans="1:5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</row>
    <row r="700" spans="1:5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</row>
    <row r="701" spans="1:5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</row>
    <row r="702" spans="1:5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</row>
    <row r="703" spans="1:5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</row>
    <row r="704" spans="1:5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</row>
    <row r="705" spans="1:5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</row>
    <row r="706" spans="1:5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</row>
    <row r="707" spans="1:5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</row>
    <row r="708" spans="1:5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</row>
    <row r="709" spans="1:5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</row>
    <row r="710" spans="1:5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</row>
    <row r="711" spans="1:5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</row>
    <row r="712" spans="1:5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</row>
    <row r="713" spans="1:5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</row>
    <row r="714" spans="1:5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</row>
    <row r="715" spans="1:5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</row>
    <row r="716" spans="1:5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</row>
    <row r="717" spans="1:5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</row>
    <row r="718" spans="1:5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</row>
    <row r="719" spans="1:5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</row>
    <row r="720" spans="1:5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</row>
    <row r="721" spans="1:5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</row>
    <row r="722" spans="1:5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</row>
    <row r="723" spans="1:5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</row>
    <row r="724" spans="1:5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</row>
    <row r="725" spans="1:5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</row>
    <row r="726" spans="1:5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</row>
    <row r="727" spans="1:5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</row>
    <row r="728" spans="1:5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</row>
    <row r="729" spans="1:5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</row>
    <row r="730" spans="1:5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</row>
    <row r="731" spans="1:5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</row>
    <row r="732" spans="1:5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</row>
    <row r="733" spans="1:5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</row>
    <row r="734" spans="1:5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</row>
    <row r="735" spans="1:5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</row>
    <row r="736" spans="1:5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</row>
    <row r="737" spans="1:5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</row>
    <row r="738" spans="1:5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</row>
    <row r="739" spans="1:5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</row>
    <row r="740" spans="1:5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</row>
    <row r="741" spans="1:5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</row>
    <row r="742" spans="1:5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</row>
    <row r="743" spans="1:5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</row>
    <row r="744" spans="1:5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</row>
    <row r="745" spans="1:5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</row>
    <row r="746" spans="1:5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</row>
    <row r="747" spans="1:5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</row>
    <row r="748" spans="1:5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</row>
    <row r="749" spans="1:5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</row>
    <row r="750" spans="1:5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</row>
    <row r="751" spans="1:5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</row>
    <row r="752" spans="1:5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</row>
    <row r="753" spans="1:5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</row>
    <row r="754" spans="1:5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</row>
    <row r="755" spans="1:5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</row>
    <row r="756" spans="1:5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</row>
    <row r="757" spans="1:5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</row>
    <row r="758" spans="1:5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</row>
    <row r="759" spans="1:5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</row>
    <row r="760" spans="1:5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</row>
    <row r="761" spans="1:5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</row>
    <row r="762" spans="1:5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</row>
    <row r="763" spans="1:5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</row>
    <row r="764" spans="1:5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</row>
    <row r="765" spans="1:5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</row>
    <row r="766" spans="1:5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</row>
    <row r="767" spans="1:5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</row>
    <row r="768" spans="1:5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</row>
    <row r="769" spans="1:5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</row>
    <row r="770" spans="1:5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</row>
    <row r="771" spans="1:5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</row>
    <row r="772" spans="1:5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</row>
    <row r="773" spans="1:5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</row>
    <row r="774" spans="1:5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</row>
    <row r="775" spans="1:5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</row>
    <row r="776" spans="1:5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</row>
    <row r="777" spans="1:5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</row>
    <row r="778" spans="1:5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</row>
    <row r="779" spans="1:5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</row>
    <row r="780" spans="1:5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</row>
    <row r="781" spans="1:5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</row>
    <row r="782" spans="1:5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</row>
    <row r="783" spans="1:5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</row>
    <row r="784" spans="1:5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</row>
    <row r="785" spans="1:5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</row>
    <row r="786" spans="1:5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</row>
    <row r="787" spans="1:5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</row>
    <row r="788" spans="1:5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</row>
    <row r="789" spans="1:5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</row>
    <row r="790" spans="1:5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</row>
    <row r="791" spans="1:5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</row>
    <row r="792" spans="1:5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</row>
    <row r="793" spans="1:5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</row>
    <row r="794" spans="1:5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</row>
    <row r="795" spans="1:5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</row>
    <row r="796" spans="1:5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</row>
    <row r="797" spans="1:5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</row>
    <row r="798" spans="1:5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</row>
    <row r="799" spans="1:5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</row>
    <row r="800" spans="1:5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</row>
    <row r="801" spans="1:5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</row>
    <row r="802" spans="1:5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</row>
    <row r="803" spans="1:5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</row>
    <row r="804" spans="1:5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</row>
    <row r="805" spans="1:5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</row>
    <row r="806" spans="1:5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</row>
    <row r="807" spans="1:5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</row>
    <row r="808" spans="1:5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</row>
    <row r="809" spans="1:5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</row>
    <row r="810" spans="1:5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</row>
    <row r="811" spans="1:5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</row>
    <row r="812" spans="1:5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</row>
    <row r="813" spans="1:5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</row>
    <row r="814" spans="1:5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</row>
    <row r="815" spans="1:5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</row>
    <row r="816" spans="1:5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</row>
    <row r="817" spans="1:5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</row>
    <row r="818" spans="1:5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</row>
    <row r="819" spans="1:5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</row>
    <row r="820" spans="1:5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</row>
    <row r="821" spans="1:5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</row>
    <row r="822" spans="1:5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</row>
    <row r="823" spans="1:5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</row>
    <row r="824" spans="1:5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</row>
    <row r="825" spans="1:5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</row>
    <row r="826" spans="1:5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</row>
    <row r="827" spans="1:5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</row>
    <row r="828" spans="1:5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</row>
    <row r="829" spans="1:5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</row>
    <row r="830" spans="1:5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</row>
    <row r="831" spans="1:5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</row>
    <row r="832" spans="1:5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</row>
    <row r="833" spans="1:5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</row>
    <row r="834" spans="1:5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</row>
    <row r="835" spans="1:5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</row>
    <row r="836" spans="1:5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</row>
    <row r="837" spans="1:5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</row>
    <row r="838" spans="1:5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</row>
    <row r="839" spans="1:5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</row>
    <row r="840" spans="1:5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</row>
    <row r="841" spans="1:5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</row>
    <row r="842" spans="1:5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</row>
    <row r="843" spans="1:5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</row>
    <row r="844" spans="1:5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</row>
    <row r="845" spans="1:5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</row>
    <row r="846" spans="1:5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</row>
    <row r="847" spans="1:5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</row>
    <row r="848" spans="1:5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</row>
    <row r="849" spans="1:5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</row>
    <row r="850" spans="1:5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</row>
    <row r="851" spans="1:5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</row>
    <row r="852" spans="1:5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</row>
    <row r="853" spans="1:5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</row>
    <row r="854" spans="1:5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</row>
    <row r="855" spans="1:5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</row>
    <row r="856" spans="1:5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</row>
    <row r="857" spans="1:5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</row>
    <row r="858" spans="1:5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</row>
    <row r="859" spans="1:5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</row>
    <row r="860" spans="1:5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</row>
    <row r="861" spans="1:5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</row>
    <row r="862" spans="1:5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</row>
    <row r="863" spans="1:5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</row>
    <row r="864" spans="1:5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</row>
    <row r="865" spans="1:5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</row>
    <row r="866" spans="1:5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</row>
    <row r="867" spans="1:5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</row>
    <row r="868" spans="1:5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</row>
    <row r="869" spans="1:5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</row>
    <row r="870" spans="1:5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</row>
    <row r="871" spans="1:5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</row>
    <row r="872" spans="1:5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</row>
    <row r="873" spans="1:5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</row>
    <row r="874" spans="1:5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</row>
    <row r="875" spans="1:5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</row>
    <row r="876" spans="1:5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</row>
    <row r="877" spans="1:5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</row>
    <row r="878" spans="1:5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</row>
    <row r="879" spans="1:5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</row>
    <row r="880" spans="1:5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</row>
    <row r="881" spans="1:5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</row>
    <row r="882" spans="1:5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</row>
    <row r="883" spans="1:5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</row>
    <row r="884" spans="1:5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</row>
    <row r="885" spans="1:5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</row>
    <row r="886" spans="1:5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</row>
    <row r="887" spans="1:5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</row>
    <row r="888" spans="1:5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</row>
    <row r="889" spans="1:5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</row>
    <row r="890" spans="1:5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</row>
    <row r="891" spans="1:5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</row>
    <row r="892" spans="1:5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</row>
    <row r="893" spans="1:5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</row>
    <row r="894" spans="1:5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</row>
    <row r="895" spans="1:5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</row>
    <row r="896" spans="1:5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</row>
    <row r="897" spans="1:5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</row>
    <row r="898" spans="1:5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</row>
    <row r="899" spans="1:5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</row>
    <row r="900" spans="1:5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</row>
    <row r="901" spans="1:5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</row>
    <row r="902" spans="1:5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</row>
    <row r="903" spans="1:5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</row>
    <row r="904" spans="1:5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</row>
    <row r="905" spans="1:5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</row>
    <row r="906" spans="1:5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</row>
    <row r="907" spans="1:5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</row>
    <row r="908" spans="1:5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</row>
    <row r="909" spans="1:5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</row>
    <row r="910" spans="1:5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</row>
    <row r="911" spans="1:5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</row>
    <row r="912" spans="1:5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</row>
    <row r="913" spans="1:5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</row>
    <row r="914" spans="1:5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</row>
    <row r="915" spans="1:5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</row>
    <row r="916" spans="1:5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</row>
    <row r="917" spans="1:5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</row>
    <row r="918" spans="1:5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</row>
    <row r="919" spans="1:5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</row>
    <row r="920" spans="1:5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</row>
    <row r="921" spans="1:5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</row>
    <row r="922" spans="1:5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</row>
    <row r="923" spans="1:5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</row>
    <row r="924" spans="1:5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</row>
    <row r="925" spans="1:5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</row>
    <row r="926" spans="1:5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</row>
    <row r="927" spans="1:5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</row>
    <row r="928" spans="1:5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</row>
    <row r="929" spans="1:5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</row>
    <row r="930" spans="1:5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</row>
    <row r="931" spans="1:5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</row>
    <row r="932" spans="1:5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</row>
    <row r="933" spans="1:5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</row>
    <row r="934" spans="1:5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</row>
    <row r="935" spans="1:5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</row>
    <row r="936" spans="1:5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</row>
    <row r="937" spans="1:5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</row>
    <row r="938" spans="1:5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</row>
    <row r="939" spans="1:5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</row>
    <row r="940" spans="1:5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</row>
    <row r="941" spans="1:5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</row>
    <row r="942" spans="1:5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</row>
    <row r="943" spans="1:5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</row>
    <row r="944" spans="1:5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</row>
    <row r="945" spans="1:5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</row>
    <row r="946" spans="1:5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</row>
    <row r="947" spans="1:5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</row>
    <row r="948" spans="1:5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</row>
    <row r="949" spans="1:5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</row>
    <row r="950" spans="1:5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</row>
    <row r="951" spans="1:5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</row>
    <row r="952" spans="1:5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</row>
    <row r="953" spans="1:5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</row>
    <row r="954" spans="1:5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</row>
    <row r="955" spans="1:5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</row>
    <row r="956" spans="1:5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</row>
    <row r="957" spans="1:5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</row>
    <row r="958" spans="1:5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</row>
    <row r="959" spans="1:5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</row>
    <row r="960" spans="1:5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</row>
    <row r="961" spans="1:5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</row>
    <row r="962" spans="1:5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</row>
    <row r="963" spans="1:5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</row>
    <row r="964" spans="1:5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</row>
    <row r="965" spans="1:5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</row>
    <row r="966" spans="1:5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</row>
    <row r="967" spans="1:5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</row>
    <row r="968" spans="1:5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</row>
    <row r="969" spans="1:5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</row>
    <row r="970" spans="1:5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</row>
    <row r="971" spans="1:5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</row>
    <row r="972" spans="1:5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</row>
    <row r="973" spans="1:5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</row>
    <row r="974" spans="1:5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</row>
    <row r="975" spans="1:5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</row>
    <row r="976" spans="1:5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</row>
    <row r="977" spans="1:5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</row>
    <row r="978" spans="1:5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</row>
    <row r="979" spans="1:5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</row>
    <row r="980" spans="1:5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</row>
    <row r="981" spans="1:5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</row>
    <row r="982" spans="1:5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</row>
    <row r="983" spans="1:5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</row>
    <row r="984" spans="1:5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</row>
    <row r="985" spans="1:5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</row>
    <row r="986" spans="1:5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</row>
    <row r="987" spans="1:5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</row>
    <row r="988" spans="1:5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</row>
    <row r="989" spans="1:5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</row>
    <row r="990" spans="1:5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</row>
    <row r="991" spans="1:5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</row>
    <row r="992" spans="1:5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</row>
    <row r="993" spans="1:5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</row>
    <row r="994" spans="1:5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</row>
    <row r="995" spans="1:5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</row>
    <row r="996" spans="1:5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</row>
    <row r="997" spans="1:5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</row>
    <row r="998" spans="1:5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</row>
    <row r="999" spans="1:5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</row>
    <row r="1000" spans="1:5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</row>
    <row r="1001" spans="1:5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</row>
    <row r="1002" spans="1:56" ht="14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</row>
    <row r="1003" spans="1:56" ht="14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</row>
    <row r="1004" spans="1:56" ht="14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</row>
    <row r="1005" spans="1:56" ht="14.5" x14ac:dyDescent="0.25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</row>
    <row r="1006" spans="1:56" ht="14.5" x14ac:dyDescent="0.25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</row>
    <row r="1007" spans="1:56" ht="14.5" x14ac:dyDescent="0.25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</row>
    <row r="1008" spans="1:56" ht="14.5" x14ac:dyDescent="0.25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</row>
    <row r="1009" spans="1:56" ht="14.5" x14ac:dyDescent="0.25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</row>
    <row r="1010" spans="1:56" ht="14.5" x14ac:dyDescent="0.25">
      <c r="A1010" s="10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</row>
    <row r="1011" spans="1:56" ht="14.5" x14ac:dyDescent="0.25">
      <c r="A1011" s="10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</row>
    <row r="1012" spans="1:56" ht="14.5" x14ac:dyDescent="0.25">
      <c r="A1012" s="10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</row>
    <row r="1013" spans="1:56" ht="14.5" x14ac:dyDescent="0.25">
      <c r="A1013" s="10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</row>
    <row r="1014" spans="1:56" ht="14.5" x14ac:dyDescent="0.25">
      <c r="A1014" s="10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</row>
    <row r="1015" spans="1:56" ht="14.5" x14ac:dyDescent="0.25">
      <c r="A1015" s="10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</row>
    <row r="1016" spans="1:56" ht="14.5" x14ac:dyDescent="0.25">
      <c r="A1016" s="10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</row>
    <row r="1017" spans="1:56" ht="14.5" x14ac:dyDescent="0.25">
      <c r="A1017" s="10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</row>
    <row r="1018" spans="1:56" ht="14.5" x14ac:dyDescent="0.25">
      <c r="A1018" s="10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</row>
    <row r="1019" spans="1:56" ht="14.5" x14ac:dyDescent="0.25">
      <c r="A1019" s="10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</row>
    <row r="1020" spans="1:56" ht="14.5" x14ac:dyDescent="0.25">
      <c r="A1020" s="10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</row>
    <row r="1021" spans="1:56" ht="14.5" x14ac:dyDescent="0.25">
      <c r="A1021" s="10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</row>
    <row r="1022" spans="1:56" ht="14.5" x14ac:dyDescent="0.25">
      <c r="A1022" s="10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</row>
    <row r="1023" spans="1:56" ht="14.5" x14ac:dyDescent="0.25">
      <c r="A1023" s="10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</row>
    <row r="1024" spans="1:56" ht="14.5" x14ac:dyDescent="0.25">
      <c r="A1024" s="10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</row>
    <row r="1025" spans="1:56" ht="14.5" x14ac:dyDescent="0.25">
      <c r="A1025" s="10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</row>
    <row r="1026" spans="1:56" ht="14.5" x14ac:dyDescent="0.25">
      <c r="A1026" s="10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</row>
    <row r="1027" spans="1:56" ht="14.5" x14ac:dyDescent="0.25">
      <c r="A1027" s="10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</row>
    <row r="1028" spans="1:56" ht="14.5" x14ac:dyDescent="0.25">
      <c r="A1028" s="10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</row>
    <row r="1029" spans="1:56" ht="14.5" x14ac:dyDescent="0.25">
      <c r="A1029" s="10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</row>
    <row r="1030" spans="1:56" ht="14.5" x14ac:dyDescent="0.25">
      <c r="A1030" s="10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</row>
    <row r="1031" spans="1:56" ht="14.5" x14ac:dyDescent="0.25">
      <c r="A1031" s="10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</row>
    <row r="1032" spans="1:56" ht="14.5" x14ac:dyDescent="0.25">
      <c r="A1032" s="10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</row>
    <row r="1033" spans="1:56" ht="14.5" x14ac:dyDescent="0.25">
      <c r="A1033" s="10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</row>
    <row r="1034" spans="1:56" ht="14.5" x14ac:dyDescent="0.25">
      <c r="A1034" s="10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</row>
    <row r="1035" spans="1:56" ht="14.5" x14ac:dyDescent="0.25">
      <c r="A1035" s="10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</row>
    <row r="1036" spans="1:56" ht="14.5" x14ac:dyDescent="0.25">
      <c r="A1036" s="10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</row>
    <row r="1037" spans="1:56" ht="14.5" x14ac:dyDescent="0.25">
      <c r="A1037" s="10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</row>
    <row r="1038" spans="1:56" ht="14.5" x14ac:dyDescent="0.25">
      <c r="A1038" s="10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</row>
    <row r="1039" spans="1:56" ht="14.5" x14ac:dyDescent="0.25">
      <c r="A1039" s="10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</row>
    <row r="1040" spans="1:56" ht="14.5" x14ac:dyDescent="0.25">
      <c r="A1040" s="10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</row>
    <row r="1041" spans="1:56" ht="14.5" x14ac:dyDescent="0.25">
      <c r="A1041" s="10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</row>
    <row r="1042" spans="1:56" ht="14.5" x14ac:dyDescent="0.25">
      <c r="A1042" s="10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</row>
    <row r="1043" spans="1:56" ht="14.5" x14ac:dyDescent="0.25">
      <c r="A1043" s="10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</row>
    <row r="1044" spans="1:56" ht="14.5" x14ac:dyDescent="0.25">
      <c r="A1044" s="10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</row>
    <row r="1045" spans="1:56" ht="14.5" x14ac:dyDescent="0.25">
      <c r="A1045" s="10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</row>
    <row r="1046" spans="1:56" ht="14.5" x14ac:dyDescent="0.25">
      <c r="A1046" s="10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</row>
    <row r="1047" spans="1:56" ht="14.5" x14ac:dyDescent="0.25">
      <c r="A1047" s="10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</row>
    <row r="1048" spans="1:56" ht="14.5" x14ac:dyDescent="0.25">
      <c r="A1048" s="10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</row>
    <row r="1049" spans="1:56" ht="14.5" x14ac:dyDescent="0.25">
      <c r="A1049" s="10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</row>
    <row r="1050" spans="1:56" ht="14.5" x14ac:dyDescent="0.25">
      <c r="A1050" s="10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</row>
    <row r="1051" spans="1:56" ht="14.5" x14ac:dyDescent="0.25">
      <c r="A1051" s="10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</row>
    <row r="1052" spans="1:56" ht="14.5" x14ac:dyDescent="0.25">
      <c r="A1052" s="10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</row>
    <row r="1053" spans="1:56" ht="14.5" x14ac:dyDescent="0.25">
      <c r="A1053" s="10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</row>
    <row r="1054" spans="1:56" ht="14.5" x14ac:dyDescent="0.25">
      <c r="A1054" s="10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</row>
    <row r="1055" spans="1:56" ht="14.5" x14ac:dyDescent="0.25">
      <c r="A1055" s="10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</row>
    <row r="1056" spans="1:56" ht="14.5" x14ac:dyDescent="0.25">
      <c r="A1056" s="10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</row>
    <row r="1057" spans="1:56" ht="14.5" x14ac:dyDescent="0.25">
      <c r="A1057" s="10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</row>
    <row r="1058" spans="1:56" ht="14.5" x14ac:dyDescent="0.25">
      <c r="A1058" s="10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</row>
    <row r="1059" spans="1:56" ht="14.5" x14ac:dyDescent="0.25">
      <c r="A1059" s="10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</row>
    <row r="1060" spans="1:56" ht="14.5" x14ac:dyDescent="0.25">
      <c r="A1060" s="10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</row>
    <row r="1061" spans="1:56" ht="14.5" x14ac:dyDescent="0.25">
      <c r="A1061" s="10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</row>
    <row r="1062" spans="1:56" ht="14.5" x14ac:dyDescent="0.25">
      <c r="A1062" s="10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</row>
    <row r="1063" spans="1:56" ht="14.5" x14ac:dyDescent="0.25">
      <c r="A1063" s="10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</row>
    <row r="1064" spans="1:56" ht="14.5" x14ac:dyDescent="0.25">
      <c r="A1064" s="10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</row>
    <row r="1065" spans="1:56" ht="14.5" x14ac:dyDescent="0.25">
      <c r="A1065" s="10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</row>
    <row r="1066" spans="1:56" ht="14.5" x14ac:dyDescent="0.25">
      <c r="A1066" s="10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</row>
    <row r="1067" spans="1:56" ht="14.5" x14ac:dyDescent="0.25">
      <c r="A1067" s="10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</row>
    <row r="1068" spans="1:56" ht="14.5" x14ac:dyDescent="0.25">
      <c r="A1068" s="10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</row>
    <row r="1069" spans="1:56" ht="14.5" x14ac:dyDescent="0.25">
      <c r="A1069" s="10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</row>
    <row r="1070" spans="1:56" ht="14.5" x14ac:dyDescent="0.25">
      <c r="A1070" s="10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</row>
    <row r="1071" spans="1:56" ht="14.5" x14ac:dyDescent="0.25">
      <c r="A1071" s="10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</row>
    <row r="1072" spans="1:56" ht="14.5" x14ac:dyDescent="0.25">
      <c r="A1072" s="10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</row>
    <row r="1073" spans="1:56" ht="14.5" x14ac:dyDescent="0.25">
      <c r="A1073" s="10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</row>
    <row r="1074" spans="1:56" ht="14.5" x14ac:dyDescent="0.25">
      <c r="A1074" s="10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</row>
    <row r="1075" spans="1:56" ht="14.5" x14ac:dyDescent="0.25">
      <c r="A1075" s="10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</row>
    <row r="1076" spans="1:56" ht="14.5" x14ac:dyDescent="0.25">
      <c r="A1076" s="10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</row>
    <row r="1077" spans="1:56" ht="14.5" x14ac:dyDescent="0.25">
      <c r="A1077" s="10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</row>
    <row r="1078" spans="1:56" ht="14.5" x14ac:dyDescent="0.25">
      <c r="A1078" s="10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</row>
    <row r="1079" spans="1:56" ht="14.5" x14ac:dyDescent="0.25">
      <c r="A1079" s="10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</row>
    <row r="1080" spans="1:56" ht="14.5" x14ac:dyDescent="0.25">
      <c r="A1080" s="10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</row>
    <row r="1081" spans="1:56" ht="14.5" x14ac:dyDescent="0.25">
      <c r="A1081" s="10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</row>
    <row r="1082" spans="1:56" ht="14.5" x14ac:dyDescent="0.25">
      <c r="A1082" s="10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</row>
    <row r="1083" spans="1:56" ht="14.5" x14ac:dyDescent="0.25">
      <c r="A1083" s="10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</row>
    <row r="1084" spans="1:56" ht="14.5" x14ac:dyDescent="0.25">
      <c r="A1084" s="10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</row>
    <row r="1085" spans="1:56" ht="14.5" x14ac:dyDescent="0.25">
      <c r="A1085" s="10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</row>
    <row r="1086" spans="1:56" ht="14.5" x14ac:dyDescent="0.25">
      <c r="A1086" s="10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</row>
    <row r="1087" spans="1:56" ht="14.5" x14ac:dyDescent="0.25">
      <c r="A1087" s="10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</row>
    <row r="1088" spans="1:56" ht="14.5" x14ac:dyDescent="0.25">
      <c r="A1088" s="10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</row>
    <row r="1089" spans="1:56" ht="14.5" x14ac:dyDescent="0.25">
      <c r="A1089" s="10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</row>
    <row r="1090" spans="1:56" ht="14.5" x14ac:dyDescent="0.25">
      <c r="A1090" s="10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</row>
    <row r="1091" spans="1:56" ht="14.5" x14ac:dyDescent="0.25">
      <c r="A1091" s="10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</row>
    <row r="1092" spans="1:56" ht="14.5" x14ac:dyDescent="0.25">
      <c r="A1092" s="10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</row>
    <row r="1093" spans="1:56" ht="14.5" x14ac:dyDescent="0.25">
      <c r="A1093" s="10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</row>
    <row r="1094" spans="1:56" ht="14.5" x14ac:dyDescent="0.25">
      <c r="A1094" s="10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</row>
    <row r="1095" spans="1:56" ht="14.5" x14ac:dyDescent="0.25">
      <c r="A1095" s="10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</row>
    <row r="1096" spans="1:56" ht="14.5" x14ac:dyDescent="0.25">
      <c r="A1096" s="10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</row>
    <row r="1097" spans="1:56" ht="14.5" x14ac:dyDescent="0.25">
      <c r="A1097" s="10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</row>
    <row r="1098" spans="1:56" ht="14.5" x14ac:dyDescent="0.25">
      <c r="A1098" s="10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</row>
    <row r="1099" spans="1:56" ht="14.5" x14ac:dyDescent="0.25">
      <c r="A1099" s="10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</row>
    <row r="1100" spans="1:56" ht="14.5" x14ac:dyDescent="0.25">
      <c r="A1100" s="10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</row>
    <row r="1101" spans="1:56" ht="14.5" x14ac:dyDescent="0.25">
      <c r="A1101" s="10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</row>
    <row r="1102" spans="1:56" ht="14.5" x14ac:dyDescent="0.25">
      <c r="A1102" s="10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</row>
    <row r="1103" spans="1:56" ht="14.5" x14ac:dyDescent="0.25">
      <c r="A1103" s="10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</row>
    <row r="1104" spans="1:56" ht="14.5" x14ac:dyDescent="0.25">
      <c r="A1104" s="10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</row>
    <row r="1105" spans="1:56" ht="14.5" x14ac:dyDescent="0.25">
      <c r="A1105" s="10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</row>
    <row r="1106" spans="1:56" ht="14.5" x14ac:dyDescent="0.25">
      <c r="A1106" s="10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</row>
    <row r="1107" spans="1:56" ht="14.5" x14ac:dyDescent="0.25">
      <c r="A1107" s="10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</row>
    <row r="1108" spans="1:56" ht="14.5" x14ac:dyDescent="0.25">
      <c r="A1108" s="10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</row>
    <row r="1109" spans="1:56" ht="14.5" x14ac:dyDescent="0.25">
      <c r="A1109" s="10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</row>
    <row r="1110" spans="1:56" ht="14.5" x14ac:dyDescent="0.25">
      <c r="A1110" s="10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</row>
    <row r="1111" spans="1:56" ht="14.5" x14ac:dyDescent="0.25">
      <c r="A1111" s="10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</row>
    <row r="1112" spans="1:56" ht="14.5" x14ac:dyDescent="0.25">
      <c r="A1112" s="10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</row>
    <row r="1113" spans="1:56" ht="14.5" x14ac:dyDescent="0.25">
      <c r="A1113" s="10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</row>
    <row r="1114" spans="1:56" ht="14.5" x14ac:dyDescent="0.25">
      <c r="A1114" s="10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</row>
    <row r="1115" spans="1:56" ht="14.5" x14ac:dyDescent="0.25">
      <c r="A1115" s="10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</row>
    <row r="1116" spans="1:56" ht="14.5" x14ac:dyDescent="0.25">
      <c r="A1116" s="10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</row>
    <row r="1117" spans="1:56" ht="14.5" x14ac:dyDescent="0.25">
      <c r="A1117" s="10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</row>
    <row r="1118" spans="1:56" ht="14.5" x14ac:dyDescent="0.25">
      <c r="A1118" s="10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</row>
    <row r="1119" spans="1:56" ht="14.5" x14ac:dyDescent="0.25">
      <c r="A1119" s="10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</row>
    <row r="1120" spans="1:56" ht="14.5" x14ac:dyDescent="0.25">
      <c r="A1120" s="10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</row>
    <row r="1121" spans="1:56" ht="14.5" x14ac:dyDescent="0.25">
      <c r="A1121" s="10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</row>
    <row r="1122" spans="1:56" ht="14.5" x14ac:dyDescent="0.25">
      <c r="A1122" s="10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</row>
    <row r="1123" spans="1:56" ht="14.5" x14ac:dyDescent="0.25">
      <c r="A1123" s="10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</row>
    <row r="1124" spans="1:56" ht="14.5" x14ac:dyDescent="0.25">
      <c r="A1124" s="10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</row>
    <row r="1125" spans="1:56" ht="14.5" x14ac:dyDescent="0.25">
      <c r="A1125" s="10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</row>
    <row r="1126" spans="1:56" ht="14.5" x14ac:dyDescent="0.25">
      <c r="A1126" s="10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</row>
    <row r="1127" spans="1:56" ht="14.5" x14ac:dyDescent="0.25">
      <c r="A1127" s="10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</row>
    <row r="1128" spans="1:56" ht="14.5" x14ac:dyDescent="0.25">
      <c r="A1128" s="10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</row>
    <row r="1129" spans="1:56" ht="14.5" x14ac:dyDescent="0.25">
      <c r="A1129" s="10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</row>
    <row r="1130" spans="1:56" ht="14.5" x14ac:dyDescent="0.25">
      <c r="A1130" s="10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</row>
    <row r="1131" spans="1:56" ht="14.5" x14ac:dyDescent="0.25">
      <c r="A1131" s="10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</row>
    <row r="1132" spans="1:56" ht="14.5" x14ac:dyDescent="0.25">
      <c r="A1132" s="10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</row>
    <row r="1133" spans="1:56" ht="14.5" x14ac:dyDescent="0.25">
      <c r="A1133" s="10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</row>
    <row r="1134" spans="1:56" ht="14.5" x14ac:dyDescent="0.25">
      <c r="A1134" s="10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</row>
    <row r="1135" spans="1:56" ht="14.5" x14ac:dyDescent="0.25">
      <c r="A1135" s="10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</row>
    <row r="1136" spans="1:56" ht="14.5" x14ac:dyDescent="0.25">
      <c r="A1136" s="10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</row>
    <row r="1137" spans="1:56" ht="14.5" x14ac:dyDescent="0.25">
      <c r="A1137" s="10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</row>
    <row r="1138" spans="1:56" ht="14.5" x14ac:dyDescent="0.25">
      <c r="A1138" s="10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</row>
    <row r="1139" spans="1:56" ht="14.5" x14ac:dyDescent="0.25">
      <c r="A1139" s="10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</row>
    <row r="1140" spans="1:56" ht="14.5" x14ac:dyDescent="0.25">
      <c r="A1140" s="10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</row>
    <row r="1141" spans="1:56" ht="14.5" x14ac:dyDescent="0.25">
      <c r="A1141" s="10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</row>
    <row r="1142" spans="1:56" ht="14.5" x14ac:dyDescent="0.25">
      <c r="A1142" s="10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</row>
    <row r="1143" spans="1:56" ht="14.5" x14ac:dyDescent="0.25">
      <c r="A1143" s="10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</row>
    <row r="1144" spans="1:56" ht="14.5" x14ac:dyDescent="0.25">
      <c r="A1144" s="10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</row>
    <row r="1145" spans="1:56" ht="14.5" x14ac:dyDescent="0.25">
      <c r="A1145" s="10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</row>
    <row r="1146" spans="1:56" ht="14.5" x14ac:dyDescent="0.25">
      <c r="A1146" s="10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</row>
    <row r="1147" spans="1:56" ht="14.5" x14ac:dyDescent="0.25">
      <c r="A1147" s="10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</row>
    <row r="1148" spans="1:56" ht="14.5" x14ac:dyDescent="0.25">
      <c r="A1148" s="10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</row>
    <row r="1149" spans="1:56" ht="14.5" x14ac:dyDescent="0.25">
      <c r="A1149" s="10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</row>
    <row r="1150" spans="1:56" ht="14.5" x14ac:dyDescent="0.25">
      <c r="A1150" s="10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</row>
    <row r="1151" spans="1:56" ht="14.5" x14ac:dyDescent="0.25">
      <c r="A1151" s="10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</row>
    <row r="1152" spans="1:56" ht="14.5" x14ac:dyDescent="0.25">
      <c r="A1152" s="10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</row>
    <row r="1153" spans="1:56" ht="14.5" x14ac:dyDescent="0.25">
      <c r="A1153" s="10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</row>
    <row r="1154" spans="1:56" ht="14.5" x14ac:dyDescent="0.25">
      <c r="A1154" s="10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</row>
    <row r="1155" spans="1:56" ht="14.5" x14ac:dyDescent="0.25">
      <c r="A1155" s="10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</row>
    <row r="1156" spans="1:56" ht="14.5" x14ac:dyDescent="0.25">
      <c r="A1156" s="10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</row>
    <row r="1157" spans="1:56" ht="14.5" x14ac:dyDescent="0.25">
      <c r="A1157" s="10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</row>
    <row r="1158" spans="1:56" ht="14.5" x14ac:dyDescent="0.25">
      <c r="A1158" s="10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</row>
    <row r="1159" spans="1:56" ht="14.5" x14ac:dyDescent="0.25">
      <c r="A1159" s="10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</row>
    <row r="1160" spans="1:56" ht="14.5" x14ac:dyDescent="0.25">
      <c r="A1160" s="10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</row>
    <row r="1161" spans="1:56" ht="14.5" x14ac:dyDescent="0.25">
      <c r="A1161" s="10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</row>
    <row r="1162" spans="1:56" ht="14.5" x14ac:dyDescent="0.25">
      <c r="A1162" s="10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</row>
    <row r="1163" spans="1:56" ht="14.5" x14ac:dyDescent="0.25">
      <c r="A1163" s="10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</row>
    <row r="1164" spans="1:56" ht="14.5" x14ac:dyDescent="0.25">
      <c r="A1164" s="10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</row>
    <row r="1165" spans="1:56" ht="14.5" x14ac:dyDescent="0.25">
      <c r="A1165" s="10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</row>
    <row r="1166" spans="1:56" ht="14.5" x14ac:dyDescent="0.25">
      <c r="A1166" s="10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</row>
    <row r="1167" spans="1:56" ht="14.5" x14ac:dyDescent="0.25">
      <c r="A1167" s="10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</row>
    <row r="1168" spans="1:56" ht="14.5" x14ac:dyDescent="0.25">
      <c r="A1168" s="10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</row>
    <row r="1169" spans="1:56" ht="14.5" x14ac:dyDescent="0.25">
      <c r="A1169" s="10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</row>
    <row r="1170" spans="1:56" ht="14.5" x14ac:dyDescent="0.25">
      <c r="A1170" s="10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</row>
    <row r="1171" spans="1:56" ht="14.5" x14ac:dyDescent="0.25">
      <c r="A1171" s="10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</row>
    <row r="1172" spans="1:56" ht="14.5" x14ac:dyDescent="0.25">
      <c r="A1172" s="10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</row>
    <row r="1173" spans="1:56" ht="14.5" x14ac:dyDescent="0.25">
      <c r="A1173" s="10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</row>
    <row r="1174" spans="1:56" ht="14.5" x14ac:dyDescent="0.25">
      <c r="A1174" s="10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</row>
    <row r="1175" spans="1:56" ht="14.5" x14ac:dyDescent="0.25">
      <c r="A1175" s="10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</row>
    <row r="1176" spans="1:56" ht="14.5" x14ac:dyDescent="0.25">
      <c r="A1176" s="10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</row>
    <row r="1177" spans="1:56" ht="14.5" x14ac:dyDescent="0.25">
      <c r="A1177" s="10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</row>
    <row r="1178" spans="1:56" ht="14.5" x14ac:dyDescent="0.25">
      <c r="A1178" s="10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</row>
    <row r="1179" spans="1:56" ht="14.5" x14ac:dyDescent="0.25">
      <c r="A1179" s="10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</row>
    <row r="1180" spans="1:56" ht="14.5" x14ac:dyDescent="0.25">
      <c r="A1180" s="10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</row>
    <row r="1181" spans="1:56" ht="14.5" x14ac:dyDescent="0.25">
      <c r="A1181" s="10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</row>
    <row r="1182" spans="1:56" ht="14.5" x14ac:dyDescent="0.25">
      <c r="A1182" s="10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</row>
    <row r="1183" spans="1:56" ht="14.5" x14ac:dyDescent="0.25">
      <c r="A1183" s="10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</row>
    <row r="1184" spans="1:56" ht="14.5" x14ac:dyDescent="0.25">
      <c r="A1184" s="10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</row>
    <row r="1185" spans="1:56" ht="14.5" x14ac:dyDescent="0.25">
      <c r="A1185" s="10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</row>
    <row r="1186" spans="1:56" ht="14.5" x14ac:dyDescent="0.25">
      <c r="A1186" s="10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</row>
    <row r="1187" spans="1:56" ht="14.5" x14ac:dyDescent="0.25">
      <c r="A1187" s="10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</row>
    <row r="1188" spans="1:56" ht="14.5" x14ac:dyDescent="0.25">
      <c r="A1188" s="10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</row>
    <row r="1189" spans="1:56" ht="14.5" x14ac:dyDescent="0.25">
      <c r="A1189" s="10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</row>
    <row r="1190" spans="1:56" ht="14.5" x14ac:dyDescent="0.25">
      <c r="A1190" s="10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</row>
    <row r="1191" spans="1:56" ht="14.5" x14ac:dyDescent="0.25">
      <c r="A1191" s="10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</row>
    <row r="1192" spans="1:56" ht="14.5" x14ac:dyDescent="0.25">
      <c r="A1192" s="10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</row>
    <row r="1193" spans="1:56" ht="14.5" x14ac:dyDescent="0.25">
      <c r="A1193" s="10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</row>
    <row r="1194" spans="1:56" ht="14.5" x14ac:dyDescent="0.25">
      <c r="A1194" s="10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</row>
    <row r="1195" spans="1:56" ht="14.5" x14ac:dyDescent="0.25">
      <c r="A1195" s="10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</row>
    <row r="1196" spans="1:56" ht="14.5" x14ac:dyDescent="0.25">
      <c r="A1196" s="10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</row>
    <row r="1197" spans="1:56" ht="14.5" x14ac:dyDescent="0.25">
      <c r="A1197" s="10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</row>
    <row r="1198" spans="1:56" ht="14.5" x14ac:dyDescent="0.25">
      <c r="A1198" s="10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</row>
    <row r="1199" spans="1:56" ht="14.5" x14ac:dyDescent="0.25">
      <c r="A1199" s="10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</row>
    <row r="1200" spans="1:56" ht="14.5" x14ac:dyDescent="0.25">
      <c r="A1200" s="10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</row>
    <row r="1201" spans="1:56" ht="14.5" x14ac:dyDescent="0.25">
      <c r="A1201" s="10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</row>
    <row r="1202" spans="1:56" ht="14.5" x14ac:dyDescent="0.25">
      <c r="A1202" s="10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</row>
    <row r="1203" spans="1:56" ht="14.5" x14ac:dyDescent="0.25">
      <c r="A1203" s="10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</row>
    <row r="1204" spans="1:56" ht="14.5" x14ac:dyDescent="0.25">
      <c r="A1204" s="10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</row>
    <row r="1205" spans="1:56" ht="14.5" x14ac:dyDescent="0.25">
      <c r="A1205" s="10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</row>
    <row r="1206" spans="1:56" ht="14.5" x14ac:dyDescent="0.25">
      <c r="A1206" s="10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</row>
    <row r="1207" spans="1:56" ht="14.5" x14ac:dyDescent="0.25">
      <c r="A1207" s="10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</row>
    <row r="1208" spans="1:56" ht="14.5" x14ac:dyDescent="0.25">
      <c r="A1208" s="10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</row>
    <row r="1209" spans="1:56" ht="14.5" x14ac:dyDescent="0.25">
      <c r="A1209" s="10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</row>
    <row r="1210" spans="1:56" ht="14.5" x14ac:dyDescent="0.25">
      <c r="A1210" s="10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</row>
    <row r="1211" spans="1:56" ht="14.5" x14ac:dyDescent="0.25">
      <c r="A1211" s="10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</row>
    <row r="1212" spans="1:56" ht="14.5" x14ac:dyDescent="0.25">
      <c r="A1212" s="10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</row>
    <row r="1213" spans="1:56" ht="14.5" x14ac:dyDescent="0.25">
      <c r="A1213" s="10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</row>
    <row r="1214" spans="1:56" ht="14.5" x14ac:dyDescent="0.25">
      <c r="A1214" s="10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</row>
    <row r="1215" spans="1:56" ht="14.5" x14ac:dyDescent="0.25">
      <c r="A1215" s="10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</row>
    <row r="1216" spans="1:56" ht="14.5" x14ac:dyDescent="0.25">
      <c r="A1216" s="10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</row>
    <row r="1217" spans="1:56" ht="14.5" x14ac:dyDescent="0.25">
      <c r="A1217" s="10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</row>
    <row r="1218" spans="1:56" ht="14.5" x14ac:dyDescent="0.25">
      <c r="A1218" s="10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</row>
    <row r="1219" spans="1:56" ht="14.5" x14ac:dyDescent="0.25">
      <c r="A1219" s="10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</row>
    <row r="1220" spans="1:56" ht="14.5" x14ac:dyDescent="0.25">
      <c r="A1220" s="10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</row>
    <row r="1221" spans="1:56" ht="14.5" x14ac:dyDescent="0.25">
      <c r="A1221" s="10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</row>
    <row r="1222" spans="1:56" ht="14.5" x14ac:dyDescent="0.25">
      <c r="A1222" s="10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</row>
    <row r="1223" spans="1:56" ht="14.5" x14ac:dyDescent="0.25">
      <c r="A1223" s="10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</row>
    <row r="1224" spans="1:56" ht="14.5" x14ac:dyDescent="0.25">
      <c r="A1224" s="10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</row>
    <row r="1225" spans="1:56" ht="14.5" x14ac:dyDescent="0.25">
      <c r="A1225" s="10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</row>
    <row r="1226" spans="1:56" ht="14.5" x14ac:dyDescent="0.25">
      <c r="A1226" s="10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</row>
    <row r="1227" spans="1:56" ht="14.5" x14ac:dyDescent="0.25">
      <c r="A1227" s="10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</row>
    <row r="1228" spans="1:56" ht="14.5" x14ac:dyDescent="0.25">
      <c r="A1228" s="10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</row>
    <row r="1229" spans="1:56" ht="14.5" x14ac:dyDescent="0.25">
      <c r="A1229" s="10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</row>
    <row r="1230" spans="1:56" ht="14.5" x14ac:dyDescent="0.25">
      <c r="A1230" s="10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</row>
    <row r="1231" spans="1:56" ht="14.5" x14ac:dyDescent="0.25">
      <c r="A1231" s="10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</row>
    <row r="1232" spans="1:56" ht="14.5" x14ac:dyDescent="0.25">
      <c r="A1232" s="10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</row>
    <row r="1233" spans="1:56" ht="14.5" x14ac:dyDescent="0.25">
      <c r="A1233" s="10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</row>
    <row r="1234" spans="1:56" ht="14.5" x14ac:dyDescent="0.25">
      <c r="A1234" s="10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</row>
    <row r="1235" spans="1:56" ht="14.5" x14ac:dyDescent="0.25">
      <c r="A1235" s="10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</row>
    <row r="1236" spans="1:56" ht="14.5" x14ac:dyDescent="0.25">
      <c r="A1236" s="10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</row>
    <row r="1237" spans="1:56" ht="14.5" x14ac:dyDescent="0.25">
      <c r="A1237" s="10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</row>
    <row r="1238" spans="1:56" ht="14.5" x14ac:dyDescent="0.25">
      <c r="A1238" s="10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</row>
    <row r="1239" spans="1:56" ht="14.5" x14ac:dyDescent="0.25">
      <c r="A1239" s="10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</row>
    <row r="1240" spans="1:56" ht="14.5" x14ac:dyDescent="0.25">
      <c r="A1240" s="10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</row>
    <row r="1241" spans="1:56" ht="14.5" x14ac:dyDescent="0.25">
      <c r="A1241" s="10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</row>
    <row r="1242" spans="1:56" ht="14.5" x14ac:dyDescent="0.25">
      <c r="A1242" s="10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</row>
    <row r="1243" spans="1:56" ht="14.5" x14ac:dyDescent="0.25">
      <c r="A1243" s="10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</row>
    <row r="1244" spans="1:56" ht="14.5" x14ac:dyDescent="0.25">
      <c r="A1244" s="10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</row>
    <row r="1245" spans="1:56" ht="14.5" x14ac:dyDescent="0.25">
      <c r="A1245" s="10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</row>
    <row r="1246" spans="1:56" ht="14.5" x14ac:dyDescent="0.25">
      <c r="A1246" s="10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</row>
    <row r="1247" spans="1:56" ht="14.5" x14ac:dyDescent="0.25">
      <c r="A1247" s="10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</row>
    <row r="1248" spans="1:56" ht="14.5" x14ac:dyDescent="0.25">
      <c r="A1248" s="10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</row>
    <row r="1249" spans="1:56" ht="14.5" x14ac:dyDescent="0.25">
      <c r="A1249" s="10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</row>
    <row r="1250" spans="1:56" ht="14.5" x14ac:dyDescent="0.25">
      <c r="A1250" s="10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</row>
    <row r="1251" spans="1:56" ht="14.5" x14ac:dyDescent="0.25">
      <c r="A1251" s="10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</row>
    <row r="1252" spans="1:56" ht="14.5" x14ac:dyDescent="0.25">
      <c r="A1252" s="10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</row>
    <row r="1253" spans="1:56" ht="14.5" x14ac:dyDescent="0.25">
      <c r="A1253" s="10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</row>
    <row r="1254" spans="1:56" ht="14.5" x14ac:dyDescent="0.25">
      <c r="A1254" s="10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</row>
    <row r="1255" spans="1:56" ht="14.5" x14ac:dyDescent="0.25">
      <c r="A1255" s="10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</row>
    <row r="1256" spans="1:56" ht="14.5" x14ac:dyDescent="0.25">
      <c r="A1256" s="10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</row>
    <row r="1257" spans="1:56" ht="14.5" x14ac:dyDescent="0.25">
      <c r="A1257" s="10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</row>
    <row r="1258" spans="1:56" ht="14.5" x14ac:dyDescent="0.25">
      <c r="A1258" s="10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</row>
    <row r="1259" spans="1:56" ht="14.5" x14ac:dyDescent="0.25">
      <c r="A1259" s="10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</row>
    <row r="1260" spans="1:56" ht="14.5" x14ac:dyDescent="0.25">
      <c r="A1260" s="10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</row>
    <row r="1261" spans="1:56" ht="14.5" x14ac:dyDescent="0.25">
      <c r="A1261" s="10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</row>
    <row r="1262" spans="1:56" ht="14.5" x14ac:dyDescent="0.25">
      <c r="A1262" s="10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</row>
    <row r="1263" spans="1:56" ht="14.5" x14ac:dyDescent="0.25">
      <c r="A1263" s="10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</row>
    <row r="1264" spans="1:56" ht="14.5" x14ac:dyDescent="0.25">
      <c r="A1264" s="10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</row>
    <row r="1265" spans="1:56" ht="14.5" x14ac:dyDescent="0.25">
      <c r="A1265" s="10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</row>
    <row r="1266" spans="1:56" ht="14.5" x14ac:dyDescent="0.25">
      <c r="A1266" s="10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</row>
    <row r="1267" spans="1:56" ht="14.5" x14ac:dyDescent="0.25">
      <c r="A1267" s="10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</row>
    <row r="1268" spans="1:56" ht="14.5" x14ac:dyDescent="0.25">
      <c r="A1268" s="10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</row>
    <row r="1269" spans="1:56" ht="14.5" x14ac:dyDescent="0.25">
      <c r="A1269" s="10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</row>
    <row r="1270" spans="1:56" ht="14.5" x14ac:dyDescent="0.25">
      <c r="A1270" s="10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</row>
    <row r="1271" spans="1:56" ht="14.5" x14ac:dyDescent="0.25">
      <c r="A1271" s="10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</row>
    <row r="1272" spans="1:56" ht="14.5" x14ac:dyDescent="0.25">
      <c r="A1272" s="10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</row>
    <row r="1273" spans="1:56" ht="14.5" x14ac:dyDescent="0.25">
      <c r="A1273" s="10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</row>
    <row r="1274" spans="1:56" ht="14.5" x14ac:dyDescent="0.25">
      <c r="A1274" s="10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</row>
    <row r="1275" spans="1:56" ht="14.5" x14ac:dyDescent="0.25">
      <c r="A1275" s="10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</row>
    <row r="1276" spans="1:56" ht="14.5" x14ac:dyDescent="0.25">
      <c r="A1276" s="10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</row>
    <row r="1277" spans="1:56" ht="14.5" x14ac:dyDescent="0.25">
      <c r="A1277" s="10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</row>
    <row r="1278" spans="1:56" ht="14.5" x14ac:dyDescent="0.25">
      <c r="A1278" s="10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</row>
    <row r="1279" spans="1:56" ht="14.5" x14ac:dyDescent="0.25">
      <c r="A1279" s="10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</row>
    <row r="1280" spans="1:56" ht="14.5" x14ac:dyDescent="0.25">
      <c r="A1280" s="10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</row>
    <row r="1281" spans="1:56" ht="14.5" x14ac:dyDescent="0.25">
      <c r="A1281" s="10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</row>
    <row r="1282" spans="1:56" ht="14.5" x14ac:dyDescent="0.25">
      <c r="A1282" s="10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</row>
    <row r="1283" spans="1:56" ht="14.5" x14ac:dyDescent="0.25">
      <c r="A1283" s="10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</row>
    <row r="1284" spans="1:56" ht="14.5" x14ac:dyDescent="0.25">
      <c r="A1284" s="10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</row>
    <row r="1285" spans="1:56" ht="14.5" x14ac:dyDescent="0.25">
      <c r="A1285" s="10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</row>
    <row r="1286" spans="1:56" ht="14.5" x14ac:dyDescent="0.25">
      <c r="A1286" s="10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</row>
    <row r="1287" spans="1:56" ht="14.5" x14ac:dyDescent="0.25">
      <c r="A1287" s="10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</row>
    <row r="1288" spans="1:56" ht="14.5" x14ac:dyDescent="0.25">
      <c r="A1288" s="10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</row>
    <row r="1289" spans="1:56" ht="14.5" x14ac:dyDescent="0.25">
      <c r="A1289" s="10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</row>
    <row r="1290" spans="1:56" ht="14.5" x14ac:dyDescent="0.25">
      <c r="A1290" s="10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</row>
    <row r="1291" spans="1:56" ht="14.5" x14ac:dyDescent="0.25">
      <c r="A1291" s="10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</row>
    <row r="1292" spans="1:56" ht="14.5" x14ac:dyDescent="0.25">
      <c r="A1292" s="10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</row>
    <row r="1293" spans="1:56" ht="14.5" x14ac:dyDescent="0.25">
      <c r="A1293" s="10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</row>
    <row r="1294" spans="1:56" ht="14.5" x14ac:dyDescent="0.25">
      <c r="A1294" s="10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</row>
    <row r="1295" spans="1:56" ht="14.5" x14ac:dyDescent="0.25">
      <c r="A1295" s="10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</row>
    <row r="1296" spans="1:56" ht="14.5" x14ac:dyDescent="0.25">
      <c r="A1296" s="10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</row>
    <row r="1297" spans="1:56" ht="14.5" x14ac:dyDescent="0.25">
      <c r="A1297" s="10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</row>
    <row r="1298" spans="1:56" ht="14.5" x14ac:dyDescent="0.25">
      <c r="A1298" s="10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</row>
    <row r="1299" spans="1:56" ht="14.5" x14ac:dyDescent="0.25">
      <c r="A1299" s="10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</row>
    <row r="1300" spans="1:56" ht="14.5" x14ac:dyDescent="0.25">
      <c r="A1300" s="10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</row>
    <row r="1301" spans="1:56" ht="14.5" x14ac:dyDescent="0.25">
      <c r="A1301" s="10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</row>
    <row r="1302" spans="1:56" ht="14.5" x14ac:dyDescent="0.25">
      <c r="A1302" s="10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</row>
    <row r="1303" spans="1:56" ht="14.5" x14ac:dyDescent="0.25">
      <c r="A1303" s="10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</row>
    <row r="1304" spans="1:56" ht="14.5" x14ac:dyDescent="0.25">
      <c r="A1304" s="10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</row>
    <row r="1305" spans="1:56" ht="14.5" x14ac:dyDescent="0.25">
      <c r="A1305" s="10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</row>
    <row r="1306" spans="1:56" ht="14.5" x14ac:dyDescent="0.25">
      <c r="A1306" s="10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</row>
    <row r="1307" spans="1:56" ht="14.5" x14ac:dyDescent="0.25">
      <c r="A1307" s="10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</row>
    <row r="1308" spans="1:56" ht="14.5" x14ac:dyDescent="0.25">
      <c r="A1308" s="10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</row>
    <row r="1309" spans="1:56" ht="14.5" x14ac:dyDescent="0.25">
      <c r="A1309" s="10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</row>
    <row r="1310" spans="1:56" ht="14.5" x14ac:dyDescent="0.25">
      <c r="A1310" s="10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</row>
    <row r="1311" spans="1:56" ht="14.5" x14ac:dyDescent="0.25">
      <c r="A1311" s="10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</row>
    <row r="1312" spans="1:56" ht="14.5" x14ac:dyDescent="0.25">
      <c r="A1312" s="10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</row>
    <row r="1313" spans="1:56" ht="14.5" x14ac:dyDescent="0.25">
      <c r="A1313" s="10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</row>
    <row r="1314" spans="1:56" ht="14.5" x14ac:dyDescent="0.25">
      <c r="A1314" s="10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</row>
    <row r="1315" spans="1:56" ht="14.5" x14ac:dyDescent="0.25">
      <c r="A1315" s="10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</row>
    <row r="1316" spans="1:56" ht="14.5" x14ac:dyDescent="0.25">
      <c r="A1316" s="10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</row>
    <row r="1317" spans="1:56" ht="14.5" x14ac:dyDescent="0.25">
      <c r="A1317" s="10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</row>
    <row r="1318" spans="1:56" ht="14.5" x14ac:dyDescent="0.25">
      <c r="A1318" s="10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</row>
    <row r="1319" spans="1:56" ht="14.5" x14ac:dyDescent="0.25">
      <c r="A1319" s="10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</row>
    <row r="1320" spans="1:56" ht="14.5" x14ac:dyDescent="0.25">
      <c r="A1320" s="10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</row>
    <row r="1321" spans="1:56" ht="14.5" x14ac:dyDescent="0.25">
      <c r="A1321" s="10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</row>
    <row r="1322" spans="1:56" ht="14.5" x14ac:dyDescent="0.25">
      <c r="A1322" s="10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</row>
    <row r="1323" spans="1:56" ht="14.5" x14ac:dyDescent="0.25">
      <c r="A1323" s="10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</row>
    <row r="1324" spans="1:56" ht="14.5" x14ac:dyDescent="0.25">
      <c r="A1324" s="10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</row>
    <row r="1325" spans="1:56" ht="14.5" x14ac:dyDescent="0.25">
      <c r="A1325" s="10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</row>
    <row r="1326" spans="1:56" ht="14.5" x14ac:dyDescent="0.25">
      <c r="A1326" s="10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</row>
    <row r="1327" spans="1:56" ht="14.5" x14ac:dyDescent="0.25">
      <c r="A1327" s="10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</row>
    <row r="1328" spans="1:56" ht="14.5" x14ac:dyDescent="0.25">
      <c r="A1328" s="10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</row>
    <row r="1329" spans="1:56" ht="14.5" x14ac:dyDescent="0.25">
      <c r="A1329" s="10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</row>
    <row r="1330" spans="1:56" ht="14.5" x14ac:dyDescent="0.25">
      <c r="A1330" s="10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</row>
    <row r="1331" spans="1:56" ht="14.5" x14ac:dyDescent="0.25">
      <c r="A1331" s="10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</row>
    <row r="1332" spans="1:56" ht="14.5" x14ac:dyDescent="0.25">
      <c r="A1332" s="10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</row>
    <row r="1333" spans="1:56" ht="14.5" x14ac:dyDescent="0.25">
      <c r="A1333" s="10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</row>
    <row r="1334" spans="1:56" ht="14.5" x14ac:dyDescent="0.25">
      <c r="A1334" s="10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</row>
    <row r="1335" spans="1:56" ht="14.5" x14ac:dyDescent="0.25">
      <c r="A1335" s="10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</row>
    <row r="1336" spans="1:56" ht="14.5" x14ac:dyDescent="0.25">
      <c r="A1336" s="10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</row>
    <row r="1337" spans="1:56" ht="14.5" x14ac:dyDescent="0.25">
      <c r="A1337" s="10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</row>
    <row r="1338" spans="1:56" ht="14.5" x14ac:dyDescent="0.25">
      <c r="A1338" s="10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</row>
    <row r="1339" spans="1:56" ht="14.5" x14ac:dyDescent="0.25">
      <c r="A1339" s="10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</row>
    <row r="1340" spans="1:56" ht="14.5" x14ac:dyDescent="0.25">
      <c r="A1340" s="10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</row>
    <row r="1341" spans="1:56" ht="14.5" x14ac:dyDescent="0.25">
      <c r="A1341" s="10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</row>
    <row r="1342" spans="1:56" ht="14.5" x14ac:dyDescent="0.25">
      <c r="A1342" s="10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</row>
    <row r="1343" spans="1:56" ht="14.5" x14ac:dyDescent="0.25">
      <c r="A1343" s="10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</row>
    <row r="1344" spans="1:56" ht="14.5" x14ac:dyDescent="0.25">
      <c r="A1344" s="10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</row>
    <row r="1345" spans="1:56" ht="14.5" x14ac:dyDescent="0.25">
      <c r="A1345" s="10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</row>
    <row r="1346" spans="1:56" ht="14.5" x14ac:dyDescent="0.25">
      <c r="A1346" s="10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</row>
    <row r="1347" spans="1:56" ht="14.5" x14ac:dyDescent="0.25">
      <c r="A1347" s="10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</row>
    <row r="1348" spans="1:56" ht="14.5" x14ac:dyDescent="0.25">
      <c r="A1348" s="10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</row>
    <row r="1349" spans="1:56" ht="14.5" x14ac:dyDescent="0.25">
      <c r="A1349" s="10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</row>
    <row r="1350" spans="1:56" ht="14.5" x14ac:dyDescent="0.25">
      <c r="A1350" s="10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</row>
    <row r="1351" spans="1:56" ht="14.5" x14ac:dyDescent="0.25">
      <c r="A1351" s="10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</row>
    <row r="1352" spans="1:56" ht="14.5" x14ac:dyDescent="0.25">
      <c r="A1352" s="10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</row>
    <row r="1353" spans="1:56" ht="14.5" x14ac:dyDescent="0.25">
      <c r="A1353" s="10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</row>
    <row r="1354" spans="1:56" ht="14.5" x14ac:dyDescent="0.25">
      <c r="A1354" s="10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</row>
    <row r="1355" spans="1:56" ht="14.5" x14ac:dyDescent="0.25">
      <c r="A1355" s="10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</row>
    <row r="1356" spans="1:56" ht="14.5" x14ac:dyDescent="0.25">
      <c r="A1356" s="10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</row>
    <row r="1357" spans="1:56" ht="14.5" x14ac:dyDescent="0.25">
      <c r="A1357" s="10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</row>
    <row r="1358" spans="1:56" ht="14.5" x14ac:dyDescent="0.25">
      <c r="A1358" s="10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</row>
    <row r="1359" spans="1:56" ht="14.5" x14ac:dyDescent="0.25">
      <c r="A1359" s="10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</row>
    <row r="1360" spans="1:56" ht="14.5" x14ac:dyDescent="0.25">
      <c r="A1360" s="10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</row>
    <row r="1361" spans="1:56" ht="14.5" x14ac:dyDescent="0.25">
      <c r="A1361" s="10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</row>
    <row r="1362" spans="1:56" ht="14.5" x14ac:dyDescent="0.25">
      <c r="A1362" s="10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</row>
    <row r="1363" spans="1:56" ht="14.5" x14ac:dyDescent="0.25">
      <c r="A1363" s="10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</row>
    <row r="1364" spans="1:56" ht="14.5" x14ac:dyDescent="0.25">
      <c r="A1364" s="10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</row>
    <row r="1365" spans="1:56" ht="14.5" x14ac:dyDescent="0.25">
      <c r="A1365" s="10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</row>
    <row r="1366" spans="1:56" ht="14.5" x14ac:dyDescent="0.25">
      <c r="A1366" s="10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</row>
    <row r="1367" spans="1:56" ht="14.5" x14ac:dyDescent="0.25">
      <c r="A1367" s="10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</row>
    <row r="1368" spans="1:56" ht="14.5" x14ac:dyDescent="0.25">
      <c r="A1368" s="10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</row>
    <row r="1369" spans="1:56" ht="14.5" x14ac:dyDescent="0.25">
      <c r="A1369" s="10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</row>
    <row r="1370" spans="1:56" ht="14.5" x14ac:dyDescent="0.25">
      <c r="A1370" s="10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</row>
    <row r="1371" spans="1:56" ht="14.5" x14ac:dyDescent="0.25">
      <c r="A1371" s="10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</row>
    <row r="1372" spans="1:56" ht="14.5" x14ac:dyDescent="0.25">
      <c r="A1372" s="10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</row>
    <row r="1373" spans="1:56" ht="14.5" x14ac:dyDescent="0.25">
      <c r="A1373" s="10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</row>
    <row r="1374" spans="1:56" ht="14.5" x14ac:dyDescent="0.25">
      <c r="A1374" s="10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</row>
    <row r="1375" spans="1:56" ht="14.5" x14ac:dyDescent="0.25">
      <c r="A1375" s="10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</row>
    <row r="1376" spans="1:56" ht="14.5" x14ac:dyDescent="0.25">
      <c r="A1376" s="10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</row>
    <row r="1377" spans="1:56" ht="14.5" x14ac:dyDescent="0.25">
      <c r="A1377" s="10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</row>
    <row r="1378" spans="1:56" ht="14.5" x14ac:dyDescent="0.25">
      <c r="A1378" s="10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</row>
    <row r="1379" spans="1:56" ht="14.5" x14ac:dyDescent="0.25">
      <c r="A1379" s="10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</row>
    <row r="1380" spans="1:56" ht="14.5" x14ac:dyDescent="0.25">
      <c r="A1380" s="10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</row>
    <row r="1381" spans="1:56" ht="14.5" x14ac:dyDescent="0.25">
      <c r="A1381" s="10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</row>
    <row r="1382" spans="1:56" ht="14.5" x14ac:dyDescent="0.25">
      <c r="A1382" s="10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</row>
    <row r="1383" spans="1:56" ht="14.5" x14ac:dyDescent="0.25">
      <c r="A1383" s="10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</row>
    <row r="1384" spans="1:56" ht="14.5" x14ac:dyDescent="0.25">
      <c r="A1384" s="10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</row>
    <row r="1385" spans="1:56" ht="14.5" x14ac:dyDescent="0.25">
      <c r="A1385" s="10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</row>
    <row r="1386" spans="1:56" ht="14.5" x14ac:dyDescent="0.25">
      <c r="A1386" s="10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</row>
    <row r="1387" spans="1:56" ht="14.5" x14ac:dyDescent="0.25">
      <c r="A1387" s="10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</row>
    <row r="1388" spans="1:56" ht="14.5" x14ac:dyDescent="0.25">
      <c r="A1388" s="10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</row>
    <row r="1389" spans="1:56" ht="14.5" x14ac:dyDescent="0.25">
      <c r="A1389" s="10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</row>
    <row r="1390" spans="1:56" ht="14.5" x14ac:dyDescent="0.25">
      <c r="A1390" s="10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</row>
    <row r="1391" spans="1:56" ht="14.5" x14ac:dyDescent="0.25">
      <c r="A1391" s="10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</row>
    <row r="1392" spans="1:56" ht="14.5" x14ac:dyDescent="0.25">
      <c r="A1392" s="10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</row>
    <row r="1393" spans="1:56" ht="14.5" x14ac:dyDescent="0.25">
      <c r="A1393" s="10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</row>
    <row r="1394" spans="1:56" ht="14.5" x14ac:dyDescent="0.25">
      <c r="A1394" s="10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</row>
    <row r="1395" spans="1:56" ht="14.5" x14ac:dyDescent="0.25">
      <c r="A1395" s="10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</row>
    <row r="1396" spans="1:56" ht="14.5" x14ac:dyDescent="0.25">
      <c r="A1396" s="10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</row>
    <row r="1397" spans="1:56" ht="14.5" x14ac:dyDescent="0.25">
      <c r="A1397" s="10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</row>
    <row r="1398" spans="1:56" ht="14.5" x14ac:dyDescent="0.25">
      <c r="A1398" s="10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</row>
    <row r="1399" spans="1:56" ht="14.5" x14ac:dyDescent="0.25">
      <c r="A1399" s="10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</row>
    <row r="1400" spans="1:56" ht="14.5" x14ac:dyDescent="0.25">
      <c r="A1400" s="10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</row>
    <row r="1401" spans="1:56" ht="14.5" x14ac:dyDescent="0.25">
      <c r="A1401" s="10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</row>
    <row r="1402" spans="1:56" ht="14.5" x14ac:dyDescent="0.25">
      <c r="A1402" s="10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</row>
  </sheetData>
  <mergeCells count="11">
    <mergeCell ref="E487:F487"/>
    <mergeCell ref="E495:F495"/>
    <mergeCell ref="E502:F502"/>
    <mergeCell ref="E511:F511"/>
    <mergeCell ref="E57:F57"/>
    <mergeCell ref="E76:F76"/>
    <mergeCell ref="E91:F91"/>
    <mergeCell ref="E110:F110"/>
    <mergeCell ref="E186:F186"/>
    <mergeCell ref="E336:F336"/>
    <mergeCell ref="E393:F393"/>
  </mergeCells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1" priority="1" operator="equal">
      <formula>"N"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0" priority="2" operator="equal">
      <formula>"W"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9" priority="3" operator="equal">
      <formula>"X"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8" priority="4" operator="equal">
      <formula>"S"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Enums!$K$3:$K$1009</xm:f>
          </x14:formula1>
          <xm:sqref>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8" width="18.6328125" customWidth="1"/>
  </cols>
  <sheetData>
    <row r="1" spans="1:28" ht="15.75" customHeight="1" x14ac:dyDescent="0.25">
      <c r="A1" s="1"/>
      <c r="B1" s="2" t="s">
        <v>167</v>
      </c>
      <c r="C1" s="2" t="s">
        <v>168</v>
      </c>
      <c r="D1" s="2" t="s">
        <v>169</v>
      </c>
      <c r="E1" s="2" t="s">
        <v>170</v>
      </c>
      <c r="F1" s="2" t="s">
        <v>171</v>
      </c>
      <c r="G1" s="2" t="s">
        <v>172</v>
      </c>
      <c r="H1" s="2" t="s">
        <v>173</v>
      </c>
      <c r="I1" s="2" t="s">
        <v>174</v>
      </c>
      <c r="J1" s="2" t="s">
        <v>175</v>
      </c>
      <c r="K1" s="2" t="s">
        <v>176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5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5.75" customHeight="1" x14ac:dyDescent="0.25">
      <c r="A3" s="7"/>
      <c r="B3" s="8">
        <v>1</v>
      </c>
      <c r="C3" s="8">
        <v>1</v>
      </c>
      <c r="D3" s="8">
        <v>1</v>
      </c>
      <c r="E3" s="8">
        <v>2</v>
      </c>
      <c r="F3" s="8" t="b">
        <v>1</v>
      </c>
      <c r="G3" s="8"/>
      <c r="H3" s="8" t="b">
        <v>0</v>
      </c>
      <c r="I3" s="8"/>
      <c r="J3" s="8" t="b">
        <v>0</v>
      </c>
      <c r="K3" s="8" t="s">
        <v>177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25">
      <c r="A4" s="10"/>
      <c r="B4" s="8">
        <v>2</v>
      </c>
      <c r="C4" s="8">
        <v>2</v>
      </c>
      <c r="D4" s="8">
        <v>2</v>
      </c>
      <c r="E4" s="8">
        <v>3</v>
      </c>
      <c r="F4" s="8" t="b">
        <v>1</v>
      </c>
      <c r="G4" s="9"/>
      <c r="H4" s="8" t="b">
        <v>0</v>
      </c>
      <c r="I4" s="9"/>
      <c r="J4" s="8" t="b">
        <v>0</v>
      </c>
      <c r="K4" s="8" t="s">
        <v>177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25">
      <c r="A5" s="10"/>
      <c r="B5" s="8">
        <v>3</v>
      </c>
      <c r="C5" s="8">
        <v>3</v>
      </c>
      <c r="D5" s="8">
        <v>3</v>
      </c>
      <c r="E5" s="8">
        <v>4</v>
      </c>
      <c r="F5" s="8" t="b">
        <v>1</v>
      </c>
      <c r="G5" s="9"/>
      <c r="H5" s="8" t="b">
        <v>0</v>
      </c>
      <c r="I5" s="9"/>
      <c r="J5" s="8" t="b">
        <v>0</v>
      </c>
      <c r="K5" s="8" t="s">
        <v>177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25">
      <c r="A6" s="10"/>
      <c r="B6" s="8">
        <v>4</v>
      </c>
      <c r="C6" s="8">
        <v>4</v>
      </c>
      <c r="D6" s="8">
        <v>4</v>
      </c>
      <c r="E6" s="8">
        <v>5</v>
      </c>
      <c r="F6" s="8" t="b">
        <v>1</v>
      </c>
      <c r="G6" s="9"/>
      <c r="H6" s="8" t="b">
        <v>0</v>
      </c>
      <c r="I6" s="9"/>
      <c r="J6" s="8" t="b">
        <v>0</v>
      </c>
      <c r="K6" s="8" t="s">
        <v>177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5.75" customHeight="1" x14ac:dyDescent="0.25">
      <c r="A7" s="10"/>
      <c r="B7" s="8">
        <v>5</v>
      </c>
      <c r="C7" s="8">
        <v>5</v>
      </c>
      <c r="D7" s="8">
        <v>5</v>
      </c>
      <c r="E7" s="8">
        <v>6</v>
      </c>
      <c r="F7" s="8" t="b">
        <v>1</v>
      </c>
      <c r="G7" s="9"/>
      <c r="H7" s="8" t="b">
        <v>0</v>
      </c>
      <c r="I7" s="9"/>
      <c r="J7" s="8" t="b">
        <v>0</v>
      </c>
      <c r="K7" s="8" t="s">
        <v>177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5.75" customHeight="1" x14ac:dyDescent="0.25">
      <c r="A8" s="10"/>
      <c r="B8" s="8">
        <v>6</v>
      </c>
      <c r="C8" s="8">
        <v>6</v>
      </c>
      <c r="D8" s="8">
        <v>6</v>
      </c>
      <c r="E8" s="8">
        <v>7</v>
      </c>
      <c r="F8" s="8" t="b">
        <v>1</v>
      </c>
      <c r="G8" s="9"/>
      <c r="H8" s="8" t="b">
        <v>0</v>
      </c>
      <c r="I8" s="9"/>
      <c r="J8" s="8" t="b">
        <v>0</v>
      </c>
      <c r="K8" s="8" t="s">
        <v>177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25">
      <c r="A9" s="10"/>
      <c r="B9" s="8">
        <v>7</v>
      </c>
      <c r="C9" s="8">
        <v>7</v>
      </c>
      <c r="D9" s="8">
        <v>7</v>
      </c>
      <c r="E9" s="8">
        <v>8</v>
      </c>
      <c r="F9" s="8" t="b">
        <v>1</v>
      </c>
      <c r="G9" s="9"/>
      <c r="H9" s="8" t="b">
        <v>0</v>
      </c>
      <c r="I9" s="9"/>
      <c r="J9" s="8" t="b">
        <v>0</v>
      </c>
      <c r="K9" s="8" t="s">
        <v>177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5.75" customHeight="1" x14ac:dyDescent="0.25">
      <c r="A10" s="10"/>
      <c r="B10" s="8">
        <v>8</v>
      </c>
      <c r="C10" s="8">
        <v>8</v>
      </c>
      <c r="D10" s="8">
        <v>8</v>
      </c>
      <c r="E10" s="8">
        <v>9</v>
      </c>
      <c r="F10" s="8" t="b">
        <v>1</v>
      </c>
      <c r="G10" s="9"/>
      <c r="H10" s="8" t="b">
        <v>0</v>
      </c>
      <c r="I10" s="9"/>
      <c r="J10" s="8" t="b">
        <v>0</v>
      </c>
      <c r="K10" s="8" t="s">
        <v>177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5.75" customHeight="1" x14ac:dyDescent="0.25">
      <c r="A11" s="10"/>
      <c r="B11" s="8">
        <v>9</v>
      </c>
      <c r="C11" s="8">
        <v>9</v>
      </c>
      <c r="D11" s="8">
        <v>9</v>
      </c>
      <c r="E11" s="8">
        <v>10</v>
      </c>
      <c r="F11" s="8" t="b">
        <v>1</v>
      </c>
      <c r="G11" s="9"/>
      <c r="H11" s="8" t="b">
        <v>0</v>
      </c>
      <c r="I11" s="9"/>
      <c r="J11" s="8" t="b">
        <v>0</v>
      </c>
      <c r="K11" s="8" t="s">
        <v>177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5.75" customHeight="1" x14ac:dyDescent="0.25">
      <c r="A12" s="10"/>
      <c r="B12" s="8">
        <v>10</v>
      </c>
      <c r="C12" s="8">
        <v>10</v>
      </c>
      <c r="D12" s="8">
        <v>10</v>
      </c>
      <c r="E12" s="8">
        <v>11</v>
      </c>
      <c r="F12" s="8" t="b">
        <v>1</v>
      </c>
      <c r="G12" s="9"/>
      <c r="H12" s="8" t="b">
        <v>0</v>
      </c>
      <c r="I12" s="9"/>
      <c r="J12" s="8" t="b">
        <v>0</v>
      </c>
      <c r="K12" s="8" t="s">
        <v>177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5.75" customHeight="1" x14ac:dyDescent="0.25">
      <c r="A13" s="10"/>
      <c r="B13" s="8">
        <v>11</v>
      </c>
      <c r="C13" s="8">
        <v>11</v>
      </c>
      <c r="D13" s="8">
        <v>11</v>
      </c>
      <c r="E13" s="8">
        <v>12</v>
      </c>
      <c r="F13" s="8" t="b">
        <v>1</v>
      </c>
      <c r="G13" s="9"/>
      <c r="H13" s="8" t="b">
        <v>0</v>
      </c>
      <c r="I13" s="9"/>
      <c r="J13" s="8" t="b">
        <v>0</v>
      </c>
      <c r="K13" s="8" t="s">
        <v>177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5.75" customHeight="1" x14ac:dyDescent="0.25">
      <c r="A14" s="10"/>
      <c r="B14" s="8">
        <v>12</v>
      </c>
      <c r="C14" s="8">
        <v>12</v>
      </c>
      <c r="D14" s="8">
        <v>12</v>
      </c>
      <c r="E14" s="8">
        <v>13</v>
      </c>
      <c r="F14" s="8" t="b">
        <v>1</v>
      </c>
      <c r="G14" s="9"/>
      <c r="H14" s="8" t="b">
        <v>0</v>
      </c>
      <c r="I14" s="9"/>
      <c r="J14" s="8" t="b">
        <v>0</v>
      </c>
      <c r="K14" s="8" t="s">
        <v>177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25">
      <c r="A15" s="10"/>
      <c r="B15" s="8">
        <v>13</v>
      </c>
      <c r="C15" s="8">
        <v>13</v>
      </c>
      <c r="D15" s="8">
        <v>13</v>
      </c>
      <c r="E15" s="8">
        <v>14</v>
      </c>
      <c r="F15" s="8" t="b">
        <v>1</v>
      </c>
      <c r="G15" s="8"/>
      <c r="H15" s="8" t="b">
        <v>0</v>
      </c>
      <c r="I15" s="9"/>
      <c r="J15" s="8" t="b">
        <v>0</v>
      </c>
      <c r="K15" s="8" t="s">
        <v>177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25">
      <c r="A16" s="10"/>
      <c r="B16" s="8">
        <v>14</v>
      </c>
      <c r="C16" s="8">
        <v>14</v>
      </c>
      <c r="D16" s="8">
        <v>14</v>
      </c>
      <c r="E16" s="8">
        <v>15</v>
      </c>
      <c r="F16" s="8" t="b">
        <v>1</v>
      </c>
      <c r="G16" s="9"/>
      <c r="H16" s="8" t="b">
        <v>0</v>
      </c>
      <c r="I16" s="9"/>
      <c r="J16" s="8" t="b">
        <v>0</v>
      </c>
      <c r="K16" s="8" t="s">
        <v>177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25">
      <c r="A17" s="10"/>
      <c r="B17" s="8">
        <v>15</v>
      </c>
      <c r="C17" s="8">
        <v>15</v>
      </c>
      <c r="D17" s="8">
        <v>15</v>
      </c>
      <c r="E17" s="8">
        <v>16</v>
      </c>
      <c r="F17" s="8" t="b">
        <v>1</v>
      </c>
      <c r="G17" s="9"/>
      <c r="H17" s="8" t="b">
        <v>0</v>
      </c>
      <c r="I17" s="9"/>
      <c r="J17" s="8" t="b">
        <v>0</v>
      </c>
      <c r="K17" s="8" t="s">
        <v>177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 spans="1:28" ht="15.75" customHeight="1" x14ac:dyDescent="0.25">
      <c r="A18" s="10"/>
      <c r="B18" s="8">
        <v>16</v>
      </c>
      <c r="C18" s="8">
        <v>16</v>
      </c>
      <c r="D18" s="8">
        <v>16</v>
      </c>
      <c r="E18" s="8">
        <v>17</v>
      </c>
      <c r="F18" s="8" t="b">
        <v>1</v>
      </c>
      <c r="G18" s="8" t="s">
        <v>178</v>
      </c>
      <c r="H18" s="8" t="b">
        <v>0</v>
      </c>
      <c r="I18" s="9"/>
      <c r="J18" s="8" t="b">
        <v>0</v>
      </c>
      <c r="K18" s="8" t="s">
        <v>177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25">
      <c r="A19" s="10"/>
      <c r="B19" s="8">
        <v>17</v>
      </c>
      <c r="C19" s="8">
        <v>17</v>
      </c>
      <c r="D19" s="8">
        <v>17</v>
      </c>
      <c r="E19" s="8">
        <v>18</v>
      </c>
      <c r="F19" s="8" t="b">
        <v>1</v>
      </c>
      <c r="G19" s="9"/>
      <c r="H19" s="8" t="b">
        <v>0</v>
      </c>
      <c r="I19" s="9"/>
      <c r="J19" s="8" t="b">
        <v>0</v>
      </c>
      <c r="K19" s="8" t="s">
        <v>177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25">
      <c r="A20" s="10"/>
      <c r="B20" s="8">
        <v>18</v>
      </c>
      <c r="C20" s="8">
        <v>18</v>
      </c>
      <c r="D20" s="8">
        <v>18</v>
      </c>
      <c r="E20" s="8">
        <v>19</v>
      </c>
      <c r="F20" s="8" t="b">
        <v>1</v>
      </c>
      <c r="G20" s="9"/>
      <c r="H20" s="8" t="b">
        <v>0</v>
      </c>
      <c r="I20" s="9"/>
      <c r="J20" s="8" t="b">
        <v>0</v>
      </c>
      <c r="K20" s="8" t="s">
        <v>177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25">
      <c r="A21" s="10"/>
      <c r="B21" s="8">
        <v>19</v>
      </c>
      <c r="C21" s="8">
        <v>19</v>
      </c>
      <c r="D21" s="8">
        <v>19</v>
      </c>
      <c r="E21" s="8">
        <v>20</v>
      </c>
      <c r="F21" s="8" t="b">
        <v>1</v>
      </c>
      <c r="G21" s="9"/>
      <c r="H21" s="8" t="b">
        <v>0</v>
      </c>
      <c r="I21" s="9"/>
      <c r="J21" s="8" t="b">
        <v>0</v>
      </c>
      <c r="K21" s="8" t="s">
        <v>177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25">
      <c r="A22" s="10"/>
      <c r="B22" s="8">
        <v>20</v>
      </c>
      <c r="C22" s="8">
        <v>20</v>
      </c>
      <c r="D22" s="8">
        <v>20</v>
      </c>
      <c r="E22" s="8">
        <v>21</v>
      </c>
      <c r="F22" s="8" t="b">
        <v>1</v>
      </c>
      <c r="G22" s="9"/>
      <c r="H22" s="8" t="b">
        <v>0</v>
      </c>
      <c r="I22" s="9"/>
      <c r="J22" s="8" t="b">
        <v>0</v>
      </c>
      <c r="K22" s="8" t="s">
        <v>177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25">
      <c r="A23" s="10"/>
      <c r="B23" s="8">
        <v>21</v>
      </c>
      <c r="C23" s="8">
        <v>21</v>
      </c>
      <c r="D23" s="8">
        <v>21</v>
      </c>
      <c r="E23" s="8">
        <v>22</v>
      </c>
      <c r="F23" s="8" t="b">
        <v>1</v>
      </c>
      <c r="G23" s="9"/>
      <c r="H23" s="8" t="b">
        <v>0</v>
      </c>
      <c r="I23" s="9"/>
      <c r="J23" s="8" t="b">
        <v>0</v>
      </c>
      <c r="K23" s="8" t="s">
        <v>177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25">
      <c r="A24" s="10"/>
      <c r="B24" s="8">
        <v>22</v>
      </c>
      <c r="C24" s="8">
        <v>22</v>
      </c>
      <c r="D24" s="8">
        <v>22</v>
      </c>
      <c r="E24" s="8">
        <v>23</v>
      </c>
      <c r="F24" s="8" t="b">
        <v>1</v>
      </c>
      <c r="G24" s="9"/>
      <c r="H24" s="8" t="b">
        <v>0</v>
      </c>
      <c r="I24" s="9"/>
      <c r="J24" s="8" t="b">
        <v>0</v>
      </c>
      <c r="K24" s="8" t="s">
        <v>177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25">
      <c r="A25" s="10"/>
      <c r="B25" s="8">
        <v>23</v>
      </c>
      <c r="C25" s="8">
        <v>23</v>
      </c>
      <c r="D25" s="8">
        <v>23</v>
      </c>
      <c r="E25" s="8">
        <v>24</v>
      </c>
      <c r="F25" s="8" t="b">
        <v>1</v>
      </c>
      <c r="G25" s="9"/>
      <c r="H25" s="8" t="b">
        <v>0</v>
      </c>
      <c r="I25" s="9"/>
      <c r="J25" s="8" t="b">
        <v>0</v>
      </c>
      <c r="K25" s="8" t="s">
        <v>177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25">
      <c r="A26" s="10"/>
      <c r="B26" s="8">
        <v>24</v>
      </c>
      <c r="C26" s="8">
        <v>24</v>
      </c>
      <c r="D26" s="8">
        <v>24</v>
      </c>
      <c r="E26" s="8">
        <v>25</v>
      </c>
      <c r="F26" s="8" t="b">
        <v>1</v>
      </c>
      <c r="G26" s="9"/>
      <c r="H26" s="8" t="b">
        <v>0</v>
      </c>
      <c r="I26" s="9"/>
      <c r="J26" s="8" t="b">
        <v>0</v>
      </c>
      <c r="K26" s="8" t="s">
        <v>177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25">
      <c r="A27" s="10"/>
      <c r="B27" s="8">
        <v>25</v>
      </c>
      <c r="C27" s="8">
        <v>25</v>
      </c>
      <c r="D27" s="8">
        <v>25</v>
      </c>
      <c r="E27" s="8">
        <v>26</v>
      </c>
      <c r="F27" s="8" t="b">
        <v>1</v>
      </c>
      <c r="G27" s="9"/>
      <c r="H27" s="8" t="b">
        <v>0</v>
      </c>
      <c r="I27" s="9"/>
      <c r="J27" s="8" t="b">
        <v>0</v>
      </c>
      <c r="K27" s="8" t="s">
        <v>177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25">
      <c r="A28" s="10"/>
      <c r="B28" s="8">
        <v>26</v>
      </c>
      <c r="C28" s="8">
        <v>26</v>
      </c>
      <c r="D28" s="8">
        <v>26</v>
      </c>
      <c r="E28" s="8">
        <v>27</v>
      </c>
      <c r="F28" s="8" t="b">
        <v>1</v>
      </c>
      <c r="G28" s="9"/>
      <c r="H28" s="8" t="b">
        <v>0</v>
      </c>
      <c r="I28" s="9"/>
      <c r="J28" s="8" t="b">
        <v>0</v>
      </c>
      <c r="K28" s="8" t="s">
        <v>177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25">
      <c r="A29" s="10"/>
      <c r="B29" s="8">
        <v>27</v>
      </c>
      <c r="C29" s="8">
        <v>27</v>
      </c>
      <c r="D29" s="8">
        <v>27</v>
      </c>
      <c r="E29" s="8">
        <v>28</v>
      </c>
      <c r="F29" s="8" t="b">
        <v>1</v>
      </c>
      <c r="G29" s="9"/>
      <c r="H29" s="8" t="b">
        <v>0</v>
      </c>
      <c r="I29" s="9"/>
      <c r="J29" s="8" t="b">
        <v>0</v>
      </c>
      <c r="K29" s="8" t="s">
        <v>177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25">
      <c r="A30" s="10"/>
      <c r="B30" s="8">
        <v>28</v>
      </c>
      <c r="C30" s="8">
        <v>28</v>
      </c>
      <c r="D30" s="8">
        <v>28</v>
      </c>
      <c r="E30" s="8">
        <v>29</v>
      </c>
      <c r="F30" s="8" t="b">
        <v>1</v>
      </c>
      <c r="G30" s="9"/>
      <c r="H30" s="8" t="b">
        <v>0</v>
      </c>
      <c r="I30" s="9"/>
      <c r="J30" s="8" t="b">
        <v>0</v>
      </c>
      <c r="K30" s="8" t="s">
        <v>177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25">
      <c r="A31" s="10"/>
      <c r="B31" s="8">
        <v>29</v>
      </c>
      <c r="C31" s="8">
        <v>29</v>
      </c>
      <c r="D31" s="8">
        <v>29</v>
      </c>
      <c r="E31" s="8">
        <v>30</v>
      </c>
      <c r="F31" s="8" t="b">
        <v>1</v>
      </c>
      <c r="G31" s="9"/>
      <c r="H31" s="8" t="b">
        <v>0</v>
      </c>
      <c r="I31" s="9"/>
      <c r="J31" s="8" t="b">
        <v>0</v>
      </c>
      <c r="K31" s="8" t="s">
        <v>177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25">
      <c r="A32" s="10"/>
      <c r="B32" s="8">
        <v>30</v>
      </c>
      <c r="C32" s="8">
        <v>30</v>
      </c>
      <c r="D32" s="8">
        <v>30</v>
      </c>
      <c r="E32" s="8">
        <v>31</v>
      </c>
      <c r="F32" s="8" t="b">
        <v>1</v>
      </c>
      <c r="G32" s="9"/>
      <c r="H32" s="8" t="b">
        <v>0</v>
      </c>
      <c r="I32" s="9"/>
      <c r="J32" s="8" t="b">
        <v>0</v>
      </c>
      <c r="K32" s="8" t="s">
        <v>177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25">
      <c r="A33" s="10"/>
      <c r="B33" s="8">
        <v>31</v>
      </c>
      <c r="C33" s="8">
        <v>31</v>
      </c>
      <c r="D33" s="8">
        <v>31</v>
      </c>
      <c r="E33" s="8">
        <v>32</v>
      </c>
      <c r="F33" s="8" t="b">
        <v>1</v>
      </c>
      <c r="G33" s="9"/>
      <c r="H33" s="8" t="b">
        <v>0</v>
      </c>
      <c r="I33" s="9"/>
      <c r="J33" s="8" t="b">
        <v>0</v>
      </c>
      <c r="K33" s="8" t="s">
        <v>177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25">
      <c r="A34" s="10"/>
      <c r="B34" s="8">
        <v>32</v>
      </c>
      <c r="C34" s="8">
        <v>32</v>
      </c>
      <c r="D34" s="8">
        <v>32</v>
      </c>
      <c r="E34" s="8">
        <v>33</v>
      </c>
      <c r="F34" s="8" t="b">
        <v>1</v>
      </c>
      <c r="G34" s="9"/>
      <c r="H34" s="8" t="b">
        <v>0</v>
      </c>
      <c r="I34" s="9"/>
      <c r="J34" s="8" t="b">
        <v>0</v>
      </c>
      <c r="K34" s="8" t="s">
        <v>177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4.5" x14ac:dyDescent="0.25">
      <c r="A35" s="10"/>
      <c r="B35" s="8">
        <v>33</v>
      </c>
      <c r="C35" s="8">
        <v>33</v>
      </c>
      <c r="D35" s="8">
        <v>33</v>
      </c>
      <c r="E35" s="8">
        <v>34</v>
      </c>
      <c r="F35" s="8" t="b">
        <v>1</v>
      </c>
      <c r="G35" s="9"/>
      <c r="H35" s="8" t="b">
        <v>0</v>
      </c>
      <c r="I35" s="9"/>
      <c r="J35" s="8" t="b">
        <v>0</v>
      </c>
      <c r="K35" s="8" t="s">
        <v>177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4.5" x14ac:dyDescent="0.25">
      <c r="A36" s="10"/>
      <c r="B36" s="8">
        <v>34</v>
      </c>
      <c r="C36" s="8">
        <v>34</v>
      </c>
      <c r="D36" s="8">
        <v>34</v>
      </c>
      <c r="E36" s="8">
        <v>35</v>
      </c>
      <c r="F36" s="8" t="b">
        <v>1</v>
      </c>
      <c r="G36" s="9"/>
      <c r="H36" s="8" t="b">
        <v>0</v>
      </c>
      <c r="I36" s="9"/>
      <c r="J36" s="8" t="b">
        <v>0</v>
      </c>
      <c r="K36" s="8" t="s">
        <v>177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4.5" x14ac:dyDescent="0.25">
      <c r="A37" s="10"/>
      <c r="B37" s="8">
        <v>35</v>
      </c>
      <c r="C37" s="8">
        <v>35</v>
      </c>
      <c r="D37" s="8">
        <v>35</v>
      </c>
      <c r="E37" s="8">
        <v>36</v>
      </c>
      <c r="F37" s="8" t="b">
        <v>1</v>
      </c>
      <c r="G37" s="9"/>
      <c r="H37" s="8" t="b">
        <v>0</v>
      </c>
      <c r="I37" s="9"/>
      <c r="J37" s="8" t="b">
        <v>0</v>
      </c>
      <c r="K37" s="8" t="s">
        <v>177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4.5" x14ac:dyDescent="0.25">
      <c r="A38" s="10"/>
      <c r="B38" s="8">
        <v>36</v>
      </c>
      <c r="C38" s="8">
        <v>36</v>
      </c>
      <c r="D38" s="8">
        <v>36</v>
      </c>
      <c r="E38" s="8">
        <v>37</v>
      </c>
      <c r="F38" s="8" t="b">
        <v>1</v>
      </c>
      <c r="G38" s="9"/>
      <c r="H38" s="8" t="b">
        <v>0</v>
      </c>
      <c r="I38" s="9"/>
      <c r="J38" s="8" t="b">
        <v>0</v>
      </c>
      <c r="K38" s="8" t="s">
        <v>177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4.5" x14ac:dyDescent="0.25">
      <c r="A39" s="10"/>
      <c r="B39" s="8">
        <v>37</v>
      </c>
      <c r="C39" s="8">
        <v>37</v>
      </c>
      <c r="D39" s="8">
        <v>37</v>
      </c>
      <c r="E39" s="8">
        <v>38</v>
      </c>
      <c r="F39" s="8" t="b">
        <v>1</v>
      </c>
      <c r="G39" s="9"/>
      <c r="H39" s="8" t="b">
        <v>0</v>
      </c>
      <c r="I39" s="9"/>
      <c r="J39" s="8" t="b">
        <v>0</v>
      </c>
      <c r="K39" s="8" t="s">
        <v>177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4.5" x14ac:dyDescent="0.25">
      <c r="A40" s="10"/>
      <c r="B40" s="8">
        <v>38</v>
      </c>
      <c r="C40" s="8">
        <v>38</v>
      </c>
      <c r="D40" s="8">
        <v>38</v>
      </c>
      <c r="E40" s="8">
        <v>39</v>
      </c>
      <c r="F40" s="8" t="b">
        <v>1</v>
      </c>
      <c r="G40" s="9"/>
      <c r="H40" s="8" t="b">
        <v>0</v>
      </c>
      <c r="I40" s="9"/>
      <c r="J40" s="8" t="b">
        <v>0</v>
      </c>
      <c r="K40" s="8" t="s">
        <v>177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4.5" x14ac:dyDescent="0.25">
      <c r="A41" s="10"/>
      <c r="B41" s="8">
        <v>39</v>
      </c>
      <c r="C41" s="8">
        <v>39</v>
      </c>
      <c r="D41" s="8">
        <v>39</v>
      </c>
      <c r="E41" s="8">
        <v>40</v>
      </c>
      <c r="F41" s="8" t="b">
        <v>1</v>
      </c>
      <c r="G41" s="9"/>
      <c r="H41" s="8" t="b">
        <v>0</v>
      </c>
      <c r="I41" s="9"/>
      <c r="J41" s="8" t="b">
        <v>0</v>
      </c>
      <c r="K41" s="8" t="s">
        <v>177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4.5" x14ac:dyDescent="0.25">
      <c r="A42" s="10"/>
      <c r="B42" s="8">
        <v>40</v>
      </c>
      <c r="C42" s="8">
        <v>40</v>
      </c>
      <c r="D42" s="8">
        <v>40</v>
      </c>
      <c r="E42" s="8">
        <v>41</v>
      </c>
      <c r="F42" s="8" t="b">
        <v>1</v>
      </c>
      <c r="G42" s="9"/>
      <c r="H42" s="8" t="b">
        <v>0</v>
      </c>
      <c r="I42" s="9"/>
      <c r="J42" s="8" t="b">
        <v>0</v>
      </c>
      <c r="K42" s="8" t="s">
        <v>177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4.5" x14ac:dyDescent="0.25">
      <c r="A43" s="10"/>
      <c r="B43" s="8">
        <v>41</v>
      </c>
      <c r="C43" s="8">
        <v>41</v>
      </c>
      <c r="D43" s="8">
        <v>41</v>
      </c>
      <c r="E43" s="8">
        <v>42</v>
      </c>
      <c r="F43" s="8" t="b">
        <v>1</v>
      </c>
      <c r="G43" s="9"/>
      <c r="H43" s="8" t="b">
        <v>0</v>
      </c>
      <c r="I43" s="9"/>
      <c r="J43" s="8" t="b">
        <v>0</v>
      </c>
      <c r="K43" s="8" t="s">
        <v>177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4.5" x14ac:dyDescent="0.25">
      <c r="A44" s="10"/>
      <c r="B44" s="8">
        <v>42</v>
      </c>
      <c r="C44" s="8">
        <v>42</v>
      </c>
      <c r="D44" s="8">
        <v>42</v>
      </c>
      <c r="E44" s="8">
        <v>43</v>
      </c>
      <c r="F44" s="8" t="b">
        <v>1</v>
      </c>
      <c r="G44" s="9"/>
      <c r="H44" s="8" t="b">
        <v>0</v>
      </c>
      <c r="I44" s="9"/>
      <c r="J44" s="8" t="b">
        <v>0</v>
      </c>
      <c r="K44" s="8" t="s">
        <v>177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4.5" x14ac:dyDescent="0.25">
      <c r="A45" s="10"/>
      <c r="B45" s="8">
        <v>43</v>
      </c>
      <c r="C45" s="8">
        <v>43</v>
      </c>
      <c r="D45" s="8">
        <v>43</v>
      </c>
      <c r="E45" s="8">
        <v>44</v>
      </c>
      <c r="F45" s="8" t="b">
        <v>1</v>
      </c>
      <c r="G45" s="9"/>
      <c r="H45" s="8" t="b">
        <v>0</v>
      </c>
      <c r="I45" s="9"/>
      <c r="J45" s="8" t="b">
        <v>0</v>
      </c>
      <c r="K45" s="8" t="s">
        <v>177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4.5" x14ac:dyDescent="0.25">
      <c r="A46" s="10"/>
      <c r="B46" s="8">
        <v>44</v>
      </c>
      <c r="C46" s="8">
        <v>44</v>
      </c>
      <c r="D46" s="8">
        <v>44</v>
      </c>
      <c r="E46" s="8">
        <v>45</v>
      </c>
      <c r="F46" s="8" t="b">
        <v>1</v>
      </c>
      <c r="G46" s="9"/>
      <c r="H46" s="8" t="b">
        <v>0</v>
      </c>
      <c r="I46" s="9"/>
      <c r="J46" s="8" t="b">
        <v>0</v>
      </c>
      <c r="K46" s="8" t="s">
        <v>177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4.5" x14ac:dyDescent="0.25">
      <c r="A47" s="10"/>
      <c r="B47" s="8">
        <v>45</v>
      </c>
      <c r="C47" s="8">
        <v>45</v>
      </c>
      <c r="D47" s="8">
        <v>45</v>
      </c>
      <c r="E47" s="8">
        <v>46</v>
      </c>
      <c r="F47" s="8" t="b">
        <v>1</v>
      </c>
      <c r="G47" s="9"/>
      <c r="H47" s="8" t="b">
        <v>0</v>
      </c>
      <c r="I47" s="9"/>
      <c r="J47" s="8" t="b">
        <v>0</v>
      </c>
      <c r="K47" s="8" t="s">
        <v>177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4.5" x14ac:dyDescent="0.25">
      <c r="A48" s="10"/>
      <c r="B48" s="8">
        <v>46</v>
      </c>
      <c r="C48" s="8">
        <v>46</v>
      </c>
      <c r="D48" s="8">
        <v>46</v>
      </c>
      <c r="E48" s="8">
        <v>47</v>
      </c>
      <c r="F48" s="8" t="b">
        <v>1</v>
      </c>
      <c r="G48" s="9"/>
      <c r="H48" s="8" t="b">
        <v>0</v>
      </c>
      <c r="I48" s="9"/>
      <c r="J48" s="8" t="b">
        <v>0</v>
      </c>
      <c r="K48" s="8" t="s">
        <v>177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4.5" x14ac:dyDescent="0.25">
      <c r="A49" s="10"/>
      <c r="B49" s="8">
        <v>47</v>
      </c>
      <c r="C49" s="8">
        <v>47</v>
      </c>
      <c r="D49" s="8">
        <v>47</v>
      </c>
      <c r="E49" s="8">
        <v>48</v>
      </c>
      <c r="F49" s="8" t="b">
        <v>1</v>
      </c>
      <c r="G49" s="9"/>
      <c r="H49" s="8" t="b">
        <v>0</v>
      </c>
      <c r="I49" s="9"/>
      <c r="J49" s="8" t="b">
        <v>0</v>
      </c>
      <c r="K49" s="8" t="s">
        <v>177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4.5" x14ac:dyDescent="0.25">
      <c r="A50" s="10"/>
      <c r="B50" s="8">
        <v>48</v>
      </c>
      <c r="C50" s="8">
        <v>48</v>
      </c>
      <c r="D50" s="8">
        <v>48</v>
      </c>
      <c r="E50" s="8">
        <v>49</v>
      </c>
      <c r="F50" s="8" t="b">
        <v>1</v>
      </c>
      <c r="G50" s="9"/>
      <c r="H50" s="8" t="b">
        <v>0</v>
      </c>
      <c r="I50" s="9"/>
      <c r="J50" s="8" t="b">
        <v>0</v>
      </c>
      <c r="K50" s="8" t="s">
        <v>177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4.5" x14ac:dyDescent="0.25">
      <c r="A51" s="10"/>
      <c r="B51" s="8">
        <v>49</v>
      </c>
      <c r="C51" s="8">
        <v>49</v>
      </c>
      <c r="D51" s="8">
        <v>49</v>
      </c>
      <c r="E51" s="8">
        <v>50</v>
      </c>
      <c r="F51" s="8" t="b">
        <v>1</v>
      </c>
      <c r="G51" s="9"/>
      <c r="H51" s="8" t="b">
        <v>0</v>
      </c>
      <c r="I51" s="9"/>
      <c r="J51" s="8" t="b">
        <v>0</v>
      </c>
      <c r="K51" s="8" t="s">
        <v>177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4.5" x14ac:dyDescent="0.25">
      <c r="A52" s="10"/>
      <c r="B52" s="8">
        <v>50</v>
      </c>
      <c r="C52" s="8">
        <v>50</v>
      </c>
      <c r="D52" s="8">
        <v>50</v>
      </c>
      <c r="E52" s="8"/>
      <c r="F52" s="8" t="b">
        <v>1</v>
      </c>
      <c r="G52" s="9"/>
      <c r="H52" s="8" t="b">
        <v>0</v>
      </c>
      <c r="I52" s="9"/>
      <c r="J52" s="8" t="b">
        <v>0</v>
      </c>
      <c r="K52" s="8" t="s">
        <v>177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</sheetData>
  <conditionalFormatting sqref="F3:F52 H3:H52 J3:J52">
    <cfRule type="cellIs" dxfId="17" priority="1" operator="equal">
      <formula>"Fire"</formula>
    </cfRule>
  </conditionalFormatting>
  <conditionalFormatting sqref="F3:F52 H3:H52 J3:J52">
    <cfRule type="cellIs" dxfId="16" priority="2" operator="equal">
      <formula>"Water"</formula>
    </cfRule>
  </conditionalFormatting>
  <conditionalFormatting sqref="F3:F52 H3:H52 J3:J52">
    <cfRule type="cellIs" dxfId="15" priority="3" operator="equal">
      <formula>"Nature"</formula>
    </cfRule>
  </conditionalFormatting>
  <conditionalFormatting sqref="F3:F52 H3:H52 J3:J52">
    <cfRule type="cellIs" dxfId="14" priority="4" operator="equal">
      <formula>"Light"</formula>
    </cfRule>
  </conditionalFormatting>
  <conditionalFormatting sqref="F3:F52 H3:H52 J3:J52">
    <cfRule type="cellIs" dxfId="13" priority="5" operator="equal">
      <formula>"Dark"</formula>
    </cfRule>
  </conditionalFormatting>
  <conditionalFormatting sqref="F3:F52 H3:H52 J3:J52">
    <cfRule type="cellIs" dxfId="12" priority="6" operator="equal">
      <formula>"TRUE"</formula>
    </cfRule>
  </conditionalFormatting>
  <conditionalFormatting sqref="F3:F52 H3:H52 J3:J52">
    <cfRule type="cellIs" dxfId="11" priority="7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Enums!$I$3:$I$1009</xm:f>
          </x14:formula1>
          <xm:sqref>F3:F52 H3:H52 J3:J52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6" width="18.6328125" customWidth="1"/>
  </cols>
  <sheetData>
    <row r="1" spans="1:26" ht="15.75" customHeight="1" x14ac:dyDescent="0.25">
      <c r="A1" s="1"/>
      <c r="B1" s="2" t="s">
        <v>167</v>
      </c>
      <c r="C1" s="2" t="s">
        <v>179</v>
      </c>
      <c r="D1" s="2" t="s">
        <v>127</v>
      </c>
      <c r="E1" s="2" t="s">
        <v>180</v>
      </c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7"/>
      <c r="B3" s="8">
        <v>1</v>
      </c>
      <c r="C3" s="8" t="str">
        <f t="shared" ref="C3:C11" si="0">CONCATENATE("Level_0",B3)</f>
        <v>Level_01</v>
      </c>
      <c r="D3" s="8" t="str">
        <f t="shared" ref="D3:D11" si="1">CONCATENATE("Level_0",B3)</f>
        <v>Level_01</v>
      </c>
      <c r="E3" s="8">
        <v>0</v>
      </c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25">
      <c r="A4" s="10"/>
      <c r="B4" s="8">
        <v>2</v>
      </c>
      <c r="C4" s="8" t="str">
        <f t="shared" si="0"/>
        <v>Level_02</v>
      </c>
      <c r="D4" s="8" t="str">
        <f t="shared" si="1"/>
        <v>Level_02</v>
      </c>
      <c r="E4" s="8">
        <v>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25">
      <c r="A5" s="10"/>
      <c r="B5" s="8">
        <v>3</v>
      </c>
      <c r="C5" s="8" t="str">
        <f t="shared" si="0"/>
        <v>Level_03</v>
      </c>
      <c r="D5" s="8" t="str">
        <f t="shared" si="1"/>
        <v>Level_03</v>
      </c>
      <c r="E5" s="8">
        <v>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25">
      <c r="A6" s="10"/>
      <c r="B6" s="8">
        <v>4</v>
      </c>
      <c r="C6" s="8" t="str">
        <f t="shared" si="0"/>
        <v>Level_04</v>
      </c>
      <c r="D6" s="8" t="str">
        <f t="shared" si="1"/>
        <v>Level_04</v>
      </c>
      <c r="E6" s="8">
        <v>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25">
      <c r="A7" s="10"/>
      <c r="B7" s="8">
        <v>5</v>
      </c>
      <c r="C7" s="8" t="str">
        <f t="shared" si="0"/>
        <v>Level_05</v>
      </c>
      <c r="D7" s="8" t="str">
        <f t="shared" si="1"/>
        <v>Level_05</v>
      </c>
      <c r="E7" s="8">
        <v>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25">
      <c r="A8" s="10"/>
      <c r="B8" s="8">
        <v>6</v>
      </c>
      <c r="C8" s="8" t="str">
        <f t="shared" si="0"/>
        <v>Level_06</v>
      </c>
      <c r="D8" s="8" t="str">
        <f t="shared" si="1"/>
        <v>Level_06</v>
      </c>
      <c r="E8" s="8">
        <v>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25">
      <c r="A9" s="10"/>
      <c r="B9" s="8">
        <v>7</v>
      </c>
      <c r="C9" s="8" t="str">
        <f t="shared" si="0"/>
        <v>Level_07</v>
      </c>
      <c r="D9" s="8" t="str">
        <f t="shared" si="1"/>
        <v>Level_07</v>
      </c>
      <c r="E9" s="8">
        <v>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25">
      <c r="A10" s="10"/>
      <c r="B10" s="8">
        <v>8</v>
      </c>
      <c r="C10" s="8" t="str">
        <f t="shared" si="0"/>
        <v>Level_08</v>
      </c>
      <c r="D10" s="8" t="str">
        <f t="shared" si="1"/>
        <v>Level_08</v>
      </c>
      <c r="E10" s="8">
        <v>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25">
      <c r="A11" s="10"/>
      <c r="B11" s="8">
        <v>9</v>
      </c>
      <c r="C11" s="8" t="str">
        <f t="shared" si="0"/>
        <v>Level_09</v>
      </c>
      <c r="D11" s="8" t="str">
        <f t="shared" si="1"/>
        <v>Level_09</v>
      </c>
      <c r="E11" s="8">
        <v>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25">
      <c r="A12" s="10"/>
      <c r="B12" s="8">
        <v>10</v>
      </c>
      <c r="C12" s="8" t="str">
        <f t="shared" ref="C12:C52" si="2">CONCATENATE("Level_",B12)</f>
        <v>Level_10</v>
      </c>
      <c r="D12" s="8" t="str">
        <f t="shared" ref="D12:D52" si="3">CONCATENATE("Level_",B12)</f>
        <v>Level_10</v>
      </c>
      <c r="E12" s="8">
        <v>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25">
      <c r="A13" s="10"/>
      <c r="B13" s="8">
        <v>11</v>
      </c>
      <c r="C13" s="8" t="str">
        <f t="shared" si="2"/>
        <v>Level_11</v>
      </c>
      <c r="D13" s="8" t="str">
        <f t="shared" si="3"/>
        <v>Level_11</v>
      </c>
      <c r="E13" s="8">
        <v>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25">
      <c r="A14" s="10"/>
      <c r="B14" s="8">
        <v>12</v>
      </c>
      <c r="C14" s="8" t="str">
        <f t="shared" si="2"/>
        <v>Level_12</v>
      </c>
      <c r="D14" s="8" t="str">
        <f t="shared" si="3"/>
        <v>Level_12</v>
      </c>
      <c r="E14" s="8">
        <v>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25">
      <c r="A15" s="10"/>
      <c r="B15" s="8">
        <v>13</v>
      </c>
      <c r="C15" s="8" t="str">
        <f t="shared" si="2"/>
        <v>Level_13</v>
      </c>
      <c r="D15" s="8" t="str">
        <f t="shared" si="3"/>
        <v>Level_13</v>
      </c>
      <c r="E15" s="8">
        <v>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10"/>
      <c r="B16" s="8">
        <v>14</v>
      </c>
      <c r="C16" s="8" t="str">
        <f t="shared" si="2"/>
        <v>Level_14</v>
      </c>
      <c r="D16" s="8" t="str">
        <f t="shared" si="3"/>
        <v>Level_14</v>
      </c>
      <c r="E16" s="8">
        <v>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8">
        <v>15</v>
      </c>
      <c r="C17" s="8" t="str">
        <f t="shared" si="2"/>
        <v>Level_15</v>
      </c>
      <c r="D17" s="8" t="str">
        <f t="shared" si="3"/>
        <v>Level_15</v>
      </c>
      <c r="E17" s="8">
        <v>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8">
        <v>16</v>
      </c>
      <c r="C18" s="8" t="str">
        <f t="shared" si="2"/>
        <v>Level_16</v>
      </c>
      <c r="D18" s="8" t="str">
        <f t="shared" si="3"/>
        <v>Level_16</v>
      </c>
      <c r="E18" s="8">
        <v>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8">
        <v>17</v>
      </c>
      <c r="C19" s="8" t="str">
        <f t="shared" si="2"/>
        <v>Level_17</v>
      </c>
      <c r="D19" s="8" t="str">
        <f t="shared" si="3"/>
        <v>Level_17</v>
      </c>
      <c r="E19" s="8">
        <v>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8">
        <v>18</v>
      </c>
      <c r="C20" s="8" t="str">
        <f t="shared" si="2"/>
        <v>Level_18</v>
      </c>
      <c r="D20" s="8" t="str">
        <f t="shared" si="3"/>
        <v>Level_18</v>
      </c>
      <c r="E20" s="8">
        <v>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8">
        <v>19</v>
      </c>
      <c r="C21" s="8" t="str">
        <f t="shared" si="2"/>
        <v>Level_19</v>
      </c>
      <c r="D21" s="8" t="str">
        <f t="shared" si="3"/>
        <v>Level_19</v>
      </c>
      <c r="E21" s="8">
        <v>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8">
        <v>20</v>
      </c>
      <c r="C22" s="8" t="str">
        <f t="shared" si="2"/>
        <v>Level_20</v>
      </c>
      <c r="D22" s="8" t="str">
        <f t="shared" si="3"/>
        <v>Level_20</v>
      </c>
      <c r="E22" s="8">
        <v>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8">
        <v>21</v>
      </c>
      <c r="C23" s="8" t="str">
        <f t="shared" si="2"/>
        <v>Level_21</v>
      </c>
      <c r="D23" s="8" t="str">
        <f t="shared" si="3"/>
        <v>Level_21</v>
      </c>
      <c r="E23" s="8">
        <v>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8">
        <v>22</v>
      </c>
      <c r="C24" s="8" t="str">
        <f t="shared" si="2"/>
        <v>Level_22</v>
      </c>
      <c r="D24" s="8" t="str">
        <f t="shared" si="3"/>
        <v>Level_22</v>
      </c>
      <c r="E24" s="8">
        <v>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8">
        <v>23</v>
      </c>
      <c r="C25" s="8" t="str">
        <f t="shared" si="2"/>
        <v>Level_23</v>
      </c>
      <c r="D25" s="8" t="str">
        <f t="shared" si="3"/>
        <v>Level_23</v>
      </c>
      <c r="E25" s="8">
        <v>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8">
        <v>24</v>
      </c>
      <c r="C26" s="8" t="str">
        <f t="shared" si="2"/>
        <v>Level_24</v>
      </c>
      <c r="D26" s="8" t="str">
        <f t="shared" si="3"/>
        <v>Level_24</v>
      </c>
      <c r="E26" s="8">
        <v>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8">
        <v>25</v>
      </c>
      <c r="C27" s="8" t="str">
        <f t="shared" si="2"/>
        <v>Level_25</v>
      </c>
      <c r="D27" s="8" t="str">
        <f t="shared" si="3"/>
        <v>Level_25</v>
      </c>
      <c r="E27" s="8">
        <v>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8">
        <v>26</v>
      </c>
      <c r="C28" s="8" t="str">
        <f t="shared" si="2"/>
        <v>Level_26</v>
      </c>
      <c r="D28" s="8" t="str">
        <f t="shared" si="3"/>
        <v>Level_26</v>
      </c>
      <c r="E28" s="8"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8">
        <v>27</v>
      </c>
      <c r="C29" s="8" t="str">
        <f t="shared" si="2"/>
        <v>Level_27</v>
      </c>
      <c r="D29" s="8" t="str">
        <f t="shared" si="3"/>
        <v>Level_27</v>
      </c>
      <c r="E29" s="8">
        <v>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8">
        <v>28</v>
      </c>
      <c r="C30" s="8" t="str">
        <f t="shared" si="2"/>
        <v>Level_28</v>
      </c>
      <c r="D30" s="8" t="str">
        <f t="shared" si="3"/>
        <v>Level_28</v>
      </c>
      <c r="E30" s="8">
        <v>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8">
        <v>29</v>
      </c>
      <c r="C31" s="8" t="str">
        <f t="shared" si="2"/>
        <v>Level_29</v>
      </c>
      <c r="D31" s="8" t="str">
        <f t="shared" si="3"/>
        <v>Level_29</v>
      </c>
      <c r="E31" s="8">
        <v>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8">
        <v>30</v>
      </c>
      <c r="C32" s="8" t="str">
        <f t="shared" si="2"/>
        <v>Level_30</v>
      </c>
      <c r="D32" s="8" t="str">
        <f t="shared" si="3"/>
        <v>Level_30</v>
      </c>
      <c r="E32" s="8">
        <v>3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8">
        <v>31</v>
      </c>
      <c r="C33" s="8" t="str">
        <f t="shared" si="2"/>
        <v>Level_31</v>
      </c>
      <c r="D33" s="8" t="str">
        <f t="shared" si="3"/>
        <v>Level_31</v>
      </c>
      <c r="E33" s="8">
        <v>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8">
        <v>32</v>
      </c>
      <c r="C34" s="8" t="str">
        <f t="shared" si="2"/>
        <v>Level_32</v>
      </c>
      <c r="D34" s="8" t="str">
        <f t="shared" si="3"/>
        <v>Level_32</v>
      </c>
      <c r="E34" s="8">
        <v>0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8">
        <v>33</v>
      </c>
      <c r="C35" s="8" t="str">
        <f t="shared" si="2"/>
        <v>Level_33</v>
      </c>
      <c r="D35" s="8" t="str">
        <f t="shared" si="3"/>
        <v>Level_33</v>
      </c>
      <c r="E35" s="8">
        <v>0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8">
        <v>34</v>
      </c>
      <c r="C36" s="8" t="str">
        <f t="shared" si="2"/>
        <v>Level_34</v>
      </c>
      <c r="D36" s="8" t="str">
        <f t="shared" si="3"/>
        <v>Level_34</v>
      </c>
      <c r="E36" s="8">
        <v>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8">
        <v>35</v>
      </c>
      <c r="C37" s="8" t="str">
        <f t="shared" si="2"/>
        <v>Level_35</v>
      </c>
      <c r="D37" s="8" t="str">
        <f t="shared" si="3"/>
        <v>Level_35</v>
      </c>
      <c r="E37" s="8">
        <v>0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8">
        <v>36</v>
      </c>
      <c r="C38" s="8" t="str">
        <f t="shared" si="2"/>
        <v>Level_36</v>
      </c>
      <c r="D38" s="8" t="str">
        <f t="shared" si="3"/>
        <v>Level_36</v>
      </c>
      <c r="E38" s="8">
        <v>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8">
        <v>37</v>
      </c>
      <c r="C39" s="8" t="str">
        <f t="shared" si="2"/>
        <v>Level_37</v>
      </c>
      <c r="D39" s="8" t="str">
        <f t="shared" si="3"/>
        <v>Level_37</v>
      </c>
      <c r="E39" s="8">
        <v>0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8">
        <v>38</v>
      </c>
      <c r="C40" s="8" t="str">
        <f t="shared" si="2"/>
        <v>Level_38</v>
      </c>
      <c r="D40" s="8" t="str">
        <f t="shared" si="3"/>
        <v>Level_38</v>
      </c>
      <c r="E40" s="8">
        <v>0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8">
        <v>39</v>
      </c>
      <c r="C41" s="8" t="str">
        <f t="shared" si="2"/>
        <v>Level_39</v>
      </c>
      <c r="D41" s="8" t="str">
        <f t="shared" si="3"/>
        <v>Level_39</v>
      </c>
      <c r="E41" s="8">
        <v>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8">
        <v>40</v>
      </c>
      <c r="C42" s="8" t="str">
        <f t="shared" si="2"/>
        <v>Level_40</v>
      </c>
      <c r="D42" s="8" t="str">
        <f t="shared" si="3"/>
        <v>Level_40</v>
      </c>
      <c r="E42" s="8">
        <v>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8">
        <v>41</v>
      </c>
      <c r="C43" s="8" t="str">
        <f t="shared" si="2"/>
        <v>Level_41</v>
      </c>
      <c r="D43" s="8" t="str">
        <f t="shared" si="3"/>
        <v>Level_41</v>
      </c>
      <c r="E43" s="8">
        <v>0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8">
        <v>42</v>
      </c>
      <c r="C44" s="8" t="str">
        <f t="shared" si="2"/>
        <v>Level_42</v>
      </c>
      <c r="D44" s="8" t="str">
        <f t="shared" si="3"/>
        <v>Level_42</v>
      </c>
      <c r="E44" s="8">
        <v>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8">
        <v>43</v>
      </c>
      <c r="C45" s="8" t="str">
        <f t="shared" si="2"/>
        <v>Level_43</v>
      </c>
      <c r="D45" s="8" t="str">
        <f t="shared" si="3"/>
        <v>Level_43</v>
      </c>
      <c r="E45" s="8">
        <v>0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8">
        <v>44</v>
      </c>
      <c r="C46" s="8" t="str">
        <f t="shared" si="2"/>
        <v>Level_44</v>
      </c>
      <c r="D46" s="8" t="str">
        <f t="shared" si="3"/>
        <v>Level_44</v>
      </c>
      <c r="E46" s="8">
        <v>0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8">
        <v>45</v>
      </c>
      <c r="C47" s="8" t="str">
        <f t="shared" si="2"/>
        <v>Level_45</v>
      </c>
      <c r="D47" s="8" t="str">
        <f t="shared" si="3"/>
        <v>Level_45</v>
      </c>
      <c r="E47" s="8">
        <v>0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8">
        <v>46</v>
      </c>
      <c r="C48" s="8" t="str">
        <f t="shared" si="2"/>
        <v>Level_46</v>
      </c>
      <c r="D48" s="8" t="str">
        <f t="shared" si="3"/>
        <v>Level_46</v>
      </c>
      <c r="E48" s="8">
        <v>0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8">
        <v>47</v>
      </c>
      <c r="C49" s="8" t="str">
        <f t="shared" si="2"/>
        <v>Level_47</v>
      </c>
      <c r="D49" s="8" t="str">
        <f t="shared" si="3"/>
        <v>Level_47</v>
      </c>
      <c r="E49" s="8">
        <v>0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8">
        <v>48</v>
      </c>
      <c r="C50" s="8" t="str">
        <f t="shared" si="2"/>
        <v>Level_48</v>
      </c>
      <c r="D50" s="8" t="str">
        <f t="shared" si="3"/>
        <v>Level_48</v>
      </c>
      <c r="E50" s="8">
        <v>0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8">
        <v>49</v>
      </c>
      <c r="C51" s="8" t="str">
        <f t="shared" si="2"/>
        <v>Level_49</v>
      </c>
      <c r="D51" s="8" t="str">
        <f t="shared" si="3"/>
        <v>Level_49</v>
      </c>
      <c r="E51" s="8">
        <v>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8">
        <v>50</v>
      </c>
      <c r="C52" s="8" t="str">
        <f t="shared" si="2"/>
        <v>Level_50</v>
      </c>
      <c r="D52" s="8" t="str">
        <f t="shared" si="3"/>
        <v>Level_50</v>
      </c>
      <c r="E52" s="8">
        <v>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" width="18.6328125" customWidth="1"/>
    <col min="3" max="9" width="28.453125" customWidth="1"/>
    <col min="10" max="30" width="18.6328125" customWidth="1"/>
  </cols>
  <sheetData>
    <row r="1" spans="1:30" ht="15.75" customHeight="1" x14ac:dyDescent="0.25">
      <c r="A1" s="1"/>
      <c r="B1" s="2" t="s">
        <v>167</v>
      </c>
      <c r="C1" s="2" t="s">
        <v>127</v>
      </c>
      <c r="D1" s="2" t="s">
        <v>181</v>
      </c>
      <c r="E1" s="2" t="s">
        <v>182</v>
      </c>
      <c r="F1" s="2" t="s">
        <v>183</v>
      </c>
      <c r="G1" s="2" t="s">
        <v>184</v>
      </c>
      <c r="H1" s="2" t="s">
        <v>185</v>
      </c>
      <c r="I1" s="2" t="s">
        <v>186</v>
      </c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5.75" customHeight="1" x14ac:dyDescent="0.25">
      <c r="A2" s="4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ht="15.75" customHeight="1" x14ac:dyDescent="0.25">
      <c r="A3" s="7"/>
      <c r="B3" s="8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ht="15.75" customHeight="1" x14ac:dyDescent="0.25">
      <c r="A4" s="10"/>
      <c r="B4" s="8">
        <v>1</v>
      </c>
      <c r="C4" s="8" t="s">
        <v>187</v>
      </c>
      <c r="D4" s="8" t="s">
        <v>188</v>
      </c>
      <c r="E4" s="8" t="s">
        <v>189</v>
      </c>
      <c r="F4" s="8" t="s">
        <v>190</v>
      </c>
      <c r="G4" s="8" t="s">
        <v>191</v>
      </c>
      <c r="H4" s="8" t="s">
        <v>192</v>
      </c>
      <c r="I4" s="8" t="s">
        <v>193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5.75" customHeight="1" x14ac:dyDescent="0.25">
      <c r="A5" s="10"/>
      <c r="B5" s="8">
        <v>2</v>
      </c>
      <c r="C5" s="8" t="s">
        <v>187</v>
      </c>
      <c r="D5" s="8" t="s">
        <v>188</v>
      </c>
      <c r="E5" s="8" t="s">
        <v>189</v>
      </c>
      <c r="F5" s="8" t="s">
        <v>190</v>
      </c>
      <c r="G5" s="8" t="s">
        <v>191</v>
      </c>
      <c r="H5" s="8" t="s">
        <v>192</v>
      </c>
      <c r="I5" s="8" t="s">
        <v>193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15.75" customHeight="1" x14ac:dyDescent="0.25">
      <c r="A6" s="10"/>
      <c r="B6" s="8">
        <v>3</v>
      </c>
      <c r="C6" s="8" t="s">
        <v>187</v>
      </c>
      <c r="D6" s="8" t="s">
        <v>188</v>
      </c>
      <c r="E6" s="8" t="s">
        <v>189</v>
      </c>
      <c r="F6" s="8" t="s">
        <v>190</v>
      </c>
      <c r="G6" s="8" t="s">
        <v>191</v>
      </c>
      <c r="H6" s="8" t="s">
        <v>192</v>
      </c>
      <c r="I6" s="8" t="s">
        <v>193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ht="15.75" customHeight="1" x14ac:dyDescent="0.25">
      <c r="A7" s="10"/>
      <c r="B7" s="8">
        <v>4</v>
      </c>
      <c r="C7" s="8" t="s">
        <v>187</v>
      </c>
      <c r="D7" s="8" t="s">
        <v>188</v>
      </c>
      <c r="E7" s="8" t="s">
        <v>189</v>
      </c>
      <c r="F7" s="8" t="s">
        <v>190</v>
      </c>
      <c r="G7" s="8" t="s">
        <v>191</v>
      </c>
      <c r="H7" s="8" t="s">
        <v>192</v>
      </c>
      <c r="I7" s="8" t="s">
        <v>193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15.75" customHeight="1" x14ac:dyDescent="0.25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15.75" customHeight="1" x14ac:dyDescent="0.25">
      <c r="A9" s="10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15.75" customHeight="1" x14ac:dyDescent="0.25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15.75" customHeight="1" x14ac:dyDescent="0.25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15.75" customHeight="1" x14ac:dyDescent="0.25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15.75" customHeight="1" x14ac:dyDescent="0.25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6" width="18.6328125" customWidth="1"/>
  </cols>
  <sheetData>
    <row r="1" spans="1:26" ht="15.75" customHeight="1" x14ac:dyDescent="0.35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5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5">
      <c r="A3" s="42"/>
      <c r="B3" s="14" t="s">
        <v>195</v>
      </c>
      <c r="C3" s="43" t="b">
        <v>1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5">
      <c r="A4" s="27"/>
      <c r="B4" s="14" t="s">
        <v>196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5">
      <c r="A5" s="27"/>
      <c r="B5" s="14" t="s">
        <v>197</v>
      </c>
      <c r="C5" s="44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5">
      <c r="A6" s="10"/>
      <c r="B6" s="14"/>
      <c r="C6" s="43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25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25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25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25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25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25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25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5">
    <cfRule type="cellIs" dxfId="10" priority="1" operator="equal">
      <formula>"TRUE"</formula>
    </cfRule>
  </conditionalFormatting>
  <conditionalFormatting sqref="C3:C5">
    <cfRule type="cellIs" dxfId="9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Enums!$I$3:$I$1009</xm:f>
          </x14:formula1>
          <xm:sqref>C3:C5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5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3" width="37.6328125" customWidth="1"/>
    <col min="4" max="26" width="18.6328125" customWidth="1"/>
  </cols>
  <sheetData>
    <row r="1" spans="1:26" ht="15.75" customHeight="1" x14ac:dyDescent="0.25">
      <c r="A1" s="1"/>
      <c r="B1" s="2" t="s">
        <v>100</v>
      </c>
      <c r="C1" s="2" t="s">
        <v>198</v>
      </c>
      <c r="D1" s="2" t="s">
        <v>120</v>
      </c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5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7"/>
      <c r="B3" s="7" t="s">
        <v>199</v>
      </c>
      <c r="C3" s="7" t="s">
        <v>177</v>
      </c>
      <c r="D3" s="8" t="s">
        <v>11</v>
      </c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25">
      <c r="A4" s="10"/>
      <c r="B4" s="7" t="s">
        <v>200</v>
      </c>
      <c r="C4" s="7" t="s">
        <v>201</v>
      </c>
      <c r="D4" s="8" t="s">
        <v>11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25">
      <c r="A5" s="10"/>
      <c r="B5" s="7"/>
      <c r="C5" s="7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5">
      <c r="A6" s="10"/>
      <c r="B6" s="45" t="s">
        <v>202</v>
      </c>
      <c r="C6" s="45" t="s">
        <v>203</v>
      </c>
      <c r="D6" s="8" t="s">
        <v>17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5">
      <c r="A7" s="10"/>
      <c r="B7" s="45" t="s">
        <v>204</v>
      </c>
      <c r="C7" s="45" t="s">
        <v>205</v>
      </c>
      <c r="D7" s="8" t="s">
        <v>17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/>
      <c r="B8" s="45"/>
      <c r="C8" s="45"/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25">
      <c r="A9" s="10"/>
      <c r="B9" s="7" t="s">
        <v>206</v>
      </c>
      <c r="C9" s="7" t="s">
        <v>207</v>
      </c>
      <c r="D9" s="8" t="s">
        <v>17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25">
      <c r="A10" s="10"/>
      <c r="B10" s="7" t="s">
        <v>208</v>
      </c>
      <c r="C10" s="7" t="s">
        <v>209</v>
      </c>
      <c r="D10" s="8" t="s">
        <v>17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25">
      <c r="A11" s="10"/>
      <c r="B11" s="7" t="s">
        <v>210</v>
      </c>
      <c r="C11" s="7" t="s">
        <v>211</v>
      </c>
      <c r="D11" s="8" t="s">
        <v>17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25">
      <c r="A12" s="10"/>
      <c r="B12" s="7" t="s">
        <v>212</v>
      </c>
      <c r="C12" s="7" t="s">
        <v>213</v>
      </c>
      <c r="D12" s="8" t="s">
        <v>17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25">
      <c r="A13" s="10"/>
      <c r="B13" s="7" t="s">
        <v>214</v>
      </c>
      <c r="C13" s="7" t="s">
        <v>215</v>
      </c>
      <c r="D13" s="8" t="s">
        <v>17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25">
      <c r="A14" s="10"/>
      <c r="B14" s="7" t="s">
        <v>216</v>
      </c>
      <c r="C14" s="7" t="s">
        <v>217</v>
      </c>
      <c r="D14" s="8" t="s">
        <v>17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25">
      <c r="A15" s="10"/>
      <c r="B15" s="7" t="s">
        <v>218</v>
      </c>
      <c r="C15" s="7" t="s">
        <v>219</v>
      </c>
      <c r="D15" s="8" t="s">
        <v>17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10"/>
      <c r="B16" s="7" t="s">
        <v>220</v>
      </c>
      <c r="C16" s="7" t="s">
        <v>221</v>
      </c>
      <c r="D16" s="8" t="s">
        <v>17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7" t="s">
        <v>222</v>
      </c>
      <c r="C17" s="7" t="s">
        <v>223</v>
      </c>
      <c r="D17" s="8" t="s">
        <v>17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46" t="s">
        <v>224</v>
      </c>
      <c r="C18" s="46" t="s">
        <v>225</v>
      </c>
      <c r="D18" s="8" t="s">
        <v>17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7" t="s">
        <v>226</v>
      </c>
      <c r="C19" s="7" t="s">
        <v>227</v>
      </c>
      <c r="D19" s="8" t="s">
        <v>17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7" t="s">
        <v>228</v>
      </c>
      <c r="C20" s="7" t="s">
        <v>229</v>
      </c>
      <c r="D20" s="8" t="s">
        <v>17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7" t="s">
        <v>230</v>
      </c>
      <c r="C21" s="7" t="s">
        <v>231</v>
      </c>
      <c r="D21" s="8" t="s">
        <v>17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7" t="s">
        <v>232</v>
      </c>
      <c r="C22" s="7" t="s">
        <v>233</v>
      </c>
      <c r="D22" s="8" t="s">
        <v>17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46" t="s">
        <v>234</v>
      </c>
      <c r="C23" s="46" t="s">
        <v>235</v>
      </c>
      <c r="D23" s="8" t="s">
        <v>17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7" t="s">
        <v>236</v>
      </c>
      <c r="C24" s="7" t="s">
        <v>237</v>
      </c>
      <c r="D24" s="8" t="s">
        <v>17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7" t="s">
        <v>238</v>
      </c>
      <c r="C25" s="7" t="s">
        <v>239</v>
      </c>
      <c r="D25" s="8" t="s">
        <v>17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7" t="s">
        <v>240</v>
      </c>
      <c r="C26" s="7" t="s">
        <v>241</v>
      </c>
      <c r="D26" s="8" t="s">
        <v>17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7" t="s">
        <v>242</v>
      </c>
      <c r="C27" s="7" t="s">
        <v>243</v>
      </c>
      <c r="D27" s="8" t="s">
        <v>17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7" t="s">
        <v>244</v>
      </c>
      <c r="C28" s="7" t="s">
        <v>245</v>
      </c>
      <c r="D28" s="8" t="s">
        <v>17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7" t="s">
        <v>246</v>
      </c>
      <c r="C29" s="7" t="s">
        <v>247</v>
      </c>
      <c r="D29" s="8" t="s">
        <v>17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7" t="s">
        <v>248</v>
      </c>
      <c r="C30" s="7" t="s">
        <v>249</v>
      </c>
      <c r="D30" s="8" t="s">
        <v>17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7" t="s">
        <v>250</v>
      </c>
      <c r="C31" s="7" t="s">
        <v>251</v>
      </c>
      <c r="D31" s="8" t="s">
        <v>17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7" t="s">
        <v>252</v>
      </c>
      <c r="C32" s="7" t="s">
        <v>253</v>
      </c>
      <c r="D32" s="8" t="s">
        <v>17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7" t="s">
        <v>254</v>
      </c>
      <c r="C33" s="7" t="s">
        <v>255</v>
      </c>
      <c r="D33" s="8" t="s">
        <v>17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7" t="s">
        <v>256</v>
      </c>
      <c r="C34" s="7" t="s">
        <v>257</v>
      </c>
      <c r="D34" s="8" t="s">
        <v>17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46" t="s">
        <v>258</v>
      </c>
      <c r="C35" s="46" t="s">
        <v>259</v>
      </c>
      <c r="D35" s="8" t="s">
        <v>17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10"/>
      <c r="C36" s="10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10"/>
      <c r="C37" s="10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10"/>
      <c r="C38" s="10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10"/>
      <c r="C39" s="1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10"/>
      <c r="C40" s="10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10"/>
      <c r="C41" s="10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10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10"/>
      <c r="C43" s="10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10"/>
      <c r="C44" s="10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10"/>
      <c r="C45" s="10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10"/>
      <c r="C46" s="10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10"/>
      <c r="C47" s="10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10"/>
      <c r="C48" s="10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10"/>
      <c r="C49" s="10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10"/>
      <c r="C50" s="10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10"/>
      <c r="C51" s="10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10"/>
      <c r="C52" s="10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10"/>
      <c r="C53" s="10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10"/>
      <c r="C54" s="10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10"/>
      <c r="C55" s="10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10"/>
      <c r="C56" s="10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10"/>
      <c r="C57" s="10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10"/>
      <c r="C58" s="10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10"/>
      <c r="C59" s="10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10"/>
      <c r="C60" s="10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10"/>
      <c r="C61" s="10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10"/>
      <c r="C62" s="10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10"/>
      <c r="C63" s="10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10"/>
      <c r="C64" s="10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10"/>
      <c r="C65" s="10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10"/>
      <c r="C66" s="10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10"/>
      <c r="C67" s="10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10"/>
      <c r="C68" s="10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10"/>
      <c r="C69" s="10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10"/>
      <c r="C70" s="10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10"/>
      <c r="C71" s="10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10"/>
      <c r="C72" s="10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10"/>
      <c r="C73" s="10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10"/>
      <c r="C74" s="10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10"/>
      <c r="C76" s="10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10"/>
      <c r="C77" s="10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10"/>
      <c r="C78" s="10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10"/>
      <c r="C79" s="10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10"/>
      <c r="C80" s="10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10"/>
      <c r="C81" s="10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10"/>
      <c r="C82" s="10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10"/>
      <c r="C83" s="10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10"/>
      <c r="C84" s="10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10"/>
      <c r="C85" s="10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10"/>
      <c r="C86" s="10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10"/>
      <c r="C87" s="10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10"/>
      <c r="C88" s="10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10"/>
      <c r="C89" s="10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10"/>
      <c r="C90" s="10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10"/>
      <c r="C91" s="10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10"/>
      <c r="C92" s="10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10"/>
      <c r="C93" s="10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10"/>
      <c r="C94" s="10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10"/>
      <c r="C95" s="10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10"/>
      <c r="C96" s="10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10"/>
      <c r="C97" s="10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10"/>
      <c r="C98" s="10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10"/>
      <c r="C99" s="10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10"/>
      <c r="C100" s="10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10"/>
      <c r="C101" s="10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10"/>
      <c r="C102" s="10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10"/>
      <c r="C103" s="10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10"/>
      <c r="C104" s="10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10"/>
      <c r="C105" s="10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10"/>
      <c r="C106" s="10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10"/>
      <c r="C107" s="10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10"/>
      <c r="C108" s="10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10"/>
      <c r="C109" s="10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10"/>
      <c r="C110" s="10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10"/>
      <c r="C111" s="10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10"/>
      <c r="C112" s="10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10"/>
      <c r="C113" s="10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10"/>
      <c r="C114" s="10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10"/>
      <c r="C115" s="10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10"/>
      <c r="C116" s="10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10"/>
      <c r="C117" s="10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10"/>
      <c r="C118" s="10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10"/>
      <c r="C119" s="10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10"/>
      <c r="C120" s="10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10"/>
      <c r="C121" s="10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10"/>
      <c r="C122" s="10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10"/>
      <c r="C123" s="10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10"/>
      <c r="C124" s="10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10"/>
      <c r="C125" s="10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10"/>
      <c r="C126" s="10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10"/>
      <c r="C127" s="10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10"/>
      <c r="C128" s="10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10"/>
      <c r="C129" s="10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10"/>
      <c r="C130" s="10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10"/>
      <c r="C131" s="10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10"/>
      <c r="C132" s="10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10"/>
      <c r="C133" s="10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10"/>
      <c r="C134" s="10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10"/>
      <c r="C135" s="10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10"/>
      <c r="C136" s="10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10"/>
      <c r="C137" s="10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10"/>
      <c r="C138" s="10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10"/>
      <c r="C139" s="10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10"/>
      <c r="C140" s="10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10"/>
      <c r="C141" s="10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10"/>
      <c r="C142" s="10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10"/>
      <c r="C143" s="10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10"/>
      <c r="C144" s="10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10"/>
      <c r="C145" s="10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10"/>
      <c r="C146" s="10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10"/>
      <c r="C147" s="10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10"/>
      <c r="C148" s="10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10"/>
      <c r="C149" s="10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10"/>
      <c r="C150" s="10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10"/>
      <c r="C151" s="10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10"/>
      <c r="C152" s="10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10"/>
      <c r="C153" s="10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10"/>
      <c r="C154" s="10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10"/>
      <c r="C155" s="10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10"/>
      <c r="C156" s="10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10"/>
      <c r="C157" s="10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10"/>
      <c r="C158" s="10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10"/>
      <c r="C159" s="10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10"/>
      <c r="C160" s="10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10"/>
      <c r="C161" s="10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10"/>
      <c r="C162" s="10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10"/>
      <c r="C163" s="10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10"/>
      <c r="C164" s="10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10"/>
      <c r="C165" s="10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10"/>
      <c r="C166" s="10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10"/>
      <c r="C167" s="10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10"/>
      <c r="C168" s="10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10"/>
      <c r="C169" s="10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10"/>
      <c r="C170" s="10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10"/>
      <c r="C171" s="10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10"/>
      <c r="C172" s="10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10"/>
      <c r="C173" s="10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10"/>
      <c r="C174" s="10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10"/>
      <c r="C175" s="10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10"/>
      <c r="C176" s="10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10"/>
      <c r="C177" s="10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10"/>
      <c r="C178" s="10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10"/>
      <c r="C179" s="10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10"/>
      <c r="C180" s="10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10"/>
      <c r="C181" s="10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10"/>
      <c r="C182" s="10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10"/>
      <c r="C183" s="10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10"/>
      <c r="C184" s="10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10"/>
      <c r="C185" s="10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10"/>
      <c r="C186" s="10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10"/>
      <c r="C187" s="10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10"/>
      <c r="C188" s="10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10"/>
      <c r="C189" s="10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10"/>
      <c r="C190" s="10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10"/>
      <c r="C191" s="10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10"/>
      <c r="C192" s="10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10"/>
      <c r="C193" s="10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10"/>
      <c r="C194" s="10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10"/>
      <c r="C195" s="10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10"/>
      <c r="C196" s="10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10"/>
      <c r="C197" s="10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10"/>
      <c r="C198" s="10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10"/>
      <c r="C199" s="10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10"/>
      <c r="C200" s="10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10"/>
      <c r="C201" s="10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10"/>
      <c r="C202" s="10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10"/>
      <c r="C203" s="10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10"/>
      <c r="C204" s="10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10"/>
      <c r="C205" s="10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10"/>
      <c r="C206" s="10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10"/>
      <c r="C207" s="10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10"/>
      <c r="C208" s="10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10"/>
      <c r="C209" s="10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10"/>
      <c r="C210" s="10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10"/>
      <c r="C211" s="10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10"/>
      <c r="C212" s="10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10"/>
      <c r="C213" s="10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10"/>
      <c r="C214" s="10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10"/>
      <c r="C215" s="10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10"/>
      <c r="C216" s="10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10"/>
      <c r="C217" s="10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10"/>
      <c r="C218" s="10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10"/>
      <c r="C219" s="10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10"/>
      <c r="C220" s="10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10"/>
      <c r="C221" s="10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10"/>
      <c r="C222" s="10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10"/>
      <c r="C223" s="10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10"/>
      <c r="C224" s="10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10"/>
      <c r="C225" s="10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10"/>
      <c r="C226" s="10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10"/>
      <c r="C227" s="10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10"/>
      <c r="C228" s="10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10"/>
      <c r="C229" s="10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10"/>
      <c r="C230" s="10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10"/>
      <c r="C231" s="10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10"/>
      <c r="C232" s="10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10"/>
      <c r="C233" s="10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10"/>
      <c r="C234" s="10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10"/>
      <c r="C235" s="10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10"/>
      <c r="C236" s="10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10"/>
      <c r="C237" s="10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10"/>
      <c r="C238" s="10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10"/>
      <c r="C239" s="10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10"/>
      <c r="C240" s="10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10"/>
      <c r="C241" s="10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10"/>
      <c r="C242" s="10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10"/>
      <c r="C243" s="10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10"/>
      <c r="C244" s="10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10"/>
      <c r="C245" s="10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10"/>
      <c r="C246" s="10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10"/>
      <c r="C247" s="10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10"/>
      <c r="C248" s="10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10"/>
      <c r="C249" s="10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10"/>
      <c r="C250" s="10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10"/>
      <c r="C251" s="10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10"/>
      <c r="C252" s="10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10"/>
      <c r="C253" s="10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10"/>
      <c r="C254" s="10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10"/>
      <c r="C255" s="10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10"/>
      <c r="C256" s="10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10"/>
      <c r="C257" s="10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10"/>
      <c r="C258" s="10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10"/>
      <c r="C259" s="10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10"/>
      <c r="C260" s="10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10"/>
      <c r="C261" s="10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10"/>
      <c r="C262" s="10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10"/>
      <c r="C263" s="10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10"/>
      <c r="C264" s="10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10"/>
      <c r="C265" s="10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10"/>
      <c r="C266" s="10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10"/>
      <c r="C267" s="10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10"/>
      <c r="C268" s="10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10"/>
      <c r="C269" s="10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10"/>
      <c r="C270" s="10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10"/>
      <c r="C271" s="10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10"/>
      <c r="C272" s="10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10"/>
      <c r="C273" s="10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10"/>
      <c r="C274" s="10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10"/>
      <c r="C275" s="10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10"/>
      <c r="C276" s="10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10"/>
      <c r="C277" s="10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10"/>
      <c r="C278" s="10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10"/>
      <c r="C279" s="10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10"/>
      <c r="C280" s="10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10"/>
      <c r="C281" s="10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10"/>
      <c r="C282" s="10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10"/>
      <c r="C283" s="10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10"/>
      <c r="C284" s="10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10"/>
      <c r="C285" s="10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10"/>
      <c r="C286" s="10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10"/>
      <c r="C287" s="10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10"/>
      <c r="C288" s="10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10"/>
      <c r="C289" s="10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10"/>
      <c r="C290" s="10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10"/>
      <c r="C291" s="10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10"/>
      <c r="C292" s="10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10"/>
      <c r="C293" s="10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10"/>
      <c r="C294" s="10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10"/>
      <c r="C295" s="10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10"/>
      <c r="C296" s="10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10"/>
      <c r="C297" s="10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10"/>
      <c r="C298" s="10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10"/>
      <c r="C299" s="10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10"/>
      <c r="C300" s="10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10"/>
      <c r="C301" s="10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10"/>
      <c r="C302" s="10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10"/>
      <c r="C303" s="10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10"/>
      <c r="C304" s="10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10"/>
      <c r="C305" s="10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10"/>
      <c r="C306" s="10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10"/>
      <c r="C307" s="10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10"/>
      <c r="C308" s="10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10"/>
      <c r="C309" s="10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10"/>
      <c r="C310" s="10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10"/>
      <c r="C311" s="10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10"/>
      <c r="C312" s="10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10"/>
      <c r="C313" s="10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10"/>
      <c r="C314" s="10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10"/>
      <c r="C315" s="10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10"/>
      <c r="C316" s="10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10"/>
      <c r="C317" s="10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10"/>
      <c r="C318" s="10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10"/>
      <c r="C319" s="10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10"/>
      <c r="C320" s="10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10"/>
      <c r="C321" s="10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10"/>
      <c r="C322" s="10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10"/>
      <c r="C323" s="10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10"/>
      <c r="C324" s="10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10"/>
      <c r="C325" s="10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10"/>
      <c r="C326" s="10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10"/>
      <c r="C327" s="10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10"/>
      <c r="C328" s="10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10"/>
      <c r="C329" s="10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10"/>
      <c r="C330" s="10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10"/>
      <c r="C331" s="10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10"/>
      <c r="C332" s="10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10"/>
      <c r="C333" s="10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10"/>
      <c r="C334" s="10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10"/>
      <c r="C335" s="10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10"/>
      <c r="C336" s="10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10"/>
      <c r="C337" s="10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10"/>
      <c r="C338" s="10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10"/>
      <c r="C339" s="10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10"/>
      <c r="C340" s="10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10"/>
      <c r="C341" s="10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10"/>
      <c r="C342" s="10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10"/>
      <c r="C343" s="10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10"/>
      <c r="C344" s="10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10"/>
      <c r="C345" s="10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10"/>
      <c r="C346" s="10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10"/>
      <c r="C347" s="10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10"/>
      <c r="C348" s="10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10"/>
      <c r="C349" s="10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10"/>
      <c r="C350" s="10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10"/>
      <c r="C351" s="10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10"/>
      <c r="C352" s="10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10"/>
      <c r="C353" s="10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10"/>
      <c r="C354" s="10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10"/>
      <c r="C355" s="10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10"/>
      <c r="C356" s="10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10"/>
      <c r="C357" s="10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10"/>
      <c r="C358" s="10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10"/>
      <c r="C359" s="10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10"/>
      <c r="C360" s="10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10"/>
      <c r="C361" s="10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10"/>
      <c r="C362" s="10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10"/>
      <c r="C363" s="10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10"/>
      <c r="C364" s="10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10"/>
      <c r="C365" s="10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10"/>
      <c r="C366" s="10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10"/>
      <c r="C367" s="10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10"/>
      <c r="C368" s="10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10"/>
      <c r="C369" s="10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10"/>
      <c r="C370" s="10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10"/>
      <c r="C371" s="10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10"/>
      <c r="C372" s="10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10"/>
      <c r="C373" s="10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10"/>
      <c r="C374" s="10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10"/>
      <c r="C375" s="10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10"/>
      <c r="C376" s="10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10"/>
      <c r="C377" s="10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10"/>
      <c r="C378" s="10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10"/>
      <c r="C379" s="10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10"/>
      <c r="C380" s="10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10"/>
      <c r="C381" s="10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10"/>
      <c r="C382" s="10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10"/>
      <c r="C383" s="10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10"/>
      <c r="C384" s="10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10"/>
      <c r="C385" s="10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10"/>
      <c r="C386" s="10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10"/>
      <c r="C387" s="10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10"/>
      <c r="C388" s="10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10"/>
      <c r="C389" s="10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10"/>
      <c r="C390" s="10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10"/>
      <c r="C391" s="10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10"/>
      <c r="C392" s="10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10"/>
      <c r="C393" s="10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10"/>
      <c r="C394" s="10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10"/>
      <c r="C395" s="10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10"/>
      <c r="C396" s="10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10"/>
      <c r="C397" s="10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10"/>
      <c r="C398" s="10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10"/>
      <c r="C399" s="10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10"/>
      <c r="C400" s="10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10"/>
      <c r="C401" s="10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10"/>
      <c r="C402" s="10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10"/>
      <c r="C403" s="10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10"/>
      <c r="C404" s="10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10"/>
      <c r="C405" s="10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10"/>
      <c r="C406" s="10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10"/>
      <c r="C407" s="10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10"/>
      <c r="C408" s="10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10"/>
      <c r="C409" s="10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10"/>
      <c r="C410" s="10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10"/>
      <c r="C411" s="10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10"/>
      <c r="C412" s="10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10"/>
      <c r="C413" s="10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10"/>
      <c r="C414" s="10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10"/>
      <c r="C415" s="10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10"/>
      <c r="C416" s="10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10"/>
      <c r="C417" s="10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10"/>
      <c r="C418" s="10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10"/>
      <c r="C419" s="10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10"/>
      <c r="C420" s="10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10"/>
      <c r="C421" s="10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10"/>
      <c r="C422" s="10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10"/>
      <c r="C423" s="10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10"/>
      <c r="C424" s="10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10"/>
      <c r="C425" s="10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10"/>
      <c r="C426" s="10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10"/>
      <c r="C427" s="10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10"/>
      <c r="C428" s="10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10"/>
      <c r="C429" s="10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10"/>
      <c r="C430" s="10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10"/>
      <c r="C431" s="10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10"/>
      <c r="C432" s="10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10"/>
      <c r="C433" s="10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10"/>
      <c r="C434" s="10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10"/>
      <c r="C435" s="10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10"/>
      <c r="C436" s="10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10"/>
      <c r="C437" s="10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10"/>
      <c r="C438" s="10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10"/>
      <c r="C439" s="10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10"/>
      <c r="C440" s="10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10"/>
      <c r="C441" s="10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10"/>
      <c r="C442" s="10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10"/>
      <c r="C443" s="10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10"/>
      <c r="C444" s="10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10"/>
      <c r="C445" s="10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10"/>
      <c r="C446" s="10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10"/>
      <c r="C447" s="10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10"/>
      <c r="C448" s="10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10"/>
      <c r="C449" s="10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10"/>
      <c r="C450" s="10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10"/>
      <c r="C451" s="10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10"/>
      <c r="C452" s="10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10"/>
      <c r="C453" s="10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10"/>
      <c r="C454" s="10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10"/>
      <c r="C455" s="10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10"/>
      <c r="C456" s="10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10"/>
      <c r="C457" s="10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10"/>
      <c r="C458" s="10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10"/>
      <c r="C459" s="10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10"/>
      <c r="C460" s="10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10"/>
      <c r="C461" s="10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10"/>
      <c r="C462" s="10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10"/>
      <c r="C463" s="10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10"/>
      <c r="C464" s="10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10"/>
      <c r="C465" s="10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10"/>
      <c r="C466" s="10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10"/>
      <c r="C467" s="10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10"/>
      <c r="C468" s="10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10"/>
      <c r="C469" s="10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10"/>
      <c r="C470" s="10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10"/>
      <c r="C471" s="10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10"/>
      <c r="C472" s="10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10"/>
      <c r="C473" s="10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10"/>
      <c r="C474" s="10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10"/>
      <c r="C475" s="10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10"/>
      <c r="C476" s="10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10"/>
      <c r="C477" s="10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10"/>
      <c r="C478" s="10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10"/>
      <c r="C479" s="10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10"/>
      <c r="C480" s="10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10"/>
      <c r="C481" s="10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10"/>
      <c r="C482" s="10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10"/>
      <c r="C483" s="10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10"/>
      <c r="C484" s="10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10"/>
      <c r="C485" s="10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10"/>
      <c r="C486" s="10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10"/>
      <c r="C487" s="10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10"/>
      <c r="C488" s="10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10"/>
      <c r="C489" s="10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10"/>
      <c r="C490" s="10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10"/>
      <c r="C491" s="10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10"/>
      <c r="C492" s="10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10"/>
      <c r="C493" s="10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10"/>
      <c r="C494" s="10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10"/>
      <c r="C495" s="10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10"/>
      <c r="C496" s="10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10"/>
      <c r="C497" s="10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10"/>
      <c r="C498" s="10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10"/>
      <c r="C499" s="10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10"/>
      <c r="C500" s="10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10"/>
      <c r="C501" s="10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10"/>
      <c r="C502" s="10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10"/>
      <c r="C503" s="10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10"/>
      <c r="C504" s="10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10"/>
      <c r="C505" s="10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10"/>
      <c r="C506" s="10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10"/>
      <c r="C507" s="10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10"/>
      <c r="C508" s="10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10"/>
      <c r="C509" s="10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10"/>
      <c r="C510" s="10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10"/>
      <c r="C511" s="10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10"/>
      <c r="C512" s="10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10"/>
      <c r="C513" s="10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10"/>
      <c r="C514" s="10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10"/>
      <c r="C515" s="10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10"/>
      <c r="C516" s="10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10"/>
      <c r="C517" s="10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10"/>
      <c r="C518" s="10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10"/>
      <c r="C519" s="10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10"/>
      <c r="C520" s="10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10"/>
      <c r="C521" s="10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10"/>
      <c r="C522" s="10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10"/>
      <c r="C523" s="10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10"/>
      <c r="C524" s="10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10"/>
      <c r="C525" s="10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10"/>
      <c r="C526" s="10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10"/>
      <c r="C527" s="10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10"/>
      <c r="C528" s="10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10"/>
      <c r="C529" s="10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10"/>
      <c r="C530" s="10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10"/>
      <c r="C531" s="10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10"/>
      <c r="C532" s="10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10"/>
      <c r="C533" s="10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10"/>
      <c r="C534" s="10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10"/>
      <c r="C535" s="10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10"/>
      <c r="C536" s="10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10"/>
      <c r="C537" s="10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10"/>
      <c r="C538" s="10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10"/>
      <c r="C539" s="10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10"/>
      <c r="C540" s="10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10"/>
      <c r="C541" s="10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10"/>
      <c r="C542" s="10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10"/>
      <c r="C543" s="10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10"/>
      <c r="C544" s="10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10"/>
      <c r="C545" s="10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10"/>
      <c r="C546" s="10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10"/>
      <c r="C547" s="10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10"/>
      <c r="C548" s="10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10"/>
      <c r="C549" s="10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10"/>
      <c r="C550" s="10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10"/>
      <c r="C551" s="10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10"/>
      <c r="C552" s="10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10"/>
      <c r="C553" s="10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10"/>
      <c r="C554" s="10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10"/>
      <c r="C555" s="10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10"/>
      <c r="C556" s="10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10"/>
      <c r="C557" s="10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10"/>
      <c r="C558" s="10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10"/>
      <c r="C559" s="10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10"/>
      <c r="C560" s="10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10"/>
      <c r="C561" s="10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10"/>
      <c r="C562" s="10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10"/>
      <c r="C563" s="10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10"/>
      <c r="C564" s="10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10"/>
      <c r="C565" s="10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10"/>
      <c r="C566" s="10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10"/>
      <c r="C567" s="10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10"/>
      <c r="C568" s="10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10"/>
      <c r="C569" s="10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10"/>
      <c r="C570" s="10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10"/>
      <c r="C571" s="10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10"/>
      <c r="C572" s="10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10"/>
      <c r="C573" s="10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10"/>
      <c r="C574" s="10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10"/>
      <c r="C575" s="10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10"/>
      <c r="C576" s="10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10"/>
      <c r="C577" s="10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10"/>
      <c r="C578" s="10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10"/>
      <c r="C579" s="10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10"/>
      <c r="C580" s="10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10"/>
      <c r="C581" s="10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10"/>
      <c r="C582" s="10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10"/>
      <c r="C583" s="10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10"/>
      <c r="C584" s="10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10"/>
      <c r="C585" s="10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10"/>
      <c r="C586" s="10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10"/>
      <c r="C587" s="10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10"/>
      <c r="C588" s="10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10"/>
      <c r="C589" s="10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10"/>
      <c r="C590" s="10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10"/>
      <c r="C591" s="10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10"/>
      <c r="C592" s="10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10"/>
      <c r="C593" s="10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10"/>
      <c r="C594" s="10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10"/>
      <c r="C595" s="10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10"/>
      <c r="C596" s="10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10"/>
      <c r="C597" s="10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10"/>
      <c r="C598" s="10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10"/>
      <c r="C599" s="10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10"/>
      <c r="C600" s="10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10"/>
      <c r="C601" s="10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10"/>
      <c r="C602" s="10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10"/>
      <c r="C603" s="10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10"/>
      <c r="C604" s="10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10"/>
      <c r="C605" s="10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10"/>
      <c r="C606" s="10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10"/>
      <c r="C607" s="10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10"/>
      <c r="C608" s="10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10"/>
      <c r="C609" s="10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10"/>
      <c r="C610" s="10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10"/>
      <c r="C611" s="10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10"/>
      <c r="C612" s="10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10"/>
      <c r="C613" s="10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10"/>
      <c r="C614" s="10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10"/>
      <c r="C615" s="10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10"/>
      <c r="C616" s="10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10"/>
      <c r="C617" s="10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10"/>
      <c r="C618" s="10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10"/>
      <c r="C619" s="10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10"/>
      <c r="C620" s="10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10"/>
      <c r="C621" s="10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10"/>
      <c r="C622" s="10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10"/>
      <c r="C623" s="10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10"/>
      <c r="C624" s="10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10"/>
      <c r="C625" s="10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10"/>
      <c r="C626" s="10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10"/>
      <c r="C627" s="10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10"/>
      <c r="C628" s="10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10"/>
      <c r="C629" s="10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10"/>
      <c r="C630" s="10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10"/>
      <c r="C631" s="10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10"/>
      <c r="C632" s="10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10"/>
      <c r="C633" s="10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10"/>
      <c r="C634" s="10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10"/>
      <c r="C635" s="10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10"/>
      <c r="C636" s="10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10"/>
      <c r="C637" s="10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10"/>
      <c r="C638" s="10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10"/>
      <c r="C639" s="10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10"/>
      <c r="C640" s="10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10"/>
      <c r="C641" s="10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10"/>
      <c r="C642" s="10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10"/>
      <c r="C643" s="10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10"/>
      <c r="C644" s="10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10"/>
      <c r="C645" s="10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10"/>
      <c r="C646" s="10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10"/>
      <c r="C647" s="10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10"/>
      <c r="C648" s="10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10"/>
      <c r="C649" s="10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10"/>
      <c r="C650" s="10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10"/>
      <c r="C651" s="10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10"/>
      <c r="C652" s="10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10"/>
      <c r="C653" s="10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10"/>
      <c r="C654" s="10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10"/>
      <c r="C655" s="10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10"/>
      <c r="C656" s="10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10"/>
      <c r="C657" s="10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10"/>
      <c r="C658" s="10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10"/>
      <c r="C659" s="10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10"/>
      <c r="C660" s="10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10"/>
      <c r="C661" s="10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10"/>
      <c r="C662" s="10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10"/>
      <c r="C663" s="10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10"/>
      <c r="C664" s="10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10"/>
      <c r="C665" s="10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10"/>
      <c r="C666" s="10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10"/>
      <c r="C667" s="10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10"/>
      <c r="C668" s="10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10"/>
      <c r="C669" s="10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10"/>
      <c r="C670" s="10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10"/>
      <c r="C671" s="10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10"/>
      <c r="C672" s="10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10"/>
      <c r="C673" s="10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10"/>
      <c r="C674" s="10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10"/>
      <c r="C675" s="10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10"/>
      <c r="C676" s="10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10"/>
      <c r="C677" s="10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10"/>
      <c r="C678" s="10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10"/>
      <c r="C679" s="10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10"/>
      <c r="C680" s="10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10"/>
      <c r="C681" s="10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10"/>
      <c r="C682" s="10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10"/>
      <c r="C683" s="10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10"/>
      <c r="C684" s="10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10"/>
      <c r="C685" s="10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10"/>
      <c r="C686" s="10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10"/>
      <c r="C687" s="10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10"/>
      <c r="C688" s="10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10"/>
      <c r="C689" s="10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10"/>
      <c r="C690" s="10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10"/>
      <c r="C691" s="10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10"/>
      <c r="C692" s="10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10"/>
      <c r="C693" s="10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10"/>
      <c r="C694" s="10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10"/>
      <c r="C695" s="10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10"/>
      <c r="C696" s="10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10"/>
      <c r="C697" s="10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10"/>
      <c r="C698" s="10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10"/>
      <c r="C699" s="10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10"/>
      <c r="C700" s="10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10"/>
      <c r="C701" s="10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10"/>
      <c r="C702" s="10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10"/>
      <c r="C703" s="10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10"/>
      <c r="C704" s="10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10"/>
      <c r="C705" s="10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10"/>
      <c r="C706" s="10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10"/>
      <c r="C707" s="10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10"/>
      <c r="C708" s="10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10"/>
      <c r="C709" s="10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10"/>
      <c r="C710" s="10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10"/>
      <c r="C711" s="10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10"/>
      <c r="C712" s="10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10"/>
      <c r="C713" s="10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10"/>
      <c r="C714" s="10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10"/>
      <c r="C715" s="10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10"/>
      <c r="C716" s="10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10"/>
      <c r="C717" s="10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10"/>
      <c r="C718" s="10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10"/>
      <c r="C719" s="10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10"/>
      <c r="C720" s="10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10"/>
      <c r="C721" s="10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10"/>
      <c r="C722" s="10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10"/>
      <c r="C723" s="10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10"/>
      <c r="C724" s="10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10"/>
      <c r="C725" s="10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10"/>
      <c r="C726" s="10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10"/>
      <c r="C727" s="10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10"/>
      <c r="C728" s="10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10"/>
      <c r="C729" s="10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10"/>
      <c r="C730" s="10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10"/>
      <c r="C731" s="10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10"/>
      <c r="C732" s="10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10"/>
      <c r="C733" s="10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10"/>
      <c r="C734" s="10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10"/>
      <c r="C735" s="10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10"/>
      <c r="C736" s="10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10"/>
      <c r="C737" s="10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10"/>
      <c r="C738" s="10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10"/>
      <c r="C739" s="10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10"/>
      <c r="C740" s="10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10"/>
      <c r="C741" s="10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10"/>
      <c r="C742" s="10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10"/>
      <c r="C743" s="10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10"/>
      <c r="C744" s="10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10"/>
      <c r="C745" s="10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10"/>
      <c r="C746" s="10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10"/>
      <c r="C747" s="10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10"/>
      <c r="C748" s="10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10"/>
      <c r="C749" s="10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10"/>
      <c r="C750" s="10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10"/>
      <c r="C751" s="10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10"/>
      <c r="C752" s="10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10"/>
      <c r="C753" s="10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10"/>
      <c r="C754" s="10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10"/>
      <c r="C755" s="10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10"/>
      <c r="C756" s="10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10"/>
      <c r="C757" s="10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10"/>
      <c r="C758" s="10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10"/>
      <c r="C759" s="10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10"/>
      <c r="C760" s="10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10"/>
      <c r="C761" s="10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10"/>
      <c r="C762" s="10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10"/>
      <c r="C763" s="10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10"/>
      <c r="C764" s="10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10"/>
      <c r="C765" s="10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10"/>
      <c r="C766" s="10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10"/>
      <c r="C767" s="10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10"/>
      <c r="C768" s="10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10"/>
      <c r="C769" s="10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10"/>
      <c r="C770" s="10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10"/>
      <c r="C771" s="10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10"/>
      <c r="C772" s="10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10"/>
      <c r="C773" s="10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10"/>
      <c r="C774" s="10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10"/>
      <c r="C775" s="10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10"/>
      <c r="C776" s="10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10"/>
      <c r="C777" s="10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10"/>
      <c r="C778" s="10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10"/>
      <c r="C779" s="10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10"/>
      <c r="C780" s="10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10"/>
      <c r="C781" s="10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10"/>
      <c r="C782" s="10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10"/>
      <c r="C783" s="10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10"/>
      <c r="C784" s="10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10"/>
      <c r="C785" s="10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10"/>
      <c r="C786" s="10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10"/>
      <c r="C787" s="10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10"/>
      <c r="C788" s="10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10"/>
      <c r="C789" s="10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10"/>
      <c r="C790" s="10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10"/>
      <c r="C791" s="10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10"/>
      <c r="C792" s="10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10"/>
      <c r="C793" s="10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10"/>
      <c r="C794" s="10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10"/>
      <c r="C795" s="10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10"/>
      <c r="C796" s="10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10"/>
      <c r="C797" s="10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10"/>
      <c r="C798" s="10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10"/>
      <c r="C799" s="10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10"/>
      <c r="C800" s="10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10"/>
      <c r="C801" s="10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10"/>
      <c r="C802" s="10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10"/>
      <c r="C803" s="10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10"/>
      <c r="C804" s="10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10"/>
      <c r="C805" s="10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10"/>
      <c r="C806" s="10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10"/>
      <c r="C807" s="10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10"/>
      <c r="C808" s="10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10"/>
      <c r="C809" s="10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10"/>
      <c r="C810" s="10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10"/>
      <c r="C811" s="10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10"/>
      <c r="C812" s="10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10"/>
      <c r="C813" s="10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10"/>
      <c r="C814" s="10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10"/>
      <c r="C815" s="10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10"/>
      <c r="C816" s="10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10"/>
      <c r="C817" s="10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10"/>
      <c r="C818" s="10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10"/>
      <c r="C819" s="10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10"/>
      <c r="C820" s="10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10"/>
      <c r="C821" s="10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10"/>
      <c r="C822" s="10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10"/>
      <c r="C823" s="10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10"/>
      <c r="C824" s="10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10"/>
      <c r="C825" s="10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10"/>
      <c r="C826" s="10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10"/>
      <c r="C827" s="10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10"/>
      <c r="C828" s="10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10"/>
      <c r="C829" s="10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10"/>
      <c r="C830" s="10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10"/>
      <c r="C831" s="10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10"/>
      <c r="C832" s="10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10"/>
      <c r="C833" s="10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10"/>
      <c r="C834" s="10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10"/>
      <c r="C835" s="10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10"/>
      <c r="C836" s="10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10"/>
      <c r="C837" s="10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10"/>
      <c r="C838" s="10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10"/>
      <c r="C839" s="10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10"/>
      <c r="C840" s="10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10"/>
      <c r="C841" s="10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10"/>
      <c r="C842" s="10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10"/>
      <c r="C843" s="10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10"/>
      <c r="C844" s="10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10"/>
      <c r="C845" s="10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10"/>
      <c r="C846" s="10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10"/>
      <c r="C847" s="10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10"/>
      <c r="C848" s="10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10"/>
      <c r="C849" s="10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10"/>
      <c r="C850" s="10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10"/>
      <c r="C851" s="10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10"/>
      <c r="C852" s="10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10"/>
      <c r="C853" s="10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10"/>
      <c r="C854" s="10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10"/>
      <c r="C855" s="10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10"/>
      <c r="C856" s="10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10"/>
      <c r="C857" s="10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10"/>
      <c r="C858" s="10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10"/>
      <c r="C859" s="10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10"/>
      <c r="C860" s="10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10"/>
      <c r="C861" s="10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10"/>
      <c r="C862" s="10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10"/>
      <c r="C863" s="10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10"/>
      <c r="C864" s="10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10"/>
      <c r="C865" s="10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10"/>
      <c r="C866" s="10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10"/>
      <c r="C867" s="10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10"/>
      <c r="C868" s="10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10"/>
      <c r="C869" s="10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10"/>
      <c r="C870" s="10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10"/>
      <c r="C871" s="10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10"/>
      <c r="C872" s="10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10"/>
      <c r="C873" s="10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10"/>
      <c r="C874" s="10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10"/>
      <c r="C875" s="10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10"/>
      <c r="C876" s="10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10"/>
      <c r="C877" s="10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10"/>
      <c r="C878" s="10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10"/>
      <c r="C879" s="10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10"/>
      <c r="C880" s="10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10"/>
      <c r="C881" s="10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10"/>
      <c r="C882" s="10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10"/>
      <c r="C883" s="10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10"/>
      <c r="C884" s="10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10"/>
      <c r="C885" s="10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10"/>
      <c r="C886" s="10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10"/>
      <c r="C887" s="10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10"/>
      <c r="C888" s="10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10"/>
      <c r="C889" s="10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10"/>
      <c r="C890" s="10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10"/>
      <c r="C891" s="10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10"/>
      <c r="C892" s="10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10"/>
      <c r="C893" s="10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10"/>
      <c r="C894" s="10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10"/>
      <c r="C895" s="10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10"/>
      <c r="C896" s="10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10"/>
      <c r="C897" s="10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10"/>
      <c r="C898" s="10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10"/>
      <c r="C899" s="10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10"/>
      <c r="C900" s="10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10"/>
      <c r="C901" s="10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10"/>
      <c r="C902" s="10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10"/>
      <c r="C903" s="10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10"/>
      <c r="C904" s="10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10"/>
      <c r="C905" s="10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10"/>
      <c r="C906" s="10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10"/>
      <c r="C907" s="10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10"/>
      <c r="C908" s="10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10"/>
      <c r="C909" s="10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10"/>
      <c r="C910" s="10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10"/>
      <c r="C911" s="10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10"/>
      <c r="C912" s="10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10"/>
      <c r="C913" s="10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10"/>
      <c r="C914" s="10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10"/>
      <c r="C915" s="10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10"/>
      <c r="C916" s="10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10"/>
      <c r="C917" s="10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10"/>
      <c r="C918" s="10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10"/>
      <c r="C919" s="10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10"/>
      <c r="C920" s="10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10"/>
      <c r="C921" s="10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10"/>
      <c r="C922" s="10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10"/>
      <c r="C923" s="10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10"/>
      <c r="C924" s="10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10"/>
      <c r="C925" s="10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10"/>
      <c r="C926" s="10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10"/>
      <c r="C927" s="10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10"/>
      <c r="C928" s="10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10"/>
      <c r="C929" s="10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10"/>
      <c r="C930" s="10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10"/>
      <c r="C931" s="10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10"/>
      <c r="C932" s="10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10"/>
      <c r="C933" s="10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10"/>
      <c r="C934" s="10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10"/>
      <c r="C935" s="10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10"/>
      <c r="C936" s="10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10"/>
      <c r="C937" s="10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10"/>
      <c r="C938" s="10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10"/>
      <c r="C939" s="10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10"/>
      <c r="C940" s="10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10"/>
      <c r="C941" s="10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10"/>
      <c r="C942" s="10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10"/>
      <c r="C943" s="10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10"/>
      <c r="C944" s="10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10"/>
      <c r="C945" s="10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10"/>
      <c r="C946" s="10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10"/>
      <c r="C947" s="10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10"/>
      <c r="C948" s="10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10"/>
      <c r="C949" s="10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10"/>
      <c r="C950" s="10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10"/>
      <c r="C951" s="10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10"/>
      <c r="C952" s="10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10"/>
      <c r="C953" s="10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10"/>
      <c r="C954" s="10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10"/>
      <c r="C955" s="10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10"/>
      <c r="C956" s="10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10"/>
      <c r="C957" s="10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10"/>
      <c r="C958" s="10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10"/>
      <c r="C959" s="10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10"/>
      <c r="C960" s="10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10"/>
      <c r="C961" s="10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10"/>
      <c r="C962" s="10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10"/>
      <c r="C963" s="10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10"/>
      <c r="C964" s="10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10"/>
      <c r="C965" s="10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10"/>
      <c r="C966" s="10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10"/>
      <c r="C967" s="10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10"/>
      <c r="C968" s="10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10"/>
      <c r="C969" s="10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10"/>
      <c r="C970" s="10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10"/>
      <c r="C971" s="10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10"/>
      <c r="C972" s="10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10"/>
      <c r="C973" s="10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10"/>
      <c r="C974" s="10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10"/>
      <c r="C975" s="10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10"/>
      <c r="C976" s="10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10"/>
      <c r="C977" s="10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10"/>
      <c r="C978" s="10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10"/>
      <c r="C979" s="10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10"/>
      <c r="C980" s="10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10"/>
      <c r="C981" s="10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10"/>
      <c r="C982" s="10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10"/>
      <c r="C983" s="10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10"/>
      <c r="C984" s="10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10"/>
      <c r="C985" s="10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10"/>
      <c r="C986" s="10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10"/>
      <c r="C987" s="10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10"/>
      <c r="C988" s="10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10"/>
      <c r="C989" s="10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10"/>
      <c r="C990" s="10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10"/>
      <c r="C991" s="10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10"/>
      <c r="C992" s="10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10"/>
      <c r="C993" s="10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10"/>
      <c r="C994" s="10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10"/>
      <c r="C995" s="10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</sheetData>
  <conditionalFormatting sqref="D3:D35">
    <cfRule type="cellIs" dxfId="8" priority="1" operator="equal">
      <formula>"Music"</formula>
    </cfRule>
  </conditionalFormatting>
  <conditionalFormatting sqref="D3:D35">
    <cfRule type="cellIs" dxfId="7" priority="2" operator="equal">
      <formula>"Sound"</formula>
    </cfRule>
  </conditionalFormatting>
  <conditionalFormatting sqref="D3:D35">
    <cfRule type="cellIs" dxfId="6" priority="3" operator="equal">
      <formula>"Voice"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Enums!$J$3:$J$1009</xm:f>
          </x14:formula1>
          <xm:sqref>D3:D35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1004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3" width="37.6328125" customWidth="1"/>
    <col min="4" max="25" width="18.6328125" customWidth="1"/>
  </cols>
  <sheetData>
    <row r="1" spans="1:25" ht="15.75" customHeight="1" x14ac:dyDescent="0.25">
      <c r="A1" s="1"/>
      <c r="B1" s="2" t="s">
        <v>100</v>
      </c>
      <c r="C1" s="2" t="s">
        <v>198</v>
      </c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25">
      <c r="A2" s="4" t="s">
        <v>0</v>
      </c>
      <c r="B2" s="5"/>
      <c r="C2" s="5"/>
      <c r="D2" s="5"/>
      <c r="E2" s="5"/>
      <c r="F2" s="5"/>
      <c r="G2" s="5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25">
      <c r="A3" s="10"/>
      <c r="B3" s="8"/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35">
      <c r="A4" s="10"/>
      <c r="B4" s="14" t="s">
        <v>260</v>
      </c>
      <c r="C4" s="14" t="s">
        <v>261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35">
      <c r="A5" s="10"/>
      <c r="B5" s="14" t="s">
        <v>262</v>
      </c>
      <c r="C5" s="14" t="s">
        <v>263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35">
      <c r="A6" s="10"/>
      <c r="B6" s="14" t="s">
        <v>264</v>
      </c>
      <c r="C6" s="14" t="s">
        <v>265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35">
      <c r="A7" s="10"/>
      <c r="B7" s="8" t="s">
        <v>266</v>
      </c>
      <c r="C7" s="47" t="s">
        <v>267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25">
      <c r="A8" s="10"/>
      <c r="B8" s="8" t="s">
        <v>268</v>
      </c>
      <c r="C8" s="8" t="s">
        <v>269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25">
      <c r="A9" s="10"/>
      <c r="B9" s="8" t="s">
        <v>270</v>
      </c>
      <c r="C9" s="8" t="s">
        <v>271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35">
      <c r="A10" s="10"/>
      <c r="B10" s="8" t="s">
        <v>272</v>
      </c>
      <c r="C10" s="47" t="s">
        <v>273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35">
      <c r="A11" s="10"/>
      <c r="B11" s="8" t="s">
        <v>274</v>
      </c>
      <c r="C11" s="47" t="s">
        <v>275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25">
      <c r="A12" s="10"/>
      <c r="B12" s="20" t="s">
        <v>276</v>
      </c>
      <c r="C12" s="20" t="s">
        <v>277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25">
      <c r="A13" s="10"/>
      <c r="B13" s="20" t="s">
        <v>278</v>
      </c>
      <c r="C13" s="20" t="s">
        <v>279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25">
      <c r="A14" s="10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25">
      <c r="A15" s="10"/>
      <c r="B15" s="8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25">
      <c r="A16" s="10"/>
      <c r="B16" s="8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25">
      <c r="A17" s="10"/>
      <c r="B17" s="8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25">
      <c r="A18" s="10"/>
      <c r="B18" s="8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25">
      <c r="A19" s="10"/>
      <c r="B19" s="8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25">
      <c r="A20" s="10"/>
      <c r="B20" s="8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25">
      <c r="A21" s="10"/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25">
      <c r="A22" s="10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25">
      <c r="A23" s="10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25">
      <c r="A24" s="10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25">
      <c r="A25" s="10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25">
      <c r="A26" s="10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25">
      <c r="A27" s="10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10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6" width="18.6328125" customWidth="1"/>
  </cols>
  <sheetData>
    <row r="1" spans="1:26" ht="15.75" customHeight="1" x14ac:dyDescent="0.35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5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5">
      <c r="A3" s="42"/>
      <c r="B3" s="14" t="str">
        <f>'&lt;WIP&gt; L10nData'!B3</f>
        <v>xx</v>
      </c>
      <c r="C3" s="48" t="b">
        <v>0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5">
      <c r="A4" s="27"/>
      <c r="B4" s="14" t="str">
        <f>'&lt;WIP&gt; L10nData'!B4</f>
        <v>en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5">
      <c r="A5" s="27"/>
      <c r="B5" s="14" t="str">
        <f>'&lt;WIP&gt; L10nData'!B5</f>
        <v>cn</v>
      </c>
      <c r="C5" s="48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5">
      <c r="A6" s="10"/>
      <c r="B6" s="14" t="str">
        <f>'&lt;WIP&gt; L10nData'!B6</f>
        <v>zh</v>
      </c>
      <c r="C6" s="48" t="b">
        <v>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5">
      <c r="A7" s="10"/>
      <c r="B7" s="17" t="s">
        <v>280</v>
      </c>
      <c r="C7" s="48" t="b">
        <v>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/>
      <c r="B8" s="17" t="s">
        <v>281</v>
      </c>
      <c r="C8" s="48" t="b">
        <v>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5">
      <c r="A9" s="10"/>
      <c r="B9" s="17" t="s">
        <v>282</v>
      </c>
      <c r="C9" s="48" t="b"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5">
      <c r="A10" s="10"/>
      <c r="B10" s="17" t="s">
        <v>283</v>
      </c>
      <c r="C10" s="48" t="b">
        <v>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5">
      <c r="A11" s="10"/>
      <c r="B11" s="17" t="s">
        <v>284</v>
      </c>
      <c r="C11" s="48" t="b"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25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25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11">
    <cfRule type="cellIs" dxfId="5" priority="1" operator="equal">
      <formula>"TRUE"</formula>
    </cfRule>
  </conditionalFormatting>
  <conditionalFormatting sqref="C3:C11">
    <cfRule type="cellIs" dxfId="4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Enums!$I$3:$I$1009</xm:f>
          </x14:formula1>
          <xm:sqref>C3:C11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715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4.36328125" customWidth="1"/>
    <col min="2" max="2" width="45.7265625" customWidth="1"/>
    <col min="3" max="3" width="20.08984375" customWidth="1"/>
    <col min="4" max="4" width="20.7265625" customWidth="1"/>
    <col min="5" max="5" width="127.453125" customWidth="1"/>
  </cols>
  <sheetData>
    <row r="1" spans="1:28" ht="15.75" customHeight="1" x14ac:dyDescent="0.25">
      <c r="A1" s="49"/>
      <c r="B1" s="50" t="s">
        <v>285</v>
      </c>
      <c r="C1" s="51" t="s">
        <v>286</v>
      </c>
      <c r="D1" s="52" t="s">
        <v>287</v>
      </c>
      <c r="E1" s="51" t="s">
        <v>288</v>
      </c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</row>
    <row r="2" spans="1:28" ht="15.75" customHeight="1" x14ac:dyDescent="0.25">
      <c r="A2" s="54"/>
      <c r="B2" s="55"/>
      <c r="C2" s="56"/>
      <c r="D2" s="56"/>
      <c r="E2" s="57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</row>
    <row r="3" spans="1:28" ht="15.75" customHeight="1" x14ac:dyDescent="0.25">
      <c r="A3" s="58" t="s">
        <v>0</v>
      </c>
      <c r="B3" s="89" t="s">
        <v>289</v>
      </c>
      <c r="C3" s="88"/>
      <c r="D3" s="88"/>
      <c r="E3" s="88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</row>
    <row r="4" spans="1:28" ht="15.75" customHeight="1" x14ac:dyDescent="0.25">
      <c r="A4" s="60"/>
      <c r="B4" s="61"/>
      <c r="C4" s="62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</row>
    <row r="5" spans="1:28" ht="15.75" customHeight="1" x14ac:dyDescent="0.25">
      <c r="A5" s="60"/>
      <c r="B5" s="63" t="str">
        <f>Event!F3</f>
        <v>users_none_enter_none</v>
      </c>
      <c r="C5" s="64" t="s">
        <v>290</v>
      </c>
      <c r="D5" s="65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</row>
    <row r="6" spans="1:28" ht="15.75" customHeight="1" x14ac:dyDescent="0.25">
      <c r="A6" s="60"/>
      <c r="B6" s="66"/>
      <c r="C6" s="67">
        <v>0</v>
      </c>
      <c r="D6" s="68"/>
      <c r="E6" s="69" t="s">
        <v>291</v>
      </c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</row>
    <row r="7" spans="1:28" ht="15.75" customHeight="1" x14ac:dyDescent="0.25">
      <c r="A7" s="60"/>
      <c r="B7" s="70" t="str">
        <f>CONCATENATE("[",B5,"]")</f>
        <v>[users_none_enter_none]</v>
      </c>
      <c r="C7" s="64"/>
      <c r="D7" s="65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</row>
    <row r="8" spans="1:28" ht="15.75" customHeight="1" x14ac:dyDescent="0.25">
      <c r="A8" s="60"/>
      <c r="B8" s="61"/>
      <c r="C8" s="62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</row>
    <row r="9" spans="1:28" ht="15.75" customHeight="1" x14ac:dyDescent="0.25">
      <c r="A9" s="58" t="s">
        <v>0</v>
      </c>
      <c r="B9" s="89" t="s">
        <v>292</v>
      </c>
      <c r="C9" s="88"/>
      <c r="D9" s="88"/>
      <c r="E9" s="88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</row>
    <row r="10" spans="1:28" ht="15.75" customHeight="1" x14ac:dyDescent="0.25">
      <c r="A10" s="60"/>
      <c r="B10" s="61"/>
      <c r="C10" s="62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</row>
    <row r="11" spans="1:28" ht="15.75" customHeight="1" x14ac:dyDescent="0.25">
      <c r="A11" s="60"/>
      <c r="B11" s="70" t="str">
        <f>Event!F4</f>
        <v>opensave_none_enter_none</v>
      </c>
      <c r="C11" s="64" t="s">
        <v>290</v>
      </c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</row>
    <row r="12" spans="1:28" ht="15.75" customHeight="1" x14ac:dyDescent="0.25">
      <c r="A12" s="60"/>
      <c r="B12" s="66"/>
      <c r="C12" s="67">
        <v>0</v>
      </c>
      <c r="D12" s="68">
        <v>0</v>
      </c>
      <c r="E12" s="71" t="s">
        <v>293</v>
      </c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</row>
    <row r="13" spans="1:28" ht="15.75" customHeight="1" x14ac:dyDescent="0.25">
      <c r="A13" s="60"/>
      <c r="B13" s="70" t="str">
        <f>CONCATENATE("[",B11,"]")</f>
        <v>[opensave_none_enter_none]</v>
      </c>
      <c r="C13" s="64"/>
      <c r="D13" s="65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</row>
    <row r="14" spans="1:28" ht="15.75" customHeight="1" x14ac:dyDescent="0.25">
      <c r="A14" s="60"/>
      <c r="B14" s="62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</row>
    <row r="15" spans="1:28" ht="15.75" customHeight="1" x14ac:dyDescent="0.25">
      <c r="A15" s="58" t="s">
        <v>0</v>
      </c>
      <c r="B15" s="89" t="s">
        <v>294</v>
      </c>
      <c r="C15" s="88"/>
      <c r="D15" s="88"/>
      <c r="E15" s="88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ht="15.75" customHeight="1" x14ac:dyDescent="0.25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</row>
    <row r="17" spans="1:28" ht="15.75" customHeight="1" x14ac:dyDescent="0.25">
      <c r="A17" s="60"/>
      <c r="B17" s="70" t="str">
        <f>Event!F5</f>
        <v>lobby_none_enter_none</v>
      </c>
      <c r="C17" s="65" t="s">
        <v>295</v>
      </c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</row>
    <row r="18" spans="1:28" ht="15.75" customHeight="1" x14ac:dyDescent="0.25">
      <c r="A18" s="60"/>
      <c r="B18" s="66"/>
      <c r="C18" s="68">
        <v>0</v>
      </c>
      <c r="D18" s="69"/>
      <c r="E18" s="71" t="s">
        <v>296</v>
      </c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 spans="1:28" ht="15.75" customHeight="1" x14ac:dyDescent="0.25">
      <c r="A19" s="60"/>
      <c r="B19" s="66"/>
      <c r="C19" s="6">
        <v>100</v>
      </c>
      <c r="D19" s="72"/>
      <c r="E19" s="73" t="s">
        <v>297</v>
      </c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</row>
    <row r="20" spans="1:28" ht="15.75" customHeight="1" x14ac:dyDescent="0.25">
      <c r="A20" s="60"/>
      <c r="B20" s="66"/>
      <c r="C20" s="68">
        <v>150</v>
      </c>
      <c r="D20" s="69"/>
      <c r="E20" s="71" t="s">
        <v>298</v>
      </c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</row>
    <row r="21" spans="1:28" ht="15.75" customHeight="1" x14ac:dyDescent="0.25">
      <c r="A21" s="60"/>
      <c r="B21" s="66"/>
      <c r="C21" s="6">
        <v>200</v>
      </c>
      <c r="D21" s="72"/>
      <c r="E21" s="73" t="s">
        <v>299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</row>
    <row r="22" spans="1:28" ht="15.75" customHeight="1" x14ac:dyDescent="0.25">
      <c r="A22" s="60"/>
      <c r="B22" s="70" t="str">
        <f>CONCATENATE("[",B17,"]")</f>
        <v>[lobby_none_enter_none]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</row>
    <row r="23" spans="1:28" ht="15.75" customHeight="1" x14ac:dyDescent="0.25">
      <c r="A23" s="60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</row>
    <row r="24" spans="1:28" ht="15.75" customHeight="1" x14ac:dyDescent="0.25">
      <c r="A24" s="58" t="s">
        <v>0</v>
      </c>
      <c r="B24" s="89" t="s">
        <v>300</v>
      </c>
      <c r="C24" s="88"/>
      <c r="D24" s="88"/>
      <c r="E24" s="88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</row>
    <row r="25" spans="1:28" ht="15.75" customHeight="1" x14ac:dyDescent="0.25">
      <c r="A25" s="60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</row>
    <row r="26" spans="1:28" ht="15.75" customHeight="1" x14ac:dyDescent="0.25">
      <c r="A26" s="60"/>
      <c r="B26" s="70" t="str">
        <f>Event!F7</f>
        <v>battle_none_enter_none</v>
      </c>
      <c r="C26" s="65" t="s">
        <v>301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</row>
    <row r="27" spans="1:28" ht="15.75" customHeight="1" x14ac:dyDescent="0.25">
      <c r="A27" s="60"/>
      <c r="B27" s="66"/>
      <c r="C27" s="6">
        <v>0</v>
      </c>
      <c r="D27" s="72"/>
      <c r="E27" s="72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</row>
    <row r="28" spans="1:28" ht="15.75" customHeight="1" x14ac:dyDescent="0.25">
      <c r="A28" s="60"/>
      <c r="B28" s="70" t="str">
        <f>CONCATENATE("[",B26,"]")</f>
        <v>[battle_none_enter_none]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</row>
    <row r="29" spans="1:28" ht="15.75" customHeight="1" x14ac:dyDescent="0.25">
      <c r="A29" s="60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</row>
    <row r="30" spans="1:28" ht="15.75" customHeight="1" x14ac:dyDescent="0.25">
      <c r="A30" s="60"/>
      <c r="B30" s="70" t="str">
        <f>Event!F8</f>
        <v>battle_wait_enter_beforeconversation</v>
      </c>
      <c r="C30" s="65" t="s">
        <v>295</v>
      </c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</row>
    <row r="31" spans="1:28" ht="15.75" customHeight="1" x14ac:dyDescent="0.25">
      <c r="A31" s="60"/>
      <c r="B31" s="66"/>
      <c r="C31" s="68">
        <v>0</v>
      </c>
      <c r="D31" s="69"/>
      <c r="E31" s="69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</row>
    <row r="32" spans="1:28" ht="15.75" customHeight="1" x14ac:dyDescent="0.25">
      <c r="A32" s="60"/>
      <c r="B32" s="70" t="str">
        <f>CONCATENATE("[",B30,"]")</f>
        <v>[battle_wait_enter_beforeconversation]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</row>
    <row r="33" spans="1:28" ht="15.75" customHeight="1" x14ac:dyDescent="0.25">
      <c r="A33" s="60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</row>
    <row r="34" spans="1:28" ht="14.5" x14ac:dyDescent="0.25">
      <c r="A34" s="60"/>
      <c r="B34" s="70" t="str">
        <f>Event!F9</f>
        <v>battle_wait_enter_afterconversation</v>
      </c>
      <c r="C34" s="74" t="s">
        <v>295</v>
      </c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</row>
    <row r="35" spans="1:28" ht="14.5" x14ac:dyDescent="0.25">
      <c r="A35" s="60"/>
      <c r="B35" s="66"/>
      <c r="C35" s="68">
        <v>0</v>
      </c>
      <c r="D35" s="69"/>
      <c r="E35" s="71" t="s">
        <v>302</v>
      </c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</row>
    <row r="36" spans="1:28" ht="14.5" x14ac:dyDescent="0.25">
      <c r="A36" s="60"/>
      <c r="B36" s="66"/>
      <c r="C36" s="6">
        <v>100</v>
      </c>
      <c r="D36" s="6"/>
      <c r="E36" s="73" t="s">
        <v>303</v>
      </c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</row>
    <row r="37" spans="1:28" ht="14.5" x14ac:dyDescent="0.25">
      <c r="A37" s="60"/>
      <c r="B37" s="70" t="str">
        <f>CONCATENATE("[",B34,"]")</f>
        <v>[battle_wait_enter_afterconversation]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</row>
    <row r="38" spans="1:28" ht="14.5" x14ac:dyDescent="0.25">
      <c r="A38" s="60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</row>
    <row r="39" spans="1:28" ht="14.5" x14ac:dyDescent="0.25">
      <c r="A39" s="60"/>
      <c r="B39" s="70" t="str">
        <f>Event!F10</f>
        <v>battle_run_enter_first</v>
      </c>
      <c r="C39" s="65" t="s">
        <v>301</v>
      </c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</row>
    <row r="40" spans="1:28" ht="14.5" x14ac:dyDescent="0.25">
      <c r="A40" s="60"/>
      <c r="B40" s="66"/>
      <c r="C40" s="68">
        <v>0</v>
      </c>
      <c r="D40" s="69"/>
      <c r="E40" s="7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</row>
    <row r="41" spans="1:28" ht="14.5" x14ac:dyDescent="0.25">
      <c r="A41" s="60"/>
      <c r="B41" s="70" t="str">
        <f>CONCATENATE("[",B39,"]")</f>
        <v>[battle_run_enter_first]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</row>
    <row r="42" spans="1:28" ht="14.5" x14ac:dyDescent="0.25">
      <c r="A42" s="60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</row>
    <row r="43" spans="1:28" ht="14.5" x14ac:dyDescent="0.25">
      <c r="A43" s="60"/>
      <c r="B43" s="70" t="str">
        <f>Event!F11</f>
        <v>battle_run_entercomplete_first</v>
      </c>
      <c r="C43" s="65" t="s">
        <v>301</v>
      </c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</row>
    <row r="44" spans="1:28" ht="14.5" x14ac:dyDescent="0.25">
      <c r="A44" s="60"/>
      <c r="B44" s="66"/>
      <c r="C44" s="68">
        <v>0</v>
      </c>
      <c r="D44" s="69"/>
      <c r="E44" s="71" t="s">
        <v>304</v>
      </c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</row>
    <row r="45" spans="1:28" ht="14.5" x14ac:dyDescent="0.25">
      <c r="A45" s="60"/>
      <c r="B45" s="70" t="str">
        <f>CONCATENATE("[",B43,"]")</f>
        <v>[battle_run_entercomplete_first]</v>
      </c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</row>
    <row r="46" spans="1:28" ht="14.5" x14ac:dyDescent="0.25">
      <c r="A46" s="60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</row>
    <row r="47" spans="1:28" ht="14.5" x14ac:dyDescent="0.25">
      <c r="A47" s="60"/>
      <c r="B47" s="70" t="str">
        <f>Event!F12</f>
        <v>battle_end_none_none</v>
      </c>
      <c r="C47" s="65" t="s">
        <v>301</v>
      </c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 ht="14.5" x14ac:dyDescent="0.25">
      <c r="A48" s="60"/>
      <c r="B48" s="66"/>
      <c r="C48" s="68">
        <v>0</v>
      </c>
      <c r="D48" s="69"/>
      <c r="E48" s="69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</row>
    <row r="49" spans="1:28" ht="14.5" x14ac:dyDescent="0.25">
      <c r="A49" s="60"/>
      <c r="B49" s="70" t="str">
        <f>CONCATENATE("[",B47,"]")</f>
        <v>[battle_end_none_none]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 ht="14.5" x14ac:dyDescent="0.25">
      <c r="A50" s="60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</row>
    <row r="51" spans="1:28" ht="14.5" x14ac:dyDescent="0.25">
      <c r="A51" s="60"/>
      <c r="B51" s="70" t="str">
        <f>Event!F13</f>
        <v>battle_end_none_victory</v>
      </c>
      <c r="C51" s="65" t="s">
        <v>295</v>
      </c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 ht="14.5" x14ac:dyDescent="0.25">
      <c r="A52" s="60"/>
      <c r="B52" s="66"/>
      <c r="C52" s="75">
        <v>0</v>
      </c>
      <c r="D52" s="68"/>
      <c r="E52" s="7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</row>
    <row r="53" spans="1:28" ht="14.5" x14ac:dyDescent="0.25">
      <c r="A53" s="60"/>
      <c r="B53" s="66"/>
      <c r="C53" s="68">
        <v>100</v>
      </c>
      <c r="D53" s="68"/>
      <c r="E53" s="71" t="s">
        <v>305</v>
      </c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</row>
    <row r="54" spans="1:28" ht="14.5" x14ac:dyDescent="0.25">
      <c r="A54" s="60"/>
      <c r="B54" s="70" t="str">
        <f>CONCATENATE("[",B51,"]")</f>
        <v>[battle_end_none_victory]</v>
      </c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</row>
    <row r="55" spans="1:28" ht="15.5" x14ac:dyDescent="0.25">
      <c r="A55" s="54"/>
      <c r="B55" s="76"/>
      <c r="C55" s="57"/>
      <c r="D55" s="57"/>
      <c r="E55" s="77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</row>
    <row r="56" spans="1:28" ht="14.5" x14ac:dyDescent="0.25">
      <c r="A56" s="60"/>
      <c r="B56" s="70" t="str">
        <f>Event!F14</f>
        <v>battle_end_none_defeat</v>
      </c>
      <c r="C56" s="65" t="s">
        <v>301</v>
      </c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</row>
    <row r="57" spans="1:28" ht="14.5" x14ac:dyDescent="0.25">
      <c r="A57" s="60"/>
      <c r="B57" s="66"/>
      <c r="C57" s="68">
        <v>0</v>
      </c>
      <c r="D57" s="69"/>
      <c r="E57" s="7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</row>
    <row r="58" spans="1:28" ht="14.5" x14ac:dyDescent="0.25">
      <c r="A58" s="60"/>
      <c r="B58" s="70" t="str">
        <f>CONCATENATE("[",B56,"]")</f>
        <v>[battle_end_none_defeat]</v>
      </c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</row>
    <row r="59" spans="1:28" ht="15.5" x14ac:dyDescent="0.25">
      <c r="A59" s="54"/>
      <c r="B59" s="76"/>
      <c r="C59" s="57"/>
      <c r="D59" s="57"/>
      <c r="E59" s="77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</row>
    <row r="60" spans="1:28" ht="14.5" x14ac:dyDescent="0.25">
      <c r="A60" s="60"/>
      <c r="B60" s="70" t="str">
        <f>Event!F16</f>
        <v>battle_quit_enter_none</v>
      </c>
      <c r="C60" s="65" t="s">
        <v>301</v>
      </c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</row>
    <row r="61" spans="1:28" ht="14.5" x14ac:dyDescent="0.25">
      <c r="A61" s="60"/>
      <c r="B61" s="66"/>
      <c r="C61" s="68">
        <v>0</v>
      </c>
      <c r="D61" s="69"/>
      <c r="E61" s="71" t="s">
        <v>306</v>
      </c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</row>
    <row r="62" spans="1:28" ht="14.5" x14ac:dyDescent="0.25">
      <c r="A62" s="60"/>
      <c r="B62" s="70" t="str">
        <f>CONCATENATE("[",B60,"]")</f>
        <v>[battle_quit_enter_none]</v>
      </c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</row>
    <row r="63" spans="1:28" ht="15.5" x14ac:dyDescent="0.25">
      <c r="A63" s="54"/>
      <c r="B63" s="76"/>
      <c r="C63" s="57"/>
      <c r="D63" s="57"/>
      <c r="E63" s="77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</row>
    <row r="64" spans="1:28" ht="15.5" x14ac:dyDescent="0.25">
      <c r="A64" s="54"/>
      <c r="B64" s="76"/>
      <c r="C64" s="57"/>
      <c r="D64" s="57"/>
      <c r="E64" s="77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</row>
    <row r="65" spans="1:28" ht="15.5" x14ac:dyDescent="0.25">
      <c r="A65" s="54"/>
      <c r="B65" s="76"/>
      <c r="C65" s="57"/>
      <c r="D65" s="57"/>
      <c r="E65" s="77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</row>
    <row r="66" spans="1:28" ht="15.5" x14ac:dyDescent="0.25">
      <c r="A66" s="54"/>
      <c r="B66" s="76"/>
      <c r="C66" s="57"/>
      <c r="D66" s="57"/>
      <c r="E66" s="77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</row>
    <row r="67" spans="1:28" ht="15.5" x14ac:dyDescent="0.25">
      <c r="A67" s="54"/>
      <c r="B67" s="76"/>
      <c r="C67" s="57"/>
      <c r="D67" s="57"/>
      <c r="E67" s="77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</row>
    <row r="68" spans="1:28" ht="15.5" x14ac:dyDescent="0.25">
      <c r="A68" s="54"/>
      <c r="B68" s="76"/>
      <c r="C68" s="57"/>
      <c r="D68" s="57"/>
      <c r="E68" s="77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</row>
    <row r="69" spans="1:28" ht="15.5" x14ac:dyDescent="0.25">
      <c r="A69" s="54"/>
      <c r="B69" s="76"/>
      <c r="C69" s="57"/>
      <c r="D69" s="57"/>
      <c r="E69" s="77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</row>
    <row r="70" spans="1:28" ht="15.5" x14ac:dyDescent="0.25">
      <c r="A70" s="54"/>
      <c r="B70" s="76"/>
      <c r="C70" s="57"/>
      <c r="D70" s="57"/>
      <c r="E70" s="77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</row>
    <row r="71" spans="1:28" ht="15.5" x14ac:dyDescent="0.25">
      <c r="A71" s="54"/>
      <c r="B71" s="76"/>
      <c r="C71" s="57"/>
      <c r="D71" s="57"/>
      <c r="E71" s="77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</row>
    <row r="72" spans="1:28" ht="15.5" x14ac:dyDescent="0.25">
      <c r="A72" s="54"/>
      <c r="B72" s="76"/>
      <c r="C72" s="57"/>
      <c r="D72" s="57"/>
      <c r="E72" s="77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</row>
    <row r="73" spans="1:28" ht="15.5" x14ac:dyDescent="0.25">
      <c r="A73" s="54"/>
      <c r="B73" s="76"/>
      <c r="C73" s="57"/>
      <c r="D73" s="57"/>
      <c r="E73" s="77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</row>
    <row r="74" spans="1:28" ht="15.5" x14ac:dyDescent="0.25">
      <c r="A74" s="54"/>
      <c r="B74" s="76"/>
      <c r="C74" s="57"/>
      <c r="D74" s="57"/>
      <c r="E74" s="77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</row>
    <row r="75" spans="1:28" ht="15.5" x14ac:dyDescent="0.25">
      <c r="A75" s="54"/>
      <c r="B75" s="76"/>
      <c r="C75" s="57"/>
      <c r="D75" s="57"/>
      <c r="E75" s="77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</row>
    <row r="76" spans="1:28" ht="15.5" x14ac:dyDescent="0.25">
      <c r="A76" s="54"/>
      <c r="B76" s="76"/>
      <c r="C76" s="57"/>
      <c r="D76" s="57"/>
      <c r="E76" s="77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</row>
    <row r="77" spans="1:28" ht="15.5" x14ac:dyDescent="0.25">
      <c r="A77" s="54"/>
      <c r="B77" s="76"/>
      <c r="C77" s="57"/>
      <c r="D77" s="57"/>
      <c r="E77" s="77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</row>
    <row r="78" spans="1:28" ht="15.5" x14ac:dyDescent="0.25">
      <c r="A78" s="54"/>
      <c r="B78" s="76"/>
      <c r="C78" s="57"/>
      <c r="D78" s="57"/>
      <c r="E78" s="77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</row>
    <row r="79" spans="1:28" ht="15.5" x14ac:dyDescent="0.25">
      <c r="A79" s="54"/>
      <c r="B79" s="76"/>
      <c r="C79" s="57"/>
      <c r="D79" s="57"/>
      <c r="E79" s="77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</row>
    <row r="80" spans="1:28" ht="15.5" x14ac:dyDescent="0.25">
      <c r="A80" s="54"/>
      <c r="B80" s="76"/>
      <c r="C80" s="57"/>
      <c r="D80" s="57"/>
      <c r="E80" s="77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</row>
    <row r="81" spans="1:28" ht="15.5" x14ac:dyDescent="0.25">
      <c r="A81" s="54"/>
      <c r="B81" s="76"/>
      <c r="C81" s="57"/>
      <c r="D81" s="57"/>
      <c r="E81" s="77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</row>
    <row r="82" spans="1:28" ht="15.5" x14ac:dyDescent="0.25">
      <c r="A82" s="54"/>
      <c r="B82" s="76"/>
      <c r="C82" s="57"/>
      <c r="D82" s="57"/>
      <c r="E82" s="77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</row>
    <row r="83" spans="1:28" ht="15.5" x14ac:dyDescent="0.25">
      <c r="A83" s="54"/>
      <c r="B83" s="76"/>
      <c r="C83" s="57"/>
      <c r="D83" s="57"/>
      <c r="E83" s="77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</row>
    <row r="84" spans="1:28" ht="15.5" x14ac:dyDescent="0.25">
      <c r="A84" s="54"/>
      <c r="B84" s="76"/>
      <c r="C84" s="57"/>
      <c r="D84" s="57"/>
      <c r="E84" s="77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</row>
    <row r="85" spans="1:28" ht="15.5" x14ac:dyDescent="0.25">
      <c r="A85" s="54"/>
      <c r="B85" s="76"/>
      <c r="C85" s="57"/>
      <c r="D85" s="57"/>
      <c r="E85" s="77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</row>
    <row r="86" spans="1:28" ht="15.5" x14ac:dyDescent="0.25">
      <c r="A86" s="54"/>
      <c r="B86" s="76"/>
      <c r="C86" s="57"/>
      <c r="D86" s="57"/>
      <c r="E86" s="77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</row>
    <row r="87" spans="1:28" ht="15.5" x14ac:dyDescent="0.25">
      <c r="A87" s="54"/>
      <c r="B87" s="76"/>
      <c r="C87" s="57"/>
      <c r="D87" s="57"/>
      <c r="E87" s="77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</row>
    <row r="88" spans="1:28" ht="15.5" x14ac:dyDescent="0.25">
      <c r="A88" s="54"/>
      <c r="B88" s="76"/>
      <c r="C88" s="57"/>
      <c r="D88" s="57"/>
      <c r="E88" s="77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</row>
    <row r="89" spans="1:28" ht="15.5" x14ac:dyDescent="0.25">
      <c r="A89" s="54"/>
      <c r="B89" s="76"/>
      <c r="C89" s="57"/>
      <c r="D89" s="57"/>
      <c r="E89" s="77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</row>
    <row r="90" spans="1:28" ht="15.5" x14ac:dyDescent="0.25">
      <c r="A90" s="54"/>
      <c r="B90" s="76"/>
      <c r="C90" s="57"/>
      <c r="D90" s="57"/>
      <c r="E90" s="77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</row>
    <row r="91" spans="1:28" ht="15.5" x14ac:dyDescent="0.25">
      <c r="A91" s="54"/>
      <c r="B91" s="76"/>
      <c r="C91" s="57"/>
      <c r="D91" s="57"/>
      <c r="E91" s="77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1:28" ht="15.5" x14ac:dyDescent="0.25">
      <c r="A92" s="54"/>
      <c r="B92" s="76"/>
      <c r="C92" s="57"/>
      <c r="D92" s="57"/>
      <c r="E92" s="77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1:28" ht="15.5" x14ac:dyDescent="0.25">
      <c r="A93" s="54"/>
      <c r="B93" s="76"/>
      <c r="C93" s="57"/>
      <c r="D93" s="57"/>
      <c r="E93" s="77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4" spans="1:28" ht="15.5" x14ac:dyDescent="0.25">
      <c r="A94" s="54"/>
      <c r="B94" s="76"/>
      <c r="C94" s="57"/>
      <c r="D94" s="57"/>
      <c r="E94" s="77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</row>
    <row r="95" spans="1:28" ht="15.5" x14ac:dyDescent="0.25">
      <c r="A95" s="54"/>
      <c r="B95" s="76"/>
      <c r="C95" s="57"/>
      <c r="D95" s="57"/>
      <c r="E95" s="77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1:28" ht="15.5" x14ac:dyDescent="0.25">
      <c r="A96" s="54"/>
      <c r="B96" s="76"/>
      <c r="C96" s="57"/>
      <c r="D96" s="57"/>
      <c r="E96" s="77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1:28" ht="15.5" x14ac:dyDescent="0.25">
      <c r="A97" s="54"/>
      <c r="B97" s="76"/>
      <c r="C97" s="57"/>
      <c r="D97" s="57"/>
      <c r="E97" s="77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1:28" ht="15.5" x14ac:dyDescent="0.25">
      <c r="A98" s="54"/>
      <c r="B98" s="76"/>
      <c r="C98" s="57"/>
      <c r="D98" s="57"/>
      <c r="E98" s="77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1:28" ht="15.5" x14ac:dyDescent="0.25">
      <c r="A99" s="54"/>
      <c r="B99" s="76"/>
      <c r="C99" s="57"/>
      <c r="D99" s="57"/>
      <c r="E99" s="77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1:28" ht="15.5" x14ac:dyDescent="0.25">
      <c r="A100" s="54"/>
      <c r="B100" s="76"/>
      <c r="C100" s="57"/>
      <c r="D100" s="57"/>
      <c r="E100" s="77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1" spans="1:28" ht="15.5" x14ac:dyDescent="0.25">
      <c r="A101" s="54"/>
      <c r="B101" s="76"/>
      <c r="C101" s="57"/>
      <c r="D101" s="57"/>
      <c r="E101" s="77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</row>
    <row r="102" spans="1:28" ht="15.5" x14ac:dyDescent="0.25">
      <c r="A102" s="54"/>
      <c r="B102" s="76"/>
      <c r="C102" s="57"/>
      <c r="D102" s="57"/>
      <c r="E102" s="77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</row>
    <row r="103" spans="1:28" ht="15.5" x14ac:dyDescent="0.25">
      <c r="A103" s="54"/>
      <c r="B103" s="76"/>
      <c r="C103" s="57"/>
      <c r="D103" s="57"/>
      <c r="E103" s="77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</row>
    <row r="104" spans="1:28" ht="15.5" x14ac:dyDescent="0.25">
      <c r="A104" s="54"/>
      <c r="B104" s="76"/>
      <c r="C104" s="57"/>
      <c r="D104" s="57"/>
      <c r="E104" s="77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</row>
    <row r="105" spans="1:28" ht="15.5" x14ac:dyDescent="0.25">
      <c r="A105" s="54"/>
      <c r="B105" s="76"/>
      <c r="C105" s="57"/>
      <c r="D105" s="57"/>
      <c r="E105" s="77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</row>
    <row r="106" spans="1:28" ht="15.5" x14ac:dyDescent="0.25">
      <c r="A106" s="54"/>
      <c r="B106" s="76"/>
      <c r="C106" s="57"/>
      <c r="D106" s="57"/>
      <c r="E106" s="77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</row>
    <row r="107" spans="1:28" ht="15.5" x14ac:dyDescent="0.25">
      <c r="A107" s="54"/>
      <c r="B107" s="76"/>
      <c r="C107" s="57"/>
      <c r="D107" s="57"/>
      <c r="E107" s="77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</row>
    <row r="108" spans="1:28" ht="15.5" x14ac:dyDescent="0.25">
      <c r="A108" s="54"/>
      <c r="B108" s="76"/>
      <c r="C108" s="57"/>
      <c r="D108" s="57"/>
      <c r="E108" s="77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</row>
    <row r="109" spans="1:28" ht="15.5" x14ac:dyDescent="0.25">
      <c r="A109" s="54"/>
      <c r="B109" s="76"/>
      <c r="C109" s="57"/>
      <c r="D109" s="57"/>
      <c r="E109" s="77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</row>
    <row r="110" spans="1:28" ht="15.5" x14ac:dyDescent="0.25">
      <c r="A110" s="54"/>
      <c r="B110" s="76"/>
      <c r="C110" s="57"/>
      <c r="D110" s="57"/>
      <c r="E110" s="77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</row>
    <row r="111" spans="1:28" ht="15.5" x14ac:dyDescent="0.25">
      <c r="A111" s="54"/>
      <c r="B111" s="76"/>
      <c r="C111" s="57"/>
      <c r="D111" s="57"/>
      <c r="E111" s="77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</row>
    <row r="112" spans="1:28" ht="15.5" x14ac:dyDescent="0.25">
      <c r="A112" s="54"/>
      <c r="B112" s="76"/>
      <c r="C112" s="57"/>
      <c r="D112" s="57"/>
      <c r="E112" s="77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</row>
    <row r="113" spans="1:28" ht="15.5" x14ac:dyDescent="0.25">
      <c r="A113" s="54"/>
      <c r="B113" s="76"/>
      <c r="C113" s="57"/>
      <c r="D113" s="57"/>
      <c r="E113" s="77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</row>
    <row r="114" spans="1:28" ht="15.5" x14ac:dyDescent="0.25">
      <c r="A114" s="54"/>
      <c r="B114" s="76"/>
      <c r="C114" s="57"/>
      <c r="D114" s="57"/>
      <c r="E114" s="77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</row>
    <row r="115" spans="1:28" ht="15.5" x14ac:dyDescent="0.25">
      <c r="A115" s="54"/>
      <c r="B115" s="76"/>
      <c r="C115" s="57"/>
      <c r="D115" s="57"/>
      <c r="E115" s="7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</row>
    <row r="116" spans="1:28" ht="15.5" x14ac:dyDescent="0.25">
      <c r="A116" s="54"/>
      <c r="B116" s="76"/>
      <c r="C116" s="57"/>
      <c r="D116" s="57"/>
      <c r="E116" s="7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</row>
    <row r="117" spans="1:28" ht="15.5" x14ac:dyDescent="0.25">
      <c r="A117" s="54"/>
      <c r="B117" s="76"/>
      <c r="C117" s="57"/>
      <c r="D117" s="57"/>
      <c r="E117" s="77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</row>
    <row r="118" spans="1:28" ht="15.5" x14ac:dyDescent="0.25">
      <c r="A118" s="54"/>
      <c r="B118" s="76"/>
      <c r="C118" s="57"/>
      <c r="D118" s="57"/>
      <c r="E118" s="77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</row>
    <row r="119" spans="1:28" ht="15.5" x14ac:dyDescent="0.25">
      <c r="A119" s="54"/>
      <c r="B119" s="76"/>
      <c r="C119" s="57"/>
      <c r="D119" s="57"/>
      <c r="E119" s="77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</row>
    <row r="120" spans="1:28" ht="15.5" x14ac:dyDescent="0.25">
      <c r="A120" s="54"/>
      <c r="B120" s="76"/>
      <c r="C120" s="57"/>
      <c r="D120" s="57"/>
      <c r="E120" s="77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</row>
    <row r="121" spans="1:28" ht="15.5" x14ac:dyDescent="0.25">
      <c r="A121" s="54"/>
      <c r="B121" s="76"/>
      <c r="C121" s="57"/>
      <c r="D121" s="57"/>
      <c r="E121" s="77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</row>
    <row r="122" spans="1:28" ht="15.5" x14ac:dyDescent="0.25">
      <c r="A122" s="54"/>
      <c r="B122" s="76"/>
      <c r="C122" s="57"/>
      <c r="D122" s="57"/>
      <c r="E122" s="77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</row>
    <row r="123" spans="1:28" ht="15.5" x14ac:dyDescent="0.25">
      <c r="A123" s="54"/>
      <c r="B123" s="76"/>
      <c r="C123" s="57"/>
      <c r="D123" s="57"/>
      <c r="E123" s="77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</row>
    <row r="124" spans="1:28" ht="15.5" x14ac:dyDescent="0.25">
      <c r="A124" s="54"/>
      <c r="B124" s="76"/>
      <c r="C124" s="57"/>
      <c r="D124" s="57"/>
      <c r="E124" s="77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</row>
    <row r="125" spans="1:28" ht="15.5" x14ac:dyDescent="0.25">
      <c r="A125" s="54"/>
      <c r="B125" s="76"/>
      <c r="C125" s="57"/>
      <c r="D125" s="57"/>
      <c r="E125" s="77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</row>
    <row r="126" spans="1:28" ht="15.5" x14ac:dyDescent="0.25">
      <c r="A126" s="54"/>
      <c r="B126" s="76"/>
      <c r="C126" s="57"/>
      <c r="D126" s="57"/>
      <c r="E126" s="77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</row>
    <row r="127" spans="1:28" ht="15.5" x14ac:dyDescent="0.25">
      <c r="A127" s="54"/>
      <c r="B127" s="76"/>
      <c r="C127" s="57"/>
      <c r="D127" s="57"/>
      <c r="E127" s="77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</row>
    <row r="128" spans="1:28" ht="15.5" x14ac:dyDescent="0.25">
      <c r="A128" s="54"/>
      <c r="B128" s="76"/>
      <c r="C128" s="57"/>
      <c r="D128" s="57"/>
      <c r="E128" s="77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</row>
    <row r="129" spans="1:28" ht="15.5" x14ac:dyDescent="0.25">
      <c r="A129" s="54"/>
      <c r="B129" s="76"/>
      <c r="C129" s="57"/>
      <c r="D129" s="57"/>
      <c r="E129" s="77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</row>
    <row r="130" spans="1:28" ht="15.5" x14ac:dyDescent="0.25">
      <c r="A130" s="54"/>
      <c r="B130" s="76"/>
      <c r="C130" s="57"/>
      <c r="D130" s="57"/>
      <c r="E130" s="77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</row>
    <row r="131" spans="1:28" ht="15.5" x14ac:dyDescent="0.25">
      <c r="A131" s="54"/>
      <c r="B131" s="76"/>
      <c r="C131" s="57"/>
      <c r="D131" s="57"/>
      <c r="E131" s="77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</row>
    <row r="132" spans="1:28" ht="15.5" x14ac:dyDescent="0.25">
      <c r="A132" s="54"/>
      <c r="B132" s="76"/>
      <c r="C132" s="57"/>
      <c r="D132" s="57"/>
      <c r="E132" s="77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</row>
    <row r="133" spans="1:28" ht="15.5" x14ac:dyDescent="0.25">
      <c r="A133" s="54"/>
      <c r="B133" s="76"/>
      <c r="C133" s="57"/>
      <c r="D133" s="57"/>
      <c r="E133" s="77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</row>
    <row r="134" spans="1:28" ht="15.5" x14ac:dyDescent="0.25">
      <c r="A134" s="54"/>
      <c r="B134" s="76"/>
      <c r="C134" s="57"/>
      <c r="D134" s="57"/>
      <c r="E134" s="77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</row>
    <row r="135" spans="1:28" ht="15.5" x14ac:dyDescent="0.25">
      <c r="A135" s="54"/>
      <c r="B135" s="76"/>
      <c r="C135" s="57"/>
      <c r="D135" s="57"/>
      <c r="E135" s="77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</row>
    <row r="136" spans="1:28" ht="15.5" x14ac:dyDescent="0.25">
      <c r="A136" s="54"/>
      <c r="B136" s="76"/>
      <c r="C136" s="57"/>
      <c r="D136" s="57"/>
      <c r="E136" s="77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</row>
    <row r="137" spans="1:28" ht="15.5" x14ac:dyDescent="0.25">
      <c r="A137" s="54"/>
      <c r="B137" s="76"/>
      <c r="C137" s="57"/>
      <c r="D137" s="57"/>
      <c r="E137" s="77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</row>
    <row r="138" spans="1:28" ht="15.5" x14ac:dyDescent="0.25">
      <c r="A138" s="54"/>
      <c r="B138" s="76"/>
      <c r="C138" s="57"/>
      <c r="D138" s="57"/>
      <c r="E138" s="77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</row>
    <row r="139" spans="1:28" ht="15.5" x14ac:dyDescent="0.25">
      <c r="A139" s="54"/>
      <c r="B139" s="76"/>
      <c r="C139" s="57"/>
      <c r="D139" s="57"/>
      <c r="E139" s="77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</row>
    <row r="140" spans="1:28" ht="15.5" x14ac:dyDescent="0.25">
      <c r="A140" s="54"/>
      <c r="B140" s="76"/>
      <c r="C140" s="57"/>
      <c r="D140" s="57"/>
      <c r="E140" s="77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</row>
    <row r="141" spans="1:28" ht="15.5" x14ac:dyDescent="0.25">
      <c r="A141" s="54"/>
      <c r="B141" s="76"/>
      <c r="C141" s="57"/>
      <c r="D141" s="57"/>
      <c r="E141" s="77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</row>
    <row r="142" spans="1:28" ht="15.5" x14ac:dyDescent="0.25">
      <c r="A142" s="54"/>
      <c r="B142" s="76"/>
      <c r="C142" s="57"/>
      <c r="D142" s="57"/>
      <c r="E142" s="77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</row>
    <row r="143" spans="1:28" ht="15.5" x14ac:dyDescent="0.25">
      <c r="A143" s="57"/>
      <c r="B143" s="76"/>
      <c r="C143" s="57"/>
      <c r="D143" s="57"/>
      <c r="E143" s="77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</row>
    <row r="144" spans="1:28" ht="15.5" x14ac:dyDescent="0.25">
      <c r="A144" s="57"/>
      <c r="B144" s="76"/>
      <c r="C144" s="57"/>
      <c r="D144" s="57"/>
      <c r="E144" s="77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</row>
    <row r="145" spans="1:28" ht="15.5" x14ac:dyDescent="0.25">
      <c r="A145" s="57"/>
      <c r="B145" s="76"/>
      <c r="C145" s="57"/>
      <c r="D145" s="57"/>
      <c r="E145" s="77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</row>
    <row r="146" spans="1:28" ht="15.5" x14ac:dyDescent="0.25">
      <c r="A146" s="57"/>
      <c r="B146" s="76"/>
      <c r="C146" s="57"/>
      <c r="D146" s="57"/>
      <c r="E146" s="77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</row>
    <row r="147" spans="1:28" ht="15.5" x14ac:dyDescent="0.25">
      <c r="A147" s="57"/>
      <c r="B147" s="76"/>
      <c r="C147" s="57"/>
      <c r="D147" s="57"/>
      <c r="E147" s="77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</row>
    <row r="148" spans="1:28" ht="15.5" x14ac:dyDescent="0.25">
      <c r="A148" s="57"/>
      <c r="B148" s="76"/>
      <c r="C148" s="57"/>
      <c r="D148" s="57"/>
      <c r="E148" s="77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</row>
    <row r="149" spans="1:28" ht="15.5" x14ac:dyDescent="0.25">
      <c r="A149" s="57"/>
      <c r="B149" s="76"/>
      <c r="C149" s="57"/>
      <c r="D149" s="57"/>
      <c r="E149" s="77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</row>
    <row r="150" spans="1:28" ht="15.5" x14ac:dyDescent="0.25">
      <c r="A150" s="57"/>
      <c r="B150" s="76"/>
      <c r="C150" s="57"/>
      <c r="D150" s="57"/>
      <c r="E150" s="77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</row>
    <row r="151" spans="1:28" ht="15.5" x14ac:dyDescent="0.25">
      <c r="A151" s="57"/>
      <c r="B151" s="76"/>
      <c r="C151" s="57"/>
      <c r="D151" s="57"/>
      <c r="E151" s="77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</row>
    <row r="152" spans="1:28" ht="15.5" x14ac:dyDescent="0.25">
      <c r="A152" s="57"/>
      <c r="B152" s="76"/>
      <c r="C152" s="57"/>
      <c r="D152" s="57"/>
      <c r="E152" s="77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</row>
    <row r="153" spans="1:28" ht="15.5" x14ac:dyDescent="0.25">
      <c r="A153" s="57"/>
      <c r="B153" s="76"/>
      <c r="C153" s="57"/>
      <c r="D153" s="57"/>
      <c r="E153" s="77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</row>
    <row r="154" spans="1:28" ht="15.5" x14ac:dyDescent="0.25">
      <c r="A154" s="57"/>
      <c r="B154" s="76"/>
      <c r="C154" s="57"/>
      <c r="D154" s="57"/>
      <c r="E154" s="77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</row>
    <row r="155" spans="1:28" ht="15.5" x14ac:dyDescent="0.25">
      <c r="A155" s="57"/>
      <c r="B155" s="76"/>
      <c r="C155" s="57"/>
      <c r="D155" s="57"/>
      <c r="E155" s="77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</row>
    <row r="156" spans="1:28" ht="15.5" x14ac:dyDescent="0.25">
      <c r="A156" s="57"/>
      <c r="B156" s="76"/>
      <c r="C156" s="57"/>
      <c r="D156" s="57"/>
      <c r="E156" s="77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</row>
    <row r="157" spans="1:28" ht="15.5" x14ac:dyDescent="0.25">
      <c r="A157" s="57"/>
      <c r="B157" s="76"/>
      <c r="C157" s="57"/>
      <c r="D157" s="57"/>
      <c r="E157" s="77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</row>
    <row r="158" spans="1:28" ht="15.5" x14ac:dyDescent="0.25">
      <c r="A158" s="57"/>
      <c r="B158" s="76"/>
      <c r="C158" s="57"/>
      <c r="D158" s="57"/>
      <c r="E158" s="77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</row>
    <row r="159" spans="1:28" ht="15.5" x14ac:dyDescent="0.25">
      <c r="A159" s="57"/>
      <c r="B159" s="76"/>
      <c r="C159" s="57"/>
      <c r="D159" s="57"/>
      <c r="E159" s="77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</row>
    <row r="160" spans="1:28" ht="15.5" x14ac:dyDescent="0.25">
      <c r="A160" s="57"/>
      <c r="B160" s="76"/>
      <c r="C160" s="57"/>
      <c r="D160" s="57"/>
      <c r="E160" s="77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</row>
    <row r="161" spans="1:28" ht="15.5" x14ac:dyDescent="0.25">
      <c r="A161" s="57"/>
      <c r="B161" s="76"/>
      <c r="C161" s="57"/>
      <c r="D161" s="57"/>
      <c r="E161" s="77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</row>
    <row r="162" spans="1:28" ht="15.5" x14ac:dyDescent="0.25">
      <c r="A162" s="57"/>
      <c r="B162" s="76"/>
      <c r="C162" s="57"/>
      <c r="D162" s="57"/>
      <c r="E162" s="77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</row>
    <row r="163" spans="1:28" ht="15.5" x14ac:dyDescent="0.25">
      <c r="A163" s="57"/>
      <c r="B163" s="76"/>
      <c r="C163" s="57"/>
      <c r="D163" s="57"/>
      <c r="E163" s="77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</row>
    <row r="164" spans="1:28" ht="15.5" x14ac:dyDescent="0.25">
      <c r="A164" s="57"/>
      <c r="B164" s="76"/>
      <c r="C164" s="57"/>
      <c r="D164" s="57"/>
      <c r="E164" s="77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</row>
    <row r="165" spans="1:28" ht="15.5" x14ac:dyDescent="0.25">
      <c r="A165" s="57"/>
      <c r="B165" s="76"/>
      <c r="C165" s="57"/>
      <c r="D165" s="57"/>
      <c r="E165" s="77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</row>
    <row r="166" spans="1:28" ht="15.5" x14ac:dyDescent="0.25">
      <c r="A166" s="57"/>
      <c r="B166" s="76"/>
      <c r="C166" s="57"/>
      <c r="D166" s="57"/>
      <c r="E166" s="77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</row>
    <row r="167" spans="1:28" ht="15.5" x14ac:dyDescent="0.25">
      <c r="A167" s="57"/>
      <c r="B167" s="76"/>
      <c r="C167" s="57"/>
      <c r="D167" s="57"/>
      <c r="E167" s="77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</row>
    <row r="168" spans="1:28" ht="15.5" x14ac:dyDescent="0.25">
      <c r="A168" s="57"/>
      <c r="B168" s="76"/>
      <c r="C168" s="57"/>
      <c r="D168" s="57"/>
      <c r="E168" s="77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</row>
    <row r="169" spans="1:28" ht="15.5" x14ac:dyDescent="0.25">
      <c r="A169" s="57"/>
      <c r="B169" s="76"/>
      <c r="C169" s="57"/>
      <c r="D169" s="57"/>
      <c r="E169" s="77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</row>
    <row r="170" spans="1:28" ht="15.5" x14ac:dyDescent="0.25">
      <c r="A170" s="57"/>
      <c r="B170" s="76"/>
      <c r="C170" s="57"/>
      <c r="D170" s="57"/>
      <c r="E170" s="77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</row>
    <row r="171" spans="1:28" ht="15.5" x14ac:dyDescent="0.25">
      <c r="A171" s="57"/>
      <c r="B171" s="76"/>
      <c r="C171" s="57"/>
      <c r="D171" s="57"/>
      <c r="E171" s="77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</row>
    <row r="172" spans="1:28" ht="15.5" x14ac:dyDescent="0.25">
      <c r="A172" s="57"/>
      <c r="B172" s="76"/>
      <c r="C172" s="57"/>
      <c r="D172" s="57"/>
      <c r="E172" s="77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</row>
    <row r="173" spans="1:28" ht="15.5" x14ac:dyDescent="0.25">
      <c r="A173" s="57"/>
      <c r="B173" s="76"/>
      <c r="C173" s="57"/>
      <c r="D173" s="57"/>
      <c r="E173" s="77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</row>
    <row r="174" spans="1:28" ht="15.5" x14ac:dyDescent="0.25">
      <c r="A174" s="57"/>
      <c r="B174" s="76"/>
      <c r="C174" s="57"/>
      <c r="D174" s="57"/>
      <c r="E174" s="77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</row>
    <row r="175" spans="1:28" ht="15.5" x14ac:dyDescent="0.25">
      <c r="A175" s="57"/>
      <c r="B175" s="76"/>
      <c r="C175" s="57"/>
      <c r="D175" s="57"/>
      <c r="E175" s="77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</row>
    <row r="176" spans="1:28" ht="15.5" x14ac:dyDescent="0.25">
      <c r="A176" s="57"/>
      <c r="B176" s="76"/>
      <c r="C176" s="57"/>
      <c r="D176" s="57"/>
      <c r="E176" s="77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1:28" ht="15.5" x14ac:dyDescent="0.25">
      <c r="A177" s="57"/>
      <c r="B177" s="76"/>
      <c r="C177" s="57"/>
      <c r="D177" s="57"/>
      <c r="E177" s="77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1:28" ht="15.5" x14ac:dyDescent="0.25">
      <c r="A178" s="57"/>
      <c r="B178" s="76"/>
      <c r="C178" s="57"/>
      <c r="D178" s="57"/>
      <c r="E178" s="77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79" spans="1:28" ht="15.5" x14ac:dyDescent="0.25">
      <c r="A179" s="57"/>
      <c r="B179" s="76"/>
      <c r="C179" s="57"/>
      <c r="D179" s="57"/>
      <c r="E179" s="77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</row>
    <row r="180" spans="1:28" ht="15.5" x14ac:dyDescent="0.25">
      <c r="A180" s="57"/>
      <c r="B180" s="76"/>
      <c r="C180" s="57"/>
      <c r="D180" s="57"/>
      <c r="E180" s="77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</row>
    <row r="181" spans="1:28" ht="15.5" x14ac:dyDescent="0.25">
      <c r="A181" s="57"/>
      <c r="B181" s="76"/>
      <c r="C181" s="57"/>
      <c r="D181" s="57"/>
      <c r="E181" s="77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</row>
    <row r="182" spans="1:28" ht="15.5" x14ac:dyDescent="0.25">
      <c r="A182" s="57"/>
      <c r="B182" s="76"/>
      <c r="C182" s="57"/>
      <c r="D182" s="57"/>
      <c r="E182" s="77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</row>
    <row r="183" spans="1:28" ht="15.5" x14ac:dyDescent="0.25">
      <c r="A183" s="57"/>
      <c r="B183" s="76"/>
      <c r="C183" s="57"/>
      <c r="D183" s="57"/>
      <c r="E183" s="77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</row>
    <row r="184" spans="1:28" ht="15.5" x14ac:dyDescent="0.25">
      <c r="A184" s="57"/>
      <c r="B184" s="76"/>
      <c r="C184" s="57"/>
      <c r="D184" s="57"/>
      <c r="E184" s="77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</row>
    <row r="185" spans="1:28" ht="15.5" x14ac:dyDescent="0.25">
      <c r="A185" s="57"/>
      <c r="B185" s="76"/>
      <c r="C185" s="57"/>
      <c r="D185" s="57"/>
      <c r="E185" s="77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</row>
    <row r="186" spans="1:28" ht="15.5" x14ac:dyDescent="0.25">
      <c r="A186" s="57"/>
      <c r="B186" s="76"/>
      <c r="C186" s="57"/>
      <c r="D186" s="57"/>
      <c r="E186" s="77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</row>
    <row r="187" spans="1:28" ht="15.5" x14ac:dyDescent="0.25">
      <c r="A187" s="57"/>
      <c r="B187" s="76"/>
      <c r="C187" s="57"/>
      <c r="D187" s="57"/>
      <c r="E187" s="77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</row>
    <row r="188" spans="1:28" ht="15.5" x14ac:dyDescent="0.25">
      <c r="A188" s="57"/>
      <c r="B188" s="76"/>
      <c r="C188" s="57"/>
      <c r="D188" s="57"/>
      <c r="E188" s="77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</row>
    <row r="189" spans="1:28" ht="15.5" x14ac:dyDescent="0.25">
      <c r="A189" s="57"/>
      <c r="B189" s="76"/>
      <c r="C189" s="57"/>
      <c r="D189" s="57"/>
      <c r="E189" s="77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</row>
    <row r="190" spans="1:28" ht="15.5" x14ac:dyDescent="0.25">
      <c r="A190" s="57"/>
      <c r="B190" s="76"/>
      <c r="C190" s="57"/>
      <c r="D190" s="57"/>
      <c r="E190" s="77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</row>
    <row r="191" spans="1:28" ht="15.5" x14ac:dyDescent="0.25">
      <c r="A191" s="57"/>
      <c r="B191" s="76"/>
      <c r="C191" s="57"/>
      <c r="D191" s="57"/>
      <c r="E191" s="77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</row>
    <row r="192" spans="1:28" ht="15.5" x14ac:dyDescent="0.25">
      <c r="A192" s="57"/>
      <c r="B192" s="76"/>
      <c r="C192" s="57"/>
      <c r="D192" s="57"/>
      <c r="E192" s="77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</row>
    <row r="193" spans="1:28" ht="15.5" x14ac:dyDescent="0.25">
      <c r="A193" s="57"/>
      <c r="B193" s="76"/>
      <c r="C193" s="57"/>
      <c r="D193" s="57"/>
      <c r="E193" s="77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</row>
    <row r="194" spans="1:28" ht="15.5" x14ac:dyDescent="0.25">
      <c r="A194" s="57"/>
      <c r="B194" s="76"/>
      <c r="C194" s="57"/>
      <c r="D194" s="57"/>
      <c r="E194" s="77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</row>
    <row r="195" spans="1:28" ht="15.5" x14ac:dyDescent="0.25">
      <c r="A195" s="57"/>
      <c r="B195" s="76"/>
      <c r="C195" s="57"/>
      <c r="D195" s="57"/>
      <c r="E195" s="77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</row>
    <row r="196" spans="1:28" ht="15.5" x14ac:dyDescent="0.25">
      <c r="A196" s="57"/>
      <c r="B196" s="76"/>
      <c r="C196" s="57"/>
      <c r="D196" s="57"/>
      <c r="E196" s="77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</row>
    <row r="197" spans="1:28" ht="15.5" x14ac:dyDescent="0.25">
      <c r="A197" s="57"/>
      <c r="B197" s="76"/>
      <c r="C197" s="57"/>
      <c r="D197" s="57"/>
      <c r="E197" s="77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</row>
    <row r="198" spans="1:28" ht="15.5" x14ac:dyDescent="0.25">
      <c r="A198" s="57"/>
      <c r="B198" s="76"/>
      <c r="C198" s="57"/>
      <c r="D198" s="57"/>
      <c r="E198" s="77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</row>
    <row r="199" spans="1:28" ht="15.5" x14ac:dyDescent="0.25">
      <c r="A199" s="57"/>
      <c r="B199" s="76"/>
      <c r="C199" s="57"/>
      <c r="D199" s="57"/>
      <c r="E199" s="77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</row>
    <row r="200" spans="1:28" ht="15.5" x14ac:dyDescent="0.25">
      <c r="A200" s="57"/>
      <c r="B200" s="76"/>
      <c r="C200" s="57"/>
      <c r="D200" s="57"/>
      <c r="E200" s="77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</row>
    <row r="201" spans="1:28" ht="15.5" x14ac:dyDescent="0.25">
      <c r="A201" s="57"/>
      <c r="B201" s="76"/>
      <c r="C201" s="57"/>
      <c r="D201" s="57"/>
      <c r="E201" s="77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</row>
    <row r="202" spans="1:28" ht="15.5" x14ac:dyDescent="0.25">
      <c r="A202" s="57"/>
      <c r="B202" s="76"/>
      <c r="C202" s="57"/>
      <c r="D202" s="57"/>
      <c r="E202" s="77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</row>
    <row r="203" spans="1:28" ht="15.5" x14ac:dyDescent="0.25">
      <c r="A203" s="57"/>
      <c r="B203" s="76"/>
      <c r="C203" s="57"/>
      <c r="D203" s="57"/>
      <c r="E203" s="77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</row>
    <row r="204" spans="1:28" ht="15.5" x14ac:dyDescent="0.25">
      <c r="A204" s="57"/>
      <c r="B204" s="76"/>
      <c r="C204" s="57"/>
      <c r="D204" s="57"/>
      <c r="E204" s="77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</row>
    <row r="205" spans="1:28" ht="15.5" x14ac:dyDescent="0.25">
      <c r="A205" s="57"/>
      <c r="B205" s="76"/>
      <c r="C205" s="57"/>
      <c r="D205" s="57"/>
      <c r="E205" s="77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</row>
    <row r="206" spans="1:28" ht="15.5" x14ac:dyDescent="0.25">
      <c r="A206" s="57"/>
      <c r="B206" s="76"/>
      <c r="C206" s="57"/>
      <c r="D206" s="57"/>
      <c r="E206" s="77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</row>
    <row r="207" spans="1:28" ht="15.5" x14ac:dyDescent="0.25">
      <c r="A207" s="57"/>
      <c r="B207" s="76"/>
      <c r="C207" s="57"/>
      <c r="D207" s="57"/>
      <c r="E207" s="77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</row>
    <row r="208" spans="1:28" ht="15.5" x14ac:dyDescent="0.25">
      <c r="A208" s="57"/>
      <c r="B208" s="76"/>
      <c r="C208" s="57"/>
      <c r="D208" s="57"/>
      <c r="E208" s="77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</row>
    <row r="209" spans="1:28" ht="15.5" x14ac:dyDescent="0.25">
      <c r="A209" s="57"/>
      <c r="B209" s="76"/>
      <c r="C209" s="57"/>
      <c r="D209" s="57"/>
      <c r="E209" s="77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</row>
    <row r="210" spans="1:28" ht="15.5" x14ac:dyDescent="0.25">
      <c r="A210" s="57"/>
      <c r="B210" s="76"/>
      <c r="C210" s="57"/>
      <c r="D210" s="57"/>
      <c r="E210" s="77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</row>
    <row r="211" spans="1:28" ht="15.5" x14ac:dyDescent="0.25">
      <c r="A211" s="57"/>
      <c r="B211" s="76"/>
      <c r="C211" s="57"/>
      <c r="D211" s="57"/>
      <c r="E211" s="77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</row>
    <row r="212" spans="1:28" ht="15.5" x14ac:dyDescent="0.25">
      <c r="A212" s="57"/>
      <c r="B212" s="76"/>
      <c r="C212" s="57"/>
      <c r="D212" s="57"/>
      <c r="E212" s="77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</row>
    <row r="213" spans="1:28" ht="15.5" x14ac:dyDescent="0.25">
      <c r="A213" s="57"/>
      <c r="B213" s="76"/>
      <c r="C213" s="57"/>
      <c r="D213" s="57"/>
      <c r="E213" s="77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</row>
    <row r="214" spans="1:28" ht="15.5" x14ac:dyDescent="0.25">
      <c r="A214" s="57"/>
      <c r="B214" s="76"/>
      <c r="C214" s="57"/>
      <c r="D214" s="57"/>
      <c r="E214" s="77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</row>
    <row r="215" spans="1:28" ht="15.5" x14ac:dyDescent="0.25">
      <c r="A215" s="57"/>
      <c r="B215" s="76"/>
      <c r="C215" s="57"/>
      <c r="D215" s="57"/>
      <c r="E215" s="77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</row>
    <row r="216" spans="1:28" ht="15.5" x14ac:dyDescent="0.25">
      <c r="A216" s="57"/>
      <c r="B216" s="76"/>
      <c r="C216" s="57"/>
      <c r="D216" s="57"/>
      <c r="E216" s="77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</row>
    <row r="217" spans="1:28" ht="15.5" x14ac:dyDescent="0.25">
      <c r="A217" s="57"/>
      <c r="B217" s="76"/>
      <c r="C217" s="57"/>
      <c r="D217" s="57"/>
      <c r="E217" s="77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</row>
    <row r="218" spans="1:28" ht="15.5" x14ac:dyDescent="0.25">
      <c r="A218" s="57"/>
      <c r="B218" s="76"/>
      <c r="C218" s="57"/>
      <c r="D218" s="57"/>
      <c r="E218" s="77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</row>
    <row r="219" spans="1:28" ht="15.5" x14ac:dyDescent="0.25">
      <c r="A219" s="57"/>
      <c r="B219" s="76"/>
      <c r="C219" s="57"/>
      <c r="D219" s="57"/>
      <c r="E219" s="77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</row>
    <row r="220" spans="1:28" ht="15.5" x14ac:dyDescent="0.25">
      <c r="A220" s="57"/>
      <c r="B220" s="76"/>
      <c r="C220" s="57"/>
      <c r="D220" s="57"/>
      <c r="E220" s="77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</row>
    <row r="221" spans="1:28" ht="15.5" x14ac:dyDescent="0.25">
      <c r="A221" s="57"/>
      <c r="B221" s="76"/>
      <c r="C221" s="57"/>
      <c r="D221" s="57"/>
      <c r="E221" s="77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</row>
    <row r="222" spans="1:28" ht="15.5" x14ac:dyDescent="0.25">
      <c r="A222" s="57"/>
      <c r="B222" s="76"/>
      <c r="C222" s="57"/>
      <c r="D222" s="57"/>
      <c r="E222" s="77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</row>
    <row r="223" spans="1:28" ht="15.5" x14ac:dyDescent="0.25">
      <c r="A223" s="57"/>
      <c r="B223" s="76"/>
      <c r="C223" s="57"/>
      <c r="D223" s="57"/>
      <c r="E223" s="77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</row>
    <row r="224" spans="1:28" ht="15.5" x14ac:dyDescent="0.25">
      <c r="A224" s="57"/>
      <c r="B224" s="76"/>
      <c r="C224" s="57"/>
      <c r="D224" s="57"/>
      <c r="E224" s="77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</row>
    <row r="225" spans="1:28" ht="15.5" x14ac:dyDescent="0.25">
      <c r="A225" s="57"/>
      <c r="B225" s="76"/>
      <c r="C225" s="57"/>
      <c r="D225" s="57"/>
      <c r="E225" s="77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</row>
    <row r="226" spans="1:28" ht="15.5" x14ac:dyDescent="0.25">
      <c r="A226" s="57"/>
      <c r="B226" s="76"/>
      <c r="C226" s="57"/>
      <c r="D226" s="57"/>
      <c r="E226" s="77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</row>
    <row r="227" spans="1:28" ht="15.5" x14ac:dyDescent="0.25">
      <c r="A227" s="57"/>
      <c r="B227" s="76"/>
      <c r="C227" s="57"/>
      <c r="D227" s="57"/>
      <c r="E227" s="77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</row>
    <row r="228" spans="1:28" ht="15.5" x14ac:dyDescent="0.25">
      <c r="A228" s="57"/>
      <c r="B228" s="76"/>
      <c r="C228" s="57"/>
      <c r="D228" s="57"/>
      <c r="E228" s="77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</row>
    <row r="229" spans="1:28" ht="15.5" x14ac:dyDescent="0.25">
      <c r="A229" s="57"/>
      <c r="B229" s="76"/>
      <c r="C229" s="57"/>
      <c r="D229" s="57"/>
      <c r="E229" s="77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</row>
    <row r="230" spans="1:28" ht="15.5" x14ac:dyDescent="0.25">
      <c r="A230" s="57"/>
      <c r="B230" s="76"/>
      <c r="C230" s="57"/>
      <c r="D230" s="57"/>
      <c r="E230" s="77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</row>
    <row r="231" spans="1:28" ht="15.5" x14ac:dyDescent="0.25">
      <c r="A231" s="57"/>
      <c r="B231" s="76"/>
      <c r="C231" s="57"/>
      <c r="D231" s="57"/>
      <c r="E231" s="77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</row>
    <row r="232" spans="1:28" ht="15.5" x14ac:dyDescent="0.25">
      <c r="A232" s="57"/>
      <c r="B232" s="76"/>
      <c r="C232" s="57"/>
      <c r="D232" s="57"/>
      <c r="E232" s="77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</row>
    <row r="233" spans="1:28" ht="15.5" x14ac:dyDescent="0.25">
      <c r="A233" s="57"/>
      <c r="B233" s="76"/>
      <c r="C233" s="57"/>
      <c r="D233" s="57"/>
      <c r="E233" s="77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</row>
    <row r="234" spans="1:28" ht="15.5" x14ac:dyDescent="0.25">
      <c r="A234" s="57"/>
      <c r="B234" s="76"/>
      <c r="C234" s="57"/>
      <c r="D234" s="57"/>
      <c r="E234" s="77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</row>
    <row r="235" spans="1:28" ht="15.5" x14ac:dyDescent="0.25">
      <c r="A235" s="57"/>
      <c r="B235" s="76"/>
      <c r="C235" s="57"/>
      <c r="D235" s="57"/>
      <c r="E235" s="77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</row>
    <row r="236" spans="1:28" ht="15.5" x14ac:dyDescent="0.25">
      <c r="A236" s="57"/>
      <c r="B236" s="76"/>
      <c r="C236" s="57"/>
      <c r="D236" s="57"/>
      <c r="E236" s="77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</row>
    <row r="237" spans="1:28" ht="15.5" x14ac:dyDescent="0.25">
      <c r="A237" s="57"/>
      <c r="B237" s="76"/>
      <c r="C237" s="57"/>
      <c r="D237" s="57"/>
      <c r="E237" s="77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</row>
    <row r="238" spans="1:28" ht="15.5" x14ac:dyDescent="0.25">
      <c r="A238" s="57"/>
      <c r="B238" s="76"/>
      <c r="C238" s="57"/>
      <c r="D238" s="57"/>
      <c r="E238" s="77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</row>
    <row r="239" spans="1:28" ht="15.5" x14ac:dyDescent="0.25">
      <c r="A239" s="57"/>
      <c r="B239" s="76"/>
      <c r="C239" s="57"/>
      <c r="D239" s="57"/>
      <c r="E239" s="77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</row>
    <row r="240" spans="1:28" ht="15.5" x14ac:dyDescent="0.25">
      <c r="A240" s="57"/>
      <c r="B240" s="76"/>
      <c r="C240" s="57"/>
      <c r="D240" s="57"/>
      <c r="E240" s="77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</row>
    <row r="241" spans="1:28" ht="15.5" x14ac:dyDescent="0.25">
      <c r="A241" s="57"/>
      <c r="B241" s="76"/>
      <c r="C241" s="57"/>
      <c r="D241" s="57"/>
      <c r="E241" s="77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</row>
    <row r="242" spans="1:28" ht="15.5" x14ac:dyDescent="0.25">
      <c r="A242" s="57"/>
      <c r="B242" s="76"/>
      <c r="C242" s="57"/>
      <c r="D242" s="57"/>
      <c r="E242" s="77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</row>
    <row r="243" spans="1:28" ht="15.5" x14ac:dyDescent="0.25">
      <c r="A243" s="57"/>
      <c r="B243" s="76"/>
      <c r="C243" s="57"/>
      <c r="D243" s="57"/>
      <c r="E243" s="77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</row>
    <row r="244" spans="1:28" ht="15.5" x14ac:dyDescent="0.25">
      <c r="A244" s="57"/>
      <c r="B244" s="76"/>
      <c r="C244" s="57"/>
      <c r="D244" s="57"/>
      <c r="E244" s="77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1:28" ht="15.5" x14ac:dyDescent="0.25">
      <c r="A245" s="57"/>
      <c r="B245" s="76"/>
      <c r="C245" s="57"/>
      <c r="D245" s="57"/>
      <c r="E245" s="77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1:28" ht="15.5" x14ac:dyDescent="0.25">
      <c r="A246" s="57"/>
      <c r="B246" s="76"/>
      <c r="C246" s="57"/>
      <c r="D246" s="57"/>
      <c r="E246" s="77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1:28" ht="15.5" x14ac:dyDescent="0.25">
      <c r="A247" s="57"/>
      <c r="B247" s="76"/>
      <c r="C247" s="57"/>
      <c r="D247" s="57"/>
      <c r="E247" s="77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1:28" ht="15.5" x14ac:dyDescent="0.25">
      <c r="A248" s="57"/>
      <c r="B248" s="76"/>
      <c r="C248" s="57"/>
      <c r="D248" s="57"/>
      <c r="E248" s="77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49" spans="1:28" ht="15.5" x14ac:dyDescent="0.25">
      <c r="A249" s="57"/>
      <c r="B249" s="76"/>
      <c r="C249" s="57"/>
      <c r="D249" s="57"/>
      <c r="E249" s="77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</row>
    <row r="250" spans="1:28" ht="15.5" x14ac:dyDescent="0.25">
      <c r="A250" s="57"/>
      <c r="B250" s="76"/>
      <c r="C250" s="57"/>
      <c r="D250" s="57"/>
      <c r="E250" s="77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</row>
    <row r="251" spans="1:28" ht="15.5" x14ac:dyDescent="0.25">
      <c r="A251" s="57"/>
      <c r="B251" s="76"/>
      <c r="C251" s="57"/>
      <c r="D251" s="57"/>
      <c r="E251" s="77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</row>
    <row r="252" spans="1:28" ht="15.5" x14ac:dyDescent="0.25">
      <c r="A252" s="57"/>
      <c r="B252" s="76"/>
      <c r="C252" s="57"/>
      <c r="D252" s="57"/>
      <c r="E252" s="77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</row>
    <row r="253" spans="1:28" ht="15.5" x14ac:dyDescent="0.25">
      <c r="A253" s="57"/>
      <c r="B253" s="76"/>
      <c r="C253" s="57"/>
      <c r="D253" s="57"/>
      <c r="E253" s="77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</row>
    <row r="254" spans="1:28" ht="15.5" x14ac:dyDescent="0.25">
      <c r="A254" s="57"/>
      <c r="B254" s="76"/>
      <c r="C254" s="57"/>
      <c r="D254" s="57"/>
      <c r="E254" s="77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</row>
    <row r="255" spans="1:28" ht="15.5" x14ac:dyDescent="0.25">
      <c r="A255" s="57"/>
      <c r="B255" s="76"/>
      <c r="C255" s="57"/>
      <c r="D255" s="57"/>
      <c r="E255" s="77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</row>
    <row r="256" spans="1:28" ht="15.5" x14ac:dyDescent="0.25">
      <c r="A256" s="57"/>
      <c r="B256" s="76"/>
      <c r="C256" s="57"/>
      <c r="D256" s="57"/>
      <c r="E256" s="77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</row>
    <row r="257" spans="1:28" ht="15.5" x14ac:dyDescent="0.25">
      <c r="A257" s="57"/>
      <c r="B257" s="76"/>
      <c r="C257" s="57"/>
      <c r="D257" s="57"/>
      <c r="E257" s="77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</row>
    <row r="258" spans="1:28" ht="15.5" x14ac:dyDescent="0.25">
      <c r="A258" s="57"/>
      <c r="B258" s="76"/>
      <c r="C258" s="57"/>
      <c r="D258" s="57"/>
      <c r="E258" s="77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</row>
    <row r="259" spans="1:28" ht="15.5" x14ac:dyDescent="0.25">
      <c r="A259" s="57"/>
      <c r="B259" s="76"/>
      <c r="C259" s="57"/>
      <c r="D259" s="57"/>
      <c r="E259" s="77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</row>
    <row r="260" spans="1:28" ht="15.5" x14ac:dyDescent="0.25">
      <c r="A260" s="57"/>
      <c r="B260" s="76"/>
      <c r="C260" s="57"/>
      <c r="D260" s="57"/>
      <c r="E260" s="77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</row>
    <row r="261" spans="1:28" ht="15.5" x14ac:dyDescent="0.25">
      <c r="A261" s="57"/>
      <c r="B261" s="76"/>
      <c r="C261" s="57"/>
      <c r="D261" s="57"/>
      <c r="E261" s="77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</row>
    <row r="262" spans="1:28" ht="15.5" x14ac:dyDescent="0.25">
      <c r="A262" s="57"/>
      <c r="B262" s="76"/>
      <c r="C262" s="57"/>
      <c r="D262" s="57"/>
      <c r="E262" s="77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</row>
    <row r="263" spans="1:28" ht="15.5" x14ac:dyDescent="0.25">
      <c r="A263" s="57"/>
      <c r="B263" s="76"/>
      <c r="C263" s="57"/>
      <c r="D263" s="57"/>
      <c r="E263" s="77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</row>
    <row r="264" spans="1:28" ht="15.5" x14ac:dyDescent="0.25">
      <c r="A264" s="57"/>
      <c r="B264" s="76"/>
      <c r="C264" s="57"/>
      <c r="D264" s="57"/>
      <c r="E264" s="77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</row>
    <row r="265" spans="1:28" ht="15.5" x14ac:dyDescent="0.25">
      <c r="A265" s="57"/>
      <c r="B265" s="76"/>
      <c r="C265" s="57"/>
      <c r="D265" s="57"/>
      <c r="E265" s="77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</row>
    <row r="266" spans="1:28" ht="15.5" x14ac:dyDescent="0.25">
      <c r="A266" s="57"/>
      <c r="B266" s="76"/>
      <c r="C266" s="57"/>
      <c r="D266" s="57"/>
      <c r="E266" s="77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</row>
    <row r="267" spans="1:28" ht="15.5" x14ac:dyDescent="0.25">
      <c r="A267" s="57"/>
      <c r="B267" s="76"/>
      <c r="C267" s="57"/>
      <c r="D267" s="57"/>
      <c r="E267" s="77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</row>
    <row r="268" spans="1:28" ht="15.5" x14ac:dyDescent="0.25">
      <c r="A268" s="57"/>
      <c r="B268" s="76"/>
      <c r="C268" s="57"/>
      <c r="D268" s="57"/>
      <c r="E268" s="77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</row>
    <row r="269" spans="1:28" ht="15.5" x14ac:dyDescent="0.25">
      <c r="A269" s="57"/>
      <c r="B269" s="76"/>
      <c r="C269" s="57"/>
      <c r="D269" s="57"/>
      <c r="E269" s="77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</row>
    <row r="270" spans="1:28" ht="15.5" x14ac:dyDescent="0.25">
      <c r="A270" s="57"/>
      <c r="B270" s="76"/>
      <c r="C270" s="57"/>
      <c r="D270" s="57"/>
      <c r="E270" s="77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</row>
    <row r="271" spans="1:28" ht="15.5" x14ac:dyDescent="0.25">
      <c r="A271" s="57"/>
      <c r="B271" s="76"/>
      <c r="C271" s="57"/>
      <c r="D271" s="57"/>
      <c r="E271" s="77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</row>
    <row r="272" spans="1:28" ht="15.5" x14ac:dyDescent="0.25">
      <c r="A272" s="57"/>
      <c r="B272" s="76"/>
      <c r="C272" s="57"/>
      <c r="D272" s="57"/>
      <c r="E272" s="77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</row>
    <row r="273" spans="1:28" ht="15.5" x14ac:dyDescent="0.25">
      <c r="A273" s="57"/>
      <c r="B273" s="76"/>
      <c r="C273" s="57"/>
      <c r="D273" s="57"/>
      <c r="E273" s="77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</row>
    <row r="274" spans="1:28" ht="15.5" x14ac:dyDescent="0.25">
      <c r="A274" s="57"/>
      <c r="B274" s="76"/>
      <c r="C274" s="57"/>
      <c r="D274" s="57"/>
      <c r="E274" s="77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</row>
    <row r="275" spans="1:28" ht="15.5" x14ac:dyDescent="0.25">
      <c r="A275" s="57"/>
      <c r="B275" s="76"/>
      <c r="C275" s="57"/>
      <c r="D275" s="57"/>
      <c r="E275" s="77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</row>
    <row r="276" spans="1:28" ht="15.5" x14ac:dyDescent="0.25">
      <c r="A276" s="57"/>
      <c r="B276" s="76"/>
      <c r="C276" s="57"/>
      <c r="D276" s="57"/>
      <c r="E276" s="77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</row>
    <row r="277" spans="1:28" ht="15.5" x14ac:dyDescent="0.25">
      <c r="A277" s="57"/>
      <c r="B277" s="76"/>
      <c r="C277" s="57"/>
      <c r="D277" s="57"/>
      <c r="E277" s="77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</row>
    <row r="278" spans="1:28" ht="15.5" x14ac:dyDescent="0.25">
      <c r="A278" s="57"/>
      <c r="B278" s="76"/>
      <c r="C278" s="57"/>
      <c r="D278" s="57"/>
      <c r="E278" s="77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</row>
    <row r="279" spans="1:28" ht="15.5" x14ac:dyDescent="0.25">
      <c r="A279" s="57"/>
      <c r="B279" s="76"/>
      <c r="C279" s="57"/>
      <c r="D279" s="57"/>
      <c r="E279" s="77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</row>
    <row r="280" spans="1:28" ht="15.5" x14ac:dyDescent="0.25">
      <c r="A280" s="57"/>
      <c r="B280" s="76"/>
      <c r="C280" s="57"/>
      <c r="D280" s="57"/>
      <c r="E280" s="77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</row>
    <row r="281" spans="1:28" ht="15.5" x14ac:dyDescent="0.25">
      <c r="A281" s="57"/>
      <c r="B281" s="76"/>
      <c r="C281" s="57"/>
      <c r="D281" s="57"/>
      <c r="E281" s="77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</row>
    <row r="282" spans="1:28" ht="15.5" x14ac:dyDescent="0.25">
      <c r="A282" s="57"/>
      <c r="B282" s="76"/>
      <c r="C282" s="57"/>
      <c r="D282" s="57"/>
      <c r="E282" s="77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</row>
    <row r="283" spans="1:28" ht="15.5" x14ac:dyDescent="0.25">
      <c r="A283" s="57"/>
      <c r="B283" s="76"/>
      <c r="C283" s="57"/>
      <c r="D283" s="57"/>
      <c r="E283" s="77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</row>
    <row r="284" spans="1:28" ht="15.5" x14ac:dyDescent="0.25">
      <c r="A284" s="57"/>
      <c r="B284" s="76"/>
      <c r="C284" s="57"/>
      <c r="D284" s="57"/>
      <c r="E284" s="77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</row>
    <row r="285" spans="1:28" ht="15.5" x14ac:dyDescent="0.25">
      <c r="A285" s="57"/>
      <c r="B285" s="76"/>
      <c r="C285" s="57"/>
      <c r="D285" s="57"/>
      <c r="E285" s="77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</row>
    <row r="286" spans="1:28" ht="15.5" x14ac:dyDescent="0.25">
      <c r="A286" s="57"/>
      <c r="B286" s="76"/>
      <c r="C286" s="57"/>
      <c r="D286" s="57"/>
      <c r="E286" s="77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</row>
    <row r="287" spans="1:28" ht="15.5" x14ac:dyDescent="0.25">
      <c r="A287" s="57"/>
      <c r="B287" s="76"/>
      <c r="C287" s="57"/>
      <c r="D287" s="57"/>
      <c r="E287" s="77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</row>
    <row r="288" spans="1:28" ht="15.5" x14ac:dyDescent="0.25">
      <c r="A288" s="57"/>
      <c r="B288" s="76"/>
      <c r="C288" s="57"/>
      <c r="D288" s="57"/>
      <c r="E288" s="77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1:28" ht="15.5" x14ac:dyDescent="0.25">
      <c r="A289" s="57"/>
      <c r="B289" s="76"/>
      <c r="C289" s="57"/>
      <c r="D289" s="57"/>
      <c r="E289" s="77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1:28" ht="15.5" x14ac:dyDescent="0.25">
      <c r="A290" s="57"/>
      <c r="B290" s="76"/>
      <c r="C290" s="57"/>
      <c r="D290" s="57"/>
      <c r="E290" s="77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1:28" ht="15.5" x14ac:dyDescent="0.25">
      <c r="A291" s="57"/>
      <c r="B291" s="76"/>
      <c r="C291" s="57"/>
      <c r="D291" s="57"/>
      <c r="E291" s="77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1:28" ht="15.5" x14ac:dyDescent="0.25">
      <c r="A292" s="57"/>
      <c r="B292" s="76"/>
      <c r="C292" s="57"/>
      <c r="D292" s="57"/>
      <c r="E292" s="77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1:28" ht="15.5" x14ac:dyDescent="0.25">
      <c r="A293" s="57"/>
      <c r="B293" s="76"/>
      <c r="C293" s="57"/>
      <c r="D293" s="57"/>
      <c r="E293" s="77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1:28" ht="15.5" x14ac:dyDescent="0.25">
      <c r="A294" s="57"/>
      <c r="B294" s="76"/>
      <c r="C294" s="57"/>
      <c r="D294" s="57"/>
      <c r="E294" s="77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1:28" ht="15.5" x14ac:dyDescent="0.25">
      <c r="A295" s="57"/>
      <c r="B295" s="76"/>
      <c r="C295" s="57"/>
      <c r="D295" s="57"/>
      <c r="E295" s="77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1:28" ht="15.5" x14ac:dyDescent="0.25">
      <c r="A296" s="57"/>
      <c r="B296" s="76"/>
      <c r="C296" s="57"/>
      <c r="D296" s="57"/>
      <c r="E296" s="77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1:28" ht="15.5" x14ac:dyDescent="0.25">
      <c r="A297" s="57"/>
      <c r="B297" s="76"/>
      <c r="C297" s="57"/>
      <c r="D297" s="57"/>
      <c r="E297" s="77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1:28" ht="15.5" x14ac:dyDescent="0.25">
      <c r="A298" s="57"/>
      <c r="B298" s="76"/>
      <c r="C298" s="57"/>
      <c r="D298" s="57"/>
      <c r="E298" s="77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1:28" ht="15.5" x14ac:dyDescent="0.25">
      <c r="A299" s="57"/>
      <c r="B299" s="76"/>
      <c r="C299" s="57"/>
      <c r="D299" s="57"/>
      <c r="E299" s="77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1:28" ht="15.5" x14ac:dyDescent="0.25">
      <c r="A300" s="57"/>
      <c r="B300" s="76"/>
      <c r="C300" s="57"/>
      <c r="D300" s="57"/>
      <c r="E300" s="77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1:28" ht="15.5" x14ac:dyDescent="0.25">
      <c r="A301" s="57"/>
      <c r="B301" s="76"/>
      <c r="C301" s="57"/>
      <c r="D301" s="57"/>
      <c r="E301" s="77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1:28" ht="15.5" x14ac:dyDescent="0.25">
      <c r="A302" s="57"/>
      <c r="B302" s="76"/>
      <c r="C302" s="57"/>
      <c r="D302" s="57"/>
      <c r="E302" s="77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1:28" ht="15.5" x14ac:dyDescent="0.25">
      <c r="A303" s="57"/>
      <c r="B303" s="76"/>
      <c r="C303" s="57"/>
      <c r="D303" s="57"/>
      <c r="E303" s="77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1:28" ht="15.5" x14ac:dyDescent="0.25">
      <c r="A304" s="57"/>
      <c r="B304" s="76"/>
      <c r="C304" s="57"/>
      <c r="D304" s="57"/>
      <c r="E304" s="77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1:28" ht="15.5" x14ac:dyDescent="0.25">
      <c r="A305" s="57"/>
      <c r="B305" s="76"/>
      <c r="C305" s="57"/>
      <c r="D305" s="57"/>
      <c r="E305" s="77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1:28" ht="15.5" x14ac:dyDescent="0.25">
      <c r="A306" s="57"/>
      <c r="B306" s="76"/>
      <c r="C306" s="57"/>
      <c r="D306" s="57"/>
      <c r="E306" s="77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1:28" ht="15.5" x14ac:dyDescent="0.25">
      <c r="A307" s="57"/>
      <c r="B307" s="76"/>
      <c r="C307" s="57"/>
      <c r="D307" s="57"/>
      <c r="E307" s="77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1:28" ht="15.5" x14ac:dyDescent="0.25">
      <c r="A308" s="57"/>
      <c r="B308" s="76"/>
      <c r="C308" s="57"/>
      <c r="D308" s="57"/>
      <c r="E308" s="77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1:28" ht="15.5" x14ac:dyDescent="0.25">
      <c r="A309" s="57"/>
      <c r="B309" s="76"/>
      <c r="C309" s="57"/>
      <c r="D309" s="57"/>
      <c r="E309" s="77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0" spans="1:28" ht="15.5" x14ac:dyDescent="0.25">
      <c r="A310" s="57"/>
      <c r="B310" s="76"/>
      <c r="C310" s="57"/>
      <c r="D310" s="57"/>
      <c r="E310" s="77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</row>
    <row r="311" spans="1:28" ht="15.5" x14ac:dyDescent="0.25">
      <c r="A311" s="57"/>
      <c r="B311" s="76"/>
      <c r="C311" s="57"/>
      <c r="D311" s="57"/>
      <c r="E311" s="77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</row>
    <row r="312" spans="1:28" ht="15.5" x14ac:dyDescent="0.25">
      <c r="A312" s="57"/>
      <c r="B312" s="76"/>
      <c r="C312" s="57"/>
      <c r="D312" s="57"/>
      <c r="E312" s="77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</row>
    <row r="313" spans="1:28" ht="15.5" x14ac:dyDescent="0.25">
      <c r="A313" s="57"/>
      <c r="B313" s="76"/>
      <c r="C313" s="57"/>
      <c r="D313" s="57"/>
      <c r="E313" s="77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</row>
    <row r="314" spans="1:28" ht="15.5" x14ac:dyDescent="0.25">
      <c r="A314" s="57"/>
      <c r="B314" s="76"/>
      <c r="C314" s="57"/>
      <c r="D314" s="57"/>
      <c r="E314" s="77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</row>
    <row r="315" spans="1:28" ht="15.5" x14ac:dyDescent="0.25">
      <c r="A315" s="57"/>
      <c r="B315" s="76"/>
      <c r="C315" s="57"/>
      <c r="D315" s="57"/>
      <c r="E315" s="77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</row>
    <row r="316" spans="1:28" ht="15.5" x14ac:dyDescent="0.25">
      <c r="A316" s="57"/>
      <c r="B316" s="76"/>
      <c r="C316" s="57"/>
      <c r="D316" s="57"/>
      <c r="E316" s="77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</row>
    <row r="317" spans="1:28" ht="15.5" x14ac:dyDescent="0.25">
      <c r="A317" s="57"/>
      <c r="B317" s="76"/>
      <c r="C317" s="57"/>
      <c r="D317" s="57"/>
      <c r="E317" s="77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</row>
    <row r="318" spans="1:28" ht="15.5" x14ac:dyDescent="0.25">
      <c r="A318" s="57"/>
      <c r="B318" s="76"/>
      <c r="C318" s="57"/>
      <c r="D318" s="57"/>
      <c r="E318" s="77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</row>
    <row r="319" spans="1:28" ht="15.5" x14ac:dyDescent="0.25">
      <c r="A319" s="57"/>
      <c r="B319" s="76"/>
      <c r="C319" s="57"/>
      <c r="D319" s="57"/>
      <c r="E319" s="77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</row>
    <row r="320" spans="1:28" ht="15.5" x14ac:dyDescent="0.25">
      <c r="A320" s="57"/>
      <c r="B320" s="76"/>
      <c r="C320" s="57"/>
      <c r="D320" s="57"/>
      <c r="E320" s="77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</row>
    <row r="321" spans="1:28" ht="15.5" x14ac:dyDescent="0.25">
      <c r="A321" s="57"/>
      <c r="B321" s="76"/>
      <c r="C321" s="57"/>
      <c r="D321" s="57"/>
      <c r="E321" s="77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</row>
    <row r="322" spans="1:28" ht="15.5" x14ac:dyDescent="0.25">
      <c r="A322" s="57"/>
      <c r="B322" s="76"/>
      <c r="C322" s="57"/>
      <c r="D322" s="57"/>
      <c r="E322" s="77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</row>
    <row r="323" spans="1:28" ht="15.5" x14ac:dyDescent="0.25">
      <c r="A323" s="57"/>
      <c r="B323" s="76"/>
      <c r="C323" s="57"/>
      <c r="D323" s="57"/>
      <c r="E323" s="77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</row>
    <row r="324" spans="1:28" ht="15.5" x14ac:dyDescent="0.25">
      <c r="A324" s="57"/>
      <c r="B324" s="76"/>
      <c r="C324" s="57"/>
      <c r="D324" s="57"/>
      <c r="E324" s="77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</row>
    <row r="325" spans="1:28" ht="15.5" x14ac:dyDescent="0.25">
      <c r="A325" s="57"/>
      <c r="B325" s="76"/>
      <c r="C325" s="57"/>
      <c r="D325" s="57"/>
      <c r="E325" s="77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</row>
    <row r="326" spans="1:28" ht="15.5" x14ac:dyDescent="0.25">
      <c r="A326" s="57"/>
      <c r="B326" s="76"/>
      <c r="C326" s="57"/>
      <c r="D326" s="57"/>
      <c r="E326" s="77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</row>
    <row r="327" spans="1:28" ht="15.5" x14ac:dyDescent="0.25">
      <c r="A327" s="57"/>
      <c r="B327" s="76"/>
      <c r="C327" s="57"/>
      <c r="D327" s="57"/>
      <c r="E327" s="77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</row>
    <row r="328" spans="1:28" ht="15.5" x14ac:dyDescent="0.25">
      <c r="A328" s="57"/>
      <c r="B328" s="76"/>
      <c r="C328" s="57"/>
      <c r="D328" s="57"/>
      <c r="E328" s="77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</row>
    <row r="329" spans="1:28" ht="15.5" x14ac:dyDescent="0.25">
      <c r="A329" s="57"/>
      <c r="B329" s="76"/>
      <c r="C329" s="57"/>
      <c r="D329" s="57"/>
      <c r="E329" s="77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</row>
    <row r="330" spans="1:28" ht="15.5" x14ac:dyDescent="0.25">
      <c r="A330" s="57"/>
      <c r="B330" s="76"/>
      <c r="C330" s="57"/>
      <c r="D330" s="57"/>
      <c r="E330" s="77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</row>
    <row r="331" spans="1:28" ht="15.5" x14ac:dyDescent="0.25">
      <c r="A331" s="57"/>
      <c r="B331" s="76"/>
      <c r="C331" s="57"/>
      <c r="D331" s="57"/>
      <c r="E331" s="77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</row>
    <row r="332" spans="1:28" ht="15.5" x14ac:dyDescent="0.25">
      <c r="A332" s="57"/>
      <c r="B332" s="76"/>
      <c r="C332" s="57"/>
      <c r="D332" s="57"/>
      <c r="E332" s="77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</row>
    <row r="333" spans="1:28" ht="15.5" x14ac:dyDescent="0.25">
      <c r="A333" s="57"/>
      <c r="B333" s="76"/>
      <c r="C333" s="57"/>
      <c r="D333" s="57"/>
      <c r="E333" s="77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</row>
    <row r="334" spans="1:28" ht="15.5" x14ac:dyDescent="0.25">
      <c r="A334" s="57"/>
      <c r="B334" s="76"/>
      <c r="C334" s="57"/>
      <c r="D334" s="57"/>
      <c r="E334" s="77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</row>
    <row r="335" spans="1:28" ht="15.5" x14ac:dyDescent="0.25">
      <c r="A335" s="57"/>
      <c r="B335" s="76"/>
      <c r="C335" s="57"/>
      <c r="D335" s="57"/>
      <c r="E335" s="77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</row>
    <row r="336" spans="1:28" ht="15.5" x14ac:dyDescent="0.25">
      <c r="A336" s="57"/>
      <c r="B336" s="76"/>
      <c r="C336" s="57"/>
      <c r="D336" s="57"/>
      <c r="E336" s="77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</row>
    <row r="337" spans="1:28" ht="15.5" x14ac:dyDescent="0.25">
      <c r="A337" s="57"/>
      <c r="B337" s="76"/>
      <c r="C337" s="57"/>
      <c r="D337" s="57"/>
      <c r="E337" s="77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</row>
    <row r="338" spans="1:28" ht="15.5" x14ac:dyDescent="0.25">
      <c r="A338" s="57"/>
      <c r="B338" s="76"/>
      <c r="C338" s="57"/>
      <c r="D338" s="57"/>
      <c r="E338" s="77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</row>
    <row r="339" spans="1:28" ht="15.5" x14ac:dyDescent="0.25">
      <c r="A339" s="57"/>
      <c r="B339" s="76"/>
      <c r="C339" s="57"/>
      <c r="D339" s="57"/>
      <c r="E339" s="77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</row>
    <row r="340" spans="1:28" ht="15.5" x14ac:dyDescent="0.25">
      <c r="A340" s="57"/>
      <c r="B340" s="76"/>
      <c r="C340" s="57"/>
      <c r="D340" s="57"/>
      <c r="E340" s="77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</row>
    <row r="341" spans="1:28" ht="15.5" x14ac:dyDescent="0.25">
      <c r="A341" s="57"/>
      <c r="B341" s="76"/>
      <c r="C341" s="57"/>
      <c r="D341" s="57"/>
      <c r="E341" s="77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</row>
    <row r="342" spans="1:28" ht="15.5" x14ac:dyDescent="0.25">
      <c r="A342" s="57"/>
      <c r="B342" s="76"/>
      <c r="C342" s="57"/>
      <c r="D342" s="57"/>
      <c r="E342" s="77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</row>
    <row r="343" spans="1:28" ht="15.5" x14ac:dyDescent="0.25">
      <c r="A343" s="57"/>
      <c r="B343" s="76"/>
      <c r="C343" s="57"/>
      <c r="D343" s="57"/>
      <c r="E343" s="77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</row>
    <row r="344" spans="1:28" ht="15.5" x14ac:dyDescent="0.25">
      <c r="A344" s="57"/>
      <c r="B344" s="76"/>
      <c r="C344" s="57"/>
      <c r="D344" s="57"/>
      <c r="E344" s="77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</row>
    <row r="345" spans="1:28" ht="15.5" x14ac:dyDescent="0.25">
      <c r="A345" s="57"/>
      <c r="B345" s="76"/>
      <c r="C345" s="57"/>
      <c r="D345" s="57"/>
      <c r="E345" s="77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</row>
    <row r="346" spans="1:28" ht="15.5" x14ac:dyDescent="0.25">
      <c r="A346" s="57"/>
      <c r="B346" s="76"/>
      <c r="C346" s="57"/>
      <c r="D346" s="57"/>
      <c r="E346" s="77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</row>
    <row r="347" spans="1:28" ht="15.5" x14ac:dyDescent="0.25">
      <c r="A347" s="57"/>
      <c r="B347" s="76"/>
      <c r="C347" s="57"/>
      <c r="D347" s="57"/>
      <c r="E347" s="77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</row>
    <row r="348" spans="1:28" ht="15.5" x14ac:dyDescent="0.25">
      <c r="A348" s="57"/>
      <c r="B348" s="76"/>
      <c r="C348" s="57"/>
      <c r="D348" s="57"/>
      <c r="E348" s="77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</row>
    <row r="349" spans="1:28" ht="15.5" x14ac:dyDescent="0.25">
      <c r="A349" s="57"/>
      <c r="B349" s="76"/>
      <c r="C349" s="57"/>
      <c r="D349" s="57"/>
      <c r="E349" s="77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</row>
    <row r="350" spans="1:28" ht="15.5" x14ac:dyDescent="0.25">
      <c r="A350" s="57"/>
      <c r="B350" s="76"/>
      <c r="C350" s="57"/>
      <c r="D350" s="57"/>
      <c r="E350" s="77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</row>
    <row r="351" spans="1:28" ht="15.5" x14ac:dyDescent="0.25">
      <c r="A351" s="57"/>
      <c r="B351" s="76"/>
      <c r="C351" s="57"/>
      <c r="D351" s="57"/>
      <c r="E351" s="77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</row>
    <row r="352" spans="1:28" ht="15.5" x14ac:dyDescent="0.25">
      <c r="A352" s="57"/>
      <c r="B352" s="76"/>
      <c r="C352" s="57"/>
      <c r="D352" s="57"/>
      <c r="E352" s="77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</row>
    <row r="353" spans="1:28" ht="15.5" x14ac:dyDescent="0.25">
      <c r="A353" s="57"/>
      <c r="B353" s="76"/>
      <c r="C353" s="57"/>
      <c r="D353" s="57"/>
      <c r="E353" s="77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</row>
    <row r="354" spans="1:28" ht="15.5" x14ac:dyDescent="0.25">
      <c r="A354" s="57"/>
      <c r="B354" s="76"/>
      <c r="C354" s="57"/>
      <c r="D354" s="57"/>
      <c r="E354" s="77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</row>
    <row r="355" spans="1:28" ht="15.5" x14ac:dyDescent="0.25">
      <c r="A355" s="57"/>
      <c r="B355" s="76"/>
      <c r="C355" s="57"/>
      <c r="D355" s="57"/>
      <c r="E355" s="77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</row>
    <row r="356" spans="1:28" ht="15.5" x14ac:dyDescent="0.25">
      <c r="A356" s="57"/>
      <c r="B356" s="76"/>
      <c r="C356" s="57"/>
      <c r="D356" s="57"/>
      <c r="E356" s="77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</row>
    <row r="357" spans="1:28" ht="15.5" x14ac:dyDescent="0.25">
      <c r="A357" s="57"/>
      <c r="B357" s="76"/>
      <c r="C357" s="57"/>
      <c r="D357" s="57"/>
      <c r="E357" s="77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</row>
    <row r="358" spans="1:28" ht="15.5" x14ac:dyDescent="0.25">
      <c r="A358" s="57"/>
      <c r="B358" s="76"/>
      <c r="C358" s="57"/>
      <c r="D358" s="57"/>
      <c r="E358" s="77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</row>
    <row r="359" spans="1:28" ht="15.5" x14ac:dyDescent="0.25">
      <c r="A359" s="57"/>
      <c r="B359" s="76"/>
      <c r="C359" s="57"/>
      <c r="D359" s="57"/>
      <c r="E359" s="77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</row>
    <row r="360" spans="1:28" ht="15.5" x14ac:dyDescent="0.25">
      <c r="A360" s="57"/>
      <c r="B360" s="76"/>
      <c r="C360" s="57"/>
      <c r="D360" s="57"/>
      <c r="E360" s="77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</row>
    <row r="361" spans="1:28" ht="15.5" x14ac:dyDescent="0.25">
      <c r="A361" s="57"/>
      <c r="B361" s="76"/>
      <c r="C361" s="57"/>
      <c r="D361" s="57"/>
      <c r="E361" s="77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</row>
    <row r="362" spans="1:28" ht="15.5" x14ac:dyDescent="0.25">
      <c r="A362" s="57"/>
      <c r="B362" s="76"/>
      <c r="C362" s="57"/>
      <c r="D362" s="57"/>
      <c r="E362" s="77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</row>
    <row r="363" spans="1:28" ht="15.5" x14ac:dyDescent="0.25">
      <c r="A363" s="57"/>
      <c r="B363" s="76"/>
      <c r="C363" s="57"/>
      <c r="D363" s="57"/>
      <c r="E363" s="77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</row>
    <row r="364" spans="1:28" ht="15.5" x14ac:dyDescent="0.25">
      <c r="A364" s="57"/>
      <c r="B364" s="76"/>
      <c r="C364" s="57"/>
      <c r="D364" s="57"/>
      <c r="E364" s="77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</row>
    <row r="365" spans="1:28" ht="15.5" x14ac:dyDescent="0.25">
      <c r="A365" s="57"/>
      <c r="B365" s="76"/>
      <c r="C365" s="57"/>
      <c r="D365" s="57"/>
      <c r="E365" s="77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</row>
    <row r="366" spans="1:28" ht="15.5" x14ac:dyDescent="0.25">
      <c r="A366" s="57"/>
      <c r="B366" s="76"/>
      <c r="C366" s="57"/>
      <c r="D366" s="57"/>
      <c r="E366" s="77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</row>
    <row r="367" spans="1:28" ht="15.5" x14ac:dyDescent="0.25">
      <c r="A367" s="57"/>
      <c r="B367" s="76"/>
      <c r="C367" s="57"/>
      <c r="D367" s="57"/>
      <c r="E367" s="77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</row>
    <row r="368" spans="1:28" ht="15.5" x14ac:dyDescent="0.25">
      <c r="A368" s="57"/>
      <c r="B368" s="76"/>
      <c r="C368" s="57"/>
      <c r="D368" s="57"/>
      <c r="E368" s="77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</row>
    <row r="369" spans="1:28" ht="15.5" x14ac:dyDescent="0.25">
      <c r="A369" s="57"/>
      <c r="B369" s="76"/>
      <c r="C369" s="57"/>
      <c r="D369" s="57"/>
      <c r="E369" s="77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</row>
    <row r="370" spans="1:28" ht="15.5" x14ac:dyDescent="0.25">
      <c r="A370" s="57"/>
      <c r="B370" s="76"/>
      <c r="C370" s="57"/>
      <c r="D370" s="57"/>
      <c r="E370" s="77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</row>
    <row r="371" spans="1:28" ht="15.5" x14ac:dyDescent="0.25">
      <c r="A371" s="57"/>
      <c r="B371" s="76"/>
      <c r="C371" s="57"/>
      <c r="D371" s="57"/>
      <c r="E371" s="77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</row>
    <row r="372" spans="1:28" ht="15.5" x14ac:dyDescent="0.25">
      <c r="A372" s="57"/>
      <c r="B372" s="76"/>
      <c r="C372" s="57"/>
      <c r="D372" s="57"/>
      <c r="E372" s="77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</row>
    <row r="373" spans="1:28" ht="15.5" x14ac:dyDescent="0.25">
      <c r="A373" s="57"/>
      <c r="B373" s="76"/>
      <c r="C373" s="57"/>
      <c r="D373" s="57"/>
      <c r="E373" s="77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</row>
    <row r="374" spans="1:28" ht="15.5" x14ac:dyDescent="0.25">
      <c r="A374" s="57"/>
      <c r="B374" s="76"/>
      <c r="C374" s="57"/>
      <c r="D374" s="57"/>
      <c r="E374" s="77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</row>
    <row r="375" spans="1:28" ht="15.5" x14ac:dyDescent="0.25">
      <c r="A375" s="57"/>
      <c r="B375" s="76"/>
      <c r="C375" s="57"/>
      <c r="D375" s="57"/>
      <c r="E375" s="77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</row>
    <row r="376" spans="1:28" ht="15.5" x14ac:dyDescent="0.25">
      <c r="A376" s="57"/>
      <c r="B376" s="76"/>
      <c r="C376" s="57"/>
      <c r="D376" s="57"/>
      <c r="E376" s="77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</row>
    <row r="377" spans="1:28" ht="15.5" x14ac:dyDescent="0.25">
      <c r="A377" s="57"/>
      <c r="B377" s="76"/>
      <c r="C377" s="57"/>
      <c r="D377" s="57"/>
      <c r="E377" s="77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</row>
    <row r="378" spans="1:28" ht="15.5" x14ac:dyDescent="0.25">
      <c r="A378" s="57"/>
      <c r="B378" s="76"/>
      <c r="C378" s="57"/>
      <c r="D378" s="57"/>
      <c r="E378" s="77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</row>
    <row r="379" spans="1:28" ht="15.5" x14ac:dyDescent="0.25">
      <c r="A379" s="57"/>
      <c r="B379" s="76"/>
      <c r="C379" s="57"/>
      <c r="D379" s="57"/>
      <c r="E379" s="77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</row>
    <row r="380" spans="1:28" ht="15.5" x14ac:dyDescent="0.25">
      <c r="A380" s="57"/>
      <c r="B380" s="76"/>
      <c r="C380" s="57"/>
      <c r="D380" s="57"/>
      <c r="E380" s="77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</row>
    <row r="381" spans="1:28" ht="15.5" x14ac:dyDescent="0.25">
      <c r="A381" s="57"/>
      <c r="B381" s="76"/>
      <c r="C381" s="57"/>
      <c r="D381" s="57"/>
      <c r="E381" s="77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</row>
    <row r="382" spans="1:28" ht="15.5" x14ac:dyDescent="0.25">
      <c r="A382" s="57"/>
      <c r="B382" s="76"/>
      <c r="C382" s="57"/>
      <c r="D382" s="57"/>
      <c r="E382" s="77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</row>
    <row r="383" spans="1:28" ht="15.5" x14ac:dyDescent="0.25">
      <c r="A383" s="57"/>
      <c r="B383" s="76"/>
      <c r="C383" s="57"/>
      <c r="D383" s="57"/>
      <c r="E383" s="77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</row>
    <row r="384" spans="1:28" ht="15.5" x14ac:dyDescent="0.25">
      <c r="A384" s="57"/>
      <c r="B384" s="76"/>
      <c r="C384" s="57"/>
      <c r="D384" s="57"/>
      <c r="E384" s="77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</row>
    <row r="385" spans="1:28" ht="15.5" x14ac:dyDescent="0.25">
      <c r="A385" s="57"/>
      <c r="B385" s="76"/>
      <c r="C385" s="57"/>
      <c r="D385" s="57"/>
      <c r="E385" s="77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</row>
    <row r="386" spans="1:28" ht="15.5" x14ac:dyDescent="0.25">
      <c r="A386" s="57"/>
      <c r="B386" s="76"/>
      <c r="C386" s="57"/>
      <c r="D386" s="57"/>
      <c r="E386" s="77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</row>
    <row r="387" spans="1:28" ht="15.5" x14ac:dyDescent="0.25">
      <c r="A387" s="57"/>
      <c r="B387" s="76"/>
      <c r="C387" s="57"/>
      <c r="D387" s="57"/>
      <c r="E387" s="77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</row>
    <row r="388" spans="1:28" ht="15.5" x14ac:dyDescent="0.25">
      <c r="A388" s="57"/>
      <c r="B388" s="76"/>
      <c r="C388" s="57"/>
      <c r="D388" s="57"/>
      <c r="E388" s="77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</row>
    <row r="389" spans="1:28" ht="15.5" x14ac:dyDescent="0.25">
      <c r="A389" s="57"/>
      <c r="B389" s="76"/>
      <c r="C389" s="57"/>
      <c r="D389" s="57"/>
      <c r="E389" s="77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</row>
    <row r="390" spans="1:28" ht="15.5" x14ac:dyDescent="0.25">
      <c r="A390" s="57"/>
      <c r="B390" s="76"/>
      <c r="C390" s="57"/>
      <c r="D390" s="57"/>
      <c r="E390" s="77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</row>
    <row r="391" spans="1:28" ht="15.5" x14ac:dyDescent="0.25">
      <c r="A391" s="57"/>
      <c r="B391" s="76"/>
      <c r="C391" s="57"/>
      <c r="D391" s="57"/>
      <c r="E391" s="77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</row>
    <row r="392" spans="1:28" ht="15.5" x14ac:dyDescent="0.25">
      <c r="A392" s="57"/>
      <c r="B392" s="76"/>
      <c r="C392" s="57"/>
      <c r="D392" s="57"/>
      <c r="E392" s="77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</row>
    <row r="393" spans="1:28" ht="15.5" x14ac:dyDescent="0.25">
      <c r="A393" s="57"/>
      <c r="B393" s="76"/>
      <c r="C393" s="57"/>
      <c r="D393" s="57"/>
      <c r="E393" s="77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</row>
    <row r="394" spans="1:28" ht="15.5" x14ac:dyDescent="0.25">
      <c r="A394" s="57"/>
      <c r="B394" s="76"/>
      <c r="C394" s="57"/>
      <c r="D394" s="57"/>
      <c r="E394" s="77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</row>
    <row r="395" spans="1:28" ht="15.5" x14ac:dyDescent="0.25">
      <c r="A395" s="57"/>
      <c r="B395" s="76"/>
      <c r="C395" s="57"/>
      <c r="D395" s="57"/>
      <c r="E395" s="77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</row>
    <row r="396" spans="1:28" ht="15.5" x14ac:dyDescent="0.25">
      <c r="A396" s="57"/>
      <c r="B396" s="76"/>
      <c r="C396" s="57"/>
      <c r="D396" s="57"/>
      <c r="E396" s="77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</row>
    <row r="397" spans="1:28" ht="15.5" x14ac:dyDescent="0.25">
      <c r="A397" s="57"/>
      <c r="B397" s="76"/>
      <c r="C397" s="57"/>
      <c r="D397" s="57"/>
      <c r="E397" s="77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</row>
    <row r="398" spans="1:28" ht="15.5" x14ac:dyDescent="0.25">
      <c r="A398" s="57"/>
      <c r="B398" s="76"/>
      <c r="C398" s="57"/>
      <c r="D398" s="57"/>
      <c r="E398" s="77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</row>
    <row r="399" spans="1:28" ht="15.5" x14ac:dyDescent="0.25">
      <c r="A399" s="57"/>
      <c r="B399" s="76"/>
      <c r="C399" s="57"/>
      <c r="D399" s="57"/>
      <c r="E399" s="77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</row>
    <row r="400" spans="1:28" ht="15.5" x14ac:dyDescent="0.25">
      <c r="A400" s="57"/>
      <c r="B400" s="76"/>
      <c r="C400" s="57"/>
      <c r="D400" s="57"/>
      <c r="E400" s="77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</row>
    <row r="401" spans="1:28" ht="15.5" x14ac:dyDescent="0.25">
      <c r="A401" s="57"/>
      <c r="B401" s="76"/>
      <c r="C401" s="57"/>
      <c r="D401" s="57"/>
      <c r="E401" s="77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</row>
    <row r="402" spans="1:28" ht="15.5" x14ac:dyDescent="0.25">
      <c r="A402" s="57"/>
      <c r="B402" s="76"/>
      <c r="C402" s="57"/>
      <c r="D402" s="57"/>
      <c r="E402" s="77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</row>
    <row r="403" spans="1:28" ht="15.5" x14ac:dyDescent="0.25">
      <c r="A403" s="57"/>
      <c r="B403" s="76"/>
      <c r="C403" s="57"/>
      <c r="D403" s="57"/>
      <c r="E403" s="77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</row>
    <row r="404" spans="1:28" ht="15.5" x14ac:dyDescent="0.25">
      <c r="A404" s="57"/>
      <c r="B404" s="76"/>
      <c r="C404" s="57"/>
      <c r="D404" s="57"/>
      <c r="E404" s="77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</row>
    <row r="405" spans="1:28" ht="15.5" x14ac:dyDescent="0.25">
      <c r="A405" s="57"/>
      <c r="B405" s="76"/>
      <c r="C405" s="57"/>
      <c r="D405" s="57"/>
      <c r="E405" s="77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</row>
    <row r="406" spans="1:28" ht="15.5" x14ac:dyDescent="0.25">
      <c r="A406" s="57"/>
      <c r="B406" s="76"/>
      <c r="C406" s="57"/>
      <c r="D406" s="57"/>
      <c r="E406" s="77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</row>
    <row r="407" spans="1:28" ht="15.5" x14ac:dyDescent="0.25">
      <c r="A407" s="57"/>
      <c r="B407" s="76"/>
      <c r="C407" s="57"/>
      <c r="D407" s="57"/>
      <c r="E407" s="77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</row>
    <row r="408" spans="1:28" ht="15.5" x14ac:dyDescent="0.25">
      <c r="A408" s="57"/>
      <c r="B408" s="76"/>
      <c r="C408" s="57"/>
      <c r="D408" s="57"/>
      <c r="E408" s="77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</row>
    <row r="409" spans="1:28" ht="15.5" x14ac:dyDescent="0.25">
      <c r="A409" s="57"/>
      <c r="B409" s="76"/>
      <c r="C409" s="57"/>
      <c r="D409" s="57"/>
      <c r="E409" s="77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</row>
    <row r="410" spans="1:28" ht="15.5" x14ac:dyDescent="0.25">
      <c r="A410" s="57"/>
      <c r="B410" s="76"/>
      <c r="C410" s="57"/>
      <c r="D410" s="57"/>
      <c r="E410" s="77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</row>
    <row r="411" spans="1:28" ht="15.5" x14ac:dyDescent="0.25">
      <c r="A411" s="57"/>
      <c r="B411" s="76"/>
      <c r="C411" s="57"/>
      <c r="D411" s="57"/>
      <c r="E411" s="77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</row>
    <row r="412" spans="1:28" ht="15.5" x14ac:dyDescent="0.25">
      <c r="A412" s="57"/>
      <c r="B412" s="76"/>
      <c r="C412" s="57"/>
      <c r="D412" s="57"/>
      <c r="E412" s="77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</row>
    <row r="413" spans="1:28" ht="15.5" x14ac:dyDescent="0.25">
      <c r="A413" s="57"/>
      <c r="B413" s="76"/>
      <c r="C413" s="57"/>
      <c r="D413" s="57"/>
      <c r="E413" s="77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</row>
    <row r="414" spans="1:28" ht="15.5" x14ac:dyDescent="0.25">
      <c r="A414" s="57"/>
      <c r="B414" s="76"/>
      <c r="C414" s="57"/>
      <c r="D414" s="57"/>
      <c r="E414" s="77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</row>
    <row r="415" spans="1:28" ht="15.5" x14ac:dyDescent="0.25">
      <c r="A415" s="57"/>
      <c r="B415" s="76"/>
      <c r="C415" s="57"/>
      <c r="D415" s="57"/>
      <c r="E415" s="77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</row>
    <row r="416" spans="1:28" ht="15.5" x14ac:dyDescent="0.25">
      <c r="A416" s="57"/>
      <c r="B416" s="76"/>
      <c r="C416" s="57"/>
      <c r="D416" s="57"/>
      <c r="E416" s="77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</row>
    <row r="417" spans="1:28" ht="15.5" x14ac:dyDescent="0.25">
      <c r="A417" s="57"/>
      <c r="B417" s="76"/>
      <c r="C417" s="57"/>
      <c r="D417" s="57"/>
      <c r="E417" s="77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</row>
    <row r="418" spans="1:28" ht="15.5" x14ac:dyDescent="0.25">
      <c r="A418" s="57"/>
      <c r="B418" s="76"/>
      <c r="C418" s="57"/>
      <c r="D418" s="57"/>
      <c r="E418" s="77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</row>
    <row r="419" spans="1:28" ht="15.5" x14ac:dyDescent="0.25">
      <c r="A419" s="57"/>
      <c r="B419" s="76"/>
      <c r="C419" s="57"/>
      <c r="D419" s="57"/>
      <c r="E419" s="77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</row>
    <row r="420" spans="1:28" ht="15.5" x14ac:dyDescent="0.25">
      <c r="A420" s="57"/>
      <c r="B420" s="76"/>
      <c r="C420" s="57"/>
      <c r="D420" s="57"/>
      <c r="E420" s="77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</row>
    <row r="421" spans="1:28" ht="15.5" x14ac:dyDescent="0.25">
      <c r="A421" s="57"/>
      <c r="B421" s="76"/>
      <c r="C421" s="57"/>
      <c r="D421" s="57"/>
      <c r="E421" s="77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</row>
    <row r="422" spans="1:28" ht="15.5" x14ac:dyDescent="0.25">
      <c r="A422" s="57"/>
      <c r="B422" s="76"/>
      <c r="C422" s="57"/>
      <c r="D422" s="57"/>
      <c r="E422" s="77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</row>
    <row r="423" spans="1:28" ht="15.5" x14ac:dyDescent="0.25">
      <c r="A423" s="57"/>
      <c r="B423" s="76"/>
      <c r="C423" s="57"/>
      <c r="D423" s="57"/>
      <c r="E423" s="77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</row>
    <row r="424" spans="1:28" ht="15.5" x14ac:dyDescent="0.25">
      <c r="A424" s="57"/>
      <c r="B424" s="76"/>
      <c r="C424" s="57"/>
      <c r="D424" s="57"/>
      <c r="E424" s="77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</row>
    <row r="425" spans="1:28" ht="15.5" x14ac:dyDescent="0.25">
      <c r="A425" s="57"/>
      <c r="B425" s="76"/>
      <c r="C425" s="57"/>
      <c r="D425" s="57"/>
      <c r="E425" s="77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</row>
    <row r="426" spans="1:28" ht="15.5" x14ac:dyDescent="0.25">
      <c r="A426" s="57"/>
      <c r="B426" s="76"/>
      <c r="C426" s="57"/>
      <c r="D426" s="57"/>
      <c r="E426" s="77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</row>
    <row r="427" spans="1:28" ht="15.5" x14ac:dyDescent="0.25">
      <c r="A427" s="57"/>
      <c r="B427" s="76"/>
      <c r="C427" s="57"/>
      <c r="D427" s="57"/>
      <c r="E427" s="77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</row>
    <row r="428" spans="1:28" ht="15.5" x14ac:dyDescent="0.25">
      <c r="A428" s="57"/>
      <c r="B428" s="76"/>
      <c r="C428" s="57"/>
      <c r="D428" s="57"/>
      <c r="E428" s="77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</row>
    <row r="429" spans="1:28" ht="15.5" x14ac:dyDescent="0.25">
      <c r="A429" s="57"/>
      <c r="B429" s="76"/>
      <c r="C429" s="57"/>
      <c r="D429" s="57"/>
      <c r="E429" s="77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</row>
    <row r="430" spans="1:28" ht="15.5" x14ac:dyDescent="0.25">
      <c r="A430" s="57"/>
      <c r="B430" s="76"/>
      <c r="C430" s="57"/>
      <c r="D430" s="57"/>
      <c r="E430" s="77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</row>
    <row r="431" spans="1:28" ht="15.5" x14ac:dyDescent="0.25">
      <c r="A431" s="57"/>
      <c r="B431" s="76"/>
      <c r="C431" s="57"/>
      <c r="D431" s="57"/>
      <c r="E431" s="77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</row>
    <row r="432" spans="1:28" ht="15.5" x14ac:dyDescent="0.25">
      <c r="A432" s="57"/>
      <c r="B432" s="76"/>
      <c r="C432" s="57"/>
      <c r="D432" s="57"/>
      <c r="E432" s="77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</row>
    <row r="433" spans="1:28" ht="15.5" x14ac:dyDescent="0.25">
      <c r="A433" s="57"/>
      <c r="B433" s="76"/>
      <c r="C433" s="57"/>
      <c r="D433" s="57"/>
      <c r="E433" s="77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</row>
    <row r="434" spans="1:28" ht="15.5" x14ac:dyDescent="0.25">
      <c r="A434" s="57"/>
      <c r="B434" s="76"/>
      <c r="C434" s="57"/>
      <c r="D434" s="57"/>
      <c r="E434" s="77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</row>
    <row r="435" spans="1:28" ht="15.5" x14ac:dyDescent="0.25">
      <c r="A435" s="57"/>
      <c r="B435" s="76"/>
      <c r="C435" s="57"/>
      <c r="D435" s="57"/>
      <c r="E435" s="77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</row>
    <row r="436" spans="1:28" ht="15.5" x14ac:dyDescent="0.25">
      <c r="A436" s="57"/>
      <c r="B436" s="76"/>
      <c r="C436" s="57"/>
      <c r="D436" s="57"/>
      <c r="E436" s="77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</row>
    <row r="437" spans="1:28" ht="15.5" x14ac:dyDescent="0.25">
      <c r="A437" s="57"/>
      <c r="B437" s="76"/>
      <c r="C437" s="57"/>
      <c r="D437" s="57"/>
      <c r="E437" s="77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</row>
    <row r="438" spans="1:28" ht="15.5" x14ac:dyDescent="0.25">
      <c r="A438" s="57"/>
      <c r="B438" s="76"/>
      <c r="C438" s="57"/>
      <c r="D438" s="57"/>
      <c r="E438" s="77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</row>
    <row r="439" spans="1:28" ht="15.5" x14ac:dyDescent="0.25">
      <c r="A439" s="57"/>
      <c r="B439" s="76"/>
      <c r="C439" s="57"/>
      <c r="D439" s="57"/>
      <c r="E439" s="77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</row>
    <row r="440" spans="1:28" ht="15.5" x14ac:dyDescent="0.25">
      <c r="A440" s="57"/>
      <c r="B440" s="76"/>
      <c r="C440" s="57"/>
      <c r="D440" s="57"/>
      <c r="E440" s="77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</row>
    <row r="441" spans="1:28" ht="15.5" x14ac:dyDescent="0.25">
      <c r="A441" s="57"/>
      <c r="B441" s="76"/>
      <c r="C441" s="57"/>
      <c r="D441" s="57"/>
      <c r="E441" s="77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</row>
    <row r="442" spans="1:28" ht="15.5" x14ac:dyDescent="0.25">
      <c r="A442" s="57"/>
      <c r="B442" s="76"/>
      <c r="C442" s="57"/>
      <c r="D442" s="57"/>
      <c r="E442" s="77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</row>
    <row r="443" spans="1:28" ht="15.5" x14ac:dyDescent="0.25">
      <c r="A443" s="57"/>
      <c r="B443" s="76"/>
      <c r="C443" s="57"/>
      <c r="D443" s="57"/>
      <c r="E443" s="77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</row>
    <row r="444" spans="1:28" ht="15.5" x14ac:dyDescent="0.25">
      <c r="A444" s="57"/>
      <c r="B444" s="76"/>
      <c r="C444" s="57"/>
      <c r="D444" s="57"/>
      <c r="E444" s="77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</row>
    <row r="445" spans="1:28" ht="15.5" x14ac:dyDescent="0.25">
      <c r="A445" s="57"/>
      <c r="B445" s="76"/>
      <c r="C445" s="57"/>
      <c r="D445" s="57"/>
      <c r="E445" s="77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</row>
    <row r="446" spans="1:28" ht="15.5" x14ac:dyDescent="0.25">
      <c r="A446" s="57"/>
      <c r="B446" s="76"/>
      <c r="C446" s="57"/>
      <c r="D446" s="57"/>
      <c r="E446" s="77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</row>
    <row r="447" spans="1:28" ht="15.5" x14ac:dyDescent="0.25">
      <c r="A447" s="57"/>
      <c r="B447" s="76"/>
      <c r="C447" s="57"/>
      <c r="D447" s="57"/>
      <c r="E447" s="77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</row>
    <row r="448" spans="1:28" ht="15.5" x14ac:dyDescent="0.25">
      <c r="A448" s="57"/>
      <c r="B448" s="76"/>
      <c r="C448" s="57"/>
      <c r="D448" s="57"/>
      <c r="E448" s="77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</row>
    <row r="449" spans="1:28" ht="15.5" x14ac:dyDescent="0.25">
      <c r="A449" s="57"/>
      <c r="B449" s="76"/>
      <c r="C449" s="57"/>
      <c r="D449" s="57"/>
      <c r="E449" s="77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</row>
    <row r="450" spans="1:28" ht="15.5" x14ac:dyDescent="0.25">
      <c r="A450" s="57"/>
      <c r="B450" s="76"/>
      <c r="C450" s="57"/>
      <c r="D450" s="57"/>
      <c r="E450" s="77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</row>
    <row r="451" spans="1:28" ht="15.5" x14ac:dyDescent="0.25">
      <c r="A451" s="57"/>
      <c r="B451" s="76"/>
      <c r="C451" s="57"/>
      <c r="D451" s="57"/>
      <c r="E451" s="77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</row>
    <row r="452" spans="1:28" ht="15.5" x14ac:dyDescent="0.25">
      <c r="A452" s="57"/>
      <c r="B452" s="76"/>
      <c r="C452" s="57"/>
      <c r="D452" s="57"/>
      <c r="E452" s="77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</row>
    <row r="453" spans="1:28" ht="15.5" x14ac:dyDescent="0.25">
      <c r="A453" s="57"/>
      <c r="B453" s="76"/>
      <c r="C453" s="57"/>
      <c r="D453" s="57"/>
      <c r="E453" s="77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</row>
    <row r="454" spans="1:28" ht="15.5" x14ac:dyDescent="0.25">
      <c r="A454" s="57"/>
      <c r="B454" s="76"/>
      <c r="C454" s="57"/>
      <c r="D454" s="57"/>
      <c r="E454" s="77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</row>
    <row r="455" spans="1:28" ht="15.5" x14ac:dyDescent="0.25">
      <c r="A455" s="57"/>
      <c r="B455" s="76"/>
      <c r="C455" s="57"/>
      <c r="D455" s="57"/>
      <c r="E455" s="77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</row>
    <row r="456" spans="1:28" ht="15.5" x14ac:dyDescent="0.25">
      <c r="A456" s="57"/>
      <c r="B456" s="76"/>
      <c r="C456" s="57"/>
      <c r="D456" s="57"/>
      <c r="E456" s="77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</row>
    <row r="457" spans="1:28" ht="15.5" x14ac:dyDescent="0.25">
      <c r="A457" s="57"/>
      <c r="B457" s="76"/>
      <c r="C457" s="57"/>
      <c r="D457" s="57"/>
      <c r="E457" s="77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</row>
    <row r="458" spans="1:28" ht="15.5" x14ac:dyDescent="0.25">
      <c r="A458" s="57"/>
      <c r="B458" s="76"/>
      <c r="C458" s="57"/>
      <c r="D458" s="57"/>
      <c r="E458" s="77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</row>
    <row r="459" spans="1:28" ht="15.5" x14ac:dyDescent="0.25">
      <c r="A459" s="57"/>
      <c r="B459" s="76"/>
      <c r="C459" s="57"/>
      <c r="D459" s="57"/>
      <c r="E459" s="77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</row>
    <row r="460" spans="1:28" ht="15.5" x14ac:dyDescent="0.25">
      <c r="A460" s="57"/>
      <c r="B460" s="76"/>
      <c r="C460" s="57"/>
      <c r="D460" s="57"/>
      <c r="E460" s="77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</row>
    <row r="461" spans="1:28" ht="15.5" x14ac:dyDescent="0.25">
      <c r="A461" s="57"/>
      <c r="B461" s="76"/>
      <c r="C461" s="57"/>
      <c r="D461" s="57"/>
      <c r="E461" s="77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</row>
    <row r="462" spans="1:28" ht="15.5" x14ac:dyDescent="0.25">
      <c r="A462" s="57"/>
      <c r="B462" s="76"/>
      <c r="C462" s="57"/>
      <c r="D462" s="57"/>
      <c r="E462" s="77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</row>
    <row r="463" spans="1:28" ht="15.5" x14ac:dyDescent="0.25">
      <c r="A463" s="57"/>
      <c r="B463" s="76"/>
      <c r="C463" s="57"/>
      <c r="D463" s="57"/>
      <c r="E463" s="77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</row>
    <row r="464" spans="1:28" ht="15.5" x14ac:dyDescent="0.25">
      <c r="A464" s="57"/>
      <c r="B464" s="76"/>
      <c r="C464" s="57"/>
      <c r="D464" s="57"/>
      <c r="E464" s="77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</row>
    <row r="465" spans="1:28" ht="15.5" x14ac:dyDescent="0.25">
      <c r="A465" s="57"/>
      <c r="B465" s="76"/>
      <c r="C465" s="57"/>
      <c r="D465" s="57"/>
      <c r="E465" s="77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</row>
    <row r="466" spans="1:28" ht="15.5" x14ac:dyDescent="0.25">
      <c r="A466" s="57"/>
      <c r="B466" s="76"/>
      <c r="C466" s="57"/>
      <c r="D466" s="57"/>
      <c r="E466" s="77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</row>
    <row r="467" spans="1:28" ht="15.5" x14ac:dyDescent="0.25">
      <c r="A467" s="57"/>
      <c r="B467" s="76"/>
      <c r="C467" s="57"/>
      <c r="D467" s="57"/>
      <c r="E467" s="77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</row>
    <row r="468" spans="1:28" ht="15.5" x14ac:dyDescent="0.25">
      <c r="A468" s="57"/>
      <c r="B468" s="76"/>
      <c r="C468" s="57"/>
      <c r="D468" s="57"/>
      <c r="E468" s="77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</row>
    <row r="469" spans="1:28" ht="15.5" x14ac:dyDescent="0.25">
      <c r="A469" s="57"/>
      <c r="B469" s="76"/>
      <c r="C469" s="57"/>
      <c r="D469" s="57"/>
      <c r="E469" s="77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</row>
    <row r="470" spans="1:28" ht="15.5" x14ac:dyDescent="0.25">
      <c r="A470" s="57"/>
      <c r="B470" s="76"/>
      <c r="C470" s="57"/>
      <c r="D470" s="57"/>
      <c r="E470" s="77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</row>
    <row r="471" spans="1:28" ht="15.5" x14ac:dyDescent="0.25">
      <c r="A471" s="57"/>
      <c r="B471" s="76"/>
      <c r="C471" s="57"/>
      <c r="D471" s="57"/>
      <c r="E471" s="77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</row>
    <row r="472" spans="1:28" ht="15.5" x14ac:dyDescent="0.25">
      <c r="A472" s="57"/>
      <c r="B472" s="76"/>
      <c r="C472" s="57"/>
      <c r="D472" s="57"/>
      <c r="E472" s="77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1:28" ht="15.5" x14ac:dyDescent="0.25">
      <c r="A473" s="57"/>
      <c r="B473" s="76"/>
      <c r="C473" s="57"/>
      <c r="D473" s="57"/>
      <c r="E473" s="77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1:28" ht="15.5" x14ac:dyDescent="0.25">
      <c r="A474" s="57"/>
      <c r="B474" s="76"/>
      <c r="C474" s="57"/>
      <c r="D474" s="57"/>
      <c r="E474" s="77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1:28" ht="15.5" x14ac:dyDescent="0.25">
      <c r="A475" s="57"/>
      <c r="B475" s="76"/>
      <c r="C475" s="57"/>
      <c r="D475" s="57"/>
      <c r="E475" s="77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1:28" ht="15.5" x14ac:dyDescent="0.25">
      <c r="A476" s="57"/>
      <c r="B476" s="76"/>
      <c r="C476" s="57"/>
      <c r="D476" s="57"/>
      <c r="E476" s="77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1:28" ht="15.5" x14ac:dyDescent="0.25">
      <c r="A477" s="57"/>
      <c r="B477" s="76"/>
      <c r="C477" s="57"/>
      <c r="D477" s="57"/>
      <c r="E477" s="77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8" spans="1:28" ht="15.5" x14ac:dyDescent="0.25">
      <c r="A478" s="57"/>
      <c r="B478" s="76"/>
      <c r="C478" s="57"/>
      <c r="D478" s="57"/>
      <c r="E478" s="77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</row>
    <row r="479" spans="1:28" ht="15.5" x14ac:dyDescent="0.25">
      <c r="A479" s="57"/>
      <c r="B479" s="76"/>
      <c r="C479" s="57"/>
      <c r="D479" s="57"/>
      <c r="E479" s="77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</row>
    <row r="480" spans="1:28" ht="15.5" x14ac:dyDescent="0.25">
      <c r="A480" s="57"/>
      <c r="B480" s="76"/>
      <c r="C480" s="57"/>
      <c r="D480" s="57"/>
      <c r="E480" s="77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</row>
    <row r="481" spans="1:28" ht="15.5" x14ac:dyDescent="0.25">
      <c r="A481" s="57"/>
      <c r="B481" s="76"/>
      <c r="C481" s="57"/>
      <c r="D481" s="57"/>
      <c r="E481" s="77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</row>
    <row r="482" spans="1:28" ht="15.5" x14ac:dyDescent="0.25">
      <c r="A482" s="57"/>
      <c r="B482" s="76"/>
      <c r="C482" s="57"/>
      <c r="D482" s="57"/>
      <c r="E482" s="77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</row>
    <row r="483" spans="1:28" ht="15.5" x14ac:dyDescent="0.25">
      <c r="A483" s="57"/>
      <c r="B483" s="76"/>
      <c r="C483" s="57"/>
      <c r="D483" s="57"/>
      <c r="E483" s="77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</row>
    <row r="484" spans="1:28" ht="15.5" x14ac:dyDescent="0.25">
      <c r="A484" s="57"/>
      <c r="B484" s="76"/>
      <c r="C484" s="57"/>
      <c r="D484" s="57"/>
      <c r="E484" s="77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</row>
    <row r="485" spans="1:28" ht="15.5" x14ac:dyDescent="0.25">
      <c r="A485" s="57"/>
      <c r="B485" s="76"/>
      <c r="C485" s="57"/>
      <c r="D485" s="57"/>
      <c r="E485" s="77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</row>
    <row r="486" spans="1:28" ht="15.5" x14ac:dyDescent="0.25">
      <c r="A486" s="57"/>
      <c r="B486" s="76"/>
      <c r="C486" s="57"/>
      <c r="D486" s="57"/>
      <c r="E486" s="77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</row>
    <row r="487" spans="1:28" ht="15.5" x14ac:dyDescent="0.25">
      <c r="A487" s="57"/>
      <c r="B487" s="76"/>
      <c r="C487" s="57"/>
      <c r="D487" s="57"/>
      <c r="E487" s="77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</row>
    <row r="488" spans="1:28" ht="15.5" x14ac:dyDescent="0.25">
      <c r="A488" s="57"/>
      <c r="B488" s="76"/>
      <c r="C488" s="57"/>
      <c r="D488" s="57"/>
      <c r="E488" s="77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</row>
    <row r="489" spans="1:28" ht="15.5" x14ac:dyDescent="0.25">
      <c r="A489" s="57"/>
      <c r="B489" s="76"/>
      <c r="C489" s="57"/>
      <c r="D489" s="57"/>
      <c r="E489" s="77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</row>
    <row r="490" spans="1:28" ht="15.5" x14ac:dyDescent="0.25">
      <c r="A490" s="57"/>
      <c r="B490" s="76"/>
      <c r="C490" s="57"/>
      <c r="D490" s="57"/>
      <c r="E490" s="77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</row>
    <row r="491" spans="1:28" ht="15.5" x14ac:dyDescent="0.25">
      <c r="A491" s="57"/>
      <c r="B491" s="76"/>
      <c r="C491" s="57"/>
      <c r="D491" s="57"/>
      <c r="E491" s="77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</row>
    <row r="492" spans="1:28" ht="15.5" x14ac:dyDescent="0.25">
      <c r="A492" s="57"/>
      <c r="B492" s="76"/>
      <c r="C492" s="57"/>
      <c r="D492" s="57"/>
      <c r="E492" s="77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</row>
    <row r="493" spans="1:28" ht="15.5" x14ac:dyDescent="0.25">
      <c r="A493" s="57"/>
      <c r="B493" s="76"/>
      <c r="C493" s="57"/>
      <c r="D493" s="57"/>
      <c r="E493" s="77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</row>
    <row r="494" spans="1:28" ht="15.5" x14ac:dyDescent="0.25">
      <c r="A494" s="57"/>
      <c r="B494" s="76"/>
      <c r="C494" s="57"/>
      <c r="D494" s="57"/>
      <c r="E494" s="77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</row>
    <row r="495" spans="1:28" ht="15.5" x14ac:dyDescent="0.25">
      <c r="A495" s="57"/>
      <c r="B495" s="76"/>
      <c r="C495" s="57"/>
      <c r="D495" s="57"/>
      <c r="E495" s="77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</row>
    <row r="496" spans="1:28" ht="15.5" x14ac:dyDescent="0.25">
      <c r="A496" s="57"/>
      <c r="B496" s="76"/>
      <c r="C496" s="57"/>
      <c r="D496" s="57"/>
      <c r="E496" s="77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</row>
    <row r="497" spans="1:28" ht="15.5" x14ac:dyDescent="0.25">
      <c r="A497" s="57"/>
      <c r="B497" s="76"/>
      <c r="C497" s="57"/>
      <c r="D497" s="57"/>
      <c r="E497" s="77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</row>
    <row r="498" spans="1:28" ht="15.5" x14ac:dyDescent="0.25">
      <c r="A498" s="57"/>
      <c r="B498" s="76"/>
      <c r="C498" s="57"/>
      <c r="D498" s="57"/>
      <c r="E498" s="77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</row>
    <row r="499" spans="1:28" ht="15.5" x14ac:dyDescent="0.25">
      <c r="A499" s="57"/>
      <c r="B499" s="76"/>
      <c r="C499" s="57"/>
      <c r="D499" s="57"/>
      <c r="E499" s="77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</row>
    <row r="500" spans="1:28" ht="15.5" x14ac:dyDescent="0.25">
      <c r="A500" s="57"/>
      <c r="B500" s="76"/>
      <c r="C500" s="57"/>
      <c r="D500" s="57"/>
      <c r="E500" s="77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</row>
    <row r="501" spans="1:28" ht="15.5" x14ac:dyDescent="0.25">
      <c r="A501" s="57"/>
      <c r="B501" s="76"/>
      <c r="C501" s="57"/>
      <c r="D501" s="57"/>
      <c r="E501" s="77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</row>
    <row r="502" spans="1:28" ht="15.5" x14ac:dyDescent="0.25">
      <c r="A502" s="57"/>
      <c r="B502" s="76"/>
      <c r="C502" s="57"/>
      <c r="D502" s="57"/>
      <c r="E502" s="77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</row>
    <row r="503" spans="1:28" ht="15.5" x14ac:dyDescent="0.25">
      <c r="A503" s="57"/>
      <c r="B503" s="76"/>
      <c r="C503" s="57"/>
      <c r="D503" s="57"/>
      <c r="E503" s="77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</row>
    <row r="504" spans="1:28" ht="15.5" x14ac:dyDescent="0.25">
      <c r="A504" s="57"/>
      <c r="B504" s="76"/>
      <c r="C504" s="57"/>
      <c r="D504" s="57"/>
      <c r="E504" s="77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1:28" ht="15.5" x14ac:dyDescent="0.25">
      <c r="A505" s="57"/>
      <c r="B505" s="76"/>
      <c r="C505" s="57"/>
      <c r="D505" s="57"/>
      <c r="E505" s="77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1:28" ht="15.5" x14ac:dyDescent="0.25">
      <c r="A506" s="57"/>
      <c r="B506" s="76"/>
      <c r="C506" s="57"/>
      <c r="D506" s="57"/>
      <c r="E506" s="77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1:28" ht="15.5" x14ac:dyDescent="0.25">
      <c r="A507" s="57"/>
      <c r="B507" s="76"/>
      <c r="C507" s="57"/>
      <c r="D507" s="57"/>
      <c r="E507" s="77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8" spans="1:28" ht="15.5" x14ac:dyDescent="0.25">
      <c r="A508" s="57"/>
      <c r="B508" s="76"/>
      <c r="C508" s="57"/>
      <c r="D508" s="57"/>
      <c r="E508" s="77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</row>
    <row r="509" spans="1:28" ht="15.5" x14ac:dyDescent="0.25">
      <c r="A509" s="57"/>
      <c r="B509" s="76"/>
      <c r="C509" s="57"/>
      <c r="D509" s="57"/>
      <c r="E509" s="77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</row>
    <row r="510" spans="1:28" ht="15.5" x14ac:dyDescent="0.25">
      <c r="A510" s="57"/>
      <c r="B510" s="76"/>
      <c r="C510" s="57"/>
      <c r="D510" s="57"/>
      <c r="E510" s="77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</row>
    <row r="511" spans="1:28" ht="15.5" x14ac:dyDescent="0.25">
      <c r="A511" s="57"/>
      <c r="B511" s="76"/>
      <c r="C511" s="57"/>
      <c r="D511" s="57"/>
      <c r="E511" s="77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</row>
    <row r="512" spans="1:28" ht="15.5" x14ac:dyDescent="0.25">
      <c r="A512" s="57"/>
      <c r="B512" s="76"/>
      <c r="C512" s="57"/>
      <c r="D512" s="57"/>
      <c r="E512" s="77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</row>
    <row r="513" spans="1:28" ht="15.5" x14ac:dyDescent="0.25">
      <c r="A513" s="57"/>
      <c r="B513" s="76"/>
      <c r="C513" s="57"/>
      <c r="D513" s="57"/>
      <c r="E513" s="77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</row>
    <row r="514" spans="1:28" ht="15.5" x14ac:dyDescent="0.25">
      <c r="A514" s="57"/>
      <c r="B514" s="76"/>
      <c r="C514" s="57"/>
      <c r="D514" s="57"/>
      <c r="E514" s="77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</row>
    <row r="515" spans="1:28" ht="15.5" x14ac:dyDescent="0.25">
      <c r="A515" s="57"/>
      <c r="B515" s="76"/>
      <c r="C515" s="57"/>
      <c r="D515" s="57"/>
      <c r="E515" s="77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</row>
    <row r="516" spans="1:28" ht="15.5" x14ac:dyDescent="0.25">
      <c r="A516" s="57"/>
      <c r="B516" s="76"/>
      <c r="C516" s="57"/>
      <c r="D516" s="57"/>
      <c r="E516" s="77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</row>
    <row r="517" spans="1:28" ht="15.5" x14ac:dyDescent="0.25">
      <c r="A517" s="57"/>
      <c r="B517" s="76"/>
      <c r="C517" s="57"/>
      <c r="D517" s="57"/>
      <c r="E517" s="77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</row>
    <row r="518" spans="1:28" ht="15.5" x14ac:dyDescent="0.25">
      <c r="A518" s="57"/>
      <c r="B518" s="76"/>
      <c r="C518" s="57"/>
      <c r="D518" s="57"/>
      <c r="E518" s="77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</row>
    <row r="519" spans="1:28" ht="15.5" x14ac:dyDescent="0.25">
      <c r="A519" s="57"/>
      <c r="B519" s="76"/>
      <c r="C519" s="57"/>
      <c r="D519" s="57"/>
      <c r="E519" s="77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</row>
    <row r="520" spans="1:28" ht="15.5" x14ac:dyDescent="0.25">
      <c r="A520" s="57"/>
      <c r="B520" s="76"/>
      <c r="C520" s="57"/>
      <c r="D520" s="57"/>
      <c r="E520" s="77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</row>
    <row r="521" spans="1:28" ht="15.5" x14ac:dyDescent="0.25">
      <c r="A521" s="57"/>
      <c r="B521" s="76"/>
      <c r="C521" s="57"/>
      <c r="D521" s="57"/>
      <c r="E521" s="77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</row>
    <row r="522" spans="1:28" ht="15.5" x14ac:dyDescent="0.25">
      <c r="A522" s="57"/>
      <c r="B522" s="76"/>
      <c r="C522" s="57"/>
      <c r="D522" s="57"/>
      <c r="E522" s="77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</row>
    <row r="523" spans="1:28" ht="15.5" x14ac:dyDescent="0.25">
      <c r="A523" s="57"/>
      <c r="B523" s="76"/>
      <c r="C523" s="57"/>
      <c r="D523" s="57"/>
      <c r="E523" s="77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</row>
    <row r="524" spans="1:28" ht="15.5" x14ac:dyDescent="0.25">
      <c r="A524" s="57"/>
      <c r="B524" s="76"/>
      <c r="C524" s="57"/>
      <c r="D524" s="57"/>
      <c r="E524" s="77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</row>
    <row r="525" spans="1:28" ht="15.5" x14ac:dyDescent="0.25">
      <c r="A525" s="57"/>
      <c r="B525" s="76"/>
      <c r="C525" s="57"/>
      <c r="D525" s="57"/>
      <c r="E525" s="77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</row>
    <row r="526" spans="1:28" ht="15.5" x14ac:dyDescent="0.25">
      <c r="A526" s="57"/>
      <c r="B526" s="76"/>
      <c r="C526" s="57"/>
      <c r="D526" s="57"/>
      <c r="E526" s="77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</row>
    <row r="527" spans="1:28" ht="15.5" x14ac:dyDescent="0.25">
      <c r="A527" s="57"/>
      <c r="B527" s="76"/>
      <c r="C527" s="57"/>
      <c r="D527" s="57"/>
      <c r="E527" s="77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</row>
    <row r="528" spans="1:28" ht="15.5" x14ac:dyDescent="0.25">
      <c r="A528" s="57"/>
      <c r="B528" s="76"/>
      <c r="C528" s="57"/>
      <c r="D528" s="57"/>
      <c r="E528" s="77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</row>
    <row r="529" spans="1:28" ht="15.5" x14ac:dyDescent="0.25">
      <c r="A529" s="57"/>
      <c r="B529" s="76"/>
      <c r="C529" s="57"/>
      <c r="D529" s="57"/>
      <c r="E529" s="77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</row>
    <row r="530" spans="1:28" ht="15.5" x14ac:dyDescent="0.25">
      <c r="A530" s="57"/>
      <c r="B530" s="76"/>
      <c r="C530" s="57"/>
      <c r="D530" s="57"/>
      <c r="E530" s="77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</row>
    <row r="531" spans="1:28" ht="15.5" x14ac:dyDescent="0.25">
      <c r="A531" s="57"/>
      <c r="B531" s="76"/>
      <c r="C531" s="57"/>
      <c r="D531" s="57"/>
      <c r="E531" s="77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</row>
    <row r="532" spans="1:28" ht="15.5" x14ac:dyDescent="0.25">
      <c r="A532" s="57"/>
      <c r="B532" s="76"/>
      <c r="C532" s="57"/>
      <c r="D532" s="57"/>
      <c r="E532" s="77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</row>
    <row r="533" spans="1:28" ht="15.5" x14ac:dyDescent="0.25">
      <c r="A533" s="57"/>
      <c r="B533" s="76"/>
      <c r="C533" s="57"/>
      <c r="D533" s="57"/>
      <c r="E533" s="77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</row>
    <row r="534" spans="1:28" ht="15.5" x14ac:dyDescent="0.25">
      <c r="A534" s="57"/>
      <c r="B534" s="76"/>
      <c r="C534" s="57"/>
      <c r="D534" s="57"/>
      <c r="E534" s="77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</row>
    <row r="535" spans="1:28" ht="15.5" x14ac:dyDescent="0.25">
      <c r="A535" s="57"/>
      <c r="B535" s="76"/>
      <c r="C535" s="57"/>
      <c r="D535" s="57"/>
      <c r="E535" s="77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</row>
    <row r="536" spans="1:28" ht="15.5" x14ac:dyDescent="0.25">
      <c r="A536" s="57"/>
      <c r="B536" s="76"/>
      <c r="C536" s="57"/>
      <c r="D536" s="57"/>
      <c r="E536" s="77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</row>
    <row r="537" spans="1:28" ht="15.5" x14ac:dyDescent="0.25">
      <c r="A537" s="57"/>
      <c r="B537" s="76"/>
      <c r="C537" s="57"/>
      <c r="D537" s="57"/>
      <c r="E537" s="77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</row>
    <row r="538" spans="1:28" ht="15.5" x14ac:dyDescent="0.25">
      <c r="A538" s="57"/>
      <c r="B538" s="76"/>
      <c r="C538" s="57"/>
      <c r="D538" s="57"/>
      <c r="E538" s="77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</row>
    <row r="539" spans="1:28" ht="15.5" x14ac:dyDescent="0.25">
      <c r="A539" s="57"/>
      <c r="B539" s="76"/>
      <c r="C539" s="57"/>
      <c r="D539" s="57"/>
      <c r="E539" s="77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</row>
    <row r="540" spans="1:28" ht="15.5" x14ac:dyDescent="0.25">
      <c r="A540" s="57"/>
      <c r="B540" s="76"/>
      <c r="C540" s="57"/>
      <c r="D540" s="57"/>
      <c r="E540" s="77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</row>
    <row r="541" spans="1:28" ht="15.5" x14ac:dyDescent="0.25">
      <c r="A541" s="57"/>
      <c r="B541" s="76"/>
      <c r="C541" s="57"/>
      <c r="D541" s="57"/>
      <c r="E541" s="77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</row>
    <row r="542" spans="1:28" ht="15.5" x14ac:dyDescent="0.25">
      <c r="A542" s="57"/>
      <c r="B542" s="76"/>
      <c r="C542" s="57"/>
      <c r="D542" s="57"/>
      <c r="E542" s="77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</row>
    <row r="543" spans="1:28" ht="15.5" x14ac:dyDescent="0.25">
      <c r="A543" s="57"/>
      <c r="B543" s="76"/>
      <c r="C543" s="57"/>
      <c r="D543" s="57"/>
      <c r="E543" s="77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</row>
    <row r="544" spans="1:28" ht="15.5" x14ac:dyDescent="0.25">
      <c r="A544" s="57"/>
      <c r="B544" s="76"/>
      <c r="C544" s="57"/>
      <c r="D544" s="57"/>
      <c r="E544" s="77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</row>
    <row r="545" spans="1:28" ht="15.5" x14ac:dyDescent="0.25">
      <c r="A545" s="57"/>
      <c r="B545" s="76"/>
      <c r="C545" s="57"/>
      <c r="D545" s="57"/>
      <c r="E545" s="77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</row>
    <row r="546" spans="1:28" ht="15.5" x14ac:dyDescent="0.25">
      <c r="A546" s="57"/>
      <c r="B546" s="76"/>
      <c r="C546" s="57"/>
      <c r="D546" s="57"/>
      <c r="E546" s="77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</row>
    <row r="547" spans="1:28" ht="15.5" x14ac:dyDescent="0.25">
      <c r="A547" s="57"/>
      <c r="B547" s="76"/>
      <c r="C547" s="57"/>
      <c r="D547" s="57"/>
      <c r="E547" s="77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</row>
    <row r="548" spans="1:28" ht="15.5" x14ac:dyDescent="0.25">
      <c r="A548" s="57"/>
      <c r="B548" s="76"/>
      <c r="C548" s="57"/>
      <c r="D548" s="57"/>
      <c r="E548" s="77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</row>
    <row r="549" spans="1:28" ht="15.5" x14ac:dyDescent="0.25">
      <c r="A549" s="57"/>
      <c r="B549" s="76"/>
      <c r="C549" s="57"/>
      <c r="D549" s="57"/>
      <c r="E549" s="77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</row>
    <row r="550" spans="1:28" ht="15.5" x14ac:dyDescent="0.25">
      <c r="A550" s="57"/>
      <c r="B550" s="76"/>
      <c r="C550" s="57"/>
      <c r="D550" s="57"/>
      <c r="E550" s="77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</row>
    <row r="551" spans="1:28" ht="15.5" x14ac:dyDescent="0.25">
      <c r="A551" s="57"/>
      <c r="B551" s="76"/>
      <c r="C551" s="57"/>
      <c r="D551" s="57"/>
      <c r="E551" s="77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</row>
    <row r="552" spans="1:28" ht="15.5" x14ac:dyDescent="0.25">
      <c r="A552" s="57"/>
      <c r="B552" s="76"/>
      <c r="C552" s="57"/>
      <c r="D552" s="57"/>
      <c r="E552" s="77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</row>
    <row r="553" spans="1:28" ht="15.5" x14ac:dyDescent="0.25">
      <c r="A553" s="57"/>
      <c r="B553" s="76"/>
      <c r="C553" s="57"/>
      <c r="D553" s="57"/>
      <c r="E553" s="77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</row>
    <row r="554" spans="1:28" ht="15.5" x14ac:dyDescent="0.25">
      <c r="A554" s="57"/>
      <c r="B554" s="76"/>
      <c r="C554" s="57"/>
      <c r="D554" s="57"/>
      <c r="E554" s="77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</row>
    <row r="555" spans="1:28" ht="15.5" x14ac:dyDescent="0.25">
      <c r="A555" s="57"/>
      <c r="B555" s="76"/>
      <c r="C555" s="57"/>
      <c r="D555" s="57"/>
      <c r="E555" s="77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</row>
    <row r="556" spans="1:28" ht="15.5" x14ac:dyDescent="0.25">
      <c r="A556" s="57"/>
      <c r="B556" s="76"/>
      <c r="C556" s="57"/>
      <c r="D556" s="57"/>
      <c r="E556" s="77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</row>
    <row r="557" spans="1:28" ht="15.5" x14ac:dyDescent="0.25">
      <c r="A557" s="57"/>
      <c r="B557" s="76"/>
      <c r="C557" s="57"/>
      <c r="D557" s="57"/>
      <c r="E557" s="77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</row>
    <row r="558" spans="1:28" ht="15.5" x14ac:dyDescent="0.25">
      <c r="A558" s="57"/>
      <c r="B558" s="76"/>
      <c r="C558" s="57"/>
      <c r="D558" s="57"/>
      <c r="E558" s="77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</row>
    <row r="559" spans="1:28" ht="15.5" x14ac:dyDescent="0.25">
      <c r="A559" s="57"/>
      <c r="B559" s="76"/>
      <c r="C559" s="57"/>
      <c r="D559" s="57"/>
      <c r="E559" s="77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1:28" ht="15.5" x14ac:dyDescent="0.25">
      <c r="A560" s="57"/>
      <c r="B560" s="76"/>
      <c r="C560" s="57"/>
      <c r="D560" s="57"/>
      <c r="E560" s="77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1:28" ht="15.5" x14ac:dyDescent="0.25">
      <c r="A561" s="57"/>
      <c r="B561" s="76"/>
      <c r="C561" s="57"/>
      <c r="D561" s="57"/>
      <c r="E561" s="77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1:28" ht="15.5" x14ac:dyDescent="0.25">
      <c r="A562" s="57"/>
      <c r="B562" s="76"/>
      <c r="C562" s="57"/>
      <c r="D562" s="57"/>
      <c r="E562" s="77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1:28" ht="15.5" x14ac:dyDescent="0.25">
      <c r="A563" s="57"/>
      <c r="B563" s="76"/>
      <c r="C563" s="57"/>
      <c r="D563" s="57"/>
      <c r="E563" s="77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1:28" ht="15.5" x14ac:dyDescent="0.25">
      <c r="A564" s="57"/>
      <c r="B564" s="76"/>
      <c r="C564" s="57"/>
      <c r="D564" s="57"/>
      <c r="E564" s="77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1:28" ht="15.5" x14ac:dyDescent="0.25">
      <c r="A565" s="57"/>
      <c r="B565" s="76"/>
      <c r="C565" s="57"/>
      <c r="D565" s="57"/>
      <c r="E565" s="77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1:28" ht="15.5" x14ac:dyDescent="0.25">
      <c r="A566" s="57"/>
      <c r="B566" s="76"/>
      <c r="C566" s="57"/>
      <c r="D566" s="57"/>
      <c r="E566" s="77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1:28" ht="15.5" x14ac:dyDescent="0.25">
      <c r="A567" s="57"/>
      <c r="B567" s="76"/>
      <c r="C567" s="57"/>
      <c r="D567" s="57"/>
      <c r="E567" s="77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1:28" ht="15.5" x14ac:dyDescent="0.25">
      <c r="A568" s="57"/>
      <c r="B568" s="76"/>
      <c r="C568" s="57"/>
      <c r="D568" s="57"/>
      <c r="E568" s="77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1:28" ht="15.5" x14ac:dyDescent="0.25">
      <c r="A569" s="57"/>
      <c r="B569" s="76"/>
      <c r="C569" s="57"/>
      <c r="D569" s="57"/>
      <c r="E569" s="77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1:28" ht="15.5" x14ac:dyDescent="0.25">
      <c r="A570" s="57"/>
      <c r="B570" s="76"/>
      <c r="C570" s="57"/>
      <c r="D570" s="57"/>
      <c r="E570" s="77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1:28" ht="15.5" x14ac:dyDescent="0.25">
      <c r="A571" s="57"/>
      <c r="B571" s="76"/>
      <c r="C571" s="57"/>
      <c r="D571" s="57"/>
      <c r="E571" s="77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1:28" ht="15.5" x14ac:dyDescent="0.25">
      <c r="A572" s="57"/>
      <c r="B572" s="76"/>
      <c r="C572" s="57"/>
      <c r="D572" s="57"/>
      <c r="E572" s="77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1:28" ht="15.5" x14ac:dyDescent="0.25">
      <c r="A573" s="57"/>
      <c r="B573" s="76"/>
      <c r="C573" s="57"/>
      <c r="D573" s="57"/>
      <c r="E573" s="77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</row>
    <row r="574" spans="1:28" ht="15.5" x14ac:dyDescent="0.25">
      <c r="A574" s="57"/>
      <c r="B574" s="76"/>
      <c r="C574" s="57"/>
      <c r="D574" s="57"/>
      <c r="E574" s="77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</row>
    <row r="575" spans="1:28" ht="15.5" x14ac:dyDescent="0.25">
      <c r="A575" s="57"/>
      <c r="B575" s="76"/>
      <c r="C575" s="57"/>
      <c r="D575" s="57"/>
      <c r="E575" s="77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</row>
    <row r="576" spans="1:28" ht="15.5" x14ac:dyDescent="0.25">
      <c r="A576" s="57"/>
      <c r="B576" s="76"/>
      <c r="C576" s="57"/>
      <c r="D576" s="57"/>
      <c r="E576" s="77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</row>
    <row r="577" spans="1:28" ht="15.5" x14ac:dyDescent="0.25">
      <c r="A577" s="57"/>
      <c r="B577" s="76"/>
      <c r="C577" s="57"/>
      <c r="D577" s="57"/>
      <c r="E577" s="77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</row>
    <row r="578" spans="1:28" ht="15.5" x14ac:dyDescent="0.25">
      <c r="A578" s="57"/>
      <c r="B578" s="76"/>
      <c r="C578" s="57"/>
      <c r="D578" s="57"/>
      <c r="E578" s="77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</row>
    <row r="579" spans="1:28" ht="15.5" x14ac:dyDescent="0.25">
      <c r="A579" s="57"/>
      <c r="B579" s="76"/>
      <c r="C579" s="57"/>
      <c r="D579" s="57"/>
      <c r="E579" s="77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</row>
    <row r="580" spans="1:28" ht="15.5" x14ac:dyDescent="0.25">
      <c r="A580" s="57"/>
      <c r="B580" s="76"/>
      <c r="C580" s="57"/>
      <c r="D580" s="57"/>
      <c r="E580" s="77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</row>
    <row r="581" spans="1:28" ht="15.5" x14ac:dyDescent="0.25">
      <c r="A581" s="57"/>
      <c r="B581" s="76"/>
      <c r="C581" s="57"/>
      <c r="D581" s="57"/>
      <c r="E581" s="77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</row>
    <row r="582" spans="1:28" ht="15.5" x14ac:dyDescent="0.25">
      <c r="A582" s="57"/>
      <c r="B582" s="76"/>
      <c r="C582" s="57"/>
      <c r="D582" s="57"/>
      <c r="E582" s="77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</row>
    <row r="583" spans="1:28" ht="15.5" x14ac:dyDescent="0.25">
      <c r="A583" s="57"/>
      <c r="B583" s="76"/>
      <c r="C583" s="57"/>
      <c r="D583" s="57"/>
      <c r="E583" s="77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</row>
    <row r="584" spans="1:28" ht="15.5" x14ac:dyDescent="0.25">
      <c r="A584" s="57"/>
      <c r="B584" s="76"/>
      <c r="C584" s="57"/>
      <c r="D584" s="57"/>
      <c r="E584" s="77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</row>
    <row r="585" spans="1:28" ht="15.5" x14ac:dyDescent="0.25">
      <c r="A585" s="57"/>
      <c r="B585" s="76"/>
      <c r="C585" s="57"/>
      <c r="D585" s="57"/>
      <c r="E585" s="77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</row>
    <row r="586" spans="1:28" ht="15.5" x14ac:dyDescent="0.25">
      <c r="A586" s="57"/>
      <c r="B586" s="76"/>
      <c r="C586" s="57"/>
      <c r="D586" s="57"/>
      <c r="E586" s="77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</row>
    <row r="587" spans="1:28" ht="15.5" x14ac:dyDescent="0.25">
      <c r="A587" s="57"/>
      <c r="B587" s="76"/>
      <c r="C587" s="57"/>
      <c r="D587" s="57"/>
      <c r="E587" s="77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</row>
    <row r="588" spans="1:28" ht="15.5" x14ac:dyDescent="0.25">
      <c r="A588" s="57"/>
      <c r="B588" s="76"/>
      <c r="C588" s="57"/>
      <c r="D588" s="57"/>
      <c r="E588" s="77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</row>
    <row r="589" spans="1:28" ht="15.5" x14ac:dyDescent="0.25">
      <c r="A589" s="57"/>
      <c r="B589" s="76"/>
      <c r="C589" s="57"/>
      <c r="D589" s="57"/>
      <c r="E589" s="77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</row>
    <row r="590" spans="1:28" ht="15.5" x14ac:dyDescent="0.25">
      <c r="A590" s="57"/>
      <c r="B590" s="76"/>
      <c r="C590" s="57"/>
      <c r="D590" s="57"/>
      <c r="E590" s="77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</row>
    <row r="591" spans="1:28" ht="15.5" x14ac:dyDescent="0.25">
      <c r="A591" s="57"/>
      <c r="B591" s="76"/>
      <c r="C591" s="57"/>
      <c r="D591" s="57"/>
      <c r="E591" s="77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</row>
    <row r="592" spans="1:28" ht="15.5" x14ac:dyDescent="0.25">
      <c r="A592" s="57"/>
      <c r="B592" s="76"/>
      <c r="C592" s="57"/>
      <c r="D592" s="57"/>
      <c r="E592" s="77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</row>
    <row r="593" spans="1:28" ht="15.5" x14ac:dyDescent="0.25">
      <c r="A593" s="57"/>
      <c r="B593" s="76"/>
      <c r="C593" s="57"/>
      <c r="D593" s="57"/>
      <c r="E593" s="77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</row>
    <row r="594" spans="1:28" ht="15.5" x14ac:dyDescent="0.25">
      <c r="A594" s="57"/>
      <c r="B594" s="76"/>
      <c r="C594" s="57"/>
      <c r="D594" s="57"/>
      <c r="E594" s="77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</row>
    <row r="595" spans="1:28" ht="15.5" x14ac:dyDescent="0.25">
      <c r="A595" s="57"/>
      <c r="B595" s="76"/>
      <c r="C595" s="57"/>
      <c r="D595" s="57"/>
      <c r="E595" s="77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</row>
    <row r="596" spans="1:28" ht="15.5" x14ac:dyDescent="0.25">
      <c r="A596" s="57"/>
      <c r="B596" s="76"/>
      <c r="C596" s="57"/>
      <c r="D596" s="57"/>
      <c r="E596" s="77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</row>
    <row r="597" spans="1:28" ht="15.5" x14ac:dyDescent="0.25">
      <c r="A597" s="57"/>
      <c r="B597" s="76"/>
      <c r="C597" s="57"/>
      <c r="D597" s="57"/>
      <c r="E597" s="77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</row>
    <row r="598" spans="1:28" ht="15.5" x14ac:dyDescent="0.25">
      <c r="A598" s="57"/>
      <c r="B598" s="76"/>
      <c r="C598" s="57"/>
      <c r="D598" s="57"/>
      <c r="E598" s="77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</row>
    <row r="599" spans="1:28" ht="15.5" x14ac:dyDescent="0.25">
      <c r="A599" s="57"/>
      <c r="B599" s="76"/>
      <c r="C599" s="57"/>
      <c r="D599" s="57"/>
      <c r="E599" s="77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</row>
    <row r="600" spans="1:28" ht="15.5" x14ac:dyDescent="0.25">
      <c r="A600" s="57"/>
      <c r="B600" s="76"/>
      <c r="C600" s="57"/>
      <c r="D600" s="57"/>
      <c r="E600" s="77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</row>
    <row r="601" spans="1:28" ht="15.5" x14ac:dyDescent="0.25">
      <c r="A601" s="57"/>
      <c r="B601" s="76"/>
      <c r="C601" s="57"/>
      <c r="D601" s="57"/>
      <c r="E601" s="77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</row>
    <row r="602" spans="1:28" ht="15.5" x14ac:dyDescent="0.25">
      <c r="A602" s="57"/>
      <c r="B602" s="76"/>
      <c r="C602" s="57"/>
      <c r="D602" s="57"/>
      <c r="E602" s="77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</row>
    <row r="603" spans="1:28" ht="15.5" x14ac:dyDescent="0.25">
      <c r="A603" s="57"/>
      <c r="B603" s="76"/>
      <c r="C603" s="57"/>
      <c r="D603" s="57"/>
      <c r="E603" s="77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</row>
    <row r="604" spans="1:28" ht="15.5" x14ac:dyDescent="0.25">
      <c r="A604" s="57"/>
      <c r="B604" s="76"/>
      <c r="C604" s="57"/>
      <c r="D604" s="57"/>
      <c r="E604" s="77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</row>
    <row r="605" spans="1:28" ht="15.5" x14ac:dyDescent="0.25">
      <c r="A605" s="57"/>
      <c r="B605" s="76"/>
      <c r="C605" s="57"/>
      <c r="D605" s="57"/>
      <c r="E605" s="77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</row>
    <row r="606" spans="1:28" ht="15.5" x14ac:dyDescent="0.25">
      <c r="A606" s="57"/>
      <c r="B606" s="76"/>
      <c r="C606" s="57"/>
      <c r="D606" s="57"/>
      <c r="E606" s="77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</row>
    <row r="607" spans="1:28" ht="15.5" x14ac:dyDescent="0.25">
      <c r="A607" s="57"/>
      <c r="B607" s="76"/>
      <c r="C607" s="57"/>
      <c r="D607" s="57"/>
      <c r="E607" s="77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</row>
    <row r="608" spans="1:28" ht="15.5" x14ac:dyDescent="0.25">
      <c r="A608" s="57"/>
      <c r="B608" s="76"/>
      <c r="C608" s="57"/>
      <c r="D608" s="57"/>
      <c r="E608" s="77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</row>
    <row r="609" spans="1:28" ht="15.5" x14ac:dyDescent="0.25">
      <c r="A609" s="57"/>
      <c r="B609" s="76"/>
      <c r="C609" s="57"/>
      <c r="D609" s="57"/>
      <c r="E609" s="77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</row>
    <row r="610" spans="1:28" ht="15.5" x14ac:dyDescent="0.25">
      <c r="A610" s="57"/>
      <c r="B610" s="76"/>
      <c r="C610" s="57"/>
      <c r="D610" s="57"/>
      <c r="E610" s="77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</row>
    <row r="611" spans="1:28" ht="15.5" x14ac:dyDescent="0.25">
      <c r="A611" s="57"/>
      <c r="B611" s="76"/>
      <c r="C611" s="57"/>
      <c r="D611" s="57"/>
      <c r="E611" s="77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</row>
    <row r="612" spans="1:28" ht="15.5" x14ac:dyDescent="0.25">
      <c r="A612" s="57"/>
      <c r="B612" s="76"/>
      <c r="C612" s="57"/>
      <c r="D612" s="57"/>
      <c r="E612" s="77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</row>
    <row r="613" spans="1:28" ht="15.5" x14ac:dyDescent="0.25">
      <c r="A613" s="57"/>
      <c r="B613" s="76"/>
      <c r="C613" s="57"/>
      <c r="D613" s="57"/>
      <c r="E613" s="77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</row>
    <row r="614" spans="1:28" ht="15.5" x14ac:dyDescent="0.25">
      <c r="A614" s="57"/>
      <c r="B614" s="76"/>
      <c r="C614" s="57"/>
      <c r="D614" s="57"/>
      <c r="E614" s="77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</row>
    <row r="615" spans="1:28" ht="15.5" x14ac:dyDescent="0.25">
      <c r="A615" s="57"/>
      <c r="B615" s="76"/>
      <c r="C615" s="57"/>
      <c r="D615" s="57"/>
      <c r="E615" s="77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</row>
    <row r="616" spans="1:28" ht="15.5" x14ac:dyDescent="0.25">
      <c r="A616" s="57"/>
      <c r="B616" s="76"/>
      <c r="C616" s="57"/>
      <c r="D616" s="57"/>
      <c r="E616" s="77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</row>
    <row r="617" spans="1:28" ht="15.5" x14ac:dyDescent="0.25">
      <c r="A617" s="57"/>
      <c r="B617" s="76"/>
      <c r="C617" s="57"/>
      <c r="D617" s="57"/>
      <c r="E617" s="77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</row>
    <row r="618" spans="1:28" ht="15.5" x14ac:dyDescent="0.25">
      <c r="A618" s="57"/>
      <c r="B618" s="76"/>
      <c r="C618" s="57"/>
      <c r="D618" s="57"/>
      <c r="E618" s="77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</row>
    <row r="619" spans="1:28" ht="15.5" x14ac:dyDescent="0.25">
      <c r="A619" s="57"/>
      <c r="B619" s="76"/>
      <c r="C619" s="57"/>
      <c r="D619" s="57"/>
      <c r="E619" s="77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</row>
    <row r="620" spans="1:28" ht="15.5" x14ac:dyDescent="0.25">
      <c r="A620" s="57"/>
      <c r="B620" s="76"/>
      <c r="C620" s="57"/>
      <c r="D620" s="57"/>
      <c r="E620" s="77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</row>
    <row r="621" spans="1:28" ht="15.5" x14ac:dyDescent="0.25">
      <c r="A621" s="57"/>
      <c r="B621" s="76"/>
      <c r="C621" s="57"/>
      <c r="D621" s="57"/>
      <c r="E621" s="77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</row>
    <row r="622" spans="1:28" ht="15.5" x14ac:dyDescent="0.25">
      <c r="A622" s="57"/>
      <c r="B622" s="76"/>
      <c r="C622" s="57"/>
      <c r="D622" s="57"/>
      <c r="E622" s="77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</row>
    <row r="623" spans="1:28" ht="15.5" x14ac:dyDescent="0.25">
      <c r="A623" s="57"/>
      <c r="B623" s="76"/>
      <c r="C623" s="57"/>
      <c r="D623" s="57"/>
      <c r="E623" s="77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</row>
    <row r="624" spans="1:28" ht="15.5" x14ac:dyDescent="0.25">
      <c r="A624" s="57"/>
      <c r="B624" s="76"/>
      <c r="C624" s="57"/>
      <c r="D624" s="57"/>
      <c r="E624" s="77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</row>
    <row r="625" spans="1:28" ht="15.5" x14ac:dyDescent="0.25">
      <c r="A625" s="57"/>
      <c r="B625" s="76"/>
      <c r="C625" s="57"/>
      <c r="D625" s="57"/>
      <c r="E625" s="77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</row>
    <row r="626" spans="1:28" ht="15.5" x14ac:dyDescent="0.25">
      <c r="A626" s="57"/>
      <c r="B626" s="76"/>
      <c r="C626" s="57"/>
      <c r="D626" s="57"/>
      <c r="E626" s="77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</row>
    <row r="627" spans="1:28" ht="15.5" x14ac:dyDescent="0.25">
      <c r="A627" s="57"/>
      <c r="B627" s="76"/>
      <c r="C627" s="57"/>
      <c r="D627" s="57"/>
      <c r="E627" s="77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</row>
    <row r="628" spans="1:28" ht="15.5" x14ac:dyDescent="0.25">
      <c r="A628" s="57"/>
      <c r="B628" s="76"/>
      <c r="C628" s="57"/>
      <c r="D628" s="57"/>
      <c r="E628" s="77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</row>
    <row r="629" spans="1:28" ht="15.5" x14ac:dyDescent="0.25">
      <c r="A629" s="57"/>
      <c r="B629" s="76"/>
      <c r="C629" s="57"/>
      <c r="D629" s="57"/>
      <c r="E629" s="77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</row>
    <row r="630" spans="1:28" ht="15.5" x14ac:dyDescent="0.25">
      <c r="A630" s="57"/>
      <c r="B630" s="76"/>
      <c r="C630" s="57"/>
      <c r="D630" s="57"/>
      <c r="E630" s="77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</row>
    <row r="631" spans="1:28" ht="15.5" x14ac:dyDescent="0.25">
      <c r="A631" s="57"/>
      <c r="B631" s="76"/>
      <c r="C631" s="57"/>
      <c r="D631" s="57"/>
      <c r="E631" s="77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</row>
    <row r="632" spans="1:28" ht="15.5" x14ac:dyDescent="0.25">
      <c r="A632" s="57"/>
      <c r="B632" s="76"/>
      <c r="C632" s="57"/>
      <c r="D632" s="57"/>
      <c r="E632" s="77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</row>
    <row r="633" spans="1:28" ht="15.5" x14ac:dyDescent="0.25">
      <c r="A633" s="57"/>
      <c r="B633" s="76"/>
      <c r="C633" s="57"/>
      <c r="D633" s="57"/>
      <c r="E633" s="77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</row>
    <row r="634" spans="1:28" ht="15.5" x14ac:dyDescent="0.25">
      <c r="A634" s="57"/>
      <c r="B634" s="76"/>
      <c r="C634" s="57"/>
      <c r="D634" s="57"/>
      <c r="E634" s="77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</row>
    <row r="635" spans="1:28" ht="15.5" x14ac:dyDescent="0.25">
      <c r="A635" s="57"/>
      <c r="B635" s="76"/>
      <c r="C635" s="57"/>
      <c r="D635" s="57"/>
      <c r="E635" s="77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</row>
    <row r="636" spans="1:28" ht="15.5" x14ac:dyDescent="0.25">
      <c r="A636" s="57"/>
      <c r="B636" s="76"/>
      <c r="C636" s="57"/>
      <c r="D636" s="57"/>
      <c r="E636" s="77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</row>
    <row r="637" spans="1:28" ht="15.5" x14ac:dyDescent="0.25">
      <c r="A637" s="57"/>
      <c r="B637" s="76"/>
      <c r="C637" s="57"/>
      <c r="D637" s="57"/>
      <c r="E637" s="77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</row>
    <row r="638" spans="1:28" ht="15.5" x14ac:dyDescent="0.25">
      <c r="A638" s="57"/>
      <c r="B638" s="76"/>
      <c r="C638" s="57"/>
      <c r="D638" s="57"/>
      <c r="E638" s="77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</row>
    <row r="639" spans="1:28" ht="15.5" x14ac:dyDescent="0.25">
      <c r="A639" s="57"/>
      <c r="B639" s="76"/>
      <c r="C639" s="57"/>
      <c r="D639" s="57"/>
      <c r="E639" s="77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</row>
    <row r="640" spans="1:28" ht="15.5" x14ac:dyDescent="0.25">
      <c r="A640" s="57"/>
      <c r="B640" s="76"/>
      <c r="C640" s="57"/>
      <c r="D640" s="57"/>
      <c r="E640" s="77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</row>
    <row r="641" spans="1:28" ht="15.5" x14ac:dyDescent="0.25">
      <c r="A641" s="57"/>
      <c r="B641" s="76"/>
      <c r="C641" s="57"/>
      <c r="D641" s="57"/>
      <c r="E641" s="77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</row>
    <row r="642" spans="1:28" ht="15.5" x14ac:dyDescent="0.25">
      <c r="A642" s="57"/>
      <c r="B642" s="76"/>
      <c r="C642" s="57"/>
      <c r="D642" s="57"/>
      <c r="E642" s="77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</row>
    <row r="643" spans="1:28" ht="15.5" x14ac:dyDescent="0.25">
      <c r="A643" s="57"/>
      <c r="B643" s="76"/>
      <c r="C643" s="57"/>
      <c r="D643" s="57"/>
      <c r="E643" s="77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</row>
    <row r="644" spans="1:28" ht="15.5" x14ac:dyDescent="0.25">
      <c r="A644" s="57"/>
      <c r="B644" s="76"/>
      <c r="C644" s="57"/>
      <c r="D644" s="57"/>
      <c r="E644" s="77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</row>
    <row r="645" spans="1:28" ht="15.5" x14ac:dyDescent="0.25">
      <c r="A645" s="57"/>
      <c r="B645" s="76"/>
      <c r="C645" s="57"/>
      <c r="D645" s="57"/>
      <c r="E645" s="77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</row>
    <row r="646" spans="1:28" ht="15.5" x14ac:dyDescent="0.25">
      <c r="A646" s="57"/>
      <c r="B646" s="76"/>
      <c r="C646" s="57"/>
      <c r="D646" s="57"/>
      <c r="E646" s="77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</row>
    <row r="647" spans="1:28" ht="15.5" x14ac:dyDescent="0.25">
      <c r="A647" s="57"/>
      <c r="B647" s="76"/>
      <c r="C647" s="57"/>
      <c r="D647" s="57"/>
      <c r="E647" s="77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</row>
    <row r="648" spans="1:28" ht="15.5" x14ac:dyDescent="0.25">
      <c r="A648" s="57"/>
      <c r="B648" s="76"/>
      <c r="C648" s="57"/>
      <c r="D648" s="57"/>
      <c r="E648" s="77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</row>
    <row r="649" spans="1:28" ht="15.5" x14ac:dyDescent="0.25">
      <c r="A649" s="57"/>
      <c r="B649" s="76"/>
      <c r="C649" s="57"/>
      <c r="D649" s="57"/>
      <c r="E649" s="77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</row>
    <row r="650" spans="1:28" ht="15.5" x14ac:dyDescent="0.25">
      <c r="A650" s="57"/>
      <c r="B650" s="76"/>
      <c r="C650" s="57"/>
      <c r="D650" s="57"/>
      <c r="E650" s="77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</row>
    <row r="651" spans="1:28" ht="15.5" x14ac:dyDescent="0.25">
      <c r="A651" s="57"/>
      <c r="B651" s="76"/>
      <c r="C651" s="57"/>
      <c r="D651" s="57"/>
      <c r="E651" s="77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</row>
    <row r="652" spans="1:28" ht="15.5" x14ac:dyDescent="0.25">
      <c r="A652" s="57"/>
      <c r="B652" s="76"/>
      <c r="C652" s="57"/>
      <c r="D652" s="57"/>
      <c r="E652" s="77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</row>
    <row r="653" spans="1:28" ht="15.5" x14ac:dyDescent="0.25">
      <c r="A653" s="57"/>
      <c r="B653" s="76"/>
      <c r="C653" s="57"/>
      <c r="D653" s="57"/>
      <c r="E653" s="77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</row>
    <row r="654" spans="1:28" ht="15.5" x14ac:dyDescent="0.25">
      <c r="A654" s="57"/>
      <c r="B654" s="76"/>
      <c r="C654" s="57"/>
      <c r="D654" s="57"/>
      <c r="E654" s="77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</row>
    <row r="655" spans="1:28" ht="15.5" x14ac:dyDescent="0.25">
      <c r="A655" s="57"/>
      <c r="B655" s="76"/>
      <c r="C655" s="57"/>
      <c r="D655" s="57"/>
      <c r="E655" s="77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</row>
    <row r="656" spans="1:28" ht="15.5" x14ac:dyDescent="0.25">
      <c r="A656" s="57"/>
      <c r="B656" s="76"/>
      <c r="C656" s="57"/>
      <c r="D656" s="57"/>
      <c r="E656" s="77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</row>
    <row r="657" spans="1:28" ht="15.5" x14ac:dyDescent="0.25">
      <c r="A657" s="57"/>
      <c r="B657" s="76"/>
      <c r="C657" s="57"/>
      <c r="D657" s="57"/>
      <c r="E657" s="77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</row>
    <row r="658" spans="1:28" ht="15.5" x14ac:dyDescent="0.25">
      <c r="A658" s="57"/>
      <c r="B658" s="76"/>
      <c r="C658" s="57"/>
      <c r="D658" s="57"/>
      <c r="E658" s="77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</row>
    <row r="659" spans="1:28" ht="15.5" x14ac:dyDescent="0.25">
      <c r="A659" s="57"/>
      <c r="B659" s="76"/>
      <c r="C659" s="57"/>
      <c r="D659" s="57"/>
      <c r="E659" s="77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</row>
    <row r="660" spans="1:28" ht="15.5" x14ac:dyDescent="0.25">
      <c r="A660" s="57"/>
      <c r="B660" s="76"/>
      <c r="C660" s="57"/>
      <c r="D660" s="57"/>
      <c r="E660" s="77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</row>
    <row r="661" spans="1:28" ht="15.5" x14ac:dyDescent="0.25">
      <c r="A661" s="57"/>
      <c r="B661" s="76"/>
      <c r="C661" s="57"/>
      <c r="D661" s="57"/>
      <c r="E661" s="77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</row>
    <row r="662" spans="1:28" ht="15.5" x14ac:dyDescent="0.25">
      <c r="A662" s="57"/>
      <c r="B662" s="76"/>
      <c r="C662" s="57"/>
      <c r="D662" s="57"/>
      <c r="E662" s="77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</row>
    <row r="663" spans="1:28" ht="15.5" x14ac:dyDescent="0.25">
      <c r="A663" s="57"/>
      <c r="B663" s="76"/>
      <c r="C663" s="57"/>
      <c r="D663" s="57"/>
      <c r="E663" s="77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</row>
    <row r="664" spans="1:28" ht="15.5" x14ac:dyDescent="0.25">
      <c r="A664" s="57"/>
      <c r="B664" s="76"/>
      <c r="C664" s="57"/>
      <c r="D664" s="57"/>
      <c r="E664" s="77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</row>
    <row r="665" spans="1:28" ht="15.5" x14ac:dyDescent="0.25">
      <c r="A665" s="57"/>
      <c r="B665" s="76"/>
      <c r="C665" s="57"/>
      <c r="D665" s="57"/>
      <c r="E665" s="77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</row>
    <row r="666" spans="1:28" ht="15.5" x14ac:dyDescent="0.25">
      <c r="A666" s="57"/>
      <c r="B666" s="76"/>
      <c r="C666" s="57"/>
      <c r="D666" s="57"/>
      <c r="E666" s="77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</row>
    <row r="667" spans="1:28" ht="15.5" x14ac:dyDescent="0.25">
      <c r="A667" s="57"/>
      <c r="B667" s="76"/>
      <c r="C667" s="57"/>
      <c r="D667" s="57"/>
      <c r="E667" s="77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</row>
    <row r="668" spans="1:28" ht="15.5" x14ac:dyDescent="0.25">
      <c r="A668" s="57"/>
      <c r="B668" s="76"/>
      <c r="C668" s="57"/>
      <c r="D668" s="57"/>
      <c r="E668" s="77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</row>
    <row r="669" spans="1:28" ht="15.5" x14ac:dyDescent="0.25">
      <c r="A669" s="57"/>
      <c r="B669" s="76"/>
      <c r="C669" s="57"/>
      <c r="D669" s="57"/>
      <c r="E669" s="77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</row>
    <row r="670" spans="1:28" ht="15.5" x14ac:dyDescent="0.25">
      <c r="A670" s="57"/>
      <c r="B670" s="76"/>
      <c r="C670" s="57"/>
      <c r="D670" s="57"/>
      <c r="E670" s="77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</row>
    <row r="671" spans="1:28" ht="15.5" x14ac:dyDescent="0.25">
      <c r="A671" s="57"/>
      <c r="B671" s="76"/>
      <c r="C671" s="57"/>
      <c r="D671" s="57"/>
      <c r="E671" s="77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</row>
    <row r="672" spans="1:28" ht="15.5" x14ac:dyDescent="0.25">
      <c r="A672" s="57"/>
      <c r="B672" s="76"/>
      <c r="C672" s="57"/>
      <c r="D672" s="57"/>
      <c r="E672" s="77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</row>
    <row r="673" spans="1:28" ht="15.5" x14ac:dyDescent="0.25">
      <c r="A673" s="57"/>
      <c r="B673" s="76"/>
      <c r="C673" s="57"/>
      <c r="D673" s="57"/>
      <c r="E673" s="77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</row>
    <row r="674" spans="1:28" ht="15.5" x14ac:dyDescent="0.25">
      <c r="A674" s="57"/>
      <c r="B674" s="76"/>
      <c r="C674" s="57"/>
      <c r="D674" s="57"/>
      <c r="E674" s="77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</row>
    <row r="675" spans="1:28" ht="15.5" x14ac:dyDescent="0.25">
      <c r="A675" s="57"/>
      <c r="B675" s="76"/>
      <c r="C675" s="57"/>
      <c r="D675" s="57"/>
      <c r="E675" s="77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</row>
    <row r="676" spans="1:28" ht="15.5" x14ac:dyDescent="0.25">
      <c r="A676" s="57"/>
      <c r="B676" s="76"/>
      <c r="C676" s="57"/>
      <c r="D676" s="57"/>
      <c r="E676" s="77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</row>
    <row r="677" spans="1:28" ht="15.5" x14ac:dyDescent="0.25">
      <c r="A677" s="57"/>
      <c r="B677" s="76"/>
      <c r="C677" s="57"/>
      <c r="D677" s="57"/>
      <c r="E677" s="77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</row>
    <row r="678" spans="1:28" ht="15.5" x14ac:dyDescent="0.25">
      <c r="A678" s="57"/>
      <c r="B678" s="76"/>
      <c r="C678" s="57"/>
      <c r="D678" s="57"/>
      <c r="E678" s="77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</row>
    <row r="679" spans="1:28" ht="15.5" x14ac:dyDescent="0.25">
      <c r="A679" s="57"/>
      <c r="B679" s="76"/>
      <c r="C679" s="57"/>
      <c r="D679" s="57"/>
      <c r="E679" s="77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</row>
    <row r="680" spans="1:28" ht="15.5" x14ac:dyDescent="0.25">
      <c r="A680" s="57"/>
      <c r="B680" s="76"/>
      <c r="C680" s="57"/>
      <c r="D680" s="57"/>
      <c r="E680" s="77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</row>
    <row r="681" spans="1:28" ht="15.5" x14ac:dyDescent="0.25">
      <c r="A681" s="57"/>
      <c r="B681" s="76"/>
      <c r="C681" s="57"/>
      <c r="D681" s="57"/>
      <c r="E681" s="77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</row>
    <row r="682" spans="1:28" ht="15.5" x14ac:dyDescent="0.25">
      <c r="A682" s="57"/>
      <c r="B682" s="76"/>
      <c r="C682" s="57"/>
      <c r="D682" s="57"/>
      <c r="E682" s="77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</row>
    <row r="683" spans="1:28" ht="15.5" x14ac:dyDescent="0.25">
      <c r="A683" s="57"/>
      <c r="B683" s="76"/>
      <c r="C683" s="57"/>
      <c r="D683" s="57"/>
      <c r="E683" s="77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</row>
    <row r="684" spans="1:28" ht="15.5" x14ac:dyDescent="0.25">
      <c r="A684" s="57"/>
      <c r="B684" s="76"/>
      <c r="C684" s="57"/>
      <c r="D684" s="57"/>
      <c r="E684" s="77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</row>
    <row r="685" spans="1:28" ht="15.5" x14ac:dyDescent="0.25">
      <c r="A685" s="57"/>
      <c r="B685" s="76"/>
      <c r="C685" s="57"/>
      <c r="D685" s="57"/>
      <c r="E685" s="77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</row>
    <row r="686" spans="1:28" ht="15.5" x14ac:dyDescent="0.25">
      <c r="A686" s="57"/>
      <c r="B686" s="76"/>
      <c r="C686" s="57"/>
      <c r="D686" s="57"/>
      <c r="E686" s="77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</row>
    <row r="687" spans="1:28" ht="15.5" x14ac:dyDescent="0.25">
      <c r="A687" s="57"/>
      <c r="B687" s="76"/>
      <c r="C687" s="57"/>
      <c r="D687" s="57"/>
      <c r="E687" s="77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</row>
    <row r="688" spans="1:28" ht="15.5" x14ac:dyDescent="0.25">
      <c r="A688" s="57"/>
      <c r="B688" s="76"/>
      <c r="C688" s="57"/>
      <c r="D688" s="57"/>
      <c r="E688" s="77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</row>
    <row r="689" spans="1:28" ht="15.5" x14ac:dyDescent="0.25">
      <c r="A689" s="57"/>
      <c r="B689" s="76"/>
      <c r="C689" s="57"/>
      <c r="D689" s="57"/>
      <c r="E689" s="77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</row>
    <row r="690" spans="1:28" ht="15.5" x14ac:dyDescent="0.25">
      <c r="A690" s="57"/>
      <c r="B690" s="76"/>
      <c r="C690" s="57"/>
      <c r="D690" s="57"/>
      <c r="E690" s="77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</row>
    <row r="691" spans="1:28" ht="15.5" x14ac:dyDescent="0.25">
      <c r="A691" s="57"/>
      <c r="B691" s="76"/>
      <c r="C691" s="57"/>
      <c r="D691" s="57"/>
      <c r="E691" s="77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</row>
    <row r="692" spans="1:28" ht="15.5" x14ac:dyDescent="0.25">
      <c r="A692" s="57"/>
      <c r="B692" s="76"/>
      <c r="C692" s="57"/>
      <c r="D692" s="57"/>
      <c r="E692" s="77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</row>
    <row r="693" spans="1:28" ht="15.5" x14ac:dyDescent="0.25">
      <c r="A693" s="57"/>
      <c r="B693" s="76"/>
      <c r="C693" s="57"/>
      <c r="D693" s="57"/>
      <c r="E693" s="77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</row>
    <row r="694" spans="1:28" ht="15.5" x14ac:dyDescent="0.25">
      <c r="A694" s="57"/>
      <c r="B694" s="76"/>
      <c r="C694" s="57"/>
      <c r="D694" s="57"/>
      <c r="E694" s="77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</row>
    <row r="695" spans="1:28" ht="15.5" x14ac:dyDescent="0.25">
      <c r="A695" s="57"/>
      <c r="B695" s="76"/>
      <c r="C695" s="57"/>
      <c r="D695" s="57"/>
      <c r="E695" s="77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</row>
    <row r="696" spans="1:28" ht="15.5" x14ac:dyDescent="0.25">
      <c r="A696" s="57"/>
      <c r="B696" s="76"/>
      <c r="C696" s="57"/>
      <c r="D696" s="57"/>
      <c r="E696" s="77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</row>
    <row r="697" spans="1:28" ht="15.5" x14ac:dyDescent="0.25">
      <c r="A697" s="57"/>
      <c r="B697" s="76"/>
      <c r="C697" s="57"/>
      <c r="D697" s="57"/>
      <c r="E697" s="77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</row>
    <row r="698" spans="1:28" ht="15.5" x14ac:dyDescent="0.25">
      <c r="A698" s="57"/>
      <c r="B698" s="76"/>
      <c r="C698" s="57"/>
      <c r="D698" s="57"/>
      <c r="E698" s="77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</row>
    <row r="699" spans="1:28" ht="15.5" x14ac:dyDescent="0.25">
      <c r="A699" s="57"/>
      <c r="B699" s="76"/>
      <c r="C699" s="57"/>
      <c r="D699" s="57"/>
      <c r="E699" s="77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</row>
    <row r="700" spans="1:28" ht="15.5" x14ac:dyDescent="0.25">
      <c r="A700" s="57"/>
      <c r="B700" s="76"/>
      <c r="C700" s="57"/>
      <c r="D700" s="57"/>
      <c r="E700" s="77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</row>
    <row r="701" spans="1:28" ht="15.5" x14ac:dyDescent="0.25">
      <c r="A701" s="57"/>
      <c r="B701" s="76"/>
      <c r="C701" s="57"/>
      <c r="D701" s="57"/>
      <c r="E701" s="77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</row>
    <row r="702" spans="1:28" ht="15.5" x14ac:dyDescent="0.25">
      <c r="A702" s="57"/>
      <c r="B702" s="76"/>
      <c r="C702" s="57"/>
      <c r="D702" s="57"/>
      <c r="E702" s="77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</row>
    <row r="703" spans="1:28" ht="15.5" x14ac:dyDescent="0.25">
      <c r="A703" s="57"/>
      <c r="B703" s="76"/>
      <c r="C703" s="57"/>
      <c r="D703" s="57"/>
      <c r="E703" s="77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</row>
    <row r="704" spans="1:28" ht="15.5" x14ac:dyDescent="0.25">
      <c r="A704" s="57"/>
      <c r="B704" s="76"/>
      <c r="C704" s="57"/>
      <c r="D704" s="57"/>
      <c r="E704" s="77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</row>
    <row r="705" spans="1:28" ht="15.5" x14ac:dyDescent="0.25">
      <c r="A705" s="57"/>
      <c r="B705" s="76"/>
      <c r="C705" s="57"/>
      <c r="D705" s="57"/>
      <c r="E705" s="77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</row>
    <row r="706" spans="1:28" ht="15.5" x14ac:dyDescent="0.25">
      <c r="A706" s="57"/>
      <c r="B706" s="76"/>
      <c r="C706" s="57"/>
      <c r="D706" s="57"/>
      <c r="E706" s="77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</row>
    <row r="707" spans="1:28" ht="15.5" x14ac:dyDescent="0.25">
      <c r="A707" s="57"/>
      <c r="B707" s="76"/>
      <c r="C707" s="57"/>
      <c r="D707" s="57"/>
      <c r="E707" s="77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</row>
    <row r="708" spans="1:28" ht="15.5" x14ac:dyDescent="0.25">
      <c r="A708" s="57"/>
      <c r="B708" s="76"/>
      <c r="C708" s="57"/>
      <c r="D708" s="57"/>
      <c r="E708" s="77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</row>
    <row r="709" spans="1:28" ht="15.5" x14ac:dyDescent="0.25">
      <c r="A709" s="57"/>
      <c r="B709" s="76"/>
      <c r="C709" s="57"/>
      <c r="D709" s="57"/>
      <c r="E709" s="77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</row>
    <row r="710" spans="1:28" ht="15.5" x14ac:dyDescent="0.25">
      <c r="A710" s="57"/>
      <c r="B710" s="76"/>
      <c r="C710" s="57"/>
      <c r="D710" s="57"/>
      <c r="E710" s="77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</row>
    <row r="711" spans="1:28" ht="15.5" x14ac:dyDescent="0.25">
      <c r="A711" s="57"/>
      <c r="B711" s="76"/>
      <c r="C711" s="57"/>
      <c r="D711" s="57"/>
      <c r="E711" s="77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</row>
    <row r="712" spans="1:28" ht="15.5" x14ac:dyDescent="0.25">
      <c r="A712" s="57"/>
      <c r="B712" s="76"/>
      <c r="C712" s="57"/>
      <c r="D712" s="57"/>
      <c r="E712" s="77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</row>
    <row r="713" spans="1:28" ht="15.5" x14ac:dyDescent="0.25">
      <c r="A713" s="57"/>
      <c r="B713" s="76"/>
      <c r="C713" s="57"/>
      <c r="D713" s="57"/>
      <c r="E713" s="77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</row>
    <row r="714" spans="1:28" ht="15.5" x14ac:dyDescent="0.25">
      <c r="A714" s="57"/>
      <c r="B714" s="76"/>
      <c r="C714" s="57"/>
      <c r="D714" s="57"/>
      <c r="E714" s="77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</row>
    <row r="715" spans="1:28" ht="15.5" x14ac:dyDescent="0.25">
      <c r="A715" s="57"/>
      <c r="B715" s="76"/>
      <c r="C715" s="57"/>
      <c r="D715" s="57"/>
      <c r="E715" s="77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</row>
  </sheetData>
  <mergeCells count="4">
    <mergeCell ref="B3:E3"/>
    <mergeCell ref="B9:E9"/>
    <mergeCell ref="B15:E15"/>
    <mergeCell ref="B24:E24"/>
  </mergeCells>
  <conditionalFormatting sqref="C2:E2 C4:E8 C10:E14 C16:E23 C25:E715">
    <cfRule type="expression" dxfId="3" priority="1">
      <formula>AND(EXACT(TRIM($B2),""),NOT(EXACT(TRIM($C2),"")), ISEVEN(ROW($C2)))</formula>
    </cfRule>
  </conditionalFormatting>
  <conditionalFormatting sqref="C2:E2 C4:E8 C10:E14 C16:E23 C25:E715">
    <cfRule type="expression" dxfId="2" priority="2">
      <formula>AND(EXACT(TRIM($B2),""),NOT(EXACT(TRIM($C2),"")), ISODD(ROW($C2)))</formula>
    </cfRule>
  </conditionalFormatting>
  <conditionalFormatting sqref="B2:AB715">
    <cfRule type="expression" dxfId="1" priority="3">
      <formula>AND(EXACT(TRIM($A2),""), NOT(EXACT(TRIM($B2),"")))</formula>
    </cfRule>
  </conditionalFormatting>
  <conditionalFormatting sqref="B2:B715">
    <cfRule type="expression" dxfId="0" priority="4">
      <formula>AND(EXACT(TRIM($A2),""), NOT(EXACT(TRIM($C2),"")))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5" width="28.36328125" customWidth="1"/>
    <col min="6" max="6" width="46.90625" customWidth="1"/>
    <col min="7" max="26" width="18.6328125" customWidth="1"/>
  </cols>
  <sheetData>
    <row r="1" spans="1:26" ht="15.75" customHeight="1" x14ac:dyDescent="0.35">
      <c r="A1" s="78"/>
      <c r="B1" s="79" t="s">
        <v>3</v>
      </c>
      <c r="C1" s="79" t="s">
        <v>4</v>
      </c>
      <c r="D1" s="79" t="s">
        <v>5</v>
      </c>
      <c r="E1" s="79" t="s">
        <v>6</v>
      </c>
      <c r="F1" s="79" t="s">
        <v>307</v>
      </c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5">
      <c r="A2" s="80" t="s">
        <v>0</v>
      </c>
      <c r="B2" s="81"/>
      <c r="C2" s="81"/>
      <c r="D2" s="81"/>
      <c r="E2" s="81"/>
      <c r="F2" s="81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5">
      <c r="A3" s="82"/>
      <c r="B3" s="83" t="s">
        <v>13</v>
      </c>
      <c r="C3" s="83" t="s">
        <v>10</v>
      </c>
      <c r="D3" s="83" t="s">
        <v>15</v>
      </c>
      <c r="E3" s="83" t="s">
        <v>10</v>
      </c>
      <c r="F3" s="83" t="str">
        <f t="shared" ref="F3:F16" si="0">LOWER(CONCATENATE(B3,"_",C3,"_",D3,"_",E3))</f>
        <v>users_none_enter_none</v>
      </c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5">
      <c r="A4" s="84"/>
      <c r="B4" s="28" t="s">
        <v>16</v>
      </c>
      <c r="C4" s="28" t="s">
        <v>10</v>
      </c>
      <c r="D4" s="28" t="s">
        <v>15</v>
      </c>
      <c r="E4" s="28" t="s">
        <v>10</v>
      </c>
      <c r="F4" s="28" t="str">
        <f t="shared" si="0"/>
        <v>opensave_none_enter_none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5">
      <c r="A5" s="84"/>
      <c r="B5" s="28" t="s">
        <v>25</v>
      </c>
      <c r="C5" s="28" t="s">
        <v>10</v>
      </c>
      <c r="D5" s="28" t="s">
        <v>15</v>
      </c>
      <c r="E5" s="28" t="s">
        <v>10</v>
      </c>
      <c r="F5" s="28" t="str">
        <f t="shared" si="0"/>
        <v>lobby_none_enter_none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5">
      <c r="A6" s="84"/>
      <c r="B6" s="28" t="s">
        <v>25</v>
      </c>
      <c r="C6" s="28" t="s">
        <v>10</v>
      </c>
      <c r="D6" s="28" t="s">
        <v>18</v>
      </c>
      <c r="E6" s="28" t="s">
        <v>10</v>
      </c>
      <c r="F6" s="28" t="str">
        <f t="shared" si="0"/>
        <v>lobby_none_exit_none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5">
      <c r="A7" s="84"/>
      <c r="B7" s="28" t="s">
        <v>36</v>
      </c>
      <c r="C7" s="28" t="s">
        <v>10</v>
      </c>
      <c r="D7" s="28" t="s">
        <v>15</v>
      </c>
      <c r="E7" s="28" t="s">
        <v>10</v>
      </c>
      <c r="F7" s="28" t="str">
        <f t="shared" si="0"/>
        <v>battle_none_enter_none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84"/>
      <c r="B8" s="28" t="s">
        <v>36</v>
      </c>
      <c r="C8" s="28" t="s">
        <v>26</v>
      </c>
      <c r="D8" s="28" t="s">
        <v>15</v>
      </c>
      <c r="E8" s="28" t="s">
        <v>39</v>
      </c>
      <c r="F8" s="28" t="str">
        <f t="shared" si="0"/>
        <v>battle_wait_enter_beforeconversation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5">
      <c r="A9" s="84"/>
      <c r="B9" s="28" t="s">
        <v>36</v>
      </c>
      <c r="C9" s="28" t="s">
        <v>26</v>
      </c>
      <c r="D9" s="28" t="s">
        <v>15</v>
      </c>
      <c r="E9" s="28" t="s">
        <v>45</v>
      </c>
      <c r="F9" s="28" t="str">
        <f t="shared" si="0"/>
        <v>battle_wait_enter_afterconversation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5">
      <c r="A10" s="84"/>
      <c r="B10" s="28" t="s">
        <v>36</v>
      </c>
      <c r="C10" s="28" t="s">
        <v>31</v>
      </c>
      <c r="D10" s="28" t="s">
        <v>15</v>
      </c>
      <c r="E10" s="85" t="s">
        <v>22</v>
      </c>
      <c r="F10" s="28" t="str">
        <f t="shared" si="0"/>
        <v>battle_run_enter_first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5">
      <c r="A11" s="84"/>
      <c r="B11" s="28" t="s">
        <v>36</v>
      </c>
      <c r="C11" s="28" t="s">
        <v>31</v>
      </c>
      <c r="D11" s="85" t="s">
        <v>21</v>
      </c>
      <c r="E11" s="85" t="s">
        <v>22</v>
      </c>
      <c r="F11" s="28" t="str">
        <f t="shared" si="0"/>
        <v>battle_run_entercomplete_first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5">
      <c r="A12" s="84"/>
      <c r="B12" s="28" t="s">
        <v>36</v>
      </c>
      <c r="C12" s="28" t="s">
        <v>47</v>
      </c>
      <c r="D12" s="28" t="s">
        <v>10</v>
      </c>
      <c r="E12" s="28" t="s">
        <v>10</v>
      </c>
      <c r="F12" s="28" t="str">
        <f t="shared" si="0"/>
        <v>battle_end_none_none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5">
      <c r="A13" s="84"/>
      <c r="B13" s="28" t="s">
        <v>36</v>
      </c>
      <c r="C13" s="28" t="s">
        <v>47</v>
      </c>
      <c r="D13" s="28" t="s">
        <v>10</v>
      </c>
      <c r="E13" s="28" t="s">
        <v>27</v>
      </c>
      <c r="F13" s="28" t="str">
        <f t="shared" si="0"/>
        <v>battle_end_none_victory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5">
      <c r="A14" s="84"/>
      <c r="B14" s="28" t="s">
        <v>36</v>
      </c>
      <c r="C14" s="28" t="s">
        <v>47</v>
      </c>
      <c r="D14" s="28" t="s">
        <v>10</v>
      </c>
      <c r="E14" s="28" t="s">
        <v>33</v>
      </c>
      <c r="F14" s="28" t="str">
        <f t="shared" si="0"/>
        <v>battle_end_none_defeat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5">
      <c r="A15" s="10"/>
      <c r="B15" s="28" t="s">
        <v>36</v>
      </c>
      <c r="C15" s="85" t="s">
        <v>43</v>
      </c>
      <c r="D15" s="28" t="s">
        <v>10</v>
      </c>
      <c r="E15" s="85" t="s">
        <v>10</v>
      </c>
      <c r="F15" s="28" t="str">
        <f t="shared" si="0"/>
        <v>battle_replay_none_none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5">
      <c r="A16" s="10"/>
      <c r="B16" s="28" t="s">
        <v>36</v>
      </c>
      <c r="C16" s="85" t="s">
        <v>49</v>
      </c>
      <c r="D16" s="85" t="s">
        <v>15</v>
      </c>
      <c r="E16" s="85" t="s">
        <v>10</v>
      </c>
      <c r="F16" s="28" t="str">
        <f t="shared" si="0"/>
        <v>battle_quit_enter_none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C00-000000000000}">
          <x14:formula1>
            <xm:f>Enums!$F$3:$F$1009</xm:f>
          </x14:formula1>
          <xm:sqref>C3:C16</xm:sqref>
        </x14:dataValidation>
        <x14:dataValidation type="list" allowBlank="1" xr:uid="{00000000-0002-0000-0C00-000001000000}">
          <x14:formula1>
            <xm:f>Enums!$E$3:$E$1009</xm:f>
          </x14:formula1>
          <xm:sqref>B3:B16</xm:sqref>
        </x14:dataValidation>
        <x14:dataValidation type="list" allowBlank="1" xr:uid="{00000000-0002-0000-0C00-000002000000}">
          <x14:formula1>
            <xm:f>Enums!$G$3:$G$1009</xm:f>
          </x14:formula1>
          <xm:sqref>D3:D16</xm:sqref>
        </x14:dataValidation>
        <x14:dataValidation type="list" allowBlank="1" xr:uid="{00000000-0002-0000-0C00-000003000000}">
          <x14:formula1>
            <xm:f>Enums!$H$3:$H$1009</xm:f>
          </x14:formula1>
          <xm:sqref>E3:E16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00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7" width="18.6328125" customWidth="1"/>
  </cols>
  <sheetData>
    <row r="1" spans="1:27" ht="15.75" customHeight="1" x14ac:dyDescent="0.35">
      <c r="A1" s="78"/>
      <c r="B1" s="79" t="s">
        <v>167</v>
      </c>
      <c r="C1" s="79" t="s">
        <v>168</v>
      </c>
      <c r="D1" s="79" t="s">
        <v>308</v>
      </c>
      <c r="E1" s="79" t="s">
        <v>309</v>
      </c>
      <c r="F1" s="79" t="s">
        <v>310</v>
      </c>
      <c r="G1" s="79" t="s">
        <v>311</v>
      </c>
      <c r="H1" s="79" t="s">
        <v>312</v>
      </c>
      <c r="I1" s="12" t="s">
        <v>313</v>
      </c>
      <c r="J1" s="86" t="s">
        <v>314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5.75" customHeight="1" x14ac:dyDescent="0.35">
      <c r="A2" s="80" t="s">
        <v>0</v>
      </c>
      <c r="B2" s="81"/>
      <c r="C2" s="81"/>
      <c r="D2" s="81"/>
      <c r="E2" s="81"/>
      <c r="F2" s="81"/>
      <c r="G2" s="81"/>
      <c r="H2" s="81"/>
      <c r="I2" s="13"/>
      <c r="J2" s="38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5.75" customHeight="1" x14ac:dyDescent="0.35">
      <c r="A3" s="82"/>
      <c r="B3" s="83">
        <v>0</v>
      </c>
      <c r="C3" s="83" t="s">
        <v>10</v>
      </c>
      <c r="D3" s="83">
        <v>0</v>
      </c>
      <c r="E3" s="83">
        <v>0</v>
      </c>
      <c r="F3" s="83">
        <v>0</v>
      </c>
      <c r="G3" s="83"/>
      <c r="H3" s="83"/>
      <c r="I3" s="42"/>
      <c r="J3" s="27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.75" customHeight="1" x14ac:dyDescent="0.25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.75" customHeight="1" x14ac:dyDescent="0.25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.75" customHeight="1" x14ac:dyDescent="0.25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 x14ac:dyDescent="0.25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.75" customHeight="1" x14ac:dyDescent="0.25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.75" customHeight="1" x14ac:dyDescent="0.25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.75" customHeight="1" x14ac:dyDescent="0.25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.75" customHeight="1" x14ac:dyDescent="0.25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.75" customHeight="1" x14ac:dyDescent="0.25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.75" customHeight="1" x14ac:dyDescent="0.25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.75" customHeight="1" x14ac:dyDescent="0.25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customHeight="1" x14ac:dyDescent="0.25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.75" customHeight="1" x14ac:dyDescent="0.25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5.75" customHeight="1" x14ac:dyDescent="0.25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5.75" customHeight="1" x14ac:dyDescent="0.25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5.75" customHeight="1" x14ac:dyDescent="0.25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5.75" customHeight="1" x14ac:dyDescent="0.25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5.75" customHeight="1" x14ac:dyDescent="0.25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5.75" customHeight="1" x14ac:dyDescent="0.25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5.75" customHeight="1" x14ac:dyDescent="0.25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5.75" customHeight="1" x14ac:dyDescent="0.25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ht="15.75" customHeight="1" x14ac:dyDescent="0.25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5.75" customHeight="1" x14ac:dyDescent="0.25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ht="15.75" customHeight="1" x14ac:dyDescent="0.25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ht="15.75" customHeight="1" x14ac:dyDescent="0.25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5.75" customHeight="1" x14ac:dyDescent="0.25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1:27" ht="15.75" customHeight="1" x14ac:dyDescent="0.25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15.75" customHeight="1" x14ac:dyDescent="0.25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ht="15.75" customHeight="1" x14ac:dyDescent="0.25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ht="15.75" customHeight="1" x14ac:dyDescent="0.25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ht="15.75" customHeight="1" x14ac:dyDescent="0.25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ht="14.5" x14ac:dyDescent="0.25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4.5" x14ac:dyDescent="0.25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ht="14.5" x14ac:dyDescent="0.25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ht="14.5" x14ac:dyDescent="0.25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14.5" x14ac:dyDescent="0.25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ht="14.5" x14ac:dyDescent="0.25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ht="14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ht="14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ht="14.5" x14ac:dyDescent="0.25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ht="14.5" x14ac:dyDescent="0.25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4.5" x14ac:dyDescent="0.25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ht="14.5" x14ac:dyDescent="0.25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ht="14.5" x14ac:dyDescent="0.25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ht="14.5" x14ac:dyDescent="0.25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ht="14.5" x14ac:dyDescent="0.25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ht="14.5" x14ac:dyDescent="0.25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14.5" x14ac:dyDescent="0.25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4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ht="14.5" x14ac:dyDescent="0.25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ht="14.5" x14ac:dyDescent="0.25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ht="14.5" x14ac:dyDescent="0.25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ht="14.5" x14ac:dyDescent="0.25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ht="14.5" x14ac:dyDescent="0.25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4.5" x14ac:dyDescent="0.25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4.5" x14ac:dyDescent="0.25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4.5" x14ac:dyDescent="0.25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4.5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4.5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4.5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4.5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4.5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:27" ht="14.5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4.5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ht="14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:27" ht="14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ht="14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ht="14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ht="14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ht="14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4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ht="14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ht="14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ht="14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ht="14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ht="14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ht="14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ht="14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ht="14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4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ht="14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ht="14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ht="14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ht="14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ht="14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ht="14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14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4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1:27" ht="14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1:27" ht="14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1:27" ht="14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4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ht="14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4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1:27" ht="14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1:27" ht="14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1:27" ht="14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1:27" ht="14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1:27" ht="14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1:27" ht="14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4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1:27" ht="14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1:27" ht="14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1:27" ht="14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1:27" ht="14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1:27" ht="14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1:27" ht="14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4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1:27" ht="14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ht="14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ht="14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ht="14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1:27" ht="14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4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1:27" ht="14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1:27" ht="14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1:27" ht="14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1:27" ht="14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ht="14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1:27" ht="14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14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1:27" ht="14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1:27" ht="14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1:27" ht="14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1:27" ht="14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1:27" ht="14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1:27" ht="14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1:27" ht="14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1:27" ht="14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14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ht="14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1:27" ht="14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1:27" ht="14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1:27" ht="14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4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4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4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4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4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4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4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4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4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4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4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4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4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4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4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4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4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4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4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4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4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4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4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4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4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4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4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4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4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4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4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4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4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4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4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4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4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4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4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4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4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4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4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4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4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4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4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4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4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4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4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4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4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4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4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4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4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4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4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4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4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4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4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4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4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4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4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4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4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4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4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4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4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4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4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4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4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4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4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4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4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4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4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4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4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4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4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4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4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4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4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4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4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4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4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4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4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4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4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4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4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4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4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4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4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4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4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4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4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4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4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4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4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4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4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4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4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4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4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4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4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4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4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4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4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4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4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4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4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4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4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4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4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4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4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4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4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4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4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4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4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4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4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4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4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4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4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4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4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4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4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4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4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4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4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4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4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4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4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4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4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4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4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4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4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4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4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4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4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4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4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4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4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4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4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4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4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4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4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4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4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4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4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4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4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4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4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4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4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4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4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4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4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4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4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4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4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4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4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4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4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4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4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4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4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4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4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4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4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4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4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4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4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4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4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4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4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4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4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4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4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4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4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4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4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4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4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4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4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4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4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4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4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4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4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4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4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4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4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4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4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4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4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4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4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4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4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4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4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4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4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4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4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4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4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4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4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4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4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4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4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4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4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4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4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4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4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4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4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4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4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4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4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4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4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4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4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4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4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4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4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4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4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4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4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4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4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4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4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4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4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4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4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4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4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4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4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4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4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4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4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4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4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4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4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4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4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4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4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4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4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4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4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4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4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4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4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4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4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4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4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4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4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4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4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4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4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4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4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4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4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4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4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4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4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4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4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4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4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4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4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4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4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4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4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4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4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4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4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4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4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4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4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4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4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4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4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4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4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4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4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4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4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4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4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4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4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4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4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4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4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4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4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4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4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4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4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4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4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4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4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4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4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4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4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4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4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4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4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4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4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4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4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4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4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4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4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4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4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4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4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4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4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4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4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4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4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4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4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4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4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4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4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4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4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4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4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4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4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4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4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4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4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4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4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4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4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4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4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4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4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4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4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4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4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4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4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4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4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4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4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4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4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4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4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4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4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4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4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4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4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4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4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4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4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4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4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4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4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4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4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4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4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4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4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4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4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4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4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4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4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4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4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4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4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4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4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4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4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4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4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4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4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4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4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4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4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4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4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4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4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4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4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4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4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4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4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4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4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4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4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4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4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4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4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4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4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4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4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4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4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4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4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4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4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4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4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4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4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4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4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4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4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4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4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4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4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4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4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4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4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4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4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4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4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4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4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4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4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4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4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4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4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4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4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4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4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4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4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4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4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4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4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4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4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4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4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4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4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4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4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4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4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4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4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4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4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4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4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4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4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4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4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4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4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4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4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4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4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4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4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4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4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4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4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4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4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4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4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4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4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4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4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4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4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4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4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4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4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4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4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4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4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4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4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4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4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4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4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4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4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4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4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4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4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4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4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4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4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4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4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4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4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4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4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4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4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4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4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4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4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4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4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4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4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4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4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4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4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4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4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4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4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4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4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4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4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4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4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4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4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4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4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4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4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4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4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4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4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4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4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4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4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4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4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4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4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4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4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4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4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4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4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4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4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4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4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4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4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4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4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4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4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4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4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4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4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4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4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4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4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4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4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4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4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4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4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4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4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4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4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4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4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4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4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4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4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4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4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4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4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4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4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4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4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4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4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4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4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4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4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4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4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4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4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4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4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4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4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4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4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4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4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4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4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4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4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4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4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4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4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4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4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4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4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4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4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4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4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4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4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4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4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4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4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4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4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4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4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4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4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4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4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4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4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4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4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4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4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4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4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4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4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4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spans="1:27" ht="14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spans="1:27" ht="14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spans="1:27" ht="14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 spans="1:27" ht="14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95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3.7265625" customWidth="1"/>
    <col min="2" max="2" width="40.7265625" customWidth="1"/>
    <col min="3" max="27" width="38" customWidth="1"/>
  </cols>
  <sheetData>
    <row r="1" spans="1:27" ht="15.75" customHeight="1" x14ac:dyDescent="0.25">
      <c r="A1" s="1"/>
      <c r="B1" s="2" t="s">
        <v>100</v>
      </c>
      <c r="C1" s="2" t="s">
        <v>315</v>
      </c>
      <c r="D1" s="2" t="str">
        <f t="array" ref="D1:Z873">'&lt;WIP&gt; L10nData'!K1:AAF966</f>
        <v>en</v>
      </c>
      <c r="E1" s="2" t="str">
        <v>cn</v>
      </c>
      <c r="F1" s="2" t="str">
        <v>zh</v>
      </c>
      <c r="G1" s="2" t="str">
        <v>brpt</v>
      </c>
      <c r="H1" s="2" t="str">
        <v>it</v>
      </c>
      <c r="I1" s="2" t="str">
        <v>ge</v>
      </c>
      <c r="J1" s="3" t="str">
        <v>sp</v>
      </c>
      <c r="K1" s="3" t="str">
        <v>ru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/>
    </row>
    <row r="2" spans="1:27" ht="15.75" customHeight="1" x14ac:dyDescent="0.25">
      <c r="A2" s="4" t="s">
        <v>0</v>
      </c>
      <c r="B2" s="5">
        <f t="array" ref="B2:B873">'&lt;WIP&gt; L10nData'!B2:B966</f>
        <v>0</v>
      </c>
      <c r="C2" s="5">
        <f t="array" ref="C2:C873">'&lt;WIP&gt; L10nData'!G2:G966</f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/>
    </row>
    <row r="3" spans="1:27" ht="15.75" customHeight="1" x14ac:dyDescent="0.35">
      <c r="A3" s="7"/>
      <c r="B3" s="14" t="str">
        <v>xx</v>
      </c>
      <c r="C3" s="14" t="str">
        <v>XXX</v>
      </c>
      <c r="D3" s="14" t="str">
        <v>XXX</v>
      </c>
      <c r="E3" s="9" t="str">
        <v>越南语</v>
      </c>
      <c r="F3" s="9" t="str">
        <v>越南語</v>
      </c>
      <c r="G3" s="8" t="str">
        <v>XXX</v>
      </c>
      <c r="H3" s="8" t="str">
        <v>XXX</v>
      </c>
      <c r="I3" s="8" t="str">
        <v>XXX</v>
      </c>
      <c r="J3" s="9" t="str">
        <v>XXX</v>
      </c>
      <c r="K3" s="9" t="str">
        <v>XXX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/>
    </row>
    <row r="4" spans="1:27" ht="15.75" customHeight="1" x14ac:dyDescent="0.35">
      <c r="A4" s="10"/>
      <c r="B4" s="14" t="str">
        <v>en</v>
      </c>
      <c r="C4" s="14" t="str">
        <v>English</v>
      </c>
      <c r="D4" s="14" t="str">
        <v>English</v>
      </c>
      <c r="E4" s="9" t="str">
        <v>英语</v>
      </c>
      <c r="F4" s="9" t="str">
        <v>英語</v>
      </c>
      <c r="G4" s="9" t="str">
        <v>English</v>
      </c>
      <c r="H4" s="9" t="str">
        <v>English</v>
      </c>
      <c r="I4" s="9" t="str">
        <v>English</v>
      </c>
      <c r="J4" s="9" t="str">
        <v>English</v>
      </c>
      <c r="K4" s="9" t="str">
        <v>English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/>
    </row>
    <row r="5" spans="1:27" ht="15.75" customHeight="1" x14ac:dyDescent="0.35">
      <c r="A5" s="10"/>
      <c r="B5" s="14" t="str">
        <v>cn</v>
      </c>
      <c r="C5" s="14" t="str">
        <v>中文</v>
      </c>
      <c r="D5" s="14" t="str">
        <v>中文</v>
      </c>
      <c r="E5" s="9" t="str">
        <v>中文</v>
      </c>
      <c r="F5" s="9" t="str">
        <v>中文</v>
      </c>
      <c r="G5" s="9" t="str">
        <v>中文</v>
      </c>
      <c r="H5" s="9" t="str">
        <v>中文</v>
      </c>
      <c r="I5" s="9" t="str">
        <v>中文</v>
      </c>
      <c r="J5" s="9" t="str">
        <v>中文</v>
      </c>
      <c r="K5" s="9" t="str">
        <v>中文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/>
    </row>
    <row r="6" spans="1:27" ht="15.75" customHeight="1" x14ac:dyDescent="0.35">
      <c r="A6" s="10"/>
      <c r="B6" s="14" t="str">
        <v>zh</v>
      </c>
      <c r="C6" s="14" t="str">
        <v>國語</v>
      </c>
      <c r="D6" s="14" t="str">
        <v>國語</v>
      </c>
      <c r="E6" s="9" t="str">
        <v>國語</v>
      </c>
      <c r="F6" s="9" t="str">
        <v>國語</v>
      </c>
      <c r="G6" s="9" t="str">
        <v>國語</v>
      </c>
      <c r="H6" s="9" t="str">
        <v>國語</v>
      </c>
      <c r="I6" s="9" t="str">
        <v>國語</v>
      </c>
      <c r="J6" s="9" t="str">
        <v>國語</v>
      </c>
      <c r="K6" s="9" t="str">
        <v>國語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/>
    </row>
    <row r="7" spans="1:27" ht="15.75" customHeight="1" x14ac:dyDescent="0.25">
      <c r="A7" s="10"/>
      <c r="B7" s="9" t="str">
        <v>brpt</v>
      </c>
      <c r="C7" s="9" t="str">
        <v>Português</v>
      </c>
      <c r="D7" s="9" t="str">
        <v>Português</v>
      </c>
      <c r="E7" s="9" t="str">
        <v>Português</v>
      </c>
      <c r="F7" s="9" t="str">
        <v>Português</v>
      </c>
      <c r="G7" s="9" t="str">
        <v>Português</v>
      </c>
      <c r="H7" s="9" t="str">
        <v>Português</v>
      </c>
      <c r="I7" s="9" t="str">
        <v>Português</v>
      </c>
      <c r="J7" s="9" t="str">
        <v>Português</v>
      </c>
      <c r="K7" s="9" t="str">
        <v>Português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/>
    </row>
    <row r="8" spans="1:27" ht="15.75" customHeight="1" x14ac:dyDescent="0.25">
      <c r="A8" s="10"/>
      <c r="B8" s="9" t="str">
        <v>it</v>
      </c>
      <c r="C8" s="9" t="str">
        <v>Italiano</v>
      </c>
      <c r="D8" s="9" t="str">
        <v>Italiano</v>
      </c>
      <c r="E8" s="9" t="str">
        <v>Italiano</v>
      </c>
      <c r="F8" s="9" t="str">
        <v>Italiano</v>
      </c>
      <c r="G8" s="9" t="str">
        <v>Italiano</v>
      </c>
      <c r="H8" s="9" t="str">
        <v>Italiano</v>
      </c>
      <c r="I8" s="9" t="str">
        <v>Italiano</v>
      </c>
      <c r="J8" s="9" t="str">
        <v>Italiano</v>
      </c>
      <c r="K8" s="9" t="str">
        <v>Italiano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/>
    </row>
    <row r="9" spans="1:27" ht="15.75" customHeight="1" x14ac:dyDescent="0.25">
      <c r="A9" s="10"/>
      <c r="B9" s="9" t="str">
        <v>ge</v>
      </c>
      <c r="C9" s="9" t="str">
        <v>Deutsche</v>
      </c>
      <c r="D9" s="9" t="str">
        <v>Deutsche</v>
      </c>
      <c r="E9" s="9" t="str">
        <v>Deutsche</v>
      </c>
      <c r="F9" s="9" t="str">
        <v>Deutsche</v>
      </c>
      <c r="G9" s="9" t="str">
        <v>Deutsche</v>
      </c>
      <c r="H9" s="9" t="str">
        <v>Deutsche</v>
      </c>
      <c r="I9" s="9" t="str">
        <v>Deutsche</v>
      </c>
      <c r="J9" s="9" t="str">
        <v>Deutsche</v>
      </c>
      <c r="K9" s="9" t="str">
        <v>Deutsche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/>
    </row>
    <row r="10" spans="1:27" ht="15.75" customHeight="1" x14ac:dyDescent="0.25">
      <c r="A10" s="10"/>
      <c r="B10" s="9" t="str">
        <v>sp</v>
      </c>
      <c r="C10" s="9" t="str">
        <v>Español</v>
      </c>
      <c r="D10" s="9" t="str">
        <v>Español</v>
      </c>
      <c r="E10" s="9" t="str">
        <v>Español</v>
      </c>
      <c r="F10" s="9" t="str">
        <v>Español</v>
      </c>
      <c r="G10" s="9" t="str">
        <v>Español</v>
      </c>
      <c r="H10" s="9" t="str">
        <v>Español</v>
      </c>
      <c r="I10" s="9" t="str">
        <v>Español</v>
      </c>
      <c r="J10" s="9" t="str">
        <v>Español</v>
      </c>
      <c r="K10" s="9" t="str">
        <v>Español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/>
    </row>
    <row r="11" spans="1:27" ht="15.75" customHeight="1" x14ac:dyDescent="0.25">
      <c r="A11" s="10"/>
      <c r="B11" s="9" t="str">
        <v>ru</v>
      </c>
      <c r="C11" s="9" t="str">
        <v>Русский</v>
      </c>
      <c r="D11" s="9" t="str">
        <v>Русский</v>
      </c>
      <c r="E11" s="9" t="str">
        <v>Русский</v>
      </c>
      <c r="F11" s="9" t="str">
        <v>Русский</v>
      </c>
      <c r="G11" s="9" t="str">
        <v>Русский</v>
      </c>
      <c r="H11" s="9" t="str">
        <v>Русский</v>
      </c>
      <c r="I11" s="9" t="str">
        <v>Русский</v>
      </c>
      <c r="J11" s="9" t="str">
        <v>Русский</v>
      </c>
      <c r="K11" s="9" t="str">
        <v>Русский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/>
    </row>
    <row r="12" spans="1:27" ht="15.75" customHeight="1" x14ac:dyDescent="0.25">
      <c r="A12" s="10"/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/>
    </row>
    <row r="13" spans="1:27" ht="15.75" customHeight="1" x14ac:dyDescent="0.25">
      <c r="A13" s="10"/>
      <c r="B13" s="9" t="str">
        <v>mdl-overwrite-save</v>
      </c>
      <c r="C13" s="9" t="str">
        <v>Sei sicuro di voler sovrascrivere il salvataggio?</v>
      </c>
      <c r="D13" s="9" t="str">
        <v>Are you sure you want to overwrite this save?</v>
      </c>
      <c r="E13" s="9" t="str">
        <v>你确定要覆盖此保存？</v>
      </c>
      <c r="F13" s="9" t="str">
        <v>你確定要覆蓋此保存？</v>
      </c>
      <c r="G13" s="9" t="str">
        <v>Tem certeza de que quer sobrescrever o jogo salvo?</v>
      </c>
      <c r="H13" s="9" t="str">
        <v>Sei sicuro di voler sovrascrivere il salvataggio?</v>
      </c>
      <c r="I13" s="9" t="str">
        <v>Bist du dir sicher, dass du diesen Speicherstand überschreiben willst?</v>
      </c>
      <c r="J13" s="9" t="str">
        <v>¿Seguro que quieres sobreescribir esta partida guardada?</v>
      </c>
      <c r="K13" s="9" t="str">
        <v>Перезаписать это сохранение?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/>
    </row>
    <row r="14" spans="1:27" ht="15.75" customHeight="1" x14ac:dyDescent="0.25">
      <c r="A14" s="10"/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/>
    </row>
    <row r="15" spans="1:27" ht="15.75" customHeight="1" x14ac:dyDescent="0.25">
      <c r="A15" s="10"/>
      <c r="B15" s="9" t="str">
        <v>lbl_settings</v>
      </c>
      <c r="C15" s="9" t="str">
        <v>Settings</v>
      </c>
      <c r="D15" s="9" t="str">
        <v>Settings</v>
      </c>
      <c r="E15" s="9" t="str">
        <v>Settings</v>
      </c>
      <c r="F15" s="9" t="str">
        <v>Settings</v>
      </c>
      <c r="G15" s="9" t="str">
        <v>Settings</v>
      </c>
      <c r="H15" s="9" t="str">
        <v>Settings</v>
      </c>
      <c r="I15" s="9" t="str">
        <v>Settings</v>
      </c>
      <c r="J15" s="9" t="str">
        <v>Settings</v>
      </c>
      <c r="K15" s="9" t="str">
        <v>Settings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/>
    </row>
    <row r="16" spans="1:27" ht="15.75" customHeight="1" x14ac:dyDescent="0.25">
      <c r="A16" s="10"/>
      <c r="B16" s="9" t="str">
        <v>lbl_music</v>
      </c>
      <c r="C16" s="9" t="str">
        <v>Music</v>
      </c>
      <c r="D16" s="9" t="str">
        <v>Music</v>
      </c>
      <c r="E16" s="9" t="str">
        <v>Music</v>
      </c>
      <c r="F16" s="9" t="str">
        <v>Music</v>
      </c>
      <c r="G16" s="9" t="str">
        <v>Music</v>
      </c>
      <c r="H16" s="9" t="str">
        <v>Music</v>
      </c>
      <c r="I16" s="9" t="str">
        <v>Music</v>
      </c>
      <c r="J16" s="9" t="str">
        <v>Music</v>
      </c>
      <c r="K16" s="9" t="str">
        <v>Music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/>
    </row>
    <row r="17" spans="1:27" ht="15.75" customHeight="1" x14ac:dyDescent="0.25">
      <c r="A17" s="10"/>
      <c r="B17" s="9" t="str">
        <v>lbl_sound</v>
      </c>
      <c r="C17" s="9" t="str">
        <v>Sound</v>
      </c>
      <c r="D17" s="9" t="str">
        <v>Sound</v>
      </c>
      <c r="E17" s="9" t="str">
        <v>Sound</v>
      </c>
      <c r="F17" s="9" t="str">
        <v>Sound</v>
      </c>
      <c r="G17" s="9" t="str">
        <v>Sound</v>
      </c>
      <c r="H17" s="9" t="str">
        <v>Sound</v>
      </c>
      <c r="I17" s="9" t="str">
        <v>Sound</v>
      </c>
      <c r="J17" s="9" t="str">
        <v>Sound</v>
      </c>
      <c r="K17" s="9" t="str">
        <v>Sound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/>
    </row>
    <row r="18" spans="1:27" ht="15.75" customHeight="1" x14ac:dyDescent="0.25">
      <c r="A18" s="10"/>
      <c r="B18" s="9" t="str">
        <v>lbl_voice</v>
      </c>
      <c r="C18" s="9" t="str">
        <v>Voice</v>
      </c>
      <c r="D18" s="9" t="str">
        <v>Voice</v>
      </c>
      <c r="E18" s="9" t="str">
        <v>Voice</v>
      </c>
      <c r="F18" s="9" t="str">
        <v>Voice</v>
      </c>
      <c r="G18" s="9" t="str">
        <v>Voice</v>
      </c>
      <c r="H18" s="9" t="str">
        <v>Voice</v>
      </c>
      <c r="I18" s="9" t="str">
        <v>Voice</v>
      </c>
      <c r="J18" s="9" t="str">
        <v>Voice</v>
      </c>
      <c r="K18" s="9" t="str">
        <v>Voice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/>
    </row>
    <row r="19" spans="1:27" ht="15.75" customHeight="1" x14ac:dyDescent="0.25">
      <c r="A19" s="10"/>
      <c r="B19" s="9" t="str">
        <v>lbl_language</v>
      </c>
      <c r="C19" s="9" t="str">
        <v>Language</v>
      </c>
      <c r="D19" s="9" t="str">
        <v>Language</v>
      </c>
      <c r="E19" s="9" t="str">
        <v>Language</v>
      </c>
      <c r="F19" s="9" t="str">
        <v>Language</v>
      </c>
      <c r="G19" s="9" t="str">
        <v>Language</v>
      </c>
      <c r="H19" s="9" t="str">
        <v>Language</v>
      </c>
      <c r="I19" s="9" t="str">
        <v>Language</v>
      </c>
      <c r="J19" s="9" t="str">
        <v>Language</v>
      </c>
      <c r="K19" s="9" t="str">
        <v>Language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/>
    </row>
    <row r="20" spans="1:27" ht="15.75" customHeight="1" x14ac:dyDescent="0.25">
      <c r="A20" s="10"/>
      <c r="B20" s="9" t="str">
        <v>lbl_resolution</v>
      </c>
      <c r="C20" s="9" t="str">
        <v>Resolution</v>
      </c>
      <c r="D20" s="9" t="str">
        <v>Resolution</v>
      </c>
      <c r="E20" s="9" t="str">
        <v>Resolution</v>
      </c>
      <c r="F20" s="9" t="str">
        <v>Resolution</v>
      </c>
      <c r="G20" s="9" t="str">
        <v>Resolution</v>
      </c>
      <c r="H20" s="9" t="str">
        <v>Resolution</v>
      </c>
      <c r="I20" s="9" t="str">
        <v>Resolution</v>
      </c>
      <c r="J20" s="9" t="str">
        <v>Resolution</v>
      </c>
      <c r="K20" s="9" t="str">
        <v>Resolution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/>
    </row>
    <row r="21" spans="1:27" ht="15.75" customHeight="1" x14ac:dyDescent="0.25">
      <c r="A21" s="10"/>
      <c r="B21" s="9" t="str">
        <v>lbl_fullscreen</v>
      </c>
      <c r="C21" s="9" t="str">
        <v>Fullscreen</v>
      </c>
      <c r="D21" s="9" t="str">
        <v>Fullscreen</v>
      </c>
      <c r="E21" s="9" t="str">
        <v>Fullscreen</v>
      </c>
      <c r="F21" s="9" t="str">
        <v>Fullscreen</v>
      </c>
      <c r="G21" s="9" t="str">
        <v>Fullscreen</v>
      </c>
      <c r="H21" s="9" t="str">
        <v>Fullscreen</v>
      </c>
      <c r="I21" s="9" t="str">
        <v>Fullscreen</v>
      </c>
      <c r="J21" s="9" t="str">
        <v>Fullscreen</v>
      </c>
      <c r="K21" s="9" t="str">
        <v>Fullscreen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/>
    </row>
    <row r="22" spans="1:27" ht="15.75" customHeight="1" x14ac:dyDescent="0.25">
      <c r="A22" s="10"/>
      <c r="B22" s="9" t="str">
        <v>lbl_control</v>
      </c>
      <c r="C22" s="9" t="str">
        <v>Control</v>
      </c>
      <c r="D22" s="9" t="str">
        <v>Control</v>
      </c>
      <c r="E22" s="9" t="str">
        <v>Control</v>
      </c>
      <c r="F22" s="9" t="str">
        <v>Control</v>
      </c>
      <c r="G22" s="9" t="str">
        <v>Control</v>
      </c>
      <c r="H22" s="9" t="str">
        <v>Control</v>
      </c>
      <c r="I22" s="9" t="str">
        <v>Control</v>
      </c>
      <c r="J22" s="9" t="str">
        <v>Control</v>
      </c>
      <c r="K22" s="9" t="str">
        <v>Control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/>
    </row>
    <row r="23" spans="1:27" ht="15.75" customHeight="1" x14ac:dyDescent="0.25">
      <c r="A23" s="10"/>
      <c r="B23" s="9" t="str">
        <v>lbl_keyboard</v>
      </c>
      <c r="C23" s="9" t="str">
        <v>Keyboard</v>
      </c>
      <c r="D23" s="9" t="str">
        <v>Keyboard</v>
      </c>
      <c r="E23" s="9" t="str">
        <v>Keyboard</v>
      </c>
      <c r="F23" s="9" t="str">
        <v>Keyboard</v>
      </c>
      <c r="G23" s="9" t="str">
        <v>Keyboard</v>
      </c>
      <c r="H23" s="9" t="str">
        <v>Keyboard</v>
      </c>
      <c r="I23" s="9" t="str">
        <v>Keyboard</v>
      </c>
      <c r="J23" s="9" t="str">
        <v>Keyboard</v>
      </c>
      <c r="K23" s="9" t="str">
        <v>Keyboard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/>
    </row>
    <row r="24" spans="1:27" ht="15.75" customHeight="1" x14ac:dyDescent="0.25">
      <c r="A24" s="10"/>
      <c r="B24" s="9" t="str">
        <v>lbl_swipe</v>
      </c>
      <c r="C24" s="9" t="str">
        <v>Swipe</v>
      </c>
      <c r="D24" s="9" t="str">
        <v>Swipe</v>
      </c>
      <c r="E24" s="9" t="str">
        <v>Swipe</v>
      </c>
      <c r="F24" s="9" t="str">
        <v>Swipe</v>
      </c>
      <c r="G24" s="9" t="str">
        <v>Swipe</v>
      </c>
      <c r="H24" s="9" t="str">
        <v>Swipe</v>
      </c>
      <c r="I24" s="9" t="str">
        <v>Swipe</v>
      </c>
      <c r="J24" s="9" t="str">
        <v>Swipe</v>
      </c>
      <c r="K24" s="9" t="str">
        <v>Swipe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/>
    </row>
    <row r="25" spans="1:27" ht="15.75" customHeight="1" x14ac:dyDescent="0.25">
      <c r="A25" s="10"/>
      <c r="B25" s="9" t="str">
        <v>lbl_click</v>
      </c>
      <c r="C25" s="9" t="str">
        <v>Point &amp; Click</v>
      </c>
      <c r="D25" s="9" t="str">
        <v>Point &amp; Click</v>
      </c>
      <c r="E25" s="9" t="str">
        <v>Point &amp; Click</v>
      </c>
      <c r="F25" s="9" t="str">
        <v>Point &amp; Click</v>
      </c>
      <c r="G25" s="9" t="str">
        <v>Point &amp; Click</v>
      </c>
      <c r="H25" s="9" t="str">
        <v>Point &amp; Click</v>
      </c>
      <c r="I25" s="9" t="str">
        <v>Point &amp; Click</v>
      </c>
      <c r="J25" s="9" t="str">
        <v>Point &amp; Click</v>
      </c>
      <c r="K25" s="9" t="str">
        <v>Point &amp; Click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/>
    </row>
    <row r="26" spans="1:27" ht="15.75" customHeight="1" x14ac:dyDescent="0.25">
      <c r="A26" s="10"/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/>
    </row>
    <row r="27" spans="1:27" ht="15.75" customHeight="1" x14ac:dyDescent="0.25">
      <c r="A27" s="10"/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/>
    </row>
    <row r="28" spans="1:27" ht="15.75" customHeight="1" x14ac:dyDescent="0.25">
      <c r="A28" s="10"/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/>
    </row>
    <row r="29" spans="1:27" ht="15.75" customHeight="1" x14ac:dyDescent="0.25">
      <c r="A29" s="10"/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/>
    </row>
    <row r="30" spans="1:27" ht="15.75" customHeight="1" x14ac:dyDescent="0.25">
      <c r="A30" s="10"/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/>
    </row>
    <row r="31" spans="1:27" ht="15.75" customHeight="1" x14ac:dyDescent="0.25">
      <c r="A31" s="10"/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/>
    </row>
    <row r="32" spans="1:27" ht="15.75" customHeight="1" x14ac:dyDescent="0.25">
      <c r="A32" s="10"/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/>
    </row>
    <row r="33" spans="1:27" ht="15.75" customHeight="1" x14ac:dyDescent="0.25">
      <c r="A33" s="10"/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/>
    </row>
    <row r="34" spans="1:27" ht="15.75" customHeight="1" x14ac:dyDescent="0.25">
      <c r="A34" s="10"/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/>
    </row>
    <row r="35" spans="1:27" ht="14.5" x14ac:dyDescent="0.25">
      <c r="A35" s="10"/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/>
    </row>
    <row r="36" spans="1:27" ht="14.5" x14ac:dyDescent="0.25">
      <c r="A36" s="10"/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/>
    </row>
    <row r="37" spans="1:27" ht="14.5" x14ac:dyDescent="0.25">
      <c r="A37" s="10"/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/>
    </row>
    <row r="38" spans="1:27" ht="14.5" x14ac:dyDescent="0.25">
      <c r="A38" s="10"/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/>
    </row>
    <row r="39" spans="1:27" ht="14.5" x14ac:dyDescent="0.25">
      <c r="A39" s="10"/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/>
    </row>
    <row r="40" spans="1:27" ht="14.5" x14ac:dyDescent="0.25">
      <c r="A40" s="10"/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/>
    </row>
    <row r="41" spans="1:27" ht="14.5" x14ac:dyDescent="0.25">
      <c r="A41" s="10"/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/>
    </row>
    <row r="42" spans="1:27" ht="14.5" x14ac:dyDescent="0.25">
      <c r="A42" s="10"/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/>
    </row>
    <row r="43" spans="1:27" ht="14.5" x14ac:dyDescent="0.25">
      <c r="A43" s="10"/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/>
    </row>
    <row r="44" spans="1:27" ht="14.5" x14ac:dyDescent="0.25">
      <c r="A44" s="10"/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/>
    </row>
    <row r="45" spans="1:27" ht="14.5" x14ac:dyDescent="0.25">
      <c r="A45" s="10"/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/>
    </row>
    <row r="46" spans="1:27" ht="14.5" x14ac:dyDescent="0.25">
      <c r="A46" s="10"/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/>
    </row>
    <row r="47" spans="1:27" ht="14.5" x14ac:dyDescent="0.25">
      <c r="A47" s="10"/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/>
    </row>
    <row r="48" spans="1:27" ht="14.5" x14ac:dyDescent="0.25">
      <c r="A48" s="10"/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/>
    </row>
    <row r="49" spans="1:27" ht="14.5" x14ac:dyDescent="0.25">
      <c r="A49" s="10"/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/>
    </row>
    <row r="50" spans="1:27" ht="14.5" x14ac:dyDescent="0.25">
      <c r="A50" s="10"/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/>
    </row>
    <row r="51" spans="1:27" ht="14.5" x14ac:dyDescent="0.25">
      <c r="A51" s="10"/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/>
    </row>
    <row r="52" spans="1:27" ht="14.5" x14ac:dyDescent="0.25">
      <c r="A52" s="10"/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/>
    </row>
    <row r="53" spans="1:27" ht="14.5" x14ac:dyDescent="0.25">
      <c r="A53" s="10"/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/>
    </row>
    <row r="54" spans="1:27" ht="14.5" x14ac:dyDescent="0.25">
      <c r="A54" s="10"/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/>
    </row>
    <row r="55" spans="1:27" ht="14.5" x14ac:dyDescent="0.25">
      <c r="A55" s="10"/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/>
    </row>
    <row r="56" spans="1:27" ht="14.5" x14ac:dyDescent="0.25">
      <c r="A56" s="10"/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/>
    </row>
    <row r="57" spans="1:27" ht="14.5" x14ac:dyDescent="0.25">
      <c r="A57" s="10"/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/>
    </row>
    <row r="58" spans="1:27" ht="14.5" x14ac:dyDescent="0.25">
      <c r="A58" s="10"/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/>
    </row>
    <row r="59" spans="1:27" ht="14.5" x14ac:dyDescent="0.25">
      <c r="A59" s="10"/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/>
    </row>
    <row r="60" spans="1:27" ht="14.5" x14ac:dyDescent="0.25">
      <c r="A60" s="10"/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/>
    </row>
    <row r="61" spans="1:27" ht="14.5" x14ac:dyDescent="0.25">
      <c r="A61" s="10"/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/>
    </row>
    <row r="62" spans="1:27" ht="14.5" x14ac:dyDescent="0.25">
      <c r="A62" s="10"/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/>
    </row>
    <row r="63" spans="1:27" ht="14.5" x14ac:dyDescent="0.25">
      <c r="A63" s="10"/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/>
    </row>
    <row r="64" spans="1:27" ht="14.5" x14ac:dyDescent="0.25">
      <c r="A64" s="10"/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/>
    </row>
    <row r="65" spans="1:27" ht="14.5" x14ac:dyDescent="0.25">
      <c r="A65" s="10"/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/>
    </row>
    <row r="66" spans="1:27" ht="14.5" x14ac:dyDescent="0.25">
      <c r="A66" s="10"/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/>
    </row>
    <row r="67" spans="1:27" ht="14.5" x14ac:dyDescent="0.25">
      <c r="A67" s="10"/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/>
    </row>
    <row r="68" spans="1:27" ht="14.5" x14ac:dyDescent="0.25">
      <c r="A68" s="10"/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/>
    </row>
    <row r="69" spans="1:27" ht="14.5" x14ac:dyDescent="0.25">
      <c r="A69" s="10"/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/>
    </row>
    <row r="70" spans="1:27" ht="14.5" x14ac:dyDescent="0.25">
      <c r="A70" s="10"/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/>
    </row>
    <row r="71" spans="1:27" ht="14.5" x14ac:dyDescent="0.25">
      <c r="A71" s="10"/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/>
    </row>
    <row r="72" spans="1:27" ht="14.5" x14ac:dyDescent="0.25">
      <c r="A72" s="10"/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/>
    </row>
    <row r="73" spans="1:27" ht="14.5" x14ac:dyDescent="0.25">
      <c r="A73" s="10"/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/>
    </row>
    <row r="74" spans="1:27" ht="14.5" x14ac:dyDescent="0.25">
      <c r="A74" s="10"/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/>
    </row>
    <row r="75" spans="1:27" ht="14.5" x14ac:dyDescent="0.25">
      <c r="A75" s="10"/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/>
    </row>
    <row r="76" spans="1:27" ht="14.5" x14ac:dyDescent="0.25">
      <c r="A76" s="10"/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/>
    </row>
    <row r="77" spans="1:27" ht="14.5" x14ac:dyDescent="0.25">
      <c r="A77" s="10"/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/>
    </row>
    <row r="78" spans="1:27" ht="14.5" x14ac:dyDescent="0.25">
      <c r="A78" s="10"/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/>
    </row>
    <row r="79" spans="1:27" ht="14.5" x14ac:dyDescent="0.25">
      <c r="A79" s="10"/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/>
    </row>
    <row r="80" spans="1:27" ht="14.5" x14ac:dyDescent="0.25">
      <c r="A80" s="10"/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/>
    </row>
    <row r="81" spans="1:27" ht="14.5" x14ac:dyDescent="0.25">
      <c r="A81" s="10"/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/>
    </row>
    <row r="82" spans="1:27" ht="14.5" x14ac:dyDescent="0.25">
      <c r="A82" s="10"/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/>
    </row>
    <row r="83" spans="1:27" ht="14.5" x14ac:dyDescent="0.25">
      <c r="A83" s="10"/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/>
    </row>
    <row r="84" spans="1:27" ht="14.5" x14ac:dyDescent="0.25">
      <c r="A84" s="10"/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/>
    </row>
    <row r="85" spans="1:27" ht="14.5" x14ac:dyDescent="0.25">
      <c r="A85" s="10"/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/>
    </row>
    <row r="86" spans="1:27" ht="14.5" x14ac:dyDescent="0.25">
      <c r="A86" s="10"/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/>
    </row>
    <row r="87" spans="1:27" ht="14.5" x14ac:dyDescent="0.25">
      <c r="A87" s="10"/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/>
    </row>
    <row r="88" spans="1:27" ht="14.5" x14ac:dyDescent="0.25">
      <c r="A88" s="10"/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/>
    </row>
    <row r="89" spans="1:27" ht="14.5" x14ac:dyDescent="0.25">
      <c r="A89" s="10"/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/>
    </row>
    <row r="90" spans="1:27" ht="14.5" x14ac:dyDescent="0.25">
      <c r="A90" s="10"/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/>
    </row>
    <row r="91" spans="1:27" ht="14.5" x14ac:dyDescent="0.25">
      <c r="A91" s="10"/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/>
    </row>
    <row r="92" spans="1:27" ht="14.5" x14ac:dyDescent="0.25">
      <c r="A92" s="10"/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/>
    </row>
    <row r="93" spans="1:27" ht="14.5" x14ac:dyDescent="0.25">
      <c r="A93" s="10"/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/>
    </row>
    <row r="94" spans="1:27" ht="14.5" x14ac:dyDescent="0.25">
      <c r="A94" s="10"/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/>
    </row>
    <row r="95" spans="1:27" ht="14.5" x14ac:dyDescent="0.25">
      <c r="A95" s="10"/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/>
    </row>
    <row r="96" spans="1:27" ht="14.5" x14ac:dyDescent="0.25">
      <c r="A96" s="10"/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/>
    </row>
    <row r="97" spans="1:27" ht="14.5" x14ac:dyDescent="0.25">
      <c r="A97" s="10"/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/>
    </row>
    <row r="98" spans="1:27" ht="14.5" x14ac:dyDescent="0.25">
      <c r="A98" s="10"/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/>
    </row>
    <row r="99" spans="1:27" ht="14.5" x14ac:dyDescent="0.25">
      <c r="A99" s="10"/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/>
    </row>
    <row r="100" spans="1:27" ht="14.5" x14ac:dyDescent="0.25">
      <c r="A100" s="10"/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/>
    </row>
    <row r="101" spans="1:27" ht="14.5" x14ac:dyDescent="0.25">
      <c r="A101" s="10"/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/>
    </row>
    <row r="102" spans="1:27" ht="14.5" x14ac:dyDescent="0.25">
      <c r="A102" s="10"/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/>
    </row>
    <row r="103" spans="1:27" ht="14.5" x14ac:dyDescent="0.25">
      <c r="A103" s="10"/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/>
    </row>
    <row r="104" spans="1:27" ht="14.5" x14ac:dyDescent="0.25">
      <c r="A104" s="10"/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/>
    </row>
    <row r="105" spans="1:27" ht="14.5" x14ac:dyDescent="0.25">
      <c r="A105" s="10"/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/>
    </row>
    <row r="106" spans="1:27" ht="14.5" x14ac:dyDescent="0.25">
      <c r="A106" s="10"/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/>
    </row>
    <row r="107" spans="1:27" ht="14.5" x14ac:dyDescent="0.25">
      <c r="A107" s="10"/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/>
    </row>
    <row r="108" spans="1:27" ht="14.5" x14ac:dyDescent="0.25">
      <c r="A108" s="10"/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/>
    </row>
    <row r="109" spans="1:27" ht="14.5" x14ac:dyDescent="0.25">
      <c r="A109" s="10"/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/>
    </row>
    <row r="110" spans="1:27" ht="14.5" x14ac:dyDescent="0.25">
      <c r="A110" s="10"/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/>
    </row>
    <row r="111" spans="1:27" ht="14.5" x14ac:dyDescent="0.25">
      <c r="A111" s="10"/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/>
    </row>
    <row r="112" spans="1:27" ht="14.5" x14ac:dyDescent="0.25">
      <c r="A112" s="10"/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/>
    </row>
    <row r="113" spans="1:27" ht="14.5" x14ac:dyDescent="0.25">
      <c r="A113" s="10"/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/>
    </row>
    <row r="114" spans="1:27" ht="14.5" x14ac:dyDescent="0.25">
      <c r="A114" s="10"/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/>
    </row>
    <row r="115" spans="1:27" ht="14.5" x14ac:dyDescent="0.25">
      <c r="A115" s="10"/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/>
    </row>
    <row r="116" spans="1:27" ht="14.5" x14ac:dyDescent="0.25">
      <c r="A116" s="10"/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/>
    </row>
    <row r="117" spans="1:27" ht="14.5" x14ac:dyDescent="0.25">
      <c r="A117" s="10"/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/>
    </row>
    <row r="118" spans="1:27" ht="14.5" x14ac:dyDescent="0.25">
      <c r="A118" s="10"/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/>
    </row>
    <row r="119" spans="1:27" ht="14.5" x14ac:dyDescent="0.25">
      <c r="A119" s="10"/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/>
    </row>
    <row r="120" spans="1:27" ht="14.5" x14ac:dyDescent="0.25">
      <c r="A120" s="10"/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/>
    </row>
    <row r="121" spans="1:27" ht="14.5" x14ac:dyDescent="0.25">
      <c r="A121" s="10"/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/>
    </row>
    <row r="122" spans="1:27" ht="14.5" x14ac:dyDescent="0.25">
      <c r="A122" s="10"/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/>
    </row>
    <row r="123" spans="1:27" ht="14.5" x14ac:dyDescent="0.25">
      <c r="A123" s="10"/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/>
    </row>
    <row r="124" spans="1:27" ht="14.5" x14ac:dyDescent="0.25">
      <c r="A124" s="10"/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/>
    </row>
    <row r="125" spans="1:27" ht="14.5" x14ac:dyDescent="0.25">
      <c r="A125" s="10"/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/>
    </row>
    <row r="126" spans="1:27" ht="14.5" x14ac:dyDescent="0.25">
      <c r="A126" s="10"/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/>
    </row>
    <row r="127" spans="1:27" ht="14.5" x14ac:dyDescent="0.25">
      <c r="A127" s="10"/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/>
    </row>
    <row r="128" spans="1:27" ht="14.5" x14ac:dyDescent="0.25">
      <c r="A128" s="10"/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/>
    </row>
    <row r="129" spans="1:27" ht="14.5" x14ac:dyDescent="0.25">
      <c r="A129" s="10"/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/>
    </row>
    <row r="130" spans="1:27" ht="14.5" x14ac:dyDescent="0.25">
      <c r="A130" s="10"/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/>
    </row>
    <row r="131" spans="1:27" ht="14.5" x14ac:dyDescent="0.25">
      <c r="A131" s="10"/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/>
    </row>
    <row r="132" spans="1:27" ht="14.5" x14ac:dyDescent="0.25">
      <c r="A132" s="10"/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/>
    </row>
    <row r="133" spans="1:27" ht="14.5" x14ac:dyDescent="0.25">
      <c r="A133" s="10"/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/>
    </row>
    <row r="134" spans="1:27" ht="14.5" x14ac:dyDescent="0.25">
      <c r="A134" s="10"/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/>
    </row>
    <row r="135" spans="1:27" ht="14.5" x14ac:dyDescent="0.25">
      <c r="A135" s="10"/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/>
    </row>
    <row r="136" spans="1:27" ht="14.5" x14ac:dyDescent="0.25">
      <c r="A136" s="10"/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/>
    </row>
    <row r="137" spans="1:27" ht="14.5" x14ac:dyDescent="0.25">
      <c r="A137" s="10"/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/>
    </row>
    <row r="138" spans="1:27" ht="14.5" x14ac:dyDescent="0.25">
      <c r="A138" s="10"/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/>
    </row>
    <row r="139" spans="1:27" ht="14.5" x14ac:dyDescent="0.25">
      <c r="A139" s="10"/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/>
    </row>
    <row r="140" spans="1:27" ht="14.5" x14ac:dyDescent="0.25">
      <c r="A140" s="10"/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/>
    </row>
    <row r="141" spans="1:27" ht="14.5" x14ac:dyDescent="0.25">
      <c r="A141" s="10"/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/>
    </row>
    <row r="142" spans="1:27" ht="14.5" x14ac:dyDescent="0.25">
      <c r="A142" s="10"/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/>
    </row>
    <row r="143" spans="1:27" ht="14.5" x14ac:dyDescent="0.25">
      <c r="A143" s="10"/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/>
    </row>
    <row r="144" spans="1:27" ht="14.5" x14ac:dyDescent="0.25">
      <c r="A144" s="10"/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/>
    </row>
    <row r="145" spans="1:27" ht="14.5" x14ac:dyDescent="0.25">
      <c r="A145" s="10"/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/>
    </row>
    <row r="146" spans="1:27" ht="14.5" x14ac:dyDescent="0.25">
      <c r="A146" s="10"/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/>
    </row>
    <row r="147" spans="1:27" ht="14.5" x14ac:dyDescent="0.25">
      <c r="A147" s="10"/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/>
    </row>
    <row r="148" spans="1:27" ht="14.5" x14ac:dyDescent="0.25">
      <c r="A148" s="10"/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/>
    </row>
    <row r="149" spans="1:27" ht="14.5" x14ac:dyDescent="0.25">
      <c r="A149" s="10"/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/>
    </row>
    <row r="150" spans="1:27" ht="14.5" x14ac:dyDescent="0.25">
      <c r="A150" s="10"/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/>
    </row>
    <row r="151" spans="1:27" ht="14.5" x14ac:dyDescent="0.25">
      <c r="A151" s="10"/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/>
    </row>
    <row r="152" spans="1:27" ht="14.5" x14ac:dyDescent="0.25">
      <c r="A152" s="10"/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/>
    </row>
    <row r="153" spans="1:27" ht="14.5" x14ac:dyDescent="0.25">
      <c r="A153" s="10"/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/>
    </row>
    <row r="154" spans="1:27" ht="14.5" x14ac:dyDescent="0.25">
      <c r="A154" s="10"/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/>
    </row>
    <row r="155" spans="1:27" ht="14.5" x14ac:dyDescent="0.25">
      <c r="A155" s="10"/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/>
    </row>
    <row r="156" spans="1:27" ht="14.5" x14ac:dyDescent="0.25">
      <c r="A156" s="10"/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/>
    </row>
    <row r="157" spans="1:27" ht="14.5" x14ac:dyDescent="0.25">
      <c r="A157" s="10"/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/>
    </row>
    <row r="158" spans="1:27" ht="14.5" x14ac:dyDescent="0.25">
      <c r="A158" s="10"/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/>
    </row>
    <row r="159" spans="1:27" ht="14.5" x14ac:dyDescent="0.25">
      <c r="A159" s="10"/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/>
    </row>
    <row r="160" spans="1:27" ht="14.5" x14ac:dyDescent="0.25">
      <c r="A160" s="10"/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/>
    </row>
    <row r="161" spans="1:27" ht="14.5" x14ac:dyDescent="0.25">
      <c r="A161" s="10"/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/>
    </row>
    <row r="162" spans="1:27" ht="14.5" x14ac:dyDescent="0.25">
      <c r="A162" s="10"/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/>
    </row>
    <row r="163" spans="1:27" ht="14.5" x14ac:dyDescent="0.25">
      <c r="A163" s="10"/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/>
    </row>
    <row r="164" spans="1:27" ht="14.5" x14ac:dyDescent="0.25">
      <c r="A164" s="10"/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/>
    </row>
    <row r="165" spans="1:27" ht="14.5" x14ac:dyDescent="0.25">
      <c r="A165" s="10"/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/>
    </row>
    <row r="166" spans="1:27" ht="14.5" x14ac:dyDescent="0.25">
      <c r="A166" s="10"/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/>
    </row>
    <row r="167" spans="1:27" ht="14.5" x14ac:dyDescent="0.25">
      <c r="A167" s="10"/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/>
    </row>
    <row r="168" spans="1:27" ht="14.5" x14ac:dyDescent="0.25">
      <c r="A168" s="10"/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/>
    </row>
    <row r="169" spans="1:27" ht="14.5" x14ac:dyDescent="0.25">
      <c r="A169" s="10"/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/>
    </row>
    <row r="170" spans="1:27" ht="14.5" x14ac:dyDescent="0.25">
      <c r="A170" s="10"/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/>
    </row>
    <row r="171" spans="1:27" ht="14.5" x14ac:dyDescent="0.25">
      <c r="A171" s="10"/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/>
    </row>
    <row r="172" spans="1:27" ht="14.5" x14ac:dyDescent="0.25">
      <c r="A172" s="10"/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/>
    </row>
    <row r="173" spans="1:27" ht="14.5" x14ac:dyDescent="0.25">
      <c r="A173" s="10"/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/>
    </row>
    <row r="174" spans="1:27" ht="14.5" x14ac:dyDescent="0.25">
      <c r="A174" s="10"/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/>
    </row>
    <row r="175" spans="1:27" ht="14.5" x14ac:dyDescent="0.25">
      <c r="A175" s="10"/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/>
    </row>
    <row r="176" spans="1:27" ht="14.5" x14ac:dyDescent="0.25">
      <c r="A176" s="10"/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/>
    </row>
    <row r="177" spans="1:27" ht="14.5" x14ac:dyDescent="0.25">
      <c r="A177" s="10"/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/>
    </row>
    <row r="178" spans="1:27" ht="14.5" x14ac:dyDescent="0.25">
      <c r="A178" s="10"/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/>
    </row>
    <row r="179" spans="1:27" ht="14.5" x14ac:dyDescent="0.25">
      <c r="A179" s="10"/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/>
    </row>
    <row r="180" spans="1:27" ht="14.5" x14ac:dyDescent="0.25">
      <c r="A180" s="10"/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/>
    </row>
    <row r="181" spans="1:27" ht="14.5" x14ac:dyDescent="0.25">
      <c r="A181" s="10"/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/>
    </row>
    <row r="182" spans="1:27" ht="14.5" x14ac:dyDescent="0.25">
      <c r="A182" s="10"/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/>
    </row>
    <row r="183" spans="1:27" ht="14.5" x14ac:dyDescent="0.25">
      <c r="A183" s="10"/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/>
    </row>
    <row r="184" spans="1:27" ht="14.5" x14ac:dyDescent="0.25">
      <c r="A184" s="10"/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/>
    </row>
    <row r="185" spans="1:27" ht="14.5" x14ac:dyDescent="0.25">
      <c r="A185" s="10"/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/>
    </row>
    <row r="186" spans="1:27" ht="14.5" x14ac:dyDescent="0.25">
      <c r="A186" s="10"/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/>
    </row>
    <row r="187" spans="1:27" ht="14.5" x14ac:dyDescent="0.25">
      <c r="A187" s="10"/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/>
    </row>
    <row r="188" spans="1:27" ht="14.5" x14ac:dyDescent="0.25">
      <c r="A188" s="10"/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/>
    </row>
    <row r="189" spans="1:27" ht="14.5" x14ac:dyDescent="0.25">
      <c r="A189" s="10"/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/>
    </row>
    <row r="190" spans="1:27" ht="14.5" x14ac:dyDescent="0.25">
      <c r="A190" s="10"/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/>
    </row>
    <row r="191" spans="1:27" ht="14.5" x14ac:dyDescent="0.25">
      <c r="A191" s="10"/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/>
    </row>
    <row r="192" spans="1:27" ht="14.5" x14ac:dyDescent="0.25">
      <c r="A192" s="10"/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/>
    </row>
    <row r="193" spans="1:27" ht="14.5" x14ac:dyDescent="0.25">
      <c r="A193" s="10"/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/>
    </row>
    <row r="194" spans="1:27" ht="14.5" x14ac:dyDescent="0.25">
      <c r="A194" s="10"/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/>
    </row>
    <row r="195" spans="1:27" ht="14.5" x14ac:dyDescent="0.25">
      <c r="A195" s="10"/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/>
    </row>
    <row r="196" spans="1:27" ht="14.5" x14ac:dyDescent="0.25">
      <c r="A196" s="10"/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/>
    </row>
    <row r="197" spans="1:27" ht="14.5" x14ac:dyDescent="0.25">
      <c r="A197" s="10"/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/>
    </row>
    <row r="198" spans="1:27" ht="14.5" x14ac:dyDescent="0.25">
      <c r="A198" s="10"/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/>
    </row>
    <row r="199" spans="1:27" ht="14.5" x14ac:dyDescent="0.25">
      <c r="A199" s="10"/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/>
    </row>
    <row r="200" spans="1:27" ht="14.5" x14ac:dyDescent="0.25">
      <c r="A200" s="10"/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/>
    </row>
    <row r="201" spans="1:27" ht="14.5" x14ac:dyDescent="0.25">
      <c r="A201" s="10"/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/>
    </row>
    <row r="202" spans="1:27" ht="14.5" x14ac:dyDescent="0.25">
      <c r="A202" s="10"/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/>
    </row>
    <row r="203" spans="1:27" ht="14.5" x14ac:dyDescent="0.25">
      <c r="A203" s="10"/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/>
    </row>
    <row r="204" spans="1:27" ht="14.5" x14ac:dyDescent="0.25">
      <c r="A204" s="10"/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/>
    </row>
    <row r="205" spans="1:27" ht="14.5" x14ac:dyDescent="0.25">
      <c r="A205" s="10"/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/>
    </row>
    <row r="206" spans="1:27" ht="14.5" x14ac:dyDescent="0.25">
      <c r="A206" s="10"/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/>
    </row>
    <row r="207" spans="1:27" ht="14.5" x14ac:dyDescent="0.25">
      <c r="A207" s="10"/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/>
    </row>
    <row r="208" spans="1:27" ht="14.5" x14ac:dyDescent="0.25">
      <c r="A208" s="10"/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/>
    </row>
    <row r="209" spans="1:27" ht="14.5" x14ac:dyDescent="0.25">
      <c r="A209" s="10"/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/>
    </row>
    <row r="210" spans="1:27" ht="14.5" x14ac:dyDescent="0.25">
      <c r="A210" s="10"/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/>
    </row>
    <row r="211" spans="1:27" ht="14.5" x14ac:dyDescent="0.25">
      <c r="A211" s="10"/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/>
    </row>
    <row r="212" spans="1:27" ht="14.5" x14ac:dyDescent="0.25">
      <c r="A212" s="10"/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/>
    </row>
    <row r="213" spans="1:27" ht="14.5" x14ac:dyDescent="0.25">
      <c r="A213" s="10"/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/>
    </row>
    <row r="214" spans="1:27" ht="14.5" x14ac:dyDescent="0.25">
      <c r="A214" s="10"/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/>
    </row>
    <row r="215" spans="1:27" ht="14.5" x14ac:dyDescent="0.25">
      <c r="A215" s="10"/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/>
    </row>
    <row r="216" spans="1:27" ht="14.5" x14ac:dyDescent="0.25">
      <c r="A216" s="10"/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/>
    </row>
    <row r="217" spans="1:27" ht="14.5" x14ac:dyDescent="0.25">
      <c r="A217" s="10"/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/>
    </row>
    <row r="218" spans="1:27" ht="14.5" x14ac:dyDescent="0.25">
      <c r="A218" s="10"/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/>
    </row>
    <row r="219" spans="1:27" ht="14.5" x14ac:dyDescent="0.25">
      <c r="A219" s="10"/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/>
    </row>
    <row r="220" spans="1:27" ht="14.5" x14ac:dyDescent="0.25">
      <c r="A220" s="10"/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/>
    </row>
    <row r="221" spans="1:27" ht="14.5" x14ac:dyDescent="0.25">
      <c r="A221" s="10"/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/>
    </row>
    <row r="222" spans="1:27" ht="14.5" x14ac:dyDescent="0.25">
      <c r="A222" s="10"/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/>
    </row>
    <row r="223" spans="1:27" ht="14.5" x14ac:dyDescent="0.25">
      <c r="A223" s="10"/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/>
    </row>
    <row r="224" spans="1:27" ht="14.5" x14ac:dyDescent="0.25">
      <c r="A224" s="10"/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/>
    </row>
    <row r="225" spans="1:27" ht="14.5" x14ac:dyDescent="0.25">
      <c r="A225" s="10"/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/>
    </row>
    <row r="226" spans="1:27" ht="14.5" x14ac:dyDescent="0.25">
      <c r="A226" s="10"/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/>
    </row>
    <row r="227" spans="1:27" ht="14.5" x14ac:dyDescent="0.25">
      <c r="A227" s="10"/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/>
    </row>
    <row r="228" spans="1:27" ht="14.5" x14ac:dyDescent="0.25">
      <c r="A228" s="10"/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/>
    </row>
    <row r="229" spans="1:27" ht="14.5" x14ac:dyDescent="0.25">
      <c r="A229" s="10"/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/>
    </row>
    <row r="230" spans="1:27" ht="14.5" x14ac:dyDescent="0.25">
      <c r="A230" s="10"/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/>
    </row>
    <row r="231" spans="1:27" ht="14.5" x14ac:dyDescent="0.25">
      <c r="A231" s="10"/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/>
    </row>
    <row r="232" spans="1:27" ht="14.5" x14ac:dyDescent="0.25">
      <c r="A232" s="10"/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/>
    </row>
    <row r="233" spans="1:27" ht="14.5" x14ac:dyDescent="0.25">
      <c r="A233" s="10"/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/>
    </row>
    <row r="234" spans="1:27" ht="14.5" x14ac:dyDescent="0.25">
      <c r="A234" s="10"/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/>
    </row>
    <row r="235" spans="1:27" ht="14.5" x14ac:dyDescent="0.25">
      <c r="A235" s="10"/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/>
    </row>
    <row r="236" spans="1:27" ht="14.5" x14ac:dyDescent="0.25">
      <c r="A236" s="10"/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/>
    </row>
    <row r="237" spans="1:27" ht="14.5" x14ac:dyDescent="0.25">
      <c r="A237" s="10"/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/>
    </row>
    <row r="238" spans="1:27" ht="14.5" x14ac:dyDescent="0.25">
      <c r="A238" s="10"/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/>
    </row>
    <row r="239" spans="1:27" ht="14.5" x14ac:dyDescent="0.25">
      <c r="A239" s="10"/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/>
    </row>
    <row r="240" spans="1:27" ht="14.5" x14ac:dyDescent="0.25">
      <c r="A240" s="10"/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/>
    </row>
    <r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/>
    </row>
    <row r="242" spans="1:27" ht="14.5" x14ac:dyDescent="0.25">
      <c r="A242" s="10"/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/>
    </row>
    <row r="243" spans="1:27" ht="14.5" x14ac:dyDescent="0.25">
      <c r="A243" s="10"/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/>
    </row>
    <row r="244" spans="1:27" ht="14.5" x14ac:dyDescent="0.25">
      <c r="A244" s="10"/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/>
    </row>
    <row r="245" spans="1:27" ht="14.5" x14ac:dyDescent="0.25">
      <c r="A245" s="10"/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/>
    </row>
    <row r="246" spans="1:27" ht="14.5" x14ac:dyDescent="0.25">
      <c r="A246" s="10"/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/>
    </row>
    <row r="247" spans="1:27" ht="14.5" x14ac:dyDescent="0.25">
      <c r="A247" s="10"/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/>
    </row>
    <row r="248" spans="1:27" ht="14.5" x14ac:dyDescent="0.25">
      <c r="A248" s="10"/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/>
    </row>
    <row r="249" spans="1:27" ht="14.5" x14ac:dyDescent="0.25">
      <c r="A249" s="10"/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/>
    </row>
    <row r="250" spans="1:27" ht="14.5" x14ac:dyDescent="0.25">
      <c r="A250" s="10"/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/>
    </row>
    <row r="251" spans="1:27" ht="14.5" x14ac:dyDescent="0.25">
      <c r="A251" s="10"/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/>
    </row>
    <row r="252" spans="1:27" ht="14.5" x14ac:dyDescent="0.25">
      <c r="A252" s="10"/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/>
    </row>
    <row r="253" spans="1:27" ht="14.5" x14ac:dyDescent="0.25">
      <c r="A253" s="10"/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/>
    </row>
    <row r="254" spans="1:27" ht="14.5" x14ac:dyDescent="0.25">
      <c r="A254" s="10"/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/>
    </row>
    <row r="255" spans="1:27" ht="14.5" x14ac:dyDescent="0.25">
      <c r="A255" s="10"/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/>
    </row>
    <row r="256" spans="1:27" ht="14.5" x14ac:dyDescent="0.25">
      <c r="A256" s="10"/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/>
    </row>
    <row r="257" spans="1:27" ht="14.5" x14ac:dyDescent="0.25">
      <c r="A257" s="10"/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/>
    </row>
    <row r="258" spans="1:27" ht="14.5" x14ac:dyDescent="0.25">
      <c r="A258" s="10"/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/>
    </row>
    <row r="259" spans="1:27" ht="14.5" x14ac:dyDescent="0.25">
      <c r="A259" s="10"/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/>
    </row>
    <row r="260" spans="1:27" ht="14.5" x14ac:dyDescent="0.25">
      <c r="A260" s="10"/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/>
    </row>
    <row r="261" spans="1:27" ht="14.5" x14ac:dyDescent="0.25">
      <c r="A261" s="10"/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/>
    </row>
    <row r="262" spans="1:27" ht="14.5" x14ac:dyDescent="0.25">
      <c r="A262" s="10"/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/>
    </row>
    <row r="263" spans="1:27" ht="14.5" x14ac:dyDescent="0.25">
      <c r="A263" s="10"/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/>
    </row>
    <row r="264" spans="1:27" ht="14.5" x14ac:dyDescent="0.25">
      <c r="A264" s="10"/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/>
    </row>
    <row r="265" spans="1:27" ht="14.5" x14ac:dyDescent="0.25">
      <c r="A265" s="10"/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/>
    </row>
    <row r="266" spans="1:27" ht="14.5" x14ac:dyDescent="0.25">
      <c r="A266" s="10"/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/>
    </row>
    <row r="267" spans="1:27" ht="14.5" x14ac:dyDescent="0.25">
      <c r="A267" s="10"/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/>
    </row>
    <row r="268" spans="1:27" ht="14.5" x14ac:dyDescent="0.25">
      <c r="A268" s="10"/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/>
    </row>
    <row r="269" spans="1:27" ht="14.5" x14ac:dyDescent="0.25">
      <c r="A269" s="10"/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/>
    </row>
    <row r="270" spans="1:27" ht="14.5" x14ac:dyDescent="0.25">
      <c r="A270" s="10"/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/>
    </row>
    <row r="271" spans="1:27" ht="14.5" x14ac:dyDescent="0.25">
      <c r="A271" s="10"/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/>
    </row>
    <row r="272" spans="1:27" ht="14.5" x14ac:dyDescent="0.25">
      <c r="A272" s="10"/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/>
    </row>
    <row r="273" spans="1:27" ht="14.5" x14ac:dyDescent="0.25">
      <c r="A273" s="10"/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/>
    </row>
    <row r="274" spans="1:27" ht="14.5" x14ac:dyDescent="0.25">
      <c r="A274" s="10"/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/>
    </row>
    <row r="275" spans="1:27" ht="14.5" x14ac:dyDescent="0.25">
      <c r="A275" s="10"/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/>
    </row>
    <row r="276" spans="1:27" ht="14.5" x14ac:dyDescent="0.25">
      <c r="A276" s="10"/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/>
    </row>
    <row r="277" spans="1:27" ht="14.5" x14ac:dyDescent="0.25">
      <c r="A277" s="10"/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/>
    </row>
    <row r="278" spans="1:27" ht="14.5" x14ac:dyDescent="0.25">
      <c r="A278" s="10"/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/>
    </row>
    <row r="279" spans="1:27" ht="14.5" x14ac:dyDescent="0.25">
      <c r="A279" s="10"/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/>
    </row>
    <row r="280" spans="1:27" ht="14.5" x14ac:dyDescent="0.25">
      <c r="A280" s="10"/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/>
    </row>
    <row r="281" spans="1:27" ht="14.5" x14ac:dyDescent="0.25">
      <c r="A281" s="10"/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/>
    </row>
    <row r="282" spans="1:27" ht="14.5" x14ac:dyDescent="0.25">
      <c r="A282" s="10"/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/>
    </row>
    <row r="283" spans="1:27" ht="14.5" x14ac:dyDescent="0.25">
      <c r="A283" s="10"/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/>
    </row>
    <row r="284" spans="1:27" ht="14.5" x14ac:dyDescent="0.25">
      <c r="A284" s="10"/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/>
    </row>
    <row r="285" spans="1:27" ht="14.5" x14ac:dyDescent="0.25">
      <c r="A285" s="10"/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/>
    </row>
    <row r="286" spans="1:27" ht="14.5" x14ac:dyDescent="0.25">
      <c r="A286" s="10"/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/>
    </row>
    <row r="287" spans="1:27" ht="14.5" x14ac:dyDescent="0.25">
      <c r="A287" s="10"/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/>
    </row>
    <row r="288" spans="1:27" ht="14.5" x14ac:dyDescent="0.25">
      <c r="A288" s="10"/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/>
    </row>
    <row r="289" spans="1:27" ht="14.5" x14ac:dyDescent="0.25">
      <c r="A289" s="10"/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/>
    </row>
    <row r="290" spans="1:27" ht="14.5" x14ac:dyDescent="0.25">
      <c r="A290" s="10"/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/>
    </row>
    <row r="291" spans="1:27" ht="14.5" x14ac:dyDescent="0.25">
      <c r="A291" s="10"/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/>
    </row>
    <row r="292" spans="1:27" ht="14.5" x14ac:dyDescent="0.25">
      <c r="A292" s="10"/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/>
    </row>
    <row r="293" spans="1:27" ht="14.5" x14ac:dyDescent="0.25">
      <c r="A293" s="10"/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/>
    </row>
    <row r="294" spans="1:27" ht="14.5" x14ac:dyDescent="0.25">
      <c r="A294" s="10"/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/>
    </row>
    <row r="295" spans="1:27" ht="14.5" x14ac:dyDescent="0.25">
      <c r="A295" s="10"/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/>
    </row>
    <row r="296" spans="1:27" ht="14.5" x14ac:dyDescent="0.25">
      <c r="A296" s="10"/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/>
    </row>
    <row r="297" spans="1:27" ht="14.5" x14ac:dyDescent="0.25">
      <c r="A297" s="10"/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/>
    </row>
    <row r="298" spans="1:27" ht="14.5" x14ac:dyDescent="0.25">
      <c r="A298" s="10"/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/>
    </row>
    <row r="299" spans="1:27" ht="14.5" x14ac:dyDescent="0.25">
      <c r="A299" s="10"/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/>
    </row>
    <row r="300" spans="1:27" ht="14.5" x14ac:dyDescent="0.25">
      <c r="A300" s="10"/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/>
    </row>
    <row r="301" spans="1:27" ht="14.5" x14ac:dyDescent="0.25">
      <c r="A301" s="10"/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/>
    </row>
    <row r="302" spans="1:27" ht="14.5" x14ac:dyDescent="0.25">
      <c r="A302" s="10"/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/>
    </row>
    <row r="303" spans="1:27" ht="14.5" x14ac:dyDescent="0.25">
      <c r="A303" s="10"/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/>
    </row>
    <row r="304" spans="1:27" ht="14.5" x14ac:dyDescent="0.25">
      <c r="A304" s="10"/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/>
    </row>
    <row r="305" spans="1:27" ht="14.5" x14ac:dyDescent="0.25">
      <c r="A305" s="10"/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/>
    </row>
    <row r="306" spans="1:27" ht="14.5" x14ac:dyDescent="0.25">
      <c r="A306" s="10"/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/>
    </row>
    <row r="307" spans="1:27" ht="14.5" x14ac:dyDescent="0.25">
      <c r="A307" s="10"/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/>
    </row>
    <row r="308" spans="1:27" ht="14.5" x14ac:dyDescent="0.25">
      <c r="A308" s="10"/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/>
    </row>
    <row r="309" spans="1:27" ht="14.5" x14ac:dyDescent="0.25">
      <c r="A309" s="10"/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/>
    </row>
    <row r="310" spans="1:27" ht="14.5" x14ac:dyDescent="0.25">
      <c r="A310" s="10"/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/>
    </row>
    <row r="311" spans="1:27" ht="14.5" x14ac:dyDescent="0.25">
      <c r="A311" s="10"/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/>
    </row>
    <row r="312" spans="1:27" ht="14.5" x14ac:dyDescent="0.25">
      <c r="A312" s="10"/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/>
    </row>
    <row r="313" spans="1:27" ht="14.5" x14ac:dyDescent="0.25">
      <c r="A313" s="10"/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/>
    </row>
    <row r="314" spans="1:27" ht="14.5" x14ac:dyDescent="0.25">
      <c r="A314" s="10"/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/>
    </row>
    <row r="315" spans="1:27" ht="14.5" x14ac:dyDescent="0.25">
      <c r="A315" s="10"/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/>
    </row>
    <row r="316" spans="1:27" ht="14.5" x14ac:dyDescent="0.25">
      <c r="A316" s="10"/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/>
    </row>
    <row r="317" spans="1:27" ht="14.5" x14ac:dyDescent="0.25">
      <c r="A317" s="10"/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/>
    </row>
    <row r="318" spans="1:27" ht="14.5" x14ac:dyDescent="0.25">
      <c r="A318" s="10"/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/>
    </row>
    <row r="319" spans="1:27" ht="14.5" x14ac:dyDescent="0.25">
      <c r="A319" s="10"/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/>
    </row>
    <row r="320" spans="1:27" ht="14.5" x14ac:dyDescent="0.25">
      <c r="A320" s="10"/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/>
    </row>
    <row r="321" spans="1:27" ht="14.5" x14ac:dyDescent="0.25">
      <c r="A321" s="10"/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/>
    </row>
    <row r="322" spans="1:27" ht="14.5" x14ac:dyDescent="0.25">
      <c r="A322" s="10"/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/>
    </row>
    <row r="323" spans="1:27" ht="14.5" x14ac:dyDescent="0.25">
      <c r="A323" s="10"/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/>
    </row>
    <row r="324" spans="1:27" ht="14.5" x14ac:dyDescent="0.25">
      <c r="A324" s="10"/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/>
    </row>
    <row r="325" spans="1:27" ht="14.5" x14ac:dyDescent="0.25">
      <c r="A325" s="10"/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/>
    </row>
    <row r="326" spans="1:27" ht="14.5" x14ac:dyDescent="0.25">
      <c r="A326" s="10"/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/>
    </row>
    <row r="327" spans="1:27" ht="14.5" x14ac:dyDescent="0.25">
      <c r="A327" s="10"/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/>
    </row>
    <row r="328" spans="1:27" ht="14.5" x14ac:dyDescent="0.25">
      <c r="A328" s="10"/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/>
    </row>
    <row r="329" spans="1:27" ht="14.5" x14ac:dyDescent="0.25">
      <c r="A329" s="10"/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/>
    </row>
    <row r="330" spans="1:27" ht="14.5" x14ac:dyDescent="0.25">
      <c r="A330" s="10"/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/>
    </row>
    <row r="331" spans="1:27" ht="14.5" x14ac:dyDescent="0.25">
      <c r="A331" s="10"/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/>
    </row>
    <row r="332" spans="1:27" ht="14.5" x14ac:dyDescent="0.25">
      <c r="A332" s="10"/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/>
    </row>
    <row r="333" spans="1:27" ht="14.5" x14ac:dyDescent="0.25">
      <c r="A333" s="10"/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/>
    </row>
    <row r="334" spans="1:27" ht="14.5" x14ac:dyDescent="0.25">
      <c r="A334" s="10"/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/>
    </row>
    <row r="335" spans="1:27" ht="14.5" x14ac:dyDescent="0.25">
      <c r="A335" s="10"/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/>
    </row>
    <row r="336" spans="1:27" ht="14.5" x14ac:dyDescent="0.25">
      <c r="A336" s="10"/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/>
    </row>
    <row r="337" spans="1:27" ht="14.5" x14ac:dyDescent="0.25">
      <c r="A337" s="10"/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/>
    </row>
    <row r="338" spans="1:27" ht="14.5" x14ac:dyDescent="0.25">
      <c r="A338" s="10"/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/>
    </row>
    <row r="339" spans="1:27" ht="14.5" x14ac:dyDescent="0.25">
      <c r="A339" s="10"/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/>
    </row>
    <row r="340" spans="1:27" ht="14.5" x14ac:dyDescent="0.25">
      <c r="A340" s="10"/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/>
    </row>
    <row r="341" spans="1:27" ht="14.5" x14ac:dyDescent="0.25">
      <c r="A341" s="10"/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/>
    </row>
    <row r="342" spans="1:27" ht="14.5" x14ac:dyDescent="0.25">
      <c r="A342" s="10"/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/>
    </row>
    <row r="343" spans="1:27" ht="14.5" x14ac:dyDescent="0.25">
      <c r="A343" s="10"/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/>
    </row>
    <row r="344" spans="1:27" ht="14.5" x14ac:dyDescent="0.25">
      <c r="A344" s="10"/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/>
    </row>
    <row r="345" spans="1:27" ht="14.5" x14ac:dyDescent="0.25">
      <c r="A345" s="10"/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/>
    </row>
    <row r="346" spans="1:27" ht="14.5" x14ac:dyDescent="0.25">
      <c r="A346" s="10"/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/>
    </row>
    <row r="347" spans="1:27" ht="14.5" x14ac:dyDescent="0.25">
      <c r="A347" s="10"/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/>
    </row>
    <row r="348" spans="1:27" ht="14.5" x14ac:dyDescent="0.25">
      <c r="A348" s="10"/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/>
    </row>
    <row r="349" spans="1:27" ht="14.5" x14ac:dyDescent="0.25">
      <c r="A349" s="10"/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/>
    </row>
    <row r="350" spans="1:27" ht="14.5" x14ac:dyDescent="0.25">
      <c r="A350" s="10"/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/>
    </row>
    <row r="351" spans="1:27" ht="14.5" x14ac:dyDescent="0.25">
      <c r="A351" s="10"/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/>
    </row>
    <row r="352" spans="1:27" ht="14.5" x14ac:dyDescent="0.25">
      <c r="A352" s="10"/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/>
    </row>
    <row r="353" spans="1:27" ht="14.5" x14ac:dyDescent="0.25">
      <c r="A353" s="10"/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/>
    </row>
    <row r="354" spans="1:27" ht="14.5" x14ac:dyDescent="0.25">
      <c r="A354" s="10"/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/>
    </row>
    <row r="355" spans="1:27" ht="14.5" x14ac:dyDescent="0.25">
      <c r="A355" s="10"/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/>
    </row>
    <row r="356" spans="1:27" ht="14.5" x14ac:dyDescent="0.25">
      <c r="A356" s="10"/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/>
    </row>
    <row r="357" spans="1:27" ht="14.5" x14ac:dyDescent="0.25">
      <c r="A357" s="10"/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/>
    </row>
    <row r="358" spans="1:27" ht="14.5" x14ac:dyDescent="0.25">
      <c r="A358" s="10"/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/>
    </row>
    <row r="359" spans="1:27" ht="14.5" x14ac:dyDescent="0.25">
      <c r="A359" s="10"/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/>
    </row>
    <row r="360" spans="1:27" ht="14.5" x14ac:dyDescent="0.25">
      <c r="A360" s="10"/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/>
    </row>
    <row r="361" spans="1:27" ht="14.5" x14ac:dyDescent="0.25">
      <c r="A361" s="10"/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/>
    </row>
    <row r="362" spans="1:27" ht="14.5" x14ac:dyDescent="0.25">
      <c r="A362" s="10"/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/>
    </row>
    <row r="363" spans="1:27" ht="14.5" x14ac:dyDescent="0.25">
      <c r="A363" s="10"/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/>
    </row>
    <row r="364" spans="1:27" ht="14.5" x14ac:dyDescent="0.25">
      <c r="A364" s="10"/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/>
    </row>
    <row r="365" spans="1:27" ht="14.5" x14ac:dyDescent="0.25">
      <c r="A365" s="10"/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/>
    </row>
    <row r="366" spans="1:27" ht="14.5" x14ac:dyDescent="0.25">
      <c r="A366" s="10"/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/>
    </row>
    <row r="367" spans="1:27" ht="14.5" x14ac:dyDescent="0.25">
      <c r="A367" s="10"/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/>
    </row>
    <row r="368" spans="1:27" ht="14.5" x14ac:dyDescent="0.25">
      <c r="A368" s="10"/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/>
    </row>
    <row r="369" spans="1:27" ht="14.5" x14ac:dyDescent="0.25">
      <c r="A369" s="10"/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/>
    </row>
    <row r="370" spans="1:27" ht="14.5" x14ac:dyDescent="0.25">
      <c r="A370" s="10"/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/>
    </row>
    <row r="371" spans="1:27" ht="14.5" x14ac:dyDescent="0.25">
      <c r="A371" s="10"/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/>
    </row>
    <row r="372" spans="1:27" ht="14.5" x14ac:dyDescent="0.25">
      <c r="A372" s="10"/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/>
    </row>
    <row r="373" spans="1:27" ht="14.5" x14ac:dyDescent="0.25">
      <c r="A373" s="10"/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/>
    </row>
    <row r="374" spans="1:27" ht="14.5" x14ac:dyDescent="0.25">
      <c r="A374" s="10"/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/>
    </row>
    <row r="375" spans="1:27" ht="14.5" x14ac:dyDescent="0.25">
      <c r="A375" s="10"/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/>
    </row>
    <row r="376" spans="1:27" ht="14.5" x14ac:dyDescent="0.25">
      <c r="A376" s="10"/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/>
    </row>
    <row r="377" spans="1:27" ht="14.5" x14ac:dyDescent="0.25">
      <c r="A377" s="10"/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/>
    </row>
    <row r="378" spans="1:27" ht="14.5" x14ac:dyDescent="0.25">
      <c r="A378" s="10"/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/>
    </row>
    <row r="379" spans="1:27" ht="14.5" x14ac:dyDescent="0.25">
      <c r="A379" s="10"/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/>
    </row>
    <row r="380" spans="1:27" ht="14.5" x14ac:dyDescent="0.25">
      <c r="A380" s="10"/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/>
    </row>
    <row r="381" spans="1:27" ht="14.5" x14ac:dyDescent="0.25">
      <c r="A381" s="10"/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/>
    </row>
    <row r="382" spans="1:27" ht="14.5" x14ac:dyDescent="0.25">
      <c r="A382" s="10"/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/>
    </row>
    <row r="383" spans="1:27" ht="14.5" x14ac:dyDescent="0.25">
      <c r="A383" s="10"/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/>
    </row>
    <row r="384" spans="1:27" ht="14.5" x14ac:dyDescent="0.25">
      <c r="A384" s="10"/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/>
    </row>
    <row r="385" spans="1:27" ht="14.5" x14ac:dyDescent="0.25">
      <c r="A385" s="10"/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/>
    </row>
    <row r="386" spans="1:27" ht="14.5" x14ac:dyDescent="0.25">
      <c r="A386" s="10"/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/>
    </row>
    <row r="387" spans="1:27" ht="14.5" x14ac:dyDescent="0.25">
      <c r="A387" s="10"/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/>
    </row>
    <row r="388" spans="1:27" ht="14.5" x14ac:dyDescent="0.25">
      <c r="A388" s="10"/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/>
    </row>
    <row r="389" spans="1:27" ht="14.5" x14ac:dyDescent="0.25">
      <c r="A389" s="10"/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/>
    </row>
    <row r="390" spans="1:27" ht="14.5" x14ac:dyDescent="0.25">
      <c r="A390" s="10"/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/>
    </row>
    <row r="391" spans="1:27" ht="14.5" x14ac:dyDescent="0.25">
      <c r="A391" s="10"/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/>
    </row>
    <row r="392" spans="1:27" ht="14.5" x14ac:dyDescent="0.25">
      <c r="A392" s="10"/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/>
    </row>
    <row r="393" spans="1:27" ht="14.5" x14ac:dyDescent="0.25">
      <c r="A393" s="10"/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/>
    </row>
    <row r="394" spans="1:27" ht="14.5" x14ac:dyDescent="0.25">
      <c r="A394" s="10"/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/>
    </row>
    <row r="395" spans="1:27" ht="14.5" x14ac:dyDescent="0.25">
      <c r="A395" s="10"/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/>
    </row>
    <row r="396" spans="1:27" ht="14.5" x14ac:dyDescent="0.25">
      <c r="A396" s="10"/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/>
    </row>
    <row r="397" spans="1:27" ht="14.5" x14ac:dyDescent="0.25">
      <c r="A397" s="10"/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/>
    </row>
    <row r="398" spans="1:27" ht="14.5" x14ac:dyDescent="0.25">
      <c r="A398" s="10"/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/>
    </row>
    <row r="399" spans="1:27" ht="14.5" x14ac:dyDescent="0.25">
      <c r="A399" s="10"/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/>
    </row>
    <row r="400" spans="1:27" ht="14.5" x14ac:dyDescent="0.25">
      <c r="A400" s="10"/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/>
    </row>
    <row r="401" spans="1:27" ht="14.5" x14ac:dyDescent="0.25">
      <c r="A401" s="10"/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/>
    </row>
    <row r="402" spans="1:27" ht="14.5" x14ac:dyDescent="0.25">
      <c r="A402" s="10"/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/>
    </row>
    <row r="403" spans="1:27" ht="14.5" x14ac:dyDescent="0.25">
      <c r="A403" s="10"/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/>
    </row>
    <row r="404" spans="1:27" ht="14.5" x14ac:dyDescent="0.25">
      <c r="A404" s="10"/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/>
    </row>
    <row r="405" spans="1:27" ht="14.5" x14ac:dyDescent="0.25">
      <c r="A405" s="10"/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/>
    </row>
    <row r="406" spans="1:27" ht="14.5" x14ac:dyDescent="0.25">
      <c r="A406" s="10"/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/>
    </row>
    <row r="407" spans="1:27" ht="14.5" x14ac:dyDescent="0.25">
      <c r="A407" s="10"/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/>
    </row>
    <row r="408" spans="1:27" ht="14.5" x14ac:dyDescent="0.25">
      <c r="A408" s="10"/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/>
    </row>
    <row r="409" spans="1:27" ht="14.5" x14ac:dyDescent="0.25">
      <c r="A409" s="10"/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/>
    </row>
    <row r="410" spans="1:27" ht="14.5" x14ac:dyDescent="0.25">
      <c r="A410" s="10"/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/>
    </row>
    <row r="411" spans="1:27" ht="14.5" x14ac:dyDescent="0.25">
      <c r="A411" s="10"/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/>
    </row>
    <row r="412" spans="1:27" ht="14.5" x14ac:dyDescent="0.25">
      <c r="A412" s="10"/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/>
    </row>
    <row r="413" spans="1:27" ht="14.5" x14ac:dyDescent="0.25">
      <c r="A413" s="10"/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/>
    </row>
    <row r="414" spans="1:27" ht="14.5" x14ac:dyDescent="0.25">
      <c r="A414" s="10"/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/>
    </row>
    <row r="415" spans="1:27" ht="14.5" x14ac:dyDescent="0.25">
      <c r="A415" s="10"/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/>
    </row>
    <row r="416" spans="1:27" ht="14.5" x14ac:dyDescent="0.25">
      <c r="A416" s="10"/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/>
    </row>
    <row r="417" spans="1:27" ht="14.5" x14ac:dyDescent="0.25">
      <c r="A417" s="10"/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/>
    </row>
    <row r="418" spans="1:27" ht="14.5" x14ac:dyDescent="0.25">
      <c r="A418" s="10"/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/>
    </row>
    <row r="419" spans="1:27" ht="14.5" x14ac:dyDescent="0.25">
      <c r="A419" s="10"/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/>
    </row>
    <row r="420" spans="1:27" ht="14.5" x14ac:dyDescent="0.25">
      <c r="A420" s="10"/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/>
    </row>
    <row r="421" spans="1:27" ht="14.5" x14ac:dyDescent="0.25">
      <c r="A421" s="10"/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/>
    </row>
    <row r="422" spans="1:27" ht="14.5" x14ac:dyDescent="0.25">
      <c r="A422" s="10"/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/>
    </row>
    <row r="423" spans="1:27" ht="14.5" x14ac:dyDescent="0.25">
      <c r="A423" s="10"/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/>
    </row>
    <row r="424" spans="1:27" ht="14.5" x14ac:dyDescent="0.25">
      <c r="A424" s="10"/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/>
    </row>
    <row r="425" spans="1:27" ht="14.5" x14ac:dyDescent="0.25">
      <c r="A425" s="10"/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/>
    </row>
    <row r="426" spans="1:27" ht="14.5" x14ac:dyDescent="0.25">
      <c r="A426" s="10"/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/>
    </row>
    <row r="427" spans="1:27" ht="14.5" x14ac:dyDescent="0.25">
      <c r="A427" s="10"/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/>
    </row>
    <row r="428" spans="1:27" ht="14.5" x14ac:dyDescent="0.25">
      <c r="A428" s="10"/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/>
    </row>
    <row r="429" spans="1:27" ht="14.5" x14ac:dyDescent="0.25">
      <c r="A429" s="10"/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/>
    </row>
    <row r="430" spans="1:27" ht="14.5" x14ac:dyDescent="0.25">
      <c r="A430" s="10"/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/>
    </row>
    <row r="431" spans="1:27" ht="14.5" x14ac:dyDescent="0.25">
      <c r="A431" s="10"/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/>
    </row>
    <row r="432" spans="1:27" ht="14.5" x14ac:dyDescent="0.25">
      <c r="A432" s="10"/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/>
    </row>
    <row r="433" spans="1:27" ht="14.5" x14ac:dyDescent="0.25">
      <c r="A433" s="10"/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/>
    </row>
    <row r="434" spans="1:27" ht="14.5" x14ac:dyDescent="0.25">
      <c r="A434" s="10"/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/>
    </row>
    <row r="435" spans="1:27" ht="14.5" x14ac:dyDescent="0.25">
      <c r="A435" s="10"/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/>
    </row>
    <row r="436" spans="1:27" ht="14.5" x14ac:dyDescent="0.25">
      <c r="A436" s="10"/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/>
    </row>
    <row r="437" spans="1:27" ht="14.5" x14ac:dyDescent="0.25">
      <c r="A437" s="10"/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/>
    </row>
    <row r="438" spans="1:27" ht="14.5" x14ac:dyDescent="0.25">
      <c r="A438" s="10"/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/>
    </row>
    <row r="439" spans="1:27" ht="14.5" x14ac:dyDescent="0.25">
      <c r="A439" s="10"/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/>
    </row>
    <row r="440" spans="1:27" ht="14.5" x14ac:dyDescent="0.25">
      <c r="A440" s="10"/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/>
    </row>
    <row r="441" spans="1:27" ht="14.5" x14ac:dyDescent="0.25">
      <c r="A441" s="10"/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/>
    </row>
    <row r="442" spans="1:27" ht="14.5" x14ac:dyDescent="0.25">
      <c r="A442" s="10"/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/>
    </row>
    <row r="443" spans="1:27" ht="14.5" x14ac:dyDescent="0.25">
      <c r="A443" s="10"/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/>
    </row>
    <row r="444" spans="1:27" ht="14.5" x14ac:dyDescent="0.25">
      <c r="A444" s="10"/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/>
    </row>
    <row r="445" spans="1:27" ht="14.5" x14ac:dyDescent="0.25">
      <c r="A445" s="10"/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/>
    </row>
    <row r="446" spans="1:27" ht="14.5" x14ac:dyDescent="0.25">
      <c r="A446" s="10"/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/>
    </row>
    <row r="447" spans="1:27" ht="14.5" x14ac:dyDescent="0.25">
      <c r="A447" s="10"/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/>
    </row>
    <row r="448" spans="1:27" ht="14.5" x14ac:dyDescent="0.25">
      <c r="A448" s="10"/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/>
    </row>
    <row r="449" spans="1:27" ht="14.5" x14ac:dyDescent="0.25">
      <c r="A449" s="10"/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/>
    </row>
    <row r="450" spans="1:27" ht="14.5" x14ac:dyDescent="0.25">
      <c r="A450" s="10"/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/>
    </row>
    <row r="451" spans="1:27" ht="14.5" x14ac:dyDescent="0.25">
      <c r="A451" s="10"/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/>
    </row>
    <row r="452" spans="1:27" ht="14.5" x14ac:dyDescent="0.25">
      <c r="A452" s="10"/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/>
    </row>
    <row r="453" spans="1:27" ht="14.5" x14ac:dyDescent="0.25">
      <c r="A453" s="10"/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/>
    </row>
    <row r="454" spans="1:27" ht="14.5" x14ac:dyDescent="0.25">
      <c r="A454" s="10"/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/>
    </row>
    <row r="455" spans="1:27" ht="14.5" x14ac:dyDescent="0.25">
      <c r="A455" s="10"/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/>
    </row>
    <row r="456" spans="1:27" ht="14.5" x14ac:dyDescent="0.25">
      <c r="A456" s="10"/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/>
    </row>
    <row r="457" spans="1:27" ht="14.5" x14ac:dyDescent="0.25">
      <c r="A457" s="10"/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/>
    </row>
    <row r="458" spans="1:27" ht="14.5" x14ac:dyDescent="0.25">
      <c r="A458" s="10"/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/>
    </row>
    <row r="459" spans="1:27" ht="14.5" x14ac:dyDescent="0.25">
      <c r="A459" s="10"/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/>
    </row>
    <row r="460" spans="1:27" ht="14.5" x14ac:dyDescent="0.25">
      <c r="A460" s="10"/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/>
    </row>
    <row r="461" spans="1:27" ht="14.5" x14ac:dyDescent="0.25">
      <c r="A461" s="10"/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/>
    </row>
    <row r="462" spans="1:27" ht="14.5" x14ac:dyDescent="0.25">
      <c r="A462" s="10"/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/>
    </row>
    <row r="463" spans="1:27" ht="14.5" x14ac:dyDescent="0.25">
      <c r="A463" s="10"/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/>
    </row>
    <row r="464" spans="1:27" ht="14.5" x14ac:dyDescent="0.25">
      <c r="A464" s="10"/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/>
    </row>
    <row r="465" spans="1:27" ht="14.5" x14ac:dyDescent="0.25">
      <c r="A465" s="10"/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/>
    </row>
    <row r="466" spans="1:27" ht="14.5" x14ac:dyDescent="0.25">
      <c r="A466" s="10"/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/>
    </row>
    <row r="467" spans="1:27" ht="14.5" x14ac:dyDescent="0.25">
      <c r="A467" s="10"/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/>
    </row>
    <row r="468" spans="1:27" ht="14.5" x14ac:dyDescent="0.25">
      <c r="A468" s="10"/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/>
    </row>
    <row r="469" spans="1:27" ht="14.5" x14ac:dyDescent="0.25">
      <c r="A469" s="10"/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/>
    </row>
    <row r="470" spans="1:27" ht="14.5" x14ac:dyDescent="0.25">
      <c r="A470" s="10"/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/>
    </row>
    <row r="471" spans="1:27" ht="14.5" x14ac:dyDescent="0.25">
      <c r="A471" s="10"/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/>
    </row>
    <row r="472" spans="1:27" ht="14.5" x14ac:dyDescent="0.25">
      <c r="A472" s="10"/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/>
    </row>
    <row r="473" spans="1:27" ht="14.5" x14ac:dyDescent="0.25">
      <c r="A473" s="10"/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/>
    </row>
    <row r="474" spans="1:27" ht="14.5" x14ac:dyDescent="0.25">
      <c r="A474" s="10"/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/>
    </row>
    <row r="475" spans="1:27" ht="14.5" x14ac:dyDescent="0.25">
      <c r="A475" s="10"/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/>
    </row>
    <row r="476" spans="1:27" ht="14.5" x14ac:dyDescent="0.25">
      <c r="A476" s="10"/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/>
    </row>
    <row r="477" spans="1:27" ht="14.5" x14ac:dyDescent="0.25">
      <c r="A477" s="10"/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/>
    </row>
    <row r="478" spans="1:27" ht="14.5" x14ac:dyDescent="0.25">
      <c r="A478" s="10"/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/>
    </row>
    <row r="479" spans="1:27" ht="14.5" x14ac:dyDescent="0.25">
      <c r="A479" s="10"/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/>
    </row>
    <row r="480" spans="1:27" ht="14.5" x14ac:dyDescent="0.25">
      <c r="A480" s="10"/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/>
    </row>
    <row r="481" spans="1:27" ht="14.5" x14ac:dyDescent="0.25">
      <c r="A481" s="10"/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/>
    </row>
    <row r="482" spans="1:27" ht="14.5" x14ac:dyDescent="0.25">
      <c r="A482" s="10"/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/>
    </row>
    <row r="483" spans="1:27" ht="14.5" x14ac:dyDescent="0.25">
      <c r="A483" s="10"/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/>
    </row>
    <row r="484" spans="1:27" ht="14.5" x14ac:dyDescent="0.25">
      <c r="A484" s="10"/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/>
    </row>
    <row r="485" spans="1:27" ht="14.5" x14ac:dyDescent="0.25">
      <c r="A485" s="10"/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/>
    </row>
    <row r="486" spans="1:27" ht="14.5" x14ac:dyDescent="0.25">
      <c r="A486" s="10"/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/>
    </row>
    <row r="487" spans="1:27" ht="14.5" x14ac:dyDescent="0.25">
      <c r="A487" s="10"/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/>
    </row>
    <row r="488" spans="1:27" ht="14.5" x14ac:dyDescent="0.25">
      <c r="A488" s="10"/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/>
    </row>
    <row r="489" spans="1:27" ht="14.5" x14ac:dyDescent="0.25">
      <c r="A489" s="10"/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/>
    </row>
    <row r="490" spans="1:27" ht="14.5" x14ac:dyDescent="0.25">
      <c r="A490" s="10"/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/>
    </row>
    <row r="491" spans="1:27" ht="14.5" x14ac:dyDescent="0.25">
      <c r="A491" s="10"/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/>
    </row>
    <row r="492" spans="1:27" ht="14.5" x14ac:dyDescent="0.25">
      <c r="A492" s="10"/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/>
    </row>
    <row r="493" spans="1:27" ht="14.5" x14ac:dyDescent="0.25">
      <c r="A493" s="10"/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/>
    </row>
    <row r="494" spans="1:27" ht="14.5" x14ac:dyDescent="0.25">
      <c r="A494" s="10"/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/>
    </row>
    <row r="495" spans="1:27" ht="14.5" x14ac:dyDescent="0.25">
      <c r="A495" s="10"/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/>
    </row>
    <row r="496" spans="1:27" ht="14.5" x14ac:dyDescent="0.25">
      <c r="A496" s="10"/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/>
    </row>
    <row r="497" spans="1:27" ht="14.5" x14ac:dyDescent="0.25">
      <c r="A497" s="10"/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</row>
    <row r="498" spans="1:27" ht="14.5" x14ac:dyDescent="0.25">
      <c r="A498" s="10"/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/>
    </row>
    <row r="499" spans="1:27" ht="14.5" x14ac:dyDescent="0.25">
      <c r="A499" s="10"/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</row>
    <row r="500" spans="1:27" ht="14.5" x14ac:dyDescent="0.25">
      <c r="A500" s="10"/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</row>
    <row r="501" spans="1:27" ht="14.5" x14ac:dyDescent="0.25">
      <c r="A501" s="10"/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/>
    </row>
    <row r="502" spans="1:27" ht="14.5" x14ac:dyDescent="0.25">
      <c r="A502" s="10"/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/>
    </row>
    <row r="503" spans="1:27" ht="14.5" x14ac:dyDescent="0.25">
      <c r="A503" s="10"/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/>
    </row>
    <row r="504" spans="1:27" ht="14.5" x14ac:dyDescent="0.25">
      <c r="A504" s="10"/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/>
    </row>
    <row r="505" spans="1:27" ht="14.5" x14ac:dyDescent="0.25">
      <c r="A505" s="10"/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/>
    </row>
    <row r="506" spans="1:27" ht="14.5" x14ac:dyDescent="0.25">
      <c r="A506" s="10"/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/>
    </row>
    <row r="507" spans="1:27" ht="14.5" x14ac:dyDescent="0.25">
      <c r="A507" s="10"/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/>
    </row>
    <row r="508" spans="1:27" ht="14.5" x14ac:dyDescent="0.25">
      <c r="A508" s="10"/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/>
    </row>
    <row r="509" spans="1:27" ht="14.5" x14ac:dyDescent="0.25">
      <c r="A509" s="10"/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/>
    </row>
    <row r="510" spans="1:27" ht="14.5" x14ac:dyDescent="0.25">
      <c r="A510" s="10"/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/>
    </row>
    <row r="511" spans="1:27" ht="14.5" x14ac:dyDescent="0.25">
      <c r="A511" s="10"/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/>
    </row>
    <row r="512" spans="1:27" ht="14.5" x14ac:dyDescent="0.25">
      <c r="A512" s="10"/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/>
    </row>
    <row r="513" spans="1:27" ht="14.5" x14ac:dyDescent="0.25">
      <c r="A513" s="10"/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/>
    </row>
    <row r="514" spans="1:27" ht="14.5" x14ac:dyDescent="0.25">
      <c r="A514" s="10"/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/>
    </row>
    <row r="515" spans="1:27" ht="14.5" x14ac:dyDescent="0.25">
      <c r="A515" s="10"/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/>
    </row>
    <row r="516" spans="1:27" ht="14.5" x14ac:dyDescent="0.25">
      <c r="A516" s="10"/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/>
    </row>
    <row r="517" spans="1:27" ht="14.5" x14ac:dyDescent="0.25">
      <c r="A517" s="10"/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/>
    </row>
    <row r="518" spans="1:27" ht="14.5" x14ac:dyDescent="0.25">
      <c r="A518" s="10"/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</row>
    <row r="519" spans="1:27" ht="14.5" x14ac:dyDescent="0.25">
      <c r="A519" s="10"/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</row>
    <row r="520" spans="1:27" ht="14.5" x14ac:dyDescent="0.25">
      <c r="A520" s="10"/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/>
    </row>
    <row r="521" spans="1:27" ht="14.5" x14ac:dyDescent="0.25">
      <c r="A521" s="10"/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/>
    </row>
    <row r="522" spans="1:27" ht="14.5" x14ac:dyDescent="0.25">
      <c r="A522" s="10"/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/>
    </row>
    <row r="523" spans="1:27" ht="14.5" x14ac:dyDescent="0.25">
      <c r="A523" s="10"/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/>
    </row>
    <row r="524" spans="1:27" ht="14.5" x14ac:dyDescent="0.25">
      <c r="A524" s="10"/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</row>
    <row r="525" spans="1:27" ht="14.5" x14ac:dyDescent="0.25">
      <c r="A525" s="10"/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/>
    </row>
    <row r="526" spans="1:27" ht="14.5" x14ac:dyDescent="0.25">
      <c r="A526" s="10"/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/>
    </row>
    <row r="527" spans="1:27" ht="14.5" x14ac:dyDescent="0.25">
      <c r="A527" s="10"/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/>
    </row>
    <row r="528" spans="1:27" ht="14.5" x14ac:dyDescent="0.25">
      <c r="A528" s="10"/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</row>
    <row r="529" spans="1:27" ht="14.5" x14ac:dyDescent="0.25">
      <c r="A529" s="10"/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</row>
    <row r="530" spans="1:27" ht="14.5" x14ac:dyDescent="0.25">
      <c r="A530" s="10"/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/>
    </row>
    <row r="531" spans="1:27" ht="14.5" x14ac:dyDescent="0.25">
      <c r="A531" s="10"/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</row>
    <row r="532" spans="1:27" ht="14.5" x14ac:dyDescent="0.25">
      <c r="A532" s="10"/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/>
    </row>
    <row r="533" spans="1:27" ht="14.5" x14ac:dyDescent="0.25">
      <c r="A533" s="10"/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/>
    </row>
    <row r="534" spans="1:27" ht="14.5" x14ac:dyDescent="0.25">
      <c r="A534" s="10"/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/>
    </row>
    <row r="535" spans="1:27" ht="14.5" x14ac:dyDescent="0.25">
      <c r="A535" s="10"/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/>
    </row>
    <row r="536" spans="1:27" ht="14.5" x14ac:dyDescent="0.25">
      <c r="A536" s="10"/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/>
    </row>
    <row r="537" spans="1:27" ht="14.5" x14ac:dyDescent="0.25">
      <c r="A537" s="10"/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</row>
    <row r="538" spans="1:27" ht="14.5" x14ac:dyDescent="0.25">
      <c r="A538" s="10"/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/>
    </row>
    <row r="539" spans="1:27" ht="14.5" x14ac:dyDescent="0.25">
      <c r="A539" s="10"/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/>
    </row>
    <row r="540" spans="1:27" ht="14.5" x14ac:dyDescent="0.25">
      <c r="A540" s="10"/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/>
    </row>
    <row r="541" spans="1:27" ht="14.5" x14ac:dyDescent="0.25">
      <c r="A541" s="10"/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/>
    </row>
    <row r="542" spans="1:27" ht="14.5" x14ac:dyDescent="0.25">
      <c r="A542" s="10"/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/>
    </row>
    <row r="543" spans="1:27" ht="14.5" x14ac:dyDescent="0.25">
      <c r="A543" s="10"/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/>
    </row>
    <row r="544" spans="1:27" ht="14.5" x14ac:dyDescent="0.25">
      <c r="A544" s="10"/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/>
    </row>
    <row r="545" spans="1:27" ht="14.5" x14ac:dyDescent="0.25">
      <c r="A545" s="10"/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/>
    </row>
    <row r="546" spans="1:27" ht="14.5" x14ac:dyDescent="0.25">
      <c r="A546" s="10"/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/>
    </row>
    <row r="547" spans="1:27" ht="14.5" x14ac:dyDescent="0.25">
      <c r="A547" s="10"/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/>
    </row>
    <row r="548" spans="1:27" ht="14.5" x14ac:dyDescent="0.25">
      <c r="A548" s="10"/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/>
    </row>
    <row r="549" spans="1:27" ht="14.5" x14ac:dyDescent="0.25">
      <c r="A549" s="10"/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/>
    </row>
    <row r="550" spans="1:27" ht="14.5" x14ac:dyDescent="0.25">
      <c r="A550" s="10"/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/>
    </row>
    <row r="551" spans="1:27" ht="14.5" x14ac:dyDescent="0.25">
      <c r="A551" s="10"/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/>
    </row>
    <row r="552" spans="1:27" ht="14.5" x14ac:dyDescent="0.25">
      <c r="A552" s="10"/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/>
    </row>
    <row r="553" spans="1:27" ht="14.5" x14ac:dyDescent="0.25">
      <c r="A553" s="10"/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/>
    </row>
    <row r="554" spans="1:27" ht="14.5" x14ac:dyDescent="0.25">
      <c r="A554" s="10"/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/>
    </row>
    <row r="555" spans="1:27" ht="14.5" x14ac:dyDescent="0.25">
      <c r="A555" s="10"/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/>
    </row>
    <row r="556" spans="1:27" ht="14.5" x14ac:dyDescent="0.25">
      <c r="A556" s="10"/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/>
    </row>
    <row r="557" spans="1:27" ht="14.5" x14ac:dyDescent="0.25">
      <c r="A557" s="10"/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/>
    </row>
    <row r="558" spans="1:27" ht="14.5" x14ac:dyDescent="0.25">
      <c r="A558" s="10"/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/>
    </row>
    <row r="559" spans="1:27" ht="14.5" x14ac:dyDescent="0.25">
      <c r="A559" s="10"/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/>
    </row>
    <row r="560" spans="1:27" ht="14.5" x14ac:dyDescent="0.25">
      <c r="A560" s="10"/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/>
    </row>
    <row r="561" spans="1:27" ht="14.5" x14ac:dyDescent="0.25">
      <c r="A561" s="10"/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/>
    </row>
    <row r="562" spans="1:27" ht="14.5" x14ac:dyDescent="0.25">
      <c r="A562" s="10"/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/>
    </row>
    <row r="563" spans="1:27" ht="14.5" x14ac:dyDescent="0.25">
      <c r="A563" s="10"/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/>
    </row>
    <row r="564" spans="1:27" ht="14.5" x14ac:dyDescent="0.25">
      <c r="A564" s="10"/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/>
    </row>
    <row r="565" spans="1:27" ht="14.5" x14ac:dyDescent="0.25">
      <c r="A565" s="10"/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/>
    </row>
    <row r="566" spans="1:27" ht="14.5" x14ac:dyDescent="0.25">
      <c r="A566" s="10"/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/>
    </row>
    <row r="567" spans="1:27" ht="14.5" x14ac:dyDescent="0.25">
      <c r="A567" s="10"/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/>
    </row>
    <row r="568" spans="1:27" ht="14.5" x14ac:dyDescent="0.25">
      <c r="A568" s="10"/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/>
    </row>
    <row r="569" spans="1:27" ht="14.5" x14ac:dyDescent="0.25">
      <c r="A569" s="10"/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/>
    </row>
    <row r="570" spans="1:27" ht="14.5" x14ac:dyDescent="0.25">
      <c r="A570" s="10"/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/>
    </row>
    <row r="571" spans="1:27" ht="14.5" x14ac:dyDescent="0.25">
      <c r="A571" s="10"/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/>
    </row>
    <row r="572" spans="1:27" ht="14.5" x14ac:dyDescent="0.25">
      <c r="A572" s="10"/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/>
    </row>
    <row r="573" spans="1:27" ht="14.5" x14ac:dyDescent="0.25">
      <c r="A573" s="10"/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/>
    </row>
    <row r="574" spans="1:27" ht="14.5" x14ac:dyDescent="0.25">
      <c r="A574" s="10"/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/>
    </row>
    <row r="575" spans="1:27" ht="14.5" x14ac:dyDescent="0.25">
      <c r="A575" s="10"/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/>
    </row>
    <row r="576" spans="1:27" ht="14.5" x14ac:dyDescent="0.25">
      <c r="A576" s="10"/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/>
    </row>
    <row r="577" spans="1:27" ht="14.5" x14ac:dyDescent="0.25">
      <c r="A577" s="10"/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/>
    </row>
    <row r="578" spans="1:27" ht="14.5" x14ac:dyDescent="0.25">
      <c r="A578" s="10"/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/>
    </row>
    <row r="579" spans="1:27" ht="14.5" x14ac:dyDescent="0.25">
      <c r="A579" s="10"/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/>
    </row>
    <row r="580" spans="1:27" ht="14.5" x14ac:dyDescent="0.25">
      <c r="A580" s="10"/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/>
    </row>
    <row r="581" spans="1:27" ht="14.5" x14ac:dyDescent="0.25">
      <c r="A581" s="10"/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/>
    </row>
    <row r="582" spans="1:27" ht="14.5" x14ac:dyDescent="0.25">
      <c r="A582" s="10"/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/>
    </row>
    <row r="583" spans="1:27" ht="14.5" x14ac:dyDescent="0.25">
      <c r="A583" s="10"/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/>
    </row>
    <row r="584" spans="1:27" ht="14.5" x14ac:dyDescent="0.25">
      <c r="A584" s="10"/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/>
    </row>
    <row r="585" spans="1:27" ht="14.5" x14ac:dyDescent="0.25">
      <c r="A585" s="10"/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/>
    </row>
    <row r="586" spans="1:27" ht="14.5" x14ac:dyDescent="0.25">
      <c r="A586" s="10"/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/>
    </row>
    <row r="587" spans="1:27" ht="14.5" x14ac:dyDescent="0.25">
      <c r="A587" s="10"/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/>
    </row>
    <row r="588" spans="1:27" ht="14.5" x14ac:dyDescent="0.25">
      <c r="A588" s="10"/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/>
    </row>
    <row r="589" spans="1:27" ht="14.5" x14ac:dyDescent="0.25">
      <c r="A589" s="10"/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/>
    </row>
    <row r="590" spans="1:27" ht="14.5" x14ac:dyDescent="0.25">
      <c r="A590" s="10"/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/>
    </row>
    <row r="591" spans="1:27" ht="14.5" x14ac:dyDescent="0.25">
      <c r="A591" s="10"/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/>
    </row>
    <row r="592" spans="1:27" ht="14.5" x14ac:dyDescent="0.25">
      <c r="A592" s="10"/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/>
    </row>
    <row r="593" spans="1:27" ht="14.5" x14ac:dyDescent="0.25">
      <c r="A593" s="10"/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/>
    </row>
    <row r="594" spans="1:27" ht="14.5" x14ac:dyDescent="0.25">
      <c r="A594" s="10"/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/>
    </row>
    <row r="595" spans="1:27" ht="14.5" x14ac:dyDescent="0.25">
      <c r="A595" s="10"/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/>
    </row>
    <row r="596" spans="1:27" ht="14.5" x14ac:dyDescent="0.25">
      <c r="A596" s="10"/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/>
    </row>
    <row r="597" spans="1:27" ht="14.5" x14ac:dyDescent="0.25">
      <c r="A597" s="10"/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/>
    </row>
    <row r="598" spans="1:27" ht="14.5" x14ac:dyDescent="0.25">
      <c r="A598" s="10"/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/>
    </row>
    <row r="599" spans="1:27" ht="14.5" x14ac:dyDescent="0.25">
      <c r="A599" s="10"/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/>
    </row>
    <row r="600" spans="1:27" ht="14.5" x14ac:dyDescent="0.25">
      <c r="A600" s="10"/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/>
    </row>
    <row r="601" spans="1:27" ht="14.5" x14ac:dyDescent="0.25">
      <c r="A601" s="10"/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/>
    </row>
    <row r="602" spans="1:27" ht="14.5" x14ac:dyDescent="0.25">
      <c r="A602" s="10"/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/>
    </row>
    <row r="603" spans="1:27" ht="14.5" x14ac:dyDescent="0.25">
      <c r="A603" s="10"/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/>
    </row>
    <row r="604" spans="1:27" ht="14.5" x14ac:dyDescent="0.25">
      <c r="A604" s="10"/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/>
    </row>
    <row r="605" spans="1:27" ht="14.5" x14ac:dyDescent="0.25">
      <c r="A605" s="10"/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/>
    </row>
    <row r="606" spans="1:27" ht="14.5" x14ac:dyDescent="0.25">
      <c r="A606" s="10"/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/>
    </row>
    <row r="607" spans="1:27" ht="14.5" x14ac:dyDescent="0.25">
      <c r="A607" s="10"/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/>
    </row>
    <row r="608" spans="1:27" ht="14.5" x14ac:dyDescent="0.25">
      <c r="A608" s="10"/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/>
    </row>
    <row r="609" spans="1:27" ht="14.5" x14ac:dyDescent="0.25">
      <c r="A609" s="10"/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/>
    </row>
    <row r="610" spans="1:27" ht="14.5" x14ac:dyDescent="0.25">
      <c r="A610" s="10"/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/>
    </row>
    <row r="611" spans="1:27" ht="14.5" x14ac:dyDescent="0.25">
      <c r="A611" s="10"/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/>
    </row>
    <row r="612" spans="1:27" ht="14.5" x14ac:dyDescent="0.25">
      <c r="A612" s="10"/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/>
    </row>
    <row r="613" spans="1:27" ht="14.5" x14ac:dyDescent="0.25">
      <c r="A613" s="10"/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/>
    </row>
    <row r="614" spans="1:27" ht="14.5" x14ac:dyDescent="0.25">
      <c r="A614" s="10"/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/>
    </row>
    <row r="615" spans="1:27" ht="14.5" x14ac:dyDescent="0.25">
      <c r="A615" s="10"/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/>
    </row>
    <row r="616" spans="1:27" ht="14.5" x14ac:dyDescent="0.25">
      <c r="A616" s="10"/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/>
    </row>
    <row r="617" spans="1:27" ht="14.5" x14ac:dyDescent="0.25">
      <c r="A617" s="10"/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/>
    </row>
    <row r="618" spans="1:27" ht="14.5" x14ac:dyDescent="0.25">
      <c r="A618" s="10"/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/>
    </row>
    <row r="619" spans="1:27" ht="14.5" x14ac:dyDescent="0.25">
      <c r="A619" s="10"/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/>
    </row>
    <row r="620" spans="1:27" ht="14.5" x14ac:dyDescent="0.25">
      <c r="A620" s="10"/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/>
    </row>
    <row r="621" spans="1:27" ht="14.5" x14ac:dyDescent="0.25">
      <c r="A621" s="10"/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/>
    </row>
    <row r="622" spans="1:27" ht="14.5" x14ac:dyDescent="0.25">
      <c r="A622" s="10"/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/>
    </row>
    <row r="623" spans="1:27" ht="14.5" x14ac:dyDescent="0.25">
      <c r="A623" s="10"/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/>
    </row>
    <row r="624" spans="1:27" ht="14.5" x14ac:dyDescent="0.25">
      <c r="A624" s="10"/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/>
    </row>
    <row r="625" spans="1:27" ht="14.5" x14ac:dyDescent="0.25">
      <c r="A625" s="10"/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/>
    </row>
    <row r="626" spans="1:27" ht="14.5" x14ac:dyDescent="0.25">
      <c r="A626" s="10"/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/>
    </row>
    <row r="627" spans="1:27" ht="14.5" x14ac:dyDescent="0.25">
      <c r="A627" s="10"/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/>
    </row>
    <row r="628" spans="1:27" ht="14.5" x14ac:dyDescent="0.25">
      <c r="A628" s="10"/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/>
    </row>
    <row r="629" spans="1:27" ht="14.5" x14ac:dyDescent="0.25">
      <c r="A629" s="10"/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/>
    </row>
    <row r="630" spans="1:27" ht="14.5" x14ac:dyDescent="0.25">
      <c r="A630" s="10"/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/>
    </row>
    <row r="631" spans="1:27" ht="14.5" x14ac:dyDescent="0.25">
      <c r="A631" s="10"/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/>
    </row>
    <row r="632" spans="1:27" ht="14.5" x14ac:dyDescent="0.25">
      <c r="A632" s="10"/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/>
    </row>
    <row r="633" spans="1:27" ht="14.5" x14ac:dyDescent="0.25">
      <c r="A633" s="10"/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/>
    </row>
    <row r="634" spans="1:27" ht="14.5" x14ac:dyDescent="0.25">
      <c r="A634" s="10"/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/>
    </row>
    <row r="635" spans="1:27" ht="14.5" x14ac:dyDescent="0.25">
      <c r="A635" s="10"/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/>
    </row>
    <row r="636" spans="1:27" ht="14.5" x14ac:dyDescent="0.25">
      <c r="A636" s="10"/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/>
    </row>
    <row r="637" spans="1:27" ht="14.5" x14ac:dyDescent="0.25">
      <c r="A637" s="10"/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/>
    </row>
    <row r="638" spans="1:27" ht="14.5" x14ac:dyDescent="0.25">
      <c r="A638" s="10"/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/>
    </row>
    <row r="639" spans="1:27" ht="14.5" x14ac:dyDescent="0.25">
      <c r="A639" s="10"/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/>
    </row>
    <row r="640" spans="1:27" ht="14.5" x14ac:dyDescent="0.25">
      <c r="A640" s="10"/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/>
    </row>
    <row r="641" spans="1:27" ht="14.5" x14ac:dyDescent="0.25">
      <c r="A641" s="10"/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/>
    </row>
    <row r="642" spans="1:27" ht="14.5" x14ac:dyDescent="0.25">
      <c r="A642" s="10"/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/>
    </row>
    <row r="643" spans="1:27" ht="14.5" x14ac:dyDescent="0.25">
      <c r="A643" s="10"/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/>
    </row>
    <row r="644" spans="1:27" ht="14.5" x14ac:dyDescent="0.25">
      <c r="A644" s="10"/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/>
    </row>
    <row r="645" spans="1:27" ht="14.5" x14ac:dyDescent="0.25">
      <c r="A645" s="10"/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/>
    </row>
    <row r="646" spans="1:27" ht="14.5" x14ac:dyDescent="0.25">
      <c r="A646" s="10"/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/>
    </row>
    <row r="647" spans="1:27" ht="14.5" x14ac:dyDescent="0.25">
      <c r="A647" s="10"/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/>
    </row>
    <row r="648" spans="1:27" ht="14.5" x14ac:dyDescent="0.25">
      <c r="A648" s="10"/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/>
    </row>
    <row r="649" spans="1:27" ht="14.5" x14ac:dyDescent="0.25">
      <c r="A649" s="10"/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/>
    </row>
    <row r="650" spans="1:27" ht="14.5" x14ac:dyDescent="0.25">
      <c r="A650" s="10"/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/>
    </row>
    <row r="651" spans="1:27" ht="14.5" x14ac:dyDescent="0.25">
      <c r="A651" s="10"/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/>
    </row>
    <row r="652" spans="1:27" ht="14.5" x14ac:dyDescent="0.25">
      <c r="A652" s="10"/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/>
    </row>
    <row r="653" spans="1:27" ht="14.5" x14ac:dyDescent="0.25">
      <c r="A653" s="10"/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/>
    </row>
    <row r="654" spans="1:27" ht="14.5" x14ac:dyDescent="0.25">
      <c r="A654" s="10"/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/>
    </row>
    <row r="655" spans="1:27" ht="14.5" x14ac:dyDescent="0.25">
      <c r="A655" s="10"/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/>
    </row>
    <row r="656" spans="1:27" ht="14.5" x14ac:dyDescent="0.25">
      <c r="A656" s="10"/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/>
    </row>
    <row r="657" spans="1:27" ht="14.5" x14ac:dyDescent="0.25">
      <c r="A657" s="10"/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/>
    </row>
    <row r="658" spans="1:27" ht="14.5" x14ac:dyDescent="0.25">
      <c r="A658" s="10"/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/>
    </row>
    <row r="659" spans="1:27" ht="14.5" x14ac:dyDescent="0.25">
      <c r="A659" s="10"/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/>
    </row>
    <row r="660" spans="1:27" ht="14.5" x14ac:dyDescent="0.25">
      <c r="A660" s="10"/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/>
    </row>
    <row r="661" spans="1:27" ht="14.5" x14ac:dyDescent="0.25">
      <c r="A661" s="10"/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/>
    </row>
    <row r="662" spans="1:27" ht="14.5" x14ac:dyDescent="0.25">
      <c r="A662" s="10"/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/>
    </row>
    <row r="663" spans="1:27" ht="14.5" x14ac:dyDescent="0.25">
      <c r="A663" s="10"/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/>
    </row>
    <row r="664" spans="1:27" ht="14.5" x14ac:dyDescent="0.25">
      <c r="A664" s="10"/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/>
    </row>
    <row r="665" spans="1:27" ht="14.5" x14ac:dyDescent="0.25">
      <c r="A665" s="10"/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/>
    </row>
    <row r="666" spans="1:27" ht="14.5" x14ac:dyDescent="0.25">
      <c r="A666" s="10"/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/>
    </row>
    <row r="667" spans="1:27" ht="14.5" x14ac:dyDescent="0.25">
      <c r="A667" s="10"/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/>
    </row>
    <row r="668" spans="1:27" ht="14.5" x14ac:dyDescent="0.25">
      <c r="A668" s="10"/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/>
    </row>
    <row r="669" spans="1:27" ht="14.5" x14ac:dyDescent="0.25">
      <c r="A669" s="10"/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/>
    </row>
    <row r="670" spans="1:27" ht="14.5" x14ac:dyDescent="0.25">
      <c r="A670" s="10"/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/>
    </row>
    <row r="671" spans="1:27" ht="14.5" x14ac:dyDescent="0.25">
      <c r="A671" s="10"/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/>
    </row>
    <row r="672" spans="1:27" ht="14.5" x14ac:dyDescent="0.25">
      <c r="A672" s="10"/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/>
    </row>
    <row r="673" spans="1:27" ht="14.5" x14ac:dyDescent="0.25">
      <c r="A673" s="10"/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/>
    </row>
    <row r="674" spans="1:27" ht="14.5" x14ac:dyDescent="0.25">
      <c r="A674" s="10"/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/>
    </row>
    <row r="675" spans="1:27" ht="14.5" x14ac:dyDescent="0.25">
      <c r="A675" s="10"/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/>
    </row>
    <row r="676" spans="1:27" ht="14.5" x14ac:dyDescent="0.25">
      <c r="A676" s="10"/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/>
    </row>
    <row r="677" spans="1:27" ht="14.5" x14ac:dyDescent="0.25">
      <c r="A677" s="10"/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/>
    </row>
    <row r="678" spans="1:27" ht="14.5" x14ac:dyDescent="0.25">
      <c r="A678" s="10"/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/>
    </row>
    <row r="679" spans="1:27" ht="14.5" x14ac:dyDescent="0.25">
      <c r="A679" s="10"/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/>
    </row>
    <row r="680" spans="1:27" ht="14.5" x14ac:dyDescent="0.25">
      <c r="A680" s="10"/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/>
    </row>
    <row r="681" spans="1:27" ht="14.5" x14ac:dyDescent="0.25">
      <c r="A681" s="10"/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/>
    </row>
    <row r="682" spans="1:27" ht="14.5" x14ac:dyDescent="0.25">
      <c r="A682" s="10"/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/>
    </row>
    <row r="683" spans="1:27" ht="14.5" x14ac:dyDescent="0.25">
      <c r="A683" s="10"/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/>
    </row>
    <row r="684" spans="1:27" ht="14.5" x14ac:dyDescent="0.25">
      <c r="A684" s="10"/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/>
    </row>
    <row r="685" spans="1:27" ht="14.5" x14ac:dyDescent="0.25">
      <c r="A685" s="10"/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/>
    </row>
    <row r="686" spans="1:27" ht="14.5" x14ac:dyDescent="0.25">
      <c r="A686" s="10"/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/>
    </row>
    <row r="687" spans="1:27" ht="14.5" x14ac:dyDescent="0.25">
      <c r="A687" s="10"/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/>
    </row>
    <row r="688" spans="1:27" ht="14.5" x14ac:dyDescent="0.25">
      <c r="A688" s="10"/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/>
    </row>
    <row r="689" spans="1:27" ht="14.5" x14ac:dyDescent="0.25">
      <c r="A689" s="10"/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/>
    </row>
    <row r="690" spans="1:27" ht="14.5" x14ac:dyDescent="0.25">
      <c r="A690" s="10"/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/>
    </row>
    <row r="691" spans="1:27" ht="14.5" x14ac:dyDescent="0.25">
      <c r="A691" s="10"/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/>
    </row>
    <row r="692" spans="1:27" ht="14.5" x14ac:dyDescent="0.25">
      <c r="A692" s="10"/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/>
    </row>
    <row r="693" spans="1:27" ht="14.5" x14ac:dyDescent="0.25">
      <c r="A693" s="10"/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/>
    </row>
    <row r="694" spans="1:27" ht="14.5" x14ac:dyDescent="0.25">
      <c r="A694" s="10"/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/>
    </row>
    <row r="695" spans="1:27" ht="14.5" x14ac:dyDescent="0.25">
      <c r="A695" s="10"/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/>
    </row>
    <row r="696" spans="1:27" ht="14.5" x14ac:dyDescent="0.25">
      <c r="A696" s="10"/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/>
    </row>
    <row r="697" spans="1:27" ht="14.5" x14ac:dyDescent="0.25">
      <c r="A697" s="10"/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/>
    </row>
    <row r="698" spans="1:27" ht="14.5" x14ac:dyDescent="0.25">
      <c r="A698" s="10"/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/>
    </row>
    <row r="699" spans="1:27" ht="14.5" x14ac:dyDescent="0.25">
      <c r="A699" s="10"/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/>
    </row>
    <row r="700" spans="1:27" ht="14.5" x14ac:dyDescent="0.25">
      <c r="A700" s="10"/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/>
    </row>
    <row r="701" spans="1:27" ht="14.5" x14ac:dyDescent="0.25">
      <c r="A701" s="10"/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/>
    </row>
    <row r="702" spans="1:27" ht="14.5" x14ac:dyDescent="0.25">
      <c r="A702" s="10"/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/>
    </row>
    <row r="703" spans="1:27" ht="14.5" x14ac:dyDescent="0.25">
      <c r="A703" s="10"/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/>
    </row>
    <row r="704" spans="1:27" ht="14.5" x14ac:dyDescent="0.25">
      <c r="A704" s="10"/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/>
    </row>
    <row r="705" spans="1:27" ht="14.5" x14ac:dyDescent="0.25">
      <c r="A705" s="10"/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/>
    </row>
    <row r="706" spans="1:27" ht="14.5" x14ac:dyDescent="0.25">
      <c r="A706" s="10"/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/>
    </row>
    <row r="707" spans="1:27" ht="14.5" x14ac:dyDescent="0.25">
      <c r="A707" s="10"/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/>
    </row>
    <row r="708" spans="1:27" ht="14.5" x14ac:dyDescent="0.25">
      <c r="A708" s="10"/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/>
    </row>
    <row r="709" spans="1:27" ht="14.5" x14ac:dyDescent="0.25">
      <c r="A709" s="10"/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/>
    </row>
    <row r="710" spans="1:27" ht="14.5" x14ac:dyDescent="0.25">
      <c r="A710" s="10"/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/>
    </row>
    <row r="711" spans="1:27" ht="14.5" x14ac:dyDescent="0.25">
      <c r="A711" s="10"/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/>
    </row>
    <row r="712" spans="1:27" ht="14.5" x14ac:dyDescent="0.25">
      <c r="A712" s="10"/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/>
    </row>
    <row r="713" spans="1:27" ht="14.5" x14ac:dyDescent="0.25">
      <c r="A713" s="10"/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/>
    </row>
    <row r="714" spans="1:27" ht="14.5" x14ac:dyDescent="0.25">
      <c r="A714" s="10"/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/>
    </row>
    <row r="715" spans="1:27" ht="14.5" x14ac:dyDescent="0.25">
      <c r="A715" s="10"/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/>
    </row>
    <row r="716" spans="1:27" ht="14.5" x14ac:dyDescent="0.25">
      <c r="A716" s="10"/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/>
    </row>
    <row r="717" spans="1:27" ht="14.5" x14ac:dyDescent="0.25">
      <c r="A717" s="10"/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/>
    </row>
    <row r="718" spans="1:27" ht="14.5" x14ac:dyDescent="0.25">
      <c r="A718" s="10"/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/>
    </row>
    <row r="719" spans="1:27" ht="14.5" x14ac:dyDescent="0.25">
      <c r="A719" s="10"/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/>
    </row>
    <row r="720" spans="1:27" ht="14.5" x14ac:dyDescent="0.25">
      <c r="A720" s="10"/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/>
    </row>
    <row r="721" spans="1:27" ht="14.5" x14ac:dyDescent="0.25">
      <c r="A721" s="10"/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/>
    </row>
    <row r="722" spans="1:27" ht="14.5" x14ac:dyDescent="0.25">
      <c r="A722" s="10"/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/>
    </row>
    <row r="723" spans="1:27" ht="14.5" x14ac:dyDescent="0.25">
      <c r="A723" s="10"/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/>
    </row>
    <row r="724" spans="1:27" ht="14.5" x14ac:dyDescent="0.25">
      <c r="A724" s="10"/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/>
    </row>
    <row r="725" spans="1:27" ht="14.5" x14ac:dyDescent="0.25">
      <c r="A725" s="10"/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/>
    </row>
    <row r="726" spans="1:27" ht="14.5" x14ac:dyDescent="0.25">
      <c r="A726" s="10"/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/>
    </row>
    <row r="727" spans="1:27" ht="14.5" x14ac:dyDescent="0.25">
      <c r="A727" s="10"/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/>
    </row>
    <row r="728" spans="1:27" ht="14.5" x14ac:dyDescent="0.25">
      <c r="A728" s="10"/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/>
    </row>
    <row r="729" spans="1:27" ht="14.5" x14ac:dyDescent="0.25">
      <c r="A729" s="10"/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/>
    </row>
    <row r="730" spans="1:27" ht="14.5" x14ac:dyDescent="0.25">
      <c r="A730" s="10"/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/>
    </row>
    <row r="731" spans="1:27" ht="14.5" x14ac:dyDescent="0.25">
      <c r="A731" s="10"/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/>
    </row>
    <row r="732" spans="1:27" ht="14.5" x14ac:dyDescent="0.25">
      <c r="A732" s="10"/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/>
    </row>
    <row r="733" spans="1:27" ht="14.5" x14ac:dyDescent="0.25">
      <c r="A733" s="10"/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/>
    </row>
    <row r="734" spans="1:27" ht="14.5" x14ac:dyDescent="0.25">
      <c r="A734" s="10"/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/>
    </row>
    <row r="735" spans="1:27" ht="14.5" x14ac:dyDescent="0.25">
      <c r="A735" s="10"/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/>
    </row>
    <row r="736" spans="1:27" ht="14.5" x14ac:dyDescent="0.25">
      <c r="A736" s="10"/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/>
    </row>
    <row r="737" spans="1:27" ht="14.5" x14ac:dyDescent="0.25">
      <c r="A737" s="10"/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/>
    </row>
    <row r="738" spans="1:27" ht="14.5" x14ac:dyDescent="0.25">
      <c r="A738" s="10"/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/>
    </row>
    <row r="739" spans="1:27" ht="14.5" x14ac:dyDescent="0.25">
      <c r="A739" s="10"/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/>
    </row>
    <row r="740" spans="1:27" ht="14.5" x14ac:dyDescent="0.25">
      <c r="A740" s="10"/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/>
    </row>
    <row r="741" spans="1:27" ht="14.5" x14ac:dyDescent="0.25">
      <c r="A741" s="10"/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/>
    </row>
    <row r="742" spans="1:27" ht="14.5" x14ac:dyDescent="0.25">
      <c r="A742" s="10"/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/>
    </row>
    <row r="743" spans="1:27" ht="14.5" x14ac:dyDescent="0.25">
      <c r="A743" s="10"/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/>
    </row>
    <row r="744" spans="1:27" ht="14.5" x14ac:dyDescent="0.25">
      <c r="A744" s="10"/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/>
    </row>
    <row r="745" spans="1:27" ht="14.5" x14ac:dyDescent="0.25">
      <c r="A745" s="10"/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/>
    </row>
    <row r="746" spans="1:27" ht="14.5" x14ac:dyDescent="0.25">
      <c r="A746" s="10"/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/>
    </row>
    <row r="747" spans="1:27" ht="14.5" x14ac:dyDescent="0.25">
      <c r="A747" s="10"/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/>
    </row>
    <row r="748" spans="1:27" ht="14.5" x14ac:dyDescent="0.25">
      <c r="A748" s="10"/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/>
    </row>
    <row r="749" spans="1:27" ht="14.5" x14ac:dyDescent="0.25">
      <c r="A749" s="10"/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/>
    </row>
    <row r="750" spans="1:27" ht="14.5" x14ac:dyDescent="0.25">
      <c r="A750" s="10"/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/>
    </row>
    <row r="751" spans="1:27" ht="14.5" x14ac:dyDescent="0.25">
      <c r="A751" s="10"/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/>
    </row>
    <row r="752" spans="1:27" ht="14.5" x14ac:dyDescent="0.25">
      <c r="A752" s="10"/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/>
    </row>
    <row r="753" spans="1:27" ht="14.5" x14ac:dyDescent="0.25">
      <c r="A753" s="10"/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/>
    </row>
    <row r="754" spans="1:27" ht="14.5" x14ac:dyDescent="0.25">
      <c r="A754" s="10"/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/>
    </row>
    <row r="755" spans="1:27" ht="14.5" x14ac:dyDescent="0.25">
      <c r="A755" s="10"/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/>
    </row>
    <row r="756" spans="1:27" ht="14.5" x14ac:dyDescent="0.25">
      <c r="A756" s="10"/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/>
    </row>
    <row r="757" spans="1:27" ht="14.5" x14ac:dyDescent="0.25">
      <c r="A757" s="10"/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/>
    </row>
    <row r="758" spans="1:27" ht="14.5" x14ac:dyDescent="0.25">
      <c r="A758" s="10"/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/>
    </row>
    <row r="759" spans="1:27" ht="14.5" x14ac:dyDescent="0.25">
      <c r="A759" s="10"/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/>
    </row>
    <row r="760" spans="1:27" ht="14.5" x14ac:dyDescent="0.25">
      <c r="A760" s="10"/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/>
    </row>
    <row r="761" spans="1:27" ht="14.5" x14ac:dyDescent="0.25">
      <c r="A761" s="10"/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/>
    </row>
    <row r="762" spans="1:27" ht="14.5" x14ac:dyDescent="0.25">
      <c r="A762" s="10"/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/>
    </row>
    <row r="763" spans="1:27" ht="14.5" x14ac:dyDescent="0.25">
      <c r="A763" s="10"/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/>
    </row>
    <row r="764" spans="1:27" ht="14.5" x14ac:dyDescent="0.25">
      <c r="A764" s="10"/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/>
    </row>
    <row r="765" spans="1:27" ht="14.5" x14ac:dyDescent="0.25">
      <c r="A765" s="10"/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/>
    </row>
    <row r="766" spans="1:27" ht="14.5" x14ac:dyDescent="0.25">
      <c r="A766" s="10"/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/>
    </row>
    <row r="767" spans="1:27" ht="14.5" x14ac:dyDescent="0.25">
      <c r="A767" s="10"/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/>
    </row>
    <row r="768" spans="1:27" ht="14.5" x14ac:dyDescent="0.25">
      <c r="A768" s="10"/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/>
    </row>
    <row r="769" spans="1:27" ht="14.5" x14ac:dyDescent="0.25">
      <c r="A769" s="10"/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/>
    </row>
    <row r="770" spans="1:27" ht="14.5" x14ac:dyDescent="0.25">
      <c r="A770" s="10"/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/>
    </row>
    <row r="771" spans="1:27" ht="14.5" x14ac:dyDescent="0.25">
      <c r="A771" s="10"/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/>
    </row>
    <row r="772" spans="1:27" ht="14.5" x14ac:dyDescent="0.25">
      <c r="A772" s="10"/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/>
    </row>
    <row r="773" spans="1:27" ht="14.5" x14ac:dyDescent="0.25">
      <c r="A773" s="10"/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/>
    </row>
    <row r="774" spans="1:27" ht="14.5" x14ac:dyDescent="0.25">
      <c r="A774" s="10"/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/>
    </row>
    <row r="775" spans="1:27" ht="14.5" x14ac:dyDescent="0.25">
      <c r="A775" s="10"/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/>
    </row>
    <row r="776" spans="1:27" ht="14.5" x14ac:dyDescent="0.25">
      <c r="A776" s="10"/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/>
    </row>
    <row r="777" spans="1:27" ht="14.5" x14ac:dyDescent="0.25">
      <c r="A777" s="10"/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/>
    </row>
    <row r="778" spans="1:27" ht="14.5" x14ac:dyDescent="0.25">
      <c r="A778" s="10"/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/>
    </row>
    <row r="779" spans="1:27" ht="14.5" x14ac:dyDescent="0.25">
      <c r="A779" s="10"/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/>
    </row>
    <row r="780" spans="1:27" ht="14.5" x14ac:dyDescent="0.25">
      <c r="A780" s="10"/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/>
    </row>
    <row r="781" spans="1:27" ht="14.5" x14ac:dyDescent="0.25">
      <c r="A781" s="10"/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/>
    </row>
    <row r="782" spans="1:27" ht="14.5" x14ac:dyDescent="0.25">
      <c r="A782" s="10"/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/>
    </row>
    <row r="783" spans="1:27" ht="14.5" x14ac:dyDescent="0.25">
      <c r="A783" s="10"/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/>
    </row>
    <row r="784" spans="1:27" ht="14.5" x14ac:dyDescent="0.25">
      <c r="A784" s="10"/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/>
    </row>
    <row r="785" spans="1:27" ht="14.5" x14ac:dyDescent="0.25">
      <c r="A785" s="10"/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/>
    </row>
    <row r="786" spans="1:27" ht="14.5" x14ac:dyDescent="0.25">
      <c r="A786" s="10"/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/>
    </row>
    <row r="787" spans="1:27" ht="14.5" x14ac:dyDescent="0.25">
      <c r="A787" s="10"/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/>
    </row>
    <row r="788" spans="1:27" ht="14.5" x14ac:dyDescent="0.25">
      <c r="A788" s="10"/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/>
    </row>
    <row r="789" spans="1:27" ht="14.5" x14ac:dyDescent="0.25">
      <c r="A789" s="10"/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/>
    </row>
    <row r="790" spans="1:27" ht="14.5" x14ac:dyDescent="0.25">
      <c r="A790" s="10"/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/>
    </row>
    <row r="791" spans="1:27" ht="14.5" x14ac:dyDescent="0.25">
      <c r="A791" s="10"/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/>
    </row>
    <row r="792" spans="1:27" ht="14.5" x14ac:dyDescent="0.25">
      <c r="A792" s="10"/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/>
    </row>
    <row r="793" spans="1:27" ht="14.5" x14ac:dyDescent="0.25">
      <c r="A793" s="10"/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/>
    </row>
    <row r="794" spans="1:27" ht="14.5" x14ac:dyDescent="0.25">
      <c r="A794" s="10"/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/>
    </row>
    <row r="795" spans="1:27" ht="14.5" x14ac:dyDescent="0.25">
      <c r="A795" s="10"/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/>
    </row>
    <row r="796" spans="1:27" ht="14.5" x14ac:dyDescent="0.25">
      <c r="A796" s="10"/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/>
    </row>
    <row r="797" spans="1:27" ht="14.5" x14ac:dyDescent="0.25">
      <c r="A797" s="10"/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/>
    </row>
    <row r="798" spans="1:27" ht="14.5" x14ac:dyDescent="0.25">
      <c r="A798" s="10"/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/>
    </row>
    <row r="799" spans="1:27" ht="14.5" x14ac:dyDescent="0.25">
      <c r="A799" s="10"/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/>
    </row>
    <row r="800" spans="1:27" ht="14.5" x14ac:dyDescent="0.25">
      <c r="A800" s="10"/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/>
    </row>
    <row r="801" spans="1:27" ht="14.5" x14ac:dyDescent="0.25">
      <c r="A801" s="10"/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/>
    </row>
    <row r="802" spans="1:27" ht="14.5" x14ac:dyDescent="0.25">
      <c r="A802" s="10"/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/>
    </row>
    <row r="803" spans="1:27" ht="14.5" x14ac:dyDescent="0.25">
      <c r="A803" s="10"/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/>
    </row>
    <row r="804" spans="1:27" ht="14.5" x14ac:dyDescent="0.25">
      <c r="A804" s="10"/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/>
    </row>
    <row r="805" spans="1:27" ht="14.5" x14ac:dyDescent="0.25">
      <c r="A805" s="10"/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/>
    </row>
    <row r="806" spans="1:27" ht="14.5" x14ac:dyDescent="0.25">
      <c r="A806" s="10"/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/>
    </row>
    <row r="807" spans="1:27" ht="14.5" x14ac:dyDescent="0.25">
      <c r="A807" s="10"/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/>
    </row>
    <row r="808" spans="1:27" ht="14.5" x14ac:dyDescent="0.25">
      <c r="A808" s="10"/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/>
    </row>
    <row r="809" spans="1:27" ht="14.5" x14ac:dyDescent="0.25">
      <c r="A809" s="10"/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/>
    </row>
    <row r="810" spans="1:27" ht="14.5" x14ac:dyDescent="0.25">
      <c r="A810" s="10"/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/>
    </row>
    <row r="811" spans="1:27" ht="14.5" x14ac:dyDescent="0.25">
      <c r="A811" s="10"/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/>
    </row>
    <row r="812" spans="1:27" ht="14.5" x14ac:dyDescent="0.25">
      <c r="A812" s="10"/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/>
    </row>
    <row r="813" spans="1:27" ht="14.5" x14ac:dyDescent="0.25">
      <c r="A813" s="10"/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/>
    </row>
    <row r="814" spans="1:27" ht="14.5" x14ac:dyDescent="0.25">
      <c r="A814" s="10"/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/>
    </row>
    <row r="815" spans="1:27" ht="14.5" x14ac:dyDescent="0.25">
      <c r="A815" s="10"/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/>
    </row>
    <row r="816" spans="1:27" ht="14.5" x14ac:dyDescent="0.25">
      <c r="A816" s="10"/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/>
    </row>
    <row r="817" spans="1:27" ht="14.5" x14ac:dyDescent="0.25">
      <c r="A817" s="10"/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/>
    </row>
    <row r="818" spans="1:27" ht="14.5" x14ac:dyDescent="0.25">
      <c r="A818" s="10"/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/>
    </row>
    <row r="819" spans="1:27" ht="14.5" x14ac:dyDescent="0.25">
      <c r="A819" s="10"/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/>
    </row>
    <row r="820" spans="1:27" ht="14.5" x14ac:dyDescent="0.25">
      <c r="A820" s="10"/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/>
    </row>
    <row r="821" spans="1:27" ht="14.5" x14ac:dyDescent="0.25">
      <c r="A821" s="10"/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/>
    </row>
    <row r="822" spans="1:27" ht="14.5" x14ac:dyDescent="0.25">
      <c r="A822" s="10"/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/>
    </row>
    <row r="823" spans="1:27" ht="14.5" x14ac:dyDescent="0.25">
      <c r="A823" s="10"/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/>
    </row>
    <row r="824" spans="1:27" ht="14.5" x14ac:dyDescent="0.25">
      <c r="A824" s="10"/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/>
    </row>
    <row r="825" spans="1:27" ht="14.5" x14ac:dyDescent="0.25">
      <c r="A825" s="10"/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/>
    </row>
    <row r="826" spans="1:27" ht="14.5" x14ac:dyDescent="0.25">
      <c r="A826" s="10"/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/>
    </row>
    <row r="827" spans="1:27" ht="14.5" x14ac:dyDescent="0.25">
      <c r="A827" s="10"/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/>
    </row>
    <row r="828" spans="1:27" ht="14.5" x14ac:dyDescent="0.25">
      <c r="A828" s="10"/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/>
    </row>
    <row r="829" spans="1:27" ht="14.5" x14ac:dyDescent="0.25">
      <c r="A829" s="10"/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/>
    </row>
    <row r="830" spans="1:27" ht="14.5" x14ac:dyDescent="0.25">
      <c r="A830" s="10"/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/>
    </row>
    <row r="831" spans="1:27" ht="14.5" x14ac:dyDescent="0.25">
      <c r="A831" s="10"/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/>
    </row>
    <row r="832" spans="1:27" ht="14.5" x14ac:dyDescent="0.25">
      <c r="A832" s="10"/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/>
    </row>
    <row r="833" spans="1:27" ht="14.5" x14ac:dyDescent="0.25">
      <c r="A833" s="10"/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/>
    </row>
    <row r="834" spans="1:27" ht="14.5" x14ac:dyDescent="0.25">
      <c r="A834" s="10"/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/>
    </row>
    <row r="835" spans="1:27" ht="14.5" x14ac:dyDescent="0.25">
      <c r="A835" s="10"/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/>
    </row>
    <row r="836" spans="1:27" ht="14.5" x14ac:dyDescent="0.25">
      <c r="A836" s="10"/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/>
    </row>
    <row r="837" spans="1:27" ht="14.5" x14ac:dyDescent="0.25">
      <c r="A837" s="10"/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/>
    </row>
    <row r="838" spans="1:27" ht="14.5" x14ac:dyDescent="0.25">
      <c r="A838" s="10"/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/>
    </row>
    <row r="839" spans="1:27" ht="14.5" x14ac:dyDescent="0.25">
      <c r="A839" s="10"/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/>
    </row>
    <row r="840" spans="1:27" ht="14.5" x14ac:dyDescent="0.25">
      <c r="A840" s="10"/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/>
    </row>
    <row r="841" spans="1:27" ht="14.5" x14ac:dyDescent="0.25">
      <c r="A841" s="10"/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/>
    </row>
    <row r="842" spans="1:27" ht="14.5" x14ac:dyDescent="0.25">
      <c r="A842" s="10"/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/>
    </row>
    <row r="843" spans="1:27" ht="14.5" x14ac:dyDescent="0.25">
      <c r="A843" s="10"/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/>
    </row>
    <row r="844" spans="1:27" ht="14.5" x14ac:dyDescent="0.25">
      <c r="A844" s="10"/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/>
    </row>
    <row r="845" spans="1:27" ht="14.5" x14ac:dyDescent="0.25">
      <c r="A845" s="10"/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/>
    </row>
    <row r="846" spans="1:27" ht="14.5" x14ac:dyDescent="0.25">
      <c r="A846" s="10"/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/>
    </row>
    <row r="847" spans="1:27" ht="14.5" x14ac:dyDescent="0.25">
      <c r="A847" s="10"/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/>
    </row>
    <row r="848" spans="1:27" ht="14.5" x14ac:dyDescent="0.25">
      <c r="A848" s="10"/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/>
    </row>
    <row r="849" spans="1:27" ht="14.5" x14ac:dyDescent="0.25">
      <c r="A849" s="10"/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/>
    </row>
    <row r="850" spans="1:27" ht="14.5" x14ac:dyDescent="0.25">
      <c r="A850" s="10"/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/>
    </row>
    <row r="851" spans="1:27" ht="14.5" x14ac:dyDescent="0.25">
      <c r="A851" s="10"/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/>
    </row>
    <row r="852" spans="1:27" ht="14.5" x14ac:dyDescent="0.25">
      <c r="A852" s="10"/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/>
    </row>
    <row r="853" spans="1:27" ht="14.5" x14ac:dyDescent="0.25">
      <c r="A853" s="10"/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/>
    </row>
    <row r="854" spans="1:27" ht="14.5" x14ac:dyDescent="0.25">
      <c r="A854" s="10"/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/>
    </row>
    <row r="855" spans="1:27" ht="14.5" x14ac:dyDescent="0.25">
      <c r="A855" s="10"/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/>
    </row>
    <row r="856" spans="1:27" ht="14.5" x14ac:dyDescent="0.25">
      <c r="A856" s="10"/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/>
    </row>
    <row r="857" spans="1:27" ht="14.5" x14ac:dyDescent="0.25">
      <c r="A857" s="10"/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/>
    </row>
    <row r="858" spans="1:27" ht="14.5" x14ac:dyDescent="0.25">
      <c r="A858" s="10"/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/>
    </row>
    <row r="859" spans="1:27" ht="14.5" x14ac:dyDescent="0.25">
      <c r="A859" s="10"/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/>
    </row>
    <row r="860" spans="1:27" ht="14.5" x14ac:dyDescent="0.25">
      <c r="A860" s="10"/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/>
    </row>
    <row r="861" spans="1:27" ht="14.5" x14ac:dyDescent="0.25">
      <c r="A861" s="10"/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/>
    </row>
    <row r="862" spans="1:27" ht="14.5" x14ac:dyDescent="0.25">
      <c r="A862" s="10"/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/>
    </row>
    <row r="863" spans="1:27" ht="14.5" x14ac:dyDescent="0.25">
      <c r="A863" s="10"/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/>
    </row>
    <row r="864" spans="1:27" ht="14.5" x14ac:dyDescent="0.25">
      <c r="A864" s="10"/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/>
    </row>
    <row r="865" spans="1:27" ht="14.5" x14ac:dyDescent="0.25">
      <c r="A865" s="10"/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/>
    </row>
    <row r="866" spans="1:27" ht="14.5" x14ac:dyDescent="0.25">
      <c r="A866" s="10"/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/>
    </row>
    <row r="867" spans="1:27" ht="14.5" x14ac:dyDescent="0.25">
      <c r="A867" s="10"/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/>
    </row>
    <row r="868" spans="1:27" ht="14.5" x14ac:dyDescent="0.25">
      <c r="A868" s="10"/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/>
    </row>
    <row r="869" spans="1:27" ht="14.5" x14ac:dyDescent="0.25">
      <c r="A869" s="10"/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/>
    </row>
    <row r="870" spans="1:27" ht="14.5" x14ac:dyDescent="0.25">
      <c r="A870" s="10"/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/>
    </row>
    <row r="871" spans="1:27" ht="14.5" x14ac:dyDescent="0.25">
      <c r="A871" s="10"/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/>
    </row>
    <row r="872" spans="1:27" ht="14.5" x14ac:dyDescent="0.25">
      <c r="A872" s="10"/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/>
    </row>
    <row r="873" spans="1:27" ht="14.5" x14ac:dyDescent="0.25">
      <c r="A873" s="10"/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/>
    </row>
    <row r="874" spans="1:27" ht="14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4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4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4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4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4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4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4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4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4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4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4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4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4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4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4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4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4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4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4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4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4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4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4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4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4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4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4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4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4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4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4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4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4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4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4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4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4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4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4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4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4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4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4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4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4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4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4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4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4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4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4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4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4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4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4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4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4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4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4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4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4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4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4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4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4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4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4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4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4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4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4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4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4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4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4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4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4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4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4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4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4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4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4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4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4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873"/>
  <sheetViews>
    <sheetView tabSelected="1" workbookViewId="0">
      <pane ySplit="2" topLeftCell="A3" activePane="bottomLeft" state="frozen"/>
      <selection pane="bottomLeft" activeCell="E29" sqref="E29"/>
    </sheetView>
  </sheetViews>
  <sheetFormatPr defaultColWidth="12.6328125" defaultRowHeight="15.75" customHeight="1" x14ac:dyDescent="0.25"/>
  <cols>
    <col min="1" max="1" width="3.7265625" customWidth="1"/>
    <col min="2" max="2" width="28.26953125" customWidth="1"/>
    <col min="3" max="33" width="42.36328125" customWidth="1"/>
  </cols>
  <sheetData>
    <row r="1" spans="1:33" ht="15.75" customHeight="1" x14ac:dyDescent="0.25">
      <c r="A1" s="2"/>
      <c r="B1" s="2" t="s">
        <v>100</v>
      </c>
      <c r="C1" s="2" t="s">
        <v>360</v>
      </c>
      <c r="D1" s="2" t="s">
        <v>361</v>
      </c>
      <c r="E1" s="2" t="s">
        <v>362</v>
      </c>
      <c r="F1" s="2" t="s">
        <v>363</v>
      </c>
      <c r="G1" s="2" t="s">
        <v>364</v>
      </c>
      <c r="H1" s="2" t="s">
        <v>365</v>
      </c>
      <c r="I1" s="2" t="s">
        <v>366</v>
      </c>
      <c r="J1" s="2" t="s">
        <v>367</v>
      </c>
      <c r="K1" s="2" t="s">
        <v>321</v>
      </c>
      <c r="L1" s="2" t="s">
        <v>316</v>
      </c>
      <c r="M1" s="2" t="s">
        <v>317</v>
      </c>
      <c r="N1" s="2" t="s">
        <v>280</v>
      </c>
      <c r="O1" s="2" t="s">
        <v>281</v>
      </c>
      <c r="P1" s="2" t="s">
        <v>282</v>
      </c>
      <c r="Q1" s="2" t="s">
        <v>283</v>
      </c>
      <c r="R1" s="2" t="s">
        <v>284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5.75" customHeight="1" x14ac:dyDescent="0.25">
      <c r="A2" s="5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ht="15.75" customHeight="1" x14ac:dyDescent="0.25">
      <c r="A3" s="23"/>
      <c r="B3" s="23" t="s">
        <v>315</v>
      </c>
      <c r="C3" s="23" t="s">
        <v>318</v>
      </c>
      <c r="D3" s="23" t="s">
        <v>319</v>
      </c>
      <c r="E3" s="23" t="s">
        <v>320</v>
      </c>
      <c r="F3" s="23" t="s">
        <v>318</v>
      </c>
      <c r="G3" s="23" t="s">
        <v>318</v>
      </c>
      <c r="H3" s="23" t="s">
        <v>318</v>
      </c>
      <c r="I3" s="23" t="s">
        <v>318</v>
      </c>
      <c r="J3" s="23" t="s">
        <v>318</v>
      </c>
      <c r="K3" s="23" t="s">
        <v>318</v>
      </c>
      <c r="L3" s="23" t="s">
        <v>319</v>
      </c>
      <c r="M3" s="23" t="s">
        <v>320</v>
      </c>
      <c r="N3" s="23" t="s">
        <v>318</v>
      </c>
      <c r="O3" s="23" t="s">
        <v>318</v>
      </c>
      <c r="P3" s="23" t="s">
        <v>318</v>
      </c>
      <c r="Q3" s="23" t="s">
        <v>318</v>
      </c>
      <c r="R3" s="23" t="s">
        <v>318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5.75" customHeight="1" x14ac:dyDescent="0.25">
      <c r="A4" s="9"/>
      <c r="B4" s="23" t="s">
        <v>321</v>
      </c>
      <c r="C4" s="23" t="s">
        <v>322</v>
      </c>
      <c r="D4" s="23" t="s">
        <v>323</v>
      </c>
      <c r="E4" s="23" t="s">
        <v>324</v>
      </c>
      <c r="F4" s="23" t="s">
        <v>322</v>
      </c>
      <c r="G4" s="23" t="s">
        <v>322</v>
      </c>
      <c r="H4" s="23" t="s">
        <v>322</v>
      </c>
      <c r="I4" s="23" t="s">
        <v>322</v>
      </c>
      <c r="J4" s="23" t="s">
        <v>322</v>
      </c>
      <c r="K4" s="23" t="s">
        <v>322</v>
      </c>
      <c r="L4" s="23" t="s">
        <v>323</v>
      </c>
      <c r="M4" s="23" t="s">
        <v>324</v>
      </c>
      <c r="N4" s="23" t="s">
        <v>322</v>
      </c>
      <c r="O4" s="23" t="s">
        <v>322</v>
      </c>
      <c r="P4" s="23" t="s">
        <v>322</v>
      </c>
      <c r="Q4" s="23" t="s">
        <v>322</v>
      </c>
      <c r="R4" s="23" t="s">
        <v>322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.75" customHeight="1" x14ac:dyDescent="0.25">
      <c r="A5" s="9"/>
      <c r="B5" s="23" t="s">
        <v>316</v>
      </c>
      <c r="C5" s="23" t="s">
        <v>325</v>
      </c>
      <c r="D5" s="23" t="s">
        <v>325</v>
      </c>
      <c r="E5" s="23" t="s">
        <v>325</v>
      </c>
      <c r="F5" s="23" t="s">
        <v>325</v>
      </c>
      <c r="G5" s="23" t="s">
        <v>325</v>
      </c>
      <c r="H5" s="23" t="s">
        <v>325</v>
      </c>
      <c r="I5" s="23" t="s">
        <v>325</v>
      </c>
      <c r="J5" s="23" t="s">
        <v>325</v>
      </c>
      <c r="K5" s="23" t="s">
        <v>325</v>
      </c>
      <c r="L5" s="23" t="s">
        <v>325</v>
      </c>
      <c r="M5" s="23" t="s">
        <v>325</v>
      </c>
      <c r="N5" s="23" t="s">
        <v>325</v>
      </c>
      <c r="O5" s="23" t="s">
        <v>325</v>
      </c>
      <c r="P5" s="23" t="s">
        <v>325</v>
      </c>
      <c r="Q5" s="23" t="s">
        <v>325</v>
      </c>
      <c r="R5" s="23" t="s">
        <v>325</v>
      </c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5.75" customHeight="1" x14ac:dyDescent="0.25">
      <c r="A6" s="9"/>
      <c r="B6" s="23" t="s">
        <v>317</v>
      </c>
      <c r="C6" s="23" t="s">
        <v>326</v>
      </c>
      <c r="D6" s="23" t="s">
        <v>326</v>
      </c>
      <c r="E6" s="23" t="s">
        <v>326</v>
      </c>
      <c r="F6" s="23" t="s">
        <v>326</v>
      </c>
      <c r="G6" s="23" t="s">
        <v>326</v>
      </c>
      <c r="H6" s="23" t="s">
        <v>326</v>
      </c>
      <c r="I6" s="23" t="s">
        <v>326</v>
      </c>
      <c r="J6" s="23" t="s">
        <v>326</v>
      </c>
      <c r="K6" s="23" t="s">
        <v>326</v>
      </c>
      <c r="L6" s="23" t="s">
        <v>326</v>
      </c>
      <c r="M6" s="23" t="s">
        <v>326</v>
      </c>
      <c r="N6" s="23" t="s">
        <v>326</v>
      </c>
      <c r="O6" s="23" t="s">
        <v>326</v>
      </c>
      <c r="P6" s="23" t="s">
        <v>326</v>
      </c>
      <c r="Q6" s="23" t="s">
        <v>326</v>
      </c>
      <c r="R6" s="23" t="s">
        <v>326</v>
      </c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5.75" customHeight="1" x14ac:dyDescent="0.25">
      <c r="A7" s="9"/>
      <c r="B7" s="23" t="s">
        <v>280</v>
      </c>
      <c r="C7" s="23" t="s">
        <v>327</v>
      </c>
      <c r="D7" s="23" t="s">
        <v>327</v>
      </c>
      <c r="E7" s="23" t="s">
        <v>327</v>
      </c>
      <c r="F7" s="23" t="s">
        <v>327</v>
      </c>
      <c r="G7" s="23" t="s">
        <v>327</v>
      </c>
      <c r="H7" s="23" t="s">
        <v>327</v>
      </c>
      <c r="I7" s="23" t="s">
        <v>327</v>
      </c>
      <c r="J7" s="23" t="s">
        <v>327</v>
      </c>
      <c r="K7" s="23" t="s">
        <v>327</v>
      </c>
      <c r="L7" s="23" t="s">
        <v>327</v>
      </c>
      <c r="M7" s="23" t="s">
        <v>327</v>
      </c>
      <c r="N7" s="23" t="s">
        <v>327</v>
      </c>
      <c r="O7" s="23" t="s">
        <v>327</v>
      </c>
      <c r="P7" s="23" t="s">
        <v>327</v>
      </c>
      <c r="Q7" s="23" t="s">
        <v>327</v>
      </c>
      <c r="R7" s="23" t="s">
        <v>327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5.75" customHeight="1" x14ac:dyDescent="0.25">
      <c r="A8" s="9"/>
      <c r="B8" s="23" t="s">
        <v>281</v>
      </c>
      <c r="C8" s="23" t="s">
        <v>328</v>
      </c>
      <c r="D8" s="23" t="s">
        <v>328</v>
      </c>
      <c r="E8" s="23" t="s">
        <v>328</v>
      </c>
      <c r="F8" s="23" t="s">
        <v>328</v>
      </c>
      <c r="G8" s="23" t="s">
        <v>328</v>
      </c>
      <c r="H8" s="23" t="s">
        <v>328</v>
      </c>
      <c r="I8" s="23" t="s">
        <v>328</v>
      </c>
      <c r="J8" s="23" t="s">
        <v>328</v>
      </c>
      <c r="K8" s="23" t="s">
        <v>328</v>
      </c>
      <c r="L8" s="23" t="s">
        <v>328</v>
      </c>
      <c r="M8" s="23" t="s">
        <v>328</v>
      </c>
      <c r="N8" s="23" t="s">
        <v>328</v>
      </c>
      <c r="O8" s="23" t="s">
        <v>328</v>
      </c>
      <c r="P8" s="23" t="s">
        <v>328</v>
      </c>
      <c r="Q8" s="23" t="s">
        <v>328</v>
      </c>
      <c r="R8" s="23" t="s">
        <v>328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5.75" customHeight="1" x14ac:dyDescent="0.25">
      <c r="A9" s="9"/>
      <c r="B9" s="23" t="s">
        <v>282</v>
      </c>
      <c r="C9" s="23" t="s">
        <v>329</v>
      </c>
      <c r="D9" s="23" t="s">
        <v>329</v>
      </c>
      <c r="E9" s="23" t="s">
        <v>329</v>
      </c>
      <c r="F9" s="23" t="s">
        <v>329</v>
      </c>
      <c r="G9" s="23" t="s">
        <v>329</v>
      </c>
      <c r="H9" s="23" t="s">
        <v>329</v>
      </c>
      <c r="I9" s="23" t="s">
        <v>329</v>
      </c>
      <c r="J9" s="23" t="s">
        <v>329</v>
      </c>
      <c r="K9" s="23" t="s">
        <v>329</v>
      </c>
      <c r="L9" s="23" t="s">
        <v>329</v>
      </c>
      <c r="M9" s="23" t="s">
        <v>329</v>
      </c>
      <c r="N9" s="23" t="s">
        <v>329</v>
      </c>
      <c r="O9" s="23" t="s">
        <v>329</v>
      </c>
      <c r="P9" s="23" t="s">
        <v>329</v>
      </c>
      <c r="Q9" s="23" t="s">
        <v>329</v>
      </c>
      <c r="R9" s="23" t="s">
        <v>329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5.75" customHeight="1" x14ac:dyDescent="0.25">
      <c r="A10" s="9"/>
      <c r="B10" s="23" t="s">
        <v>283</v>
      </c>
      <c r="C10" s="23" t="s">
        <v>330</v>
      </c>
      <c r="D10" s="23" t="s">
        <v>330</v>
      </c>
      <c r="E10" s="23" t="s">
        <v>330</v>
      </c>
      <c r="F10" s="23" t="s">
        <v>330</v>
      </c>
      <c r="G10" s="23" t="s">
        <v>330</v>
      </c>
      <c r="H10" s="23" t="s">
        <v>330</v>
      </c>
      <c r="I10" s="23" t="s">
        <v>330</v>
      </c>
      <c r="J10" s="23" t="s">
        <v>330</v>
      </c>
      <c r="K10" s="23" t="s">
        <v>330</v>
      </c>
      <c r="L10" s="23" t="s">
        <v>330</v>
      </c>
      <c r="M10" s="23" t="s">
        <v>330</v>
      </c>
      <c r="N10" s="23" t="s">
        <v>330</v>
      </c>
      <c r="O10" s="23" t="s">
        <v>330</v>
      </c>
      <c r="P10" s="23" t="s">
        <v>330</v>
      </c>
      <c r="Q10" s="23" t="s">
        <v>330</v>
      </c>
      <c r="R10" s="23" t="s">
        <v>330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5.75" customHeight="1" x14ac:dyDescent="0.25">
      <c r="A11" s="9"/>
      <c r="B11" s="23" t="s">
        <v>284</v>
      </c>
      <c r="C11" s="23" t="s">
        <v>331</v>
      </c>
      <c r="D11" s="23" t="s">
        <v>331</v>
      </c>
      <c r="E11" s="23" t="s">
        <v>331</v>
      </c>
      <c r="F11" s="23" t="s">
        <v>331</v>
      </c>
      <c r="G11" s="23" t="s">
        <v>331</v>
      </c>
      <c r="H11" s="23" t="s">
        <v>331</v>
      </c>
      <c r="I11" s="23" t="s">
        <v>331</v>
      </c>
      <c r="J11" s="23" t="s">
        <v>331</v>
      </c>
      <c r="K11" s="23" t="s">
        <v>331</v>
      </c>
      <c r="L11" s="23" t="s">
        <v>331</v>
      </c>
      <c r="M11" s="23" t="s">
        <v>331</v>
      </c>
      <c r="N11" s="23" t="s">
        <v>331</v>
      </c>
      <c r="O11" s="23" t="s">
        <v>331</v>
      </c>
      <c r="P11" s="23" t="s">
        <v>331</v>
      </c>
      <c r="Q11" s="23" t="s">
        <v>331</v>
      </c>
      <c r="R11" s="23" t="s">
        <v>331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5.75" customHeight="1" x14ac:dyDescent="0.25">
      <c r="A12" s="9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5.75" customHeight="1" x14ac:dyDescent="0.25">
      <c r="A13" s="9"/>
      <c r="B13" s="23" t="s">
        <v>332</v>
      </c>
      <c r="C13" s="23" t="s">
        <v>334</v>
      </c>
      <c r="D13" s="23" t="s">
        <v>335</v>
      </c>
      <c r="E13" s="23" t="s">
        <v>336</v>
      </c>
      <c r="F13" s="23" t="s">
        <v>337</v>
      </c>
      <c r="G13" s="23" t="s">
        <v>333</v>
      </c>
      <c r="H13" s="23" t="s">
        <v>338</v>
      </c>
      <c r="I13" s="23" t="s">
        <v>339</v>
      </c>
      <c r="J13" s="23" t="s">
        <v>340</v>
      </c>
      <c r="K13" s="23" t="s">
        <v>334</v>
      </c>
      <c r="L13" s="23" t="s">
        <v>335</v>
      </c>
      <c r="M13" s="23" t="s">
        <v>336</v>
      </c>
      <c r="N13" s="23" t="s">
        <v>337</v>
      </c>
      <c r="O13" s="23" t="s">
        <v>333</v>
      </c>
      <c r="P13" s="23" t="s">
        <v>338</v>
      </c>
      <c r="Q13" s="23" t="s">
        <v>339</v>
      </c>
      <c r="R13" s="23" t="s">
        <v>340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5.75" customHeight="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5.75" customHeight="1" x14ac:dyDescent="0.25">
      <c r="A15" s="9"/>
      <c r="B15" s="8" t="s">
        <v>341</v>
      </c>
      <c r="C15" s="8" t="s">
        <v>342</v>
      </c>
      <c r="D15" s="8" t="s">
        <v>342</v>
      </c>
      <c r="E15" s="8" t="s">
        <v>342</v>
      </c>
      <c r="F15" s="8" t="s">
        <v>342</v>
      </c>
      <c r="G15" s="8" t="s">
        <v>342</v>
      </c>
      <c r="H15" s="8" t="s">
        <v>342</v>
      </c>
      <c r="I15" s="8" t="s">
        <v>342</v>
      </c>
      <c r="J15" s="8" t="s">
        <v>342</v>
      </c>
      <c r="K15" s="8" t="s">
        <v>342</v>
      </c>
      <c r="L15" s="8" t="s">
        <v>342</v>
      </c>
      <c r="M15" s="8" t="s">
        <v>342</v>
      </c>
      <c r="N15" s="8" t="s">
        <v>342</v>
      </c>
      <c r="O15" s="8" t="s">
        <v>342</v>
      </c>
      <c r="P15" s="8" t="s">
        <v>342</v>
      </c>
      <c r="Q15" s="8" t="s">
        <v>342</v>
      </c>
      <c r="R15" s="8" t="s">
        <v>342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5.75" customHeight="1" x14ac:dyDescent="0.25">
      <c r="A16" s="9"/>
      <c r="B16" s="8" t="s">
        <v>343</v>
      </c>
      <c r="C16" s="8" t="s">
        <v>11</v>
      </c>
      <c r="D16" s="8" t="s">
        <v>11</v>
      </c>
      <c r="E16" s="8" t="s">
        <v>11</v>
      </c>
      <c r="F16" s="8" t="s">
        <v>11</v>
      </c>
      <c r="G16" s="8" t="s">
        <v>11</v>
      </c>
      <c r="H16" s="8" t="s">
        <v>11</v>
      </c>
      <c r="I16" s="8" t="s">
        <v>11</v>
      </c>
      <c r="J16" s="8" t="s">
        <v>11</v>
      </c>
      <c r="K16" s="8" t="s">
        <v>11</v>
      </c>
      <c r="L16" s="8" t="s">
        <v>11</v>
      </c>
      <c r="M16" s="8" t="s">
        <v>11</v>
      </c>
      <c r="N16" s="8" t="s">
        <v>11</v>
      </c>
      <c r="O16" s="8" t="s">
        <v>11</v>
      </c>
      <c r="P16" s="8" t="s">
        <v>11</v>
      </c>
      <c r="Q16" s="8" t="s">
        <v>11</v>
      </c>
      <c r="R16" s="8" t="s">
        <v>11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5.75" customHeight="1" x14ac:dyDescent="0.25">
      <c r="A17" s="9"/>
      <c r="B17" s="8" t="s">
        <v>344</v>
      </c>
      <c r="C17" s="8" t="s">
        <v>17</v>
      </c>
      <c r="D17" s="8" t="s">
        <v>17</v>
      </c>
      <c r="E17" s="8" t="s">
        <v>17</v>
      </c>
      <c r="F17" s="8" t="s">
        <v>17</v>
      </c>
      <c r="G17" s="8" t="s">
        <v>17</v>
      </c>
      <c r="H17" s="8" t="s">
        <v>17</v>
      </c>
      <c r="I17" s="8" t="s">
        <v>17</v>
      </c>
      <c r="J17" s="8" t="s">
        <v>17</v>
      </c>
      <c r="K17" s="8" t="s">
        <v>17</v>
      </c>
      <c r="L17" s="8" t="s">
        <v>17</v>
      </c>
      <c r="M17" s="8" t="s">
        <v>17</v>
      </c>
      <c r="N17" s="8" t="s">
        <v>17</v>
      </c>
      <c r="O17" s="8" t="s">
        <v>17</v>
      </c>
      <c r="P17" s="8" t="s">
        <v>17</v>
      </c>
      <c r="Q17" s="8" t="s">
        <v>17</v>
      </c>
      <c r="R17" s="8" t="s">
        <v>17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5.75" customHeight="1" x14ac:dyDescent="0.25">
      <c r="A18" s="9"/>
      <c r="B18" s="8" t="s">
        <v>345</v>
      </c>
      <c r="C18" s="8" t="s">
        <v>23</v>
      </c>
      <c r="D18" s="8" t="s">
        <v>23</v>
      </c>
      <c r="E18" s="8" t="s">
        <v>23</v>
      </c>
      <c r="F18" s="8" t="s">
        <v>23</v>
      </c>
      <c r="G18" s="8" t="s">
        <v>23</v>
      </c>
      <c r="H18" s="8" t="s">
        <v>23</v>
      </c>
      <c r="I18" s="8" t="s">
        <v>23</v>
      </c>
      <c r="J18" s="8" t="s">
        <v>23</v>
      </c>
      <c r="K18" s="8" t="s">
        <v>23</v>
      </c>
      <c r="L18" s="8" t="s">
        <v>23</v>
      </c>
      <c r="M18" s="8" t="s">
        <v>23</v>
      </c>
      <c r="N18" s="8" t="s">
        <v>23</v>
      </c>
      <c r="O18" s="8" t="s">
        <v>23</v>
      </c>
      <c r="P18" s="8" t="s">
        <v>23</v>
      </c>
      <c r="Q18" s="8" t="s">
        <v>23</v>
      </c>
      <c r="R18" s="8" t="s">
        <v>23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5.75" customHeight="1" x14ac:dyDescent="0.25">
      <c r="A19" s="9"/>
      <c r="B19" s="8" t="s">
        <v>346</v>
      </c>
      <c r="C19" s="8" t="s">
        <v>347</v>
      </c>
      <c r="D19" s="8" t="s">
        <v>347</v>
      </c>
      <c r="E19" s="8" t="s">
        <v>347</v>
      </c>
      <c r="F19" s="8" t="s">
        <v>347</v>
      </c>
      <c r="G19" s="8" t="s">
        <v>347</v>
      </c>
      <c r="H19" s="8" t="s">
        <v>347</v>
      </c>
      <c r="I19" s="8" t="s">
        <v>347</v>
      </c>
      <c r="J19" s="8" t="s">
        <v>347</v>
      </c>
      <c r="K19" s="8" t="s">
        <v>347</v>
      </c>
      <c r="L19" s="8" t="s">
        <v>347</v>
      </c>
      <c r="M19" s="8" t="s">
        <v>347</v>
      </c>
      <c r="N19" s="8" t="s">
        <v>347</v>
      </c>
      <c r="O19" s="8" t="s">
        <v>347</v>
      </c>
      <c r="P19" s="8" t="s">
        <v>347</v>
      </c>
      <c r="Q19" s="8" t="s">
        <v>347</v>
      </c>
      <c r="R19" s="8" t="s">
        <v>347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5.75" customHeight="1" x14ac:dyDescent="0.25">
      <c r="A20" s="9"/>
      <c r="B20" s="8" t="s">
        <v>348</v>
      </c>
      <c r="C20" s="8" t="s">
        <v>349</v>
      </c>
      <c r="D20" s="8" t="s">
        <v>349</v>
      </c>
      <c r="E20" s="8" t="s">
        <v>349</v>
      </c>
      <c r="F20" s="8" t="s">
        <v>349</v>
      </c>
      <c r="G20" s="8" t="s">
        <v>349</v>
      </c>
      <c r="H20" s="8" t="s">
        <v>349</v>
      </c>
      <c r="I20" s="8" t="s">
        <v>349</v>
      </c>
      <c r="J20" s="8" t="s">
        <v>349</v>
      </c>
      <c r="K20" s="8" t="s">
        <v>349</v>
      </c>
      <c r="L20" s="8" t="s">
        <v>349</v>
      </c>
      <c r="M20" s="8" t="s">
        <v>349</v>
      </c>
      <c r="N20" s="8" t="s">
        <v>349</v>
      </c>
      <c r="O20" s="8" t="s">
        <v>349</v>
      </c>
      <c r="P20" s="8" t="s">
        <v>349</v>
      </c>
      <c r="Q20" s="8" t="s">
        <v>349</v>
      </c>
      <c r="R20" s="8" t="s">
        <v>349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5.75" customHeight="1" x14ac:dyDescent="0.25">
      <c r="A21" s="9"/>
      <c r="B21" s="8" t="s">
        <v>350</v>
      </c>
      <c r="C21" s="8" t="s">
        <v>351</v>
      </c>
      <c r="D21" s="8" t="s">
        <v>351</v>
      </c>
      <c r="E21" s="8" t="s">
        <v>351</v>
      </c>
      <c r="F21" s="8" t="s">
        <v>351</v>
      </c>
      <c r="G21" s="8" t="s">
        <v>351</v>
      </c>
      <c r="H21" s="8" t="s">
        <v>351</v>
      </c>
      <c r="I21" s="8" t="s">
        <v>351</v>
      </c>
      <c r="J21" s="8" t="s">
        <v>351</v>
      </c>
      <c r="K21" s="8" t="s">
        <v>351</v>
      </c>
      <c r="L21" s="8" t="s">
        <v>351</v>
      </c>
      <c r="M21" s="8" t="s">
        <v>351</v>
      </c>
      <c r="N21" s="8" t="s">
        <v>351</v>
      </c>
      <c r="O21" s="8" t="s">
        <v>351</v>
      </c>
      <c r="P21" s="8" t="s">
        <v>351</v>
      </c>
      <c r="Q21" s="8" t="s">
        <v>351</v>
      </c>
      <c r="R21" s="8" t="s">
        <v>351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5.75" customHeight="1" x14ac:dyDescent="0.25">
      <c r="A22" s="9"/>
      <c r="B22" s="8" t="s">
        <v>352</v>
      </c>
      <c r="C22" s="8" t="s">
        <v>353</v>
      </c>
      <c r="D22" s="8" t="s">
        <v>353</v>
      </c>
      <c r="E22" s="8" t="s">
        <v>353</v>
      </c>
      <c r="F22" s="8" t="s">
        <v>353</v>
      </c>
      <c r="G22" s="8" t="s">
        <v>353</v>
      </c>
      <c r="H22" s="8" t="s">
        <v>353</v>
      </c>
      <c r="I22" s="8" t="s">
        <v>353</v>
      </c>
      <c r="J22" s="8" t="s">
        <v>353</v>
      </c>
      <c r="K22" s="8" t="s">
        <v>353</v>
      </c>
      <c r="L22" s="8" t="s">
        <v>353</v>
      </c>
      <c r="M22" s="8" t="s">
        <v>353</v>
      </c>
      <c r="N22" s="8" t="s">
        <v>353</v>
      </c>
      <c r="O22" s="8" t="s">
        <v>353</v>
      </c>
      <c r="P22" s="8" t="s">
        <v>353</v>
      </c>
      <c r="Q22" s="8" t="s">
        <v>353</v>
      </c>
      <c r="R22" s="8" t="s">
        <v>353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ht="15.75" customHeight="1" x14ac:dyDescent="0.25">
      <c r="A23" s="9"/>
      <c r="B23" s="8" t="s">
        <v>354</v>
      </c>
      <c r="C23" s="8" t="s">
        <v>355</v>
      </c>
      <c r="D23" s="8" t="s">
        <v>355</v>
      </c>
      <c r="E23" s="8" t="s">
        <v>355</v>
      </c>
      <c r="F23" s="8" t="s">
        <v>355</v>
      </c>
      <c r="G23" s="8" t="s">
        <v>355</v>
      </c>
      <c r="H23" s="8" t="s">
        <v>355</v>
      </c>
      <c r="I23" s="8" t="s">
        <v>355</v>
      </c>
      <c r="J23" s="8" t="s">
        <v>355</v>
      </c>
      <c r="K23" s="8" t="s">
        <v>355</v>
      </c>
      <c r="L23" s="8" t="s">
        <v>355</v>
      </c>
      <c r="M23" s="8" t="s">
        <v>355</v>
      </c>
      <c r="N23" s="8" t="s">
        <v>355</v>
      </c>
      <c r="O23" s="8" t="s">
        <v>355</v>
      </c>
      <c r="P23" s="8" t="s">
        <v>355</v>
      </c>
      <c r="Q23" s="8" t="s">
        <v>355</v>
      </c>
      <c r="R23" s="8" t="s">
        <v>355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ht="15.75" customHeight="1" x14ac:dyDescent="0.25">
      <c r="A24" s="9"/>
      <c r="B24" s="8" t="s">
        <v>356</v>
      </c>
      <c r="C24" s="8" t="s">
        <v>357</v>
      </c>
      <c r="D24" s="8" t="s">
        <v>357</v>
      </c>
      <c r="E24" s="8" t="s">
        <v>357</v>
      </c>
      <c r="F24" s="8" t="s">
        <v>357</v>
      </c>
      <c r="G24" s="8" t="s">
        <v>357</v>
      </c>
      <c r="H24" s="8" t="s">
        <v>357</v>
      </c>
      <c r="I24" s="8" t="s">
        <v>357</v>
      </c>
      <c r="J24" s="8" t="s">
        <v>357</v>
      </c>
      <c r="K24" s="8" t="s">
        <v>357</v>
      </c>
      <c r="L24" s="8" t="s">
        <v>357</v>
      </c>
      <c r="M24" s="8" t="s">
        <v>357</v>
      </c>
      <c r="N24" s="8" t="s">
        <v>357</v>
      </c>
      <c r="O24" s="8" t="s">
        <v>357</v>
      </c>
      <c r="P24" s="8" t="s">
        <v>357</v>
      </c>
      <c r="Q24" s="8" t="s">
        <v>357</v>
      </c>
      <c r="R24" s="8" t="s">
        <v>357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ht="15.75" customHeight="1" x14ac:dyDescent="0.25">
      <c r="A25" s="9"/>
      <c r="B25" s="8" t="s">
        <v>358</v>
      </c>
      <c r="C25" s="8" t="s">
        <v>359</v>
      </c>
      <c r="D25" s="8" t="s">
        <v>359</v>
      </c>
      <c r="E25" s="8" t="s">
        <v>359</v>
      </c>
      <c r="F25" s="8" t="s">
        <v>359</v>
      </c>
      <c r="G25" s="8" t="s">
        <v>359</v>
      </c>
      <c r="H25" s="8" t="s">
        <v>359</v>
      </c>
      <c r="I25" s="8" t="s">
        <v>359</v>
      </c>
      <c r="J25" s="8" t="s">
        <v>359</v>
      </c>
      <c r="K25" s="8" t="s">
        <v>359</v>
      </c>
      <c r="L25" s="8" t="s">
        <v>359</v>
      </c>
      <c r="M25" s="8" t="s">
        <v>359</v>
      </c>
      <c r="N25" s="8" t="s">
        <v>359</v>
      </c>
      <c r="O25" s="8" t="s">
        <v>359</v>
      </c>
      <c r="P25" s="8" t="s">
        <v>359</v>
      </c>
      <c r="Q25" s="8" t="s">
        <v>359</v>
      </c>
      <c r="R25" s="8" t="s">
        <v>359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ht="15.7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ht="15.7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ht="15.75" customHeight="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ht="15.75" customHeight="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ht="15.75" customHeight="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ht="15.75" customHeight="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1:33" ht="15.75" customHeight="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1:33" ht="15.75" customHeight="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1:33" ht="15.75" customHeight="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1:33" ht="14.5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1:33" ht="14.5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1:33" ht="14.5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1:33" ht="14.5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1:33" ht="14.5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1:33" ht="14.5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33" ht="14.5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1:33" ht="14.5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1:33" ht="14.5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1:33" ht="14.5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ht="14.5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ht="14.5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ht="14.5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ht="14.5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1:33" ht="14.5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1:33" ht="14.5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1:33" ht="14.5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1:33" ht="14.5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1:33" ht="14.5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33" ht="14.5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1:33" ht="14.5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3" ht="14.5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3" ht="14.5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1:33" ht="14.5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1:33" ht="14.5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1:33" ht="14.5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1:33" ht="14.5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1:33" ht="14.5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ht="14.5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1:33" ht="14.5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1:33" ht="14.5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1:33" ht="14.5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1:33" ht="14.5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1:33" ht="14.5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1:33" ht="14.5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1:33" ht="14.5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1:33" ht="14.5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1:33" ht="14.5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1:33" ht="14.5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1:33" ht="14.5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1:33" ht="14.5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1:33" ht="14.5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ht="14.5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1:33" ht="14.5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1:33" ht="14.5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1:33" ht="14.5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ht="14.5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ht="14.5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ht="14.5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ht="14.5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ht="14.5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ht="14.5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ht="14.5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ht="14.5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ht="14.5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ht="14.5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ht="14.5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ht="14.5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ht="14.5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ht="14.5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ht="14.5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4.5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ht="14.5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ht="14.5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ht="14.5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ht="14.5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ht="14.5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ht="14.5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ht="14.5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ht="14.5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ht="14.5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ht="14.5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ht="14.5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ht="14.5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ht="14.5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ht="14.5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ht="14.5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ht="14.5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ht="14.5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ht="14.5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ht="14.5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ht="14.5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ht="14.5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ht="14.5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ht="14.5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ht="14.5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ht="14.5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ht="14.5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ht="14.5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ht="14.5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ht="14.5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ht="14.5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ht="14.5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ht="14.5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ht="14.5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ht="14.5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ht="14.5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ht="14.5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ht="14.5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ht="14.5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ht="14.5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ht="14.5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ht="14.5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ht="14.5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ht="14.5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ht="14.5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ht="14.5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ht="14.5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ht="14.5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ht="14.5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ht="14.5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ht="14.5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ht="14.5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ht="14.5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ht="14.5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ht="14.5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ht="14.5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ht="14.5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ht="14.5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ht="14.5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ht="14.5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ht="14.5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ht="14.5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ht="14.5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ht="14.5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ht="14.5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ht="14.5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ht="14.5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ht="14.5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ht="14.5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4.5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14.5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ht="14.5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ht="14.5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ht="14.5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ht="14.5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ht="14.5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ht="14.5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ht="14.5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ht="14.5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ht="14.5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ht="14.5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ht="14.5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ht="14.5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ht="14.5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ht="14.5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ht="14.5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ht="14.5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ht="14.5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ht="14.5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ht="14.5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ht="14.5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ht="14.5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ht="14.5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ht="14.5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ht="14.5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ht="14.5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ht="14.5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ht="14.5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ht="14.5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ht="14.5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ht="14.5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ht="14.5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ht="14.5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ht="14.5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ht="14.5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ht="14.5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ht="14.5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ht="14.5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ht="14.5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ht="14.5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ht="14.5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ht="14.5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ht="14.5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ht="14.5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ht="14.5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ht="14.5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ht="14.5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ht="14.5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ht="14.5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ht="14.5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ht="14.5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ht="14.5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ht="14.5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ht="14.5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ht="14.5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ht="14.5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ht="14.5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ht="14.5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ht="14.5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ht="14.5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ht="14.5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ht="14.5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ht="14.5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ht="14.5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ht="14.5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ht="14.5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ht="14.5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ht="14.5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ht="14.5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ht="14.5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ht="14.5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ht="14.5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ht="14.5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ht="14.5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ht="14.5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ht="14.5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ht="14.5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ht="14.5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ht="14.5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ht="14.5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ht="14.5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ht="14.5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ht="14.5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ht="14.5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ht="14.5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ht="14.5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ht="14.5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ht="14.5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ht="14.5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ht="14.5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ht="14.5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ht="14.5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ht="14.5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ht="14.5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ht="14.5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ht="14.5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ht="14.5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ht="14.5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ht="14.5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ht="14.5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ht="14.5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ht="14.5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ht="14.5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ht="14.5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ht="14.5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ht="14.5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ht="14.5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ht="14.5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ht="14.5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ht="14.5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ht="14.5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ht="14.5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ht="14.5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ht="14.5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ht="14.5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ht="14.5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ht="14.5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ht="14.5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ht="14.5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ht="14.5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ht="14.5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ht="14.5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ht="14.5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ht="14.5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ht="14.5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ht="14.5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ht="14.5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ht="14.5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ht="14.5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ht="14.5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ht="14.5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ht="14.5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ht="14.5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ht="14.5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ht="14.5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ht="14.5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ht="14.5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ht="14.5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ht="14.5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ht="14.5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ht="14.5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ht="14.5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ht="14.5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ht="14.5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ht="14.5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ht="14.5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ht="14.5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ht="14.5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ht="14.5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ht="14.5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ht="14.5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ht="14.5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ht="14.5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ht="14.5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ht="14.5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ht="14.5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ht="14.5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ht="14.5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ht="14.5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ht="14.5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ht="14.5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ht="14.5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ht="14.5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ht="14.5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ht="14.5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ht="14.5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ht="14.5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ht="14.5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ht="14.5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ht="14.5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ht="14.5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ht="14.5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ht="14.5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ht="14.5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ht="14.5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ht="14.5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ht="14.5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ht="14.5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ht="14.5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ht="14.5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ht="14.5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ht="14.5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ht="14.5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ht="14.5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ht="14.5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ht="14.5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ht="14.5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ht="14.5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ht="14.5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ht="14.5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ht="14.5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ht="14.5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ht="14.5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ht="14.5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ht="14.5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ht="14.5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ht="14.5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ht="14.5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ht="14.5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ht="14.5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ht="14.5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ht="14.5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4.5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ht="14.5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ht="14.5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ht="14.5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ht="14.5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ht="14.5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ht="14.5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ht="14.5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ht="14.5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ht="14.5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ht="14.5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ht="14.5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ht="14.5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ht="14.5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ht="14.5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ht="14.5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ht="14.5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ht="14.5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ht="14.5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ht="14.5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ht="14.5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ht="14.5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ht="14.5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ht="14.5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ht="14.5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ht="14.5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ht="14.5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ht="14.5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ht="14.5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ht="14.5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ht="14.5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ht="14.5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ht="14.5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ht="14.5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ht="14.5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ht="14.5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ht="14.5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ht="14.5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ht="14.5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ht="14.5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ht="14.5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ht="14.5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ht="14.5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ht="14.5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ht="14.5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ht="14.5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ht="14.5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ht="14.5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ht="14.5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ht="14.5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ht="14.5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ht="14.5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ht="14.5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ht="14.5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ht="14.5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ht="14.5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ht="14.5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ht="14.5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ht="14.5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ht="14.5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ht="14.5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4.5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ht="14.5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ht="14.5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ht="14.5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4.5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ht="14.5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ht="14.5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4.5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14.5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ht="14.5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ht="14.5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ht="14.5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ht="14.5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ht="14.5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ht="14.5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ht="14.5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ht="14.5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ht="14.5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ht="14.5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ht="14.5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ht="14.5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ht="14.5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ht="14.5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ht="14.5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ht="14.5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ht="14.5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ht="14.5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ht="14.5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ht="14.5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ht="14.5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ht="14.5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ht="14.5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ht="14.5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ht="14.5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ht="14.5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ht="14.5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ht="14.5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ht="14.5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ht="14.5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ht="14.5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ht="14.5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ht="14.5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ht="14.5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ht="14.5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ht="14.5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ht="14.5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ht="14.5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ht="14.5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ht="14.5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4.5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ht="14.5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ht="14.5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ht="14.5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ht="14.5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ht="14.5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ht="14.5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ht="14.5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ht="14.5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ht="14.5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ht="14.5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ht="14.5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ht="14.5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ht="14.5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ht="14.5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ht="14.5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ht="14.5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ht="14.5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ht="14.5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ht="14.5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ht="14.5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ht="14.5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ht="14.5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ht="14.5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ht="14.5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ht="14.5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ht="14.5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ht="14.5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ht="14.5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ht="14.5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ht="14.5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ht="14.5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ht="14.5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4.5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ht="14.5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ht="14.5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ht="14.5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ht="14.5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ht="14.5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ht="14.5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ht="14.5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ht="14.5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ht="14.5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ht="14.5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ht="14.5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ht="14.5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ht="14.5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ht="14.5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ht="14.5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ht="14.5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ht="14.5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ht="14.5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ht="14.5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ht="14.5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ht="14.5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ht="14.5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ht="14.5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ht="14.5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ht="14.5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ht="14.5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4.5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14.5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ht="14.5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ht="14.5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ht="14.5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ht="14.5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ht="14.5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ht="14.5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ht="14.5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ht="14.5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ht="14.5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ht="14.5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4.5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ht="14.5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ht="14.5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ht="14.5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ht="14.5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ht="14.5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4.5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ht="14.5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ht="14.5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ht="14.5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ht="14.5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ht="14.5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ht="14.5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ht="14.5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ht="14.5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ht="14.5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ht="14.5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ht="14.5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ht="14.5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ht="14.5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ht="14.5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ht="14.5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ht="14.5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ht="14.5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ht="14.5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ht="14.5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ht="14.5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ht="14.5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ht="14.5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ht="14.5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ht="14.5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ht="14.5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ht="14.5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ht="14.5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ht="14.5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ht="14.5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ht="14.5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ht="14.5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ht="14.5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ht="14.5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ht="14.5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ht="14.5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ht="14.5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ht="14.5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ht="14.5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ht="14.5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ht="14.5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ht="14.5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ht="14.5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ht="14.5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ht="14.5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ht="14.5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ht="14.5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ht="14.5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ht="14.5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ht="14.5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ht="14.5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ht="14.5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ht="14.5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ht="14.5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ht="14.5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ht="14.5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ht="14.5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ht="14.5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ht="14.5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ht="14.5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ht="14.5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ht="14.5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ht="14.5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ht="14.5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ht="14.5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ht="14.5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ht="14.5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ht="14.5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ht="14.5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ht="14.5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ht="14.5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ht="14.5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ht="14.5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ht="14.5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ht="14.5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ht="14.5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ht="14.5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ht="14.5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ht="14.5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ht="14.5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ht="14.5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ht="14.5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ht="14.5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ht="14.5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ht="14.5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ht="14.5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ht="14.5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ht="14.5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ht="14.5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ht="14.5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ht="14.5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ht="14.5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ht="14.5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ht="14.5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ht="14.5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ht="14.5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ht="14.5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ht="14.5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ht="14.5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ht="14.5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ht="14.5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ht="14.5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ht="14.5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ht="14.5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ht="14.5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ht="14.5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ht="14.5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ht="14.5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ht="14.5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ht="14.5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ht="14.5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ht="14.5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ht="14.5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ht="14.5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ht="14.5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ht="14.5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ht="14.5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ht="14.5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ht="14.5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ht="14.5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ht="14.5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ht="14.5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ht="14.5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ht="14.5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ht="14.5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ht="14.5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ht="14.5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ht="14.5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ht="14.5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ht="14.5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ht="14.5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ht="14.5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ht="14.5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ht="14.5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ht="14.5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ht="14.5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ht="14.5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ht="14.5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ht="14.5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ht="14.5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ht="14.5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ht="14.5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ht="14.5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ht="14.5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ht="14.5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ht="14.5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ht="14.5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ht="14.5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ht="14.5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ht="14.5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ht="14.5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ht="14.5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ht="14.5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ht="14.5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ht="14.5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ht="14.5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ht="14.5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ht="14.5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ht="14.5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ht="14.5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ht="14.5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ht="14.5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ht="14.5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ht="14.5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ht="14.5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ht="14.5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ht="14.5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ht="14.5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ht="14.5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ht="14.5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ht="14.5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ht="14.5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ht="14.5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ht="14.5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ht="14.5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ht="14.5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ht="14.5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ht="14.5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ht="14.5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ht="14.5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ht="14.5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ht="14.5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ht="14.5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ht="14.5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ht="14.5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ht="14.5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ht="14.5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ht="14.5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ht="14.5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ht="14.5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ht="14.5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ht="14.5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ht="14.5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ht="14.5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ht="14.5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ht="14.5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ht="14.5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ht="14.5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ht="14.5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ht="14.5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ht="14.5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ht="14.5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ht="14.5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ht="14.5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ht="14.5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ht="14.5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ht="14.5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ht="14.5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ht="14.5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ht="14.5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ht="14.5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ht="14.5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ht="14.5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ht="14.5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ht="14.5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ht="14.5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ht="14.5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ht="14.5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ht="14.5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ht="14.5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ht="14.5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ht="14.5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ht="14.5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ht="14.5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ht="14.5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ht="14.5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ht="14.5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ht="14.5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ht="14.5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ht="14.5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ht="14.5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ht="14.5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ht="14.5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ht="14.5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ht="14.5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ht="14.5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ht="14.5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ht="14.5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ht="14.5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ht="14.5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ht="14.5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ht="14.5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ht="14.5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ht="14.5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ht="14.5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ht="14.5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ht="14.5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ht="14.5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ht="14.5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ht="14.5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ht="14.5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ht="14.5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ht="14.5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ht="14.5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ht="14.5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ht="14.5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ht="14.5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ht="14.5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ht="14.5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ht="14.5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ht="14.5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ht="14.5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ht="14.5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ht="14.5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ht="14.5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ht="14.5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ht="14.5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ht="14.5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ht="14.5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ht="14.5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ht="14.5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ht="14.5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ht="14.5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ht="14.5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ht="14.5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ht="14.5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ht="14.5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ht="14.5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ht="14.5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ht="14.5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ht="14.5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ht="14.5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ht="14.5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ht="14.5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ht="14.5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ht="14.5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ht="14.5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ht="14.5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ht="14.5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ht="14.5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ht="14.5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ht="14.5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ht="14.5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ht="14.5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ht="14.5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ht="14.5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ht="14.5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ht="14.5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ht="14.5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ht="14.5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ht="14.5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ht="14.5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ht="14.5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ht="14.5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ht="14.5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ht="14.5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ht="14.5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ht="14.5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ht="14.5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ht="14.5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ht="14.5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ht="14.5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ht="14.5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ht="14.5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ht="14.5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ht="14.5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ht="14.5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ht="14.5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&lt;WIP&gt; Template</vt:lpstr>
      <vt:lpstr>Enums</vt:lpstr>
      <vt:lpstr>GameConfig</vt:lpstr>
      <vt:lpstr>Entity</vt:lpstr>
      <vt:lpstr>Mission</vt:lpstr>
      <vt:lpstr>Level</vt:lpstr>
      <vt:lpstr>Boss</vt:lpstr>
      <vt:lpstr>GameMode</vt:lpstr>
      <vt:lpstr>Audio</vt:lpstr>
      <vt:lpstr>VisualEffect</vt:lpstr>
      <vt:lpstr>Language</vt:lpstr>
      <vt:lpstr>EventData</vt:lpstr>
      <vt:lpstr>Event</vt:lpstr>
      <vt:lpstr>Character</vt:lpstr>
      <vt:lpstr>L10nData</vt:lpstr>
      <vt:lpstr>&lt;WIP&gt; L10nData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Lendorasse Laicasaane</cp:lastModifiedBy>
  <dcterms:modified xsi:type="dcterms:W3CDTF">2022-06-18T08:03:48Z</dcterms:modified>
</cp:coreProperties>
</file>