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defaultThemeVersion="166925"/>
  <mc:AlternateContent xmlns:mc="http://schemas.openxmlformats.org/markup-compatibility/2006">
    <mc:Choice Requires="x15">
      <x15ac:absPath xmlns:x15ac="http://schemas.microsoft.com/office/spreadsheetml/2010/11/ac" url="C:\Users\lazkuenaru\Downloads\"/>
    </mc:Choice>
  </mc:AlternateContent>
  <xr:revisionPtr revIDLastSave="0" documentId="13_ncr:1_{847DC0DF-4B64-477C-B3B3-71AAA8E52772}" xr6:coauthVersionLast="47" xr6:coauthVersionMax="47" xr10:uidLastSave="{00000000-0000-0000-0000-000000000000}"/>
  <bookViews>
    <workbookView xWindow="-28920" yWindow="-120" windowWidth="29040" windowHeight="15720" xr2:uid="{049E2EDE-B4E7-4B30-AC4C-DF7D3116B33F}"/>
  </bookViews>
  <sheets>
    <sheet name="Pipeline_Medic_Aprobados" sheetId="49" r:id="rId1"/>
  </sheets>
  <definedNames>
    <definedName name="_xlnm._FilterDatabase" localSheetId="0" hidden="1">Pipeline_Medic_Aprobados!$A$1:$AR$292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90" i="49" l="1"/>
  <c r="AB291" i="49"/>
  <c r="AB292" i="49"/>
  <c r="AB293" i="49"/>
  <c r="AB294" i="49"/>
  <c r="AB295" i="49"/>
  <c r="AB296" i="49"/>
  <c r="AB297" i="49"/>
  <c r="AB298" i="49"/>
  <c r="AB299" i="49"/>
  <c r="AB287" i="49"/>
  <c r="AB288" i="49"/>
  <c r="AB289" i="49"/>
  <c r="AB242" i="49"/>
  <c r="AB104" i="49"/>
  <c r="AB286" i="49" l="1"/>
  <c r="AB283" i="49"/>
  <c r="AB282" i="49"/>
  <c r="AB281" i="49"/>
  <c r="AB280" i="49"/>
  <c r="AB279" i="49"/>
  <c r="AB278" i="49"/>
  <c r="AB277" i="49"/>
  <c r="AB70" i="49" l="1"/>
  <c r="AB8" i="49"/>
  <c r="AB85" i="49"/>
  <c r="AB251" i="49"/>
  <c r="AB112" i="49"/>
  <c r="AB203" i="49"/>
  <c r="AB86" i="49"/>
  <c r="AB55" i="49"/>
  <c r="AB182" i="49"/>
  <c r="AB113" i="49"/>
  <c r="AB143" i="49"/>
  <c r="AB144" i="49"/>
  <c r="AB56" i="49"/>
  <c r="AB269" i="49"/>
  <c r="AB57" i="49"/>
  <c r="AB204" i="49"/>
  <c r="AB145" i="49"/>
  <c r="AB205" i="49"/>
  <c r="AB206" i="49"/>
  <c r="AB146" i="49"/>
  <c r="AB167" i="49"/>
  <c r="AB168" i="49"/>
  <c r="AB114" i="49"/>
  <c r="AB147" i="49"/>
  <c r="AB207" i="49"/>
  <c r="AB208" i="49"/>
  <c r="AB209" i="49"/>
  <c r="AB183" i="49"/>
  <c r="AB18" i="49"/>
  <c r="AB58" i="49"/>
  <c r="AB87" i="49"/>
  <c r="AB88" i="49"/>
  <c r="AB172" i="49"/>
  <c r="AB59" i="49"/>
  <c r="AB60" i="49"/>
  <c r="AB210" i="49"/>
  <c r="AB169" i="49"/>
  <c r="AB61" i="49"/>
  <c r="AB184" i="49"/>
  <c r="AB185" i="49"/>
  <c r="AB89" i="49"/>
  <c r="AB211" i="49"/>
  <c r="AB212" i="49"/>
  <c r="AB19" i="49"/>
  <c r="AB20" i="49"/>
  <c r="AB109" i="49"/>
  <c r="AB213" i="49"/>
  <c r="AB90" i="49"/>
  <c r="AB263" i="49"/>
  <c r="AB62" i="49"/>
  <c r="AB214" i="49"/>
  <c r="AB215" i="49"/>
  <c r="AB216" i="49"/>
  <c r="AB264" i="49"/>
  <c r="AB148" i="49"/>
  <c r="AB21" i="49"/>
  <c r="AB149" i="49"/>
  <c r="AB91" i="49"/>
  <c r="AB270" i="49"/>
  <c r="AB186" i="49"/>
  <c r="AB217" i="49"/>
  <c r="AB187" i="49"/>
  <c r="AB218" i="49"/>
  <c r="AB188" i="49"/>
  <c r="AB63" i="49"/>
  <c r="AB189" i="49"/>
  <c r="AB271" i="49"/>
  <c r="AB22" i="49"/>
  <c r="AB274" i="49"/>
  <c r="AB23" i="49"/>
  <c r="AB219" i="49"/>
  <c r="AB265" i="49"/>
  <c r="AB92" i="49"/>
  <c r="AB115" i="49"/>
  <c r="AB190" i="49"/>
  <c r="AB116" i="49"/>
  <c r="AB117" i="49"/>
  <c r="AB93" i="49"/>
  <c r="AB275" i="49"/>
  <c r="AB24" i="49"/>
  <c r="AB3" i="49"/>
  <c r="AB150" i="49"/>
  <c r="AB64" i="49"/>
  <c r="AB252" i="49"/>
  <c r="AB191" i="49"/>
  <c r="AB220" i="49"/>
  <c r="AB118" i="49"/>
  <c r="AB272" i="49"/>
  <c r="AB151" i="49"/>
  <c r="AB141" i="49"/>
  <c r="AB65" i="49"/>
  <c r="AB119" i="49"/>
  <c r="AB25" i="49"/>
  <c r="AB192" i="49"/>
  <c r="AB221" i="49"/>
  <c r="AB152" i="49"/>
  <c r="AB222" i="49"/>
  <c r="AB173" i="49"/>
  <c r="AB223" i="49"/>
  <c r="AB253" i="49"/>
  <c r="AB193" i="49"/>
  <c r="AB26" i="49"/>
  <c r="AB254" i="49"/>
  <c r="AB255" i="49"/>
  <c r="AB66" i="49"/>
  <c r="AB153" i="49"/>
  <c r="AB27" i="49"/>
  <c r="AB120" i="49"/>
  <c r="AB28" i="49"/>
  <c r="AB121" i="49"/>
  <c r="AB174" i="49"/>
  <c r="AB29" i="49"/>
  <c r="AB154" i="49"/>
  <c r="AR154" i="49" s="1"/>
  <c r="AB94" i="49"/>
  <c r="AB224" i="49"/>
  <c r="AB175" i="49"/>
  <c r="AB194" i="49"/>
  <c r="AB30" i="49"/>
  <c r="AB67" i="49"/>
  <c r="AB122" i="49"/>
  <c r="AB31" i="49"/>
  <c r="AB32" i="49"/>
  <c r="AB4" i="49"/>
  <c r="AB5" i="49"/>
  <c r="AB155" i="49"/>
  <c r="AB225" i="49"/>
  <c r="AB226" i="49"/>
  <c r="AB227" i="49"/>
  <c r="AB95" i="49"/>
  <c r="AB228" i="49"/>
  <c r="AB176" i="49"/>
  <c r="AB195" i="49"/>
  <c r="AB33" i="49"/>
  <c r="AB68" i="49"/>
  <c r="AB34" i="49"/>
  <c r="AB229" i="49"/>
  <c r="AB123" i="49"/>
  <c r="AB35" i="49"/>
  <c r="AB230" i="49"/>
  <c r="AB36" i="49"/>
  <c r="AB6" i="49"/>
  <c r="AB37" i="49"/>
  <c r="AB38" i="49"/>
  <c r="AB231" i="49"/>
  <c r="AB69" i="49"/>
  <c r="AB7" i="49"/>
  <c r="AB39" i="49"/>
  <c r="AB256" i="49"/>
  <c r="AB232" i="49"/>
  <c r="AB9" i="49"/>
  <c r="AB233" i="49"/>
  <c r="AB124" i="49"/>
  <c r="AB125" i="49"/>
  <c r="AB234" i="49"/>
  <c r="AB40" i="49"/>
  <c r="AB126" i="49"/>
  <c r="AB156" i="49"/>
  <c r="AB157" i="49"/>
  <c r="AB10" i="49"/>
  <c r="AB158" i="49"/>
  <c r="AB11" i="49"/>
  <c r="AB196" i="49"/>
  <c r="AB235" i="49"/>
  <c r="AB236" i="49"/>
  <c r="AB237" i="49"/>
  <c r="AB96" i="49"/>
  <c r="AB41" i="49"/>
  <c r="AB12" i="49"/>
  <c r="AB71" i="49"/>
  <c r="AB197" i="49"/>
  <c r="AB72" i="49"/>
  <c r="AB177" i="49"/>
  <c r="AB276" i="49"/>
  <c r="AB73" i="49"/>
  <c r="AB13" i="49"/>
  <c r="AB159" i="49"/>
  <c r="AB127" i="49"/>
  <c r="AB273" i="49"/>
  <c r="AB97" i="49"/>
  <c r="AB42" i="49"/>
  <c r="AB257" i="49"/>
  <c r="AB128" i="49"/>
  <c r="AB258" i="49"/>
  <c r="AB259" i="49"/>
  <c r="AB74" i="49"/>
  <c r="AB75" i="49"/>
  <c r="AB238" i="49"/>
  <c r="AB142" i="49"/>
  <c r="AB110" i="49"/>
  <c r="AB160" i="49"/>
  <c r="AB129" i="49"/>
  <c r="AB239" i="49"/>
  <c r="AB54" i="49"/>
  <c r="AB178" i="49"/>
  <c r="AB179" i="49"/>
  <c r="AB180" i="49"/>
  <c r="AB98" i="49"/>
  <c r="AB43" i="49"/>
  <c r="AB76" i="49"/>
  <c r="AB44" i="49"/>
  <c r="AB240" i="49"/>
  <c r="AB260" i="49"/>
  <c r="AB77" i="49"/>
  <c r="AB130" i="49"/>
  <c r="AB131" i="49"/>
  <c r="AB132" i="49"/>
  <c r="AB241" i="49"/>
  <c r="AB161" i="49"/>
  <c r="AB170" i="49"/>
  <c r="AB45" i="49"/>
  <c r="AB14" i="49"/>
  <c r="AB198" i="49"/>
  <c r="AB46" i="49"/>
  <c r="AB199" i="49"/>
  <c r="AB243" i="49"/>
  <c r="AB181" i="49"/>
  <c r="AB261" i="49"/>
  <c r="AB244" i="49"/>
  <c r="AB162" i="49"/>
  <c r="AB47" i="49"/>
  <c r="AB245" i="49"/>
  <c r="AB48" i="49"/>
  <c r="AB200" i="49"/>
  <c r="AB99" i="49"/>
  <c r="AB100" i="49"/>
  <c r="AB101" i="49"/>
  <c r="AB246" i="49"/>
  <c r="AB78" i="49"/>
  <c r="AB133" i="49"/>
  <c r="AB134" i="49"/>
  <c r="AB102" i="49"/>
  <c r="AB79" i="49"/>
  <c r="AB15" i="49"/>
  <c r="AB135" i="49"/>
  <c r="AB80" i="49"/>
  <c r="AB81" i="49"/>
  <c r="AB49" i="49"/>
  <c r="AB50" i="49"/>
  <c r="AB111" i="49"/>
  <c r="AB163" i="49"/>
  <c r="AB267" i="49"/>
  <c r="AB266" i="49"/>
  <c r="AB16" i="49"/>
  <c r="AB17" i="49"/>
  <c r="AB136" i="49"/>
  <c r="AB51" i="49"/>
  <c r="AB201" i="49"/>
  <c r="AB247" i="49"/>
  <c r="AB248" i="49"/>
  <c r="AB52" i="49"/>
  <c r="AB53" i="49"/>
  <c r="AB137" i="49"/>
  <c r="AB262" i="49"/>
  <c r="AB164" i="49"/>
  <c r="AB138" i="49"/>
  <c r="AB165" i="49"/>
  <c r="AB249" i="49"/>
  <c r="AB166" i="49"/>
  <c r="AB171" i="49"/>
  <c r="AB103" i="49"/>
  <c r="AB139" i="49"/>
  <c r="AB105" i="49"/>
  <c r="AB106" i="49"/>
  <c r="AB82" i="49"/>
  <c r="AB83" i="49"/>
  <c r="AB107" i="49"/>
  <c r="AB202" i="49"/>
  <c r="AB108" i="49"/>
  <c r="AB250" i="49"/>
  <c r="AB268" i="49"/>
  <c r="AB140" i="49"/>
  <c r="AB84" i="49"/>
  <c r="AB2"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tc={6DC4E7A8-D00B-4657-9EC8-E683FB5B5618}</author>
    <author>tc={B47B4914-2DBD-4A02-8F18-C86A77468246}</author>
  </authors>
  <commentList>
    <comment ref="R1" authorId="0" shapeId="0" xr:uid="{6DC4E7A8-D00B-4657-9EC8-E683FB5B5618}">
      <text>
        <t>[Comentario encadenado]
Su versión de Excel le permite leer este comentario encadenado; sin embargo, las ediciones que se apliquen se quitarán si el archivo se abre en una versión más reciente de Excel. Más información: https://go.microsoft.com/fwlink/?linkid=870924
Comentario:
    Consultar el buscador de medicamentos pero puede que no esté actualizado. Confirmar con las notas informativas de la CIMP. Resolución el día 15 de cada mes</t>
      </text>
    </comment>
    <comment ref="V1" authorId="1" shapeId="0" xr:uid="{B47B4914-2DBD-4A02-8F18-C86A77468246}">
      <text>
        <t>[Comentario encadenado]
Su versión de Excel le permite leer este comentario encadenado; sin embargo, las ediciones que se apliquen se quitarán si el archivo se abre en una versión más reciente de Excel. Más información: https://go.microsoft.com/fwlink/?linkid=870924
Comentario:
    Aproximadamente 2 meses después pero es relativo</t>
      </text>
    </comment>
  </commentList>
</comments>
</file>

<file path=xl/sharedStrings.xml><?xml version="1.0" encoding="utf-8"?>
<sst xmlns="http://schemas.openxmlformats.org/spreadsheetml/2006/main" count="1897" uniqueCount="723">
  <si>
    <t>AstraZeneca</t>
  </si>
  <si>
    <t>Takeda</t>
  </si>
  <si>
    <t>GSK</t>
  </si>
  <si>
    <t>BMS</t>
  </si>
  <si>
    <t>Eli Lilly</t>
  </si>
  <si>
    <t>Novartis</t>
  </si>
  <si>
    <t>Astellas Pharma</t>
  </si>
  <si>
    <t>Pfizer</t>
  </si>
  <si>
    <t>MSD</t>
  </si>
  <si>
    <t>Abbvie</t>
  </si>
  <si>
    <t>Amgen</t>
  </si>
  <si>
    <t>Ipsen Pharma</t>
  </si>
  <si>
    <t>Roche</t>
  </si>
  <si>
    <t>Pierre Fabre</t>
  </si>
  <si>
    <t>Gilead</t>
  </si>
  <si>
    <t>Sanofi</t>
  </si>
  <si>
    <t>Daiichi Sankyo</t>
  </si>
  <si>
    <t>Nombre compañía</t>
  </si>
  <si>
    <t>Nombre comercial</t>
  </si>
  <si>
    <t>Principio activo</t>
  </si>
  <si>
    <t>Patología/ Indicaciones</t>
  </si>
  <si>
    <t>En qué línea se administra el fármaco
1L=1
2L=0,5
Adyuvancia=0,5
Neoadyuvancia=0,5
3L=0</t>
  </si>
  <si>
    <t>Monoterapia</t>
  </si>
  <si>
    <t>En combinación</t>
  </si>
  <si>
    <t>Medicamentos de combinación</t>
  </si>
  <si>
    <t>Observación sobre la patología</t>
  </si>
  <si>
    <t>Nombre/ Acrónimo del medicamento en los estudios</t>
  </si>
  <si>
    <t>Aprobación FDA</t>
  </si>
  <si>
    <t>Estado de proceso de aprobación FDA
1=aprobado
0,5=en proceso/no considerado todavía
0=rechazado</t>
  </si>
  <si>
    <t>Fecha de aprobación FDA</t>
  </si>
  <si>
    <t>Aprobación EMA</t>
  </si>
  <si>
    <t>Estado de proceso de aprobación EMA
1=aprobado
0,5=en proceso/no considerado todavía
0=rechazado/desestimado por fabricante</t>
  </si>
  <si>
    <t>Fecha de aprobación EMA</t>
  </si>
  <si>
    <t>Aprobado por el SNS</t>
  </si>
  <si>
    <t>Aprobado por la CIMP para su financiación (SNS)</t>
  </si>
  <si>
    <t>Estado de proceso de aprobación CIMP
1=aprobado
0,5=en proceso/no considerado todavía
0=rechazado</t>
  </si>
  <si>
    <t>Fecha de aprobación CIMP</t>
  </si>
  <si>
    <t>Informe de evaluación por la CIMP (enlace a box)</t>
  </si>
  <si>
    <t>Fecha de alta de financiación CIMP</t>
  </si>
  <si>
    <t>Tiempo que lleva el medicamento en el mercado
&lt;1 año=2
&lt;3 años=1,5
&lt;5 años=1
&lt;10 años=0,5
&lt;15 años=0,2
&gt;15 años=0</t>
  </si>
  <si>
    <t>¿Se ha iniciado estudio de RWE?</t>
  </si>
  <si>
    <t>¿Ha finalizado el estudio de RWE?</t>
  </si>
  <si>
    <t>Carpeta a Box</t>
  </si>
  <si>
    <t>Puntuación por medicamento</t>
  </si>
  <si>
    <t>Puntuación por relación con la farma</t>
  </si>
  <si>
    <t>Beigene</t>
  </si>
  <si>
    <t xml:space="preserve"> Brukinsa</t>
  </si>
  <si>
    <t>zanubrutinib</t>
  </si>
  <si>
    <t>LEUCEMIA</t>
  </si>
  <si>
    <t>SI</t>
  </si>
  <si>
    <t>Indicado para pacientes con LLC</t>
  </si>
  <si>
    <t>Janssen</t>
  </si>
  <si>
    <t>Imbruvica</t>
  </si>
  <si>
    <t xml:space="preserve">ibrutinib </t>
  </si>
  <si>
    <t>venetoclax</t>
  </si>
  <si>
    <t>LLC en pacientes no tratados previamente o que han recibido un tratamiento previo</t>
  </si>
  <si>
    <t>Libtayo</t>
  </si>
  <si>
    <t xml:space="preserve">cemiplimab-rwlc </t>
  </si>
  <si>
    <t>PIEL</t>
  </si>
  <si>
    <t>Localmente avanzado o metastásico que no son candidatos para cirugía o radiación curativa</t>
  </si>
  <si>
    <t>Lorviqua</t>
  </si>
  <si>
    <t xml:space="preserve">lorlatinib </t>
  </si>
  <si>
    <t xml:space="preserve">NSCLC </t>
  </si>
  <si>
    <t>Localmente avanzado y positivo para ALK+</t>
  </si>
  <si>
    <t>Incyte Biosciences</t>
  </si>
  <si>
    <t>Minjuvi</t>
  </si>
  <si>
    <t>tafasitamab-cxix</t>
  </si>
  <si>
    <t>LINFOMA</t>
  </si>
  <si>
    <t>Lenalidomida</t>
  </si>
  <si>
    <t>LDLBG recidivante o resistente al tratamiento que no son aptos para trasplante autólogo de células madre (TACM) en combinación con lenalidomida, seguido de monoterapia</t>
  </si>
  <si>
    <t>Bayer</t>
  </si>
  <si>
    <t>Nubeqa</t>
  </si>
  <si>
    <t>darolutamide</t>
  </si>
  <si>
    <t>PROSTATA</t>
  </si>
  <si>
    <t>No metastásico resistente a castración con alto riesgo de desarrollar enfermedad metastásica</t>
  </si>
  <si>
    <t>Opdivo</t>
  </si>
  <si>
    <t>nivolumab</t>
  </si>
  <si>
    <t>ESOFAGO</t>
  </si>
  <si>
    <t>cáncer de esófago o de la unión gastroesofágica con enfermedad patológica residual tras quimiorradioterapia neoadyuvante previa</t>
  </si>
  <si>
    <t>Fluoropirimidina+platino</t>
  </si>
  <si>
    <t>Avanzado, no resecable o recurrente</t>
  </si>
  <si>
    <t xml:space="preserve">nivolumab </t>
  </si>
  <si>
    <t>MESOTELIOMA</t>
  </si>
  <si>
    <t>Ipilimumab</t>
  </si>
  <si>
    <t>No resecable con histología no epitelioide</t>
  </si>
  <si>
    <t>ESTOMAGO</t>
  </si>
  <si>
    <t>QT+fluoropirimidina</t>
  </si>
  <si>
    <t>Adenocarcinoma gástrico, de la unión gastroesofágica o de esófago avanzado o metastásico HER2 negativo cuyos tumores expresan PD -L1 con una puntuación positiva combinada &gt;5</t>
  </si>
  <si>
    <t>Phesgo</t>
  </si>
  <si>
    <t xml:space="preserve">pertuzumab, trastuzumab, and hyaluronidase-zzxf </t>
  </si>
  <si>
    <t>MAMA</t>
  </si>
  <si>
    <t>Trastuzumab+Docetaxel</t>
  </si>
  <si>
    <t>HER2 positivo localmente recidivante irresecable o metastásico, que no han recibido tratamiento previo anti-HER2 o quimioterapia para la enfermedad metastásica</t>
  </si>
  <si>
    <t>Lilly</t>
  </si>
  <si>
    <t>Retevmo</t>
  </si>
  <si>
    <t xml:space="preserve">selpercatinib </t>
  </si>
  <si>
    <t>Avanzado con fusión del gen RET positiva sin haber sido tratado previamente con inhibidor RET</t>
  </si>
  <si>
    <t>Tecentriq</t>
  </si>
  <si>
    <t>atezolizumab</t>
  </si>
  <si>
    <t>SCLC</t>
  </si>
  <si>
    <t>Carboplatino+etopósido</t>
  </si>
  <si>
    <t>en combinación con carboplatino y etopósido, está indicado para el tratamiento de primera línea de cáncer de pulmón microcítico en estadio extendido</t>
  </si>
  <si>
    <t>Abbie</t>
  </si>
  <si>
    <t>Venclexta</t>
  </si>
  <si>
    <t>Azacitidina</t>
  </si>
  <si>
    <t>LMA en tratamiento de pacientes adultos que no han recibido tratamiento previo y no son candidatos a recibir quimioterapia intensiva</t>
  </si>
  <si>
    <t>Xalkori</t>
  </si>
  <si>
    <t xml:space="preserve">crizotinib </t>
  </si>
  <si>
    <t>Pacientes pediátricos (de más o igual a 6 a menos de 18 años de edad) con linfoma anaplásico de células grandes (LACG) sistémico en recaída o refractario, positivo para la quinasa del linfoma anaplásico (ALK)</t>
  </si>
  <si>
    <t>Merck</t>
  </si>
  <si>
    <t>Bavencio</t>
  </si>
  <si>
    <t>avelumab</t>
  </si>
  <si>
    <t>UROTELIAL</t>
  </si>
  <si>
    <t>Mantenimiento de primera línea de los pacientes adultos con carcinoma urotelial (CU) localmente avanzado o metastásico libres de progresión después de recibir quimioterapia con platino</t>
  </si>
  <si>
    <t>AZ</t>
  </si>
  <si>
    <t>Calquence</t>
  </si>
  <si>
    <t>acalabrutinib</t>
  </si>
  <si>
    <t>Obinuzutumab</t>
  </si>
  <si>
    <t>No tratados previamente o con un tratamiento previo</t>
  </si>
  <si>
    <t>Darzalex</t>
  </si>
  <si>
    <t>daratumumab</t>
  </si>
  <si>
    <t>MIELOMA MULTIPLE</t>
  </si>
  <si>
    <t>Bortezomid+melfalán+prednisona, bortezomind+talidomida+dexametasona, lenalidomida+dexametasona</t>
  </si>
  <si>
    <t>Nuevo diagnóstico que no son candidatos a un trasplante autólogo de progenitores hematopoyéticos</t>
  </si>
  <si>
    <t>Erleada</t>
  </si>
  <si>
    <t xml:space="preserve">apalutamide </t>
  </si>
  <si>
    <t>Deprivación androgénica</t>
  </si>
  <si>
    <t>Metastásico (CPSHm) en combinación con tratamiento de deprivación androgénica o resistente a castración no metastásica con alto riesgo de desarrollar metástasis</t>
  </si>
  <si>
    <t>Eusa Pharma</t>
  </si>
  <si>
    <t>Fotivda</t>
  </si>
  <si>
    <t>tivozanib hydrochloride</t>
  </si>
  <si>
    <t>RENAL</t>
  </si>
  <si>
    <t>Avanzado y para pacientes adultos que nunca hayan recibido inhibidores del VEGFR ni de la vía mTOR, tras la progresión de la enfermedad después de un tratamiento previo con terapia con citocinas para CCR avanzado</t>
  </si>
  <si>
    <t>ibrutinib</t>
  </si>
  <si>
    <t>LLC que no han sido previamente tratados</t>
  </si>
  <si>
    <t>Keytruda</t>
  </si>
  <si>
    <t>pembrolizumab</t>
  </si>
  <si>
    <t>COLORRECTAL</t>
  </si>
  <si>
    <t>Metastásico con inestabilidad de microsatelites</t>
  </si>
  <si>
    <t xml:space="preserve">pembrolizumab </t>
  </si>
  <si>
    <t>CABEZA Y CUELLO</t>
  </si>
  <si>
    <t>QT</t>
  </si>
  <si>
    <t>Recurrente o metastásico en adultos cuyos tumores expresen PD-L1 con una CPS&gt;1</t>
  </si>
  <si>
    <t>Keyturda</t>
  </si>
  <si>
    <t>Metastásico en adultos cuyos tumores expresen PD-L1 &lt;=50% sin mutaciones tumorales positivas de EGFR o ALK</t>
  </si>
  <si>
    <t xml:space="preserve">SCLC </t>
  </si>
  <si>
    <t>Metastásico en adultos cuyos tumores expresen PD-L1&lt;50% %, negativa o no posible de realizar</t>
  </si>
  <si>
    <t>Kisqali</t>
  </si>
  <si>
    <t>ribociclib</t>
  </si>
  <si>
    <t>inhibidor de aromatasa o fulvestrant</t>
  </si>
  <si>
    <t>localmente avanzado o metastásico con receptor hormonal (HR) positivo, receptor 2 del factor de crecimiento epidérmico humano (HER2) negativo, en combinación con un inhibidor de la aromatasa o fulvestrant como Tratamiento hormonal inicial, o en mujeres que han recibido tratamiento hormonal previo. En mujeres pre o perimenopáusicas el tratamiento hormonal se debe combinar con un agonista de la hormona liberadora de la hormona luteinizante (LHRH)</t>
  </si>
  <si>
    <t>Eisai</t>
  </si>
  <si>
    <t>Lenvima</t>
  </si>
  <si>
    <t xml:space="preserve">lenvatinib mesylate </t>
  </si>
  <si>
    <t>HCC</t>
  </si>
  <si>
    <t>Avanzado o irresecable que no han recibido tratamiento sistémico previo</t>
  </si>
  <si>
    <t>Localmente avanzado o metastásico con expresión de PD-Lº&lt;50% sin mutaciones en EGFR, ALK o ROSA1</t>
  </si>
  <si>
    <t>OVARIO, TROMPA DE FALOPIO O PERITONEAL</t>
  </si>
  <si>
    <t>metastásico o recurrente cuya
Enfermedad ha progresado durante o después de quimioterapia basada en platino</t>
  </si>
  <si>
    <t>Lynparza</t>
  </si>
  <si>
    <t>olaparib</t>
  </si>
  <si>
    <t>Mantenimiento de pacientes adultas con cáncer de ovario epitelial de alto grado avanzado (estadios FIGO III y IV), de trompa de falopio o peritoneal primario, que están en respuesta (completa o parcial) tras haber completado una primera línea de quimioterapia basada en platino en combinación con bevacizumab y cuyo cáncer está asociado con resultado positivo para deficiencia en la recombinación homóloga (HRD) definido por una mutación BRCA1/2 y/o inestabilidad genómica</t>
  </si>
  <si>
    <t>Bevacizumab</t>
  </si>
  <si>
    <t>Mekinist</t>
  </si>
  <si>
    <t xml:space="preserve">trametinib </t>
  </si>
  <si>
    <t>Dabrafenib</t>
  </si>
  <si>
    <t>Tratamiento adyuvante de pacientes adultos con melanoma con mutación BRAF V600 en Estadio III, tras una resección completa</t>
  </si>
  <si>
    <t>Mektovi</t>
  </si>
  <si>
    <t xml:space="preserve">binimetinib </t>
  </si>
  <si>
    <t>Encorafenib</t>
  </si>
  <si>
    <t>No resecable o metastásico con mutación BRAF V600</t>
  </si>
  <si>
    <t>Mylotarg</t>
  </si>
  <si>
    <t xml:space="preserve">gemtuzumab ozogamicin </t>
  </si>
  <si>
    <t>Tratamiento de pacientes a partir de los 15 años de edad con leucemia mieloide aguda (LMA) CD-33 positiva de novo no tratada previamente, excepto la leucemia promielocítica aguda (LPA)</t>
  </si>
  <si>
    <t>Nerlynx</t>
  </si>
  <si>
    <t>neratinib maleate</t>
  </si>
  <si>
    <t>Tratamiento adyuvante extendido de cáncer de mama en estadio inicial con receptor hormonal positivo y sobreexpresión/amplificación de HER2, que hayan finalizado el tratamiento adyuvante a base de trastuzumab hace menos de un año</t>
  </si>
  <si>
    <t>Sun Pharma</t>
  </si>
  <si>
    <t>Odomzo</t>
  </si>
  <si>
    <t>sonidegib</t>
  </si>
  <si>
    <t>CBC localmente avanzado que nos es susceptible a cirugía curativa o radioterapia</t>
  </si>
  <si>
    <t>Ipilimumab+QT</t>
  </si>
  <si>
    <t>ipilimumab y 2 ciclos de quimioterapia basada en platino está
indicado para el tratamiento de primera línea del cáncer de pulmón no microcítico
metastásico en adultos cuyos tumores no tengan mutación sensibilizante de EGFR o la
translocación ALK (Ya financiada en C PNM metastásico no escamoso con PDL1 &lt;50%; se
incluye ahora en C PNM metastásico escamoso con PD-L1&lt;50%)</t>
  </si>
  <si>
    <t>En combinación con quimioterapia en el tratamiento neoadyuvante de pacientes adultos con cáncer de mama HER2-positivo, localmente avanzado, inflamatorio o en estadio temprano con alto riesgo de recaída</t>
  </si>
  <si>
    <t>Revlimid</t>
  </si>
  <si>
    <t>lenalidomida</t>
  </si>
  <si>
    <t>Bortezomid+dexametasona, dexametasona</t>
  </si>
  <si>
    <t>Mantenimiento de pacientes adultos con mieloma múltiple de nuevo diagnóstico que se han sometido a un trasplante autólogo de células madre</t>
  </si>
  <si>
    <t>Tafinlar</t>
  </si>
  <si>
    <t xml:space="preserve">dabrafenib mesylate </t>
  </si>
  <si>
    <t>Trametinib</t>
  </si>
  <si>
    <t>Tratamiento adyuvante tras cirugía</t>
  </si>
  <si>
    <t>Tagrisso</t>
  </si>
  <si>
    <t>osimertinib mesylate</t>
  </si>
  <si>
    <t>Localmente avanzado o metastásico con mutaciones activadoras de EGFR</t>
  </si>
  <si>
    <t>adyuvante tras resección completa y quimioterapia basada en platino para pacientes adultos con CPNM con alto riesgo de recidiva, cuyos tumores expresen PD-L1 &gt;= 50% en células tumorales (CT) que no presentan mutaciones de EGFR o ALK positiv</t>
  </si>
  <si>
    <t>metastásico cuyos tumores tengan una expresión de PD-L1 &gt;= 50% en células tumorales (CT) o &gt;= 10% de células inmunes infiltrantes de tumor (CI) y que no tengan mutaciones EGFR o reordenamientos ALK</t>
  </si>
  <si>
    <t>Tepmetko</t>
  </si>
  <si>
    <t>tepotinib hydrochloride</t>
  </si>
  <si>
    <t>Avanzado que presentan alteraciones que producen la omisión del exón 14 del gen (METex14), que requieren un tratamiento sistémico tras tratamiento previo con inmunoterapia y/o quimioterapia basada en platino</t>
  </si>
  <si>
    <t>Vizimpro</t>
  </si>
  <si>
    <t xml:space="preserve">dacomitinib </t>
  </si>
  <si>
    <t>Localmente avanzado o metastásico con mutación para EGFR</t>
  </si>
  <si>
    <t xml:space="preserve">Jazz Pharma </t>
  </si>
  <si>
    <t>Vyxeos</t>
  </si>
  <si>
    <t>citarabina y daunorubicina</t>
  </si>
  <si>
    <t>LMA relacionada con el tratamiento (LMA-t) o LMA con cambios relacionados con mielodisplasia (LMA-CRMD), de diagnóstico reciente, en pacientes candidatos a una aproximación curativa con un trasplante de progenitores hematopoyéticos alogénico (alo-TPH) tras un tratamiento de quimioterapia intensiva (candidatos a quimioterapia intensiva y alo-TPH</t>
  </si>
  <si>
    <t>Xospata</t>
  </si>
  <si>
    <t>gilteritinib fumarate</t>
  </si>
  <si>
    <t>Leucemia mieloide aguda (LMA) recidivante o refractaria con mutación FLT3</t>
  </si>
  <si>
    <t>Xtandi</t>
  </si>
  <si>
    <t>enzalutamide</t>
  </si>
  <si>
    <t>Resistente a castración no metastásico de alto riesgo</t>
  </si>
  <si>
    <t>Deprivación de andrógenos</t>
  </si>
  <si>
    <t>Hormonosensible metastásico susceptible de recibir docetaxel</t>
  </si>
  <si>
    <t>Tabrecta</t>
  </si>
  <si>
    <t xml:space="preserve">capmatinib hydrochloride </t>
  </si>
  <si>
    <t>Avanzado o metastásico con alteraciones que producen omisión en el exón 14 del gen METex14</t>
  </si>
  <si>
    <t>Adcetris</t>
  </si>
  <si>
    <t>brentuximab vedotin</t>
  </si>
  <si>
    <t>LACG sistémico en recaída o refractario</t>
  </si>
  <si>
    <t>Alecensa</t>
  </si>
  <si>
    <t>alectinib</t>
  </si>
  <si>
    <t>cáncer de pulmón no microcítico (CPNM) avanzado, positivo para ALK</t>
  </si>
  <si>
    <t>Alunbrig</t>
  </si>
  <si>
    <t xml:space="preserve">brigatinib </t>
  </si>
  <si>
    <t>Avanzado, positivo para ALK no tratados previamente con inhibidor ALK</t>
  </si>
  <si>
    <t xml:space="preserve">avelumab </t>
  </si>
  <si>
    <t>Carcinoma de células de Merkel</t>
  </si>
  <si>
    <t>Bosulif</t>
  </si>
  <si>
    <t xml:space="preserve">bosutinib </t>
  </si>
  <si>
    <t>Leucemia mieloide crónica con cromosoma Philadelphia positivo enfase crónica (FC), fase acelerada (FA) o fase blástica (FB) tratados previamente con uno o más inhibidores de la tirosina quinasa [TKI(s), por sus siglas en inglés] y para quienes imatinib, nilotinib y dasatinib no se consideran opciones adecuadas de tratamiento.</t>
  </si>
  <si>
    <t>Braftovi</t>
  </si>
  <si>
    <t>encorafenib</t>
  </si>
  <si>
    <t>Binimetinib</t>
  </si>
  <si>
    <t>Brukinsa</t>
  </si>
  <si>
    <t>LZM que han recibido al menos una terapia previa con anticuerpos anti-CD20</t>
  </si>
  <si>
    <t>Cotellic</t>
  </si>
  <si>
    <t xml:space="preserve">cobimetinib fumarate </t>
  </si>
  <si>
    <t>Vemurafenib, binimetinib</t>
  </si>
  <si>
    <t xml:space="preserve">No resecable o metastásico con una mutación BRAF V600 </t>
  </si>
  <si>
    <t>Enhertu</t>
  </si>
  <si>
    <t>fam-trastuzumab deruxtecan-nxki</t>
  </si>
  <si>
    <t>No resecable o metastásico que han recibido una o más pautas previas dirigidas a HER2</t>
  </si>
  <si>
    <t>Imfinzi</t>
  </si>
  <si>
    <t>durvalumab </t>
  </si>
  <si>
    <t>Localmente avanzado, no resecable, sin mutaciones EGFR o ALK positivos</t>
  </si>
  <si>
    <t>Kadcyla</t>
  </si>
  <si>
    <t>ado-trastuzumab emtansine</t>
  </si>
  <si>
    <t>Tratamiento adyuvante de pacientes adultos con cáncer de mama precoz HER2-positivo que tienen enfermedad residual invasiva, en mama y/o ganglios linfáticos, tras tratamiento neoadyuvante basado en taxano y terapia dirigida a HER-2</t>
  </si>
  <si>
    <t>Tratamiento en adyuvancia de melanoma en estadio III y con afectación de los ganglios linfáticos que hayan sido sometidos a resección completa</t>
  </si>
  <si>
    <t>TIROIDES</t>
  </si>
  <si>
    <t xml:space="preserve">En progresión, localmente avanzado o metastásico, resistente al tratamiento con yodo radioactivo (RAI). </t>
  </si>
  <si>
    <t>Mantenimiento de pacientes adultas con cáncer de ovario epitelial de alto grado, trompa de Falopio, o peritoneal primario, en recaída, sensible a platino, que están en respuesta (completa o parcial) a quimioterapia basada en platino</t>
  </si>
  <si>
    <t>Docetaxel+deprivación androgénica</t>
  </si>
  <si>
    <t xml:space="preserve">Hormonosensible metastásico (CPHSm) en combinación con docetaxel y terapia de deprivación de andrógenos </t>
  </si>
  <si>
    <t>Tras resección radical del CUMI y con expresión de PD-L1&gt;1%</t>
  </si>
  <si>
    <t>Piqray</t>
  </si>
  <si>
    <t>alpelisib</t>
  </si>
  <si>
    <t>Fulvestrant</t>
  </si>
  <si>
    <t>Localmente avanzado o metastásico en mujeres posmenopáusicas y hombres, con receptor hormonal (HR) positivo, receptor 2 del factor de crecimiento epidérmico humano (HER2) negativo, con una mutación PIK3CA, tras progresión de la enfermedad después de terapia endocrina en monoterapia</t>
  </si>
  <si>
    <t>Polivy</t>
  </si>
  <si>
    <t xml:space="preserve">polatuzumab vedotin-piiq </t>
  </si>
  <si>
    <t>Bendamustina y rituximab</t>
  </si>
  <si>
    <t>LBDCG que no han recibido tratamiento previo</t>
  </si>
  <si>
    <t>Qarziba</t>
  </si>
  <si>
    <t>Dinutuximab beta</t>
  </si>
  <si>
    <t>Neuroblastoma</t>
  </si>
  <si>
    <t>alto riesgo en pacientes de 12 meses de edad o mayores que han recibido previamente quimioterapia de inducción y que han alcanzado al menos una respuesta parcial, seguida de tratamiento mieloablativo y trasplante de células madre, así como en pacientes con antecedentes de neuroblastoma recidivante o resistente al tratamiento, con o sin
enfermedad residual</t>
  </si>
  <si>
    <t>Rydapt</t>
  </si>
  <si>
    <t>midostaurin</t>
  </si>
  <si>
    <t>Pacientes adultos con mastocitosis sistémica agresiva (MSA), mastocitosis sistémica con neoplasia hematológica asociada (MS-NHA), o leucemia de mastocitos (LM)</t>
  </si>
  <si>
    <t>Sarclisa</t>
  </si>
  <si>
    <t>isatuximab-irfc</t>
  </si>
  <si>
    <t>Pomalidomida+dexametasona, carfilzomib+dexametasona</t>
  </si>
  <si>
    <t>resistente al tratamiento o recidivante que han recibido al menos  dos tratamientos previos, incluyendo lenalidomida y un inhibidor del proteosoma (IP) y han demostrado progresión de la enfermedad en el último tratamiento o que han recibido al menos un tratamiento previo</t>
  </si>
  <si>
    <t>Tratamiento adyuvante de pacientes con resección completa con mutaciones activadoras de EGFR</t>
  </si>
  <si>
    <t>Tarceva</t>
  </si>
  <si>
    <t>erlotinib hydrochloride</t>
  </si>
  <si>
    <t xml:space="preserve">Localmente avanzado o metastásico en pacientes que expresen EGFR </t>
  </si>
  <si>
    <t>Seagen</t>
  </si>
  <si>
    <t>Tukysa</t>
  </si>
  <si>
    <t xml:space="preserve">tucatinib </t>
  </si>
  <si>
    <t>Trastuzumab y capecitabina</t>
  </si>
  <si>
    <t>HER2-positivo localmente avanzado o metastásico que hayan recibido por lo menos dos pautas de tratamiento anti-HER2 anteriores</t>
  </si>
  <si>
    <t>Obinutuzumab</t>
  </si>
  <si>
    <t>LLC en tratamiento de pacientes adultos que no han recibido al menos un tratamiento previo</t>
  </si>
  <si>
    <t>Verzenio</t>
  </si>
  <si>
    <t>abemaciclib</t>
  </si>
  <si>
    <t>Estadios iniciales, positivo para el receptor hormonal (HR) y negativo para el receptor 2 del factor de crecimiento epidérmico humano (HER2), con afectación ganglionar o elevado riesgo de recidiva. En mujeres pre o perimenopáusicas, la hormonoterapia con inhibidores de la aromatasa se debe combinar con un agonista de la hormona liberadora de la hormona luteinizante</t>
  </si>
  <si>
    <t>Localmente avanzado o metastásico, positivo para el receptor hormonal (HR) y negativo para el receptor 2 del factor de crecimiento epidérmico humano (HER2), en combinación con un inhibidor de la aromatasa o fulvestrant como hormonoterapia inicial o en mujeres que hayan recibido hormonoterapia previa. En mujeres pre o perimenopáusicas la hormonoterapia se debe combinar con un agonista de la hormona liberadora de la hormona luteinizante (LHRH)</t>
  </si>
  <si>
    <t xml:space="preserve">Accord </t>
  </si>
  <si>
    <t>Zolsketil</t>
  </si>
  <si>
    <t>doxorubicina</t>
  </si>
  <si>
    <t>Metastásico en los que existe un riesgo cardíaco aumentado. ZOLSKETIL pegylated liposomal está indicado en adultos</t>
  </si>
  <si>
    <t>avanzado en mujeres en las que ha fallado un régimen de quimioterapia de primera línea conteniendo platino. ZOLSKETIL pegylated liposomal está indicado en adultos</t>
  </si>
  <si>
    <t>Zytiga</t>
  </si>
  <si>
    <t>abiraterone acetate (Zytiga)</t>
  </si>
  <si>
    <t>Prednisona+deprivación androgénica</t>
  </si>
  <si>
    <t xml:space="preserve">Metastásico de nuevo diagnóstico de alto riesgo (CPHSm) en combinación con tratamiento de deprivación de andrógenos (TDA) </t>
  </si>
  <si>
    <t xml:space="preserve"> Erivedge</t>
  </si>
  <si>
    <t>vismodegib</t>
  </si>
  <si>
    <t>Carcinoma de células basales localmente avanzado y no candidato a cirugía o radioterapia y enfermedad metastásica sintomática</t>
  </si>
  <si>
    <t>Ciclofosfamida+doxorrubicina y prednisona</t>
  </si>
  <si>
    <t>LACG sin tratamiento previo</t>
  </si>
  <si>
    <t>Besponsa</t>
  </si>
  <si>
    <t>inotuzumab ozogamicin</t>
  </si>
  <si>
    <t>Leucemia linfoblástica aguda (LLA) de precursores de linfocitos B positivos para CD22 recidivante o refractaria. Los pacientes adultos con LLA de precursores de linfocitos B con cromosoma Filadelfia positivo (Ph+) recidivante o refractaria deben tener fracaso terapéutico con al menos un inhibidor de la tirosinaquinasa (ITQ)</t>
  </si>
  <si>
    <t>Blenrep</t>
  </si>
  <si>
    <t>Belantamab</t>
  </si>
  <si>
    <t>Enfermedad refractaria a inhibidor de proteasoma en pacientes que han recibido al menos cuatro terapias previas</t>
  </si>
  <si>
    <t>Cabometyx</t>
  </si>
  <si>
    <t>cabozantinib-s-malate</t>
  </si>
  <si>
    <t>Avanzado en adultos después del tratamiento con una terapia previa dirigida al factor de crecimiento endotelial vascular (VEGF, por sus siglas en inglés)</t>
  </si>
  <si>
    <t>Aspen pharma</t>
  </si>
  <si>
    <t>Clorambucilo</t>
  </si>
  <si>
    <t>clorambucilo</t>
  </si>
  <si>
    <t>Linfoma de Hodgkin, linfoma no Hodgkin</t>
  </si>
  <si>
    <t>Lenalidomida+dexametasona, bortezomid+dexametasona</t>
  </si>
  <si>
    <t>Pacientes que han recibido al menos un tratamiento previo</t>
  </si>
  <si>
    <t>Gazyvaro</t>
  </si>
  <si>
    <t>LLC, no tratados previamente y con comorbilidades que les hace no ser adecuados para un tratamiento basado en una dosis completa de fludarabina</t>
  </si>
  <si>
    <t>Iclusig</t>
  </si>
  <si>
    <t xml:space="preserve">ponatinib hydrochloride </t>
  </si>
  <si>
    <t xml:space="preserve">LLA o LMC en fase crónica fase acelerada o fase blástica que sean resistentes a dasatinib o nilotinib; que sean intolerantes a dasatinib o nilotinib y en los que no esté clínicamente indicado el tratamiento subsiguiente con imatinib; o que presenten la mutación T3l5I </t>
  </si>
  <si>
    <t>Amgem</t>
  </si>
  <si>
    <t>Kyprolis</t>
  </si>
  <si>
    <t xml:space="preserve">carfilzomib </t>
  </si>
  <si>
    <t>Lenalidomida o dexametasona</t>
  </si>
  <si>
    <t>Terapia endocrina en adyuvancia</t>
  </si>
  <si>
    <t xml:space="preserve">Temprano HER2-negativo, de alto riesgo, con mutaciones germinales en BRCA1/2 y que hayan recibido previamente tratamiento con quimioterapia neoadyuvante o adyuvante </t>
  </si>
  <si>
    <t>Perjeta</t>
  </si>
  <si>
    <t>pertuzumab</t>
  </si>
  <si>
    <t>Trastuzumab+QT</t>
  </si>
  <si>
    <t>Aspen Pharma</t>
  </si>
  <si>
    <t>Tioguanina</t>
  </si>
  <si>
    <t>tioguanina</t>
  </si>
  <si>
    <t>Tratamiento de leucemias, particularmente la leucemia mieloblástica aguda y la leucemia linfoblástica aguda</t>
  </si>
  <si>
    <t>Trodelvy</t>
  </si>
  <si>
    <t>sacituzumab govitecan-hziy</t>
  </si>
  <si>
    <t>Triple negativo irresecable o metastásico (CMTNm) que hayan recibido dos o más tratamientos sistémicos previos, incluido al menos uno de ellos para la enfermedad avanzada</t>
  </si>
  <si>
    <t>Rituximab</t>
  </si>
  <si>
    <t>LLC en tratamiento de pacientes adultos con leucemia linfocítica crónica que han recibido al menos un tratamiento previo</t>
  </si>
  <si>
    <t>Yescarta</t>
  </si>
  <si>
    <t>axicabtagen ciloleucel</t>
  </si>
  <si>
    <t>LBPM después de dos o más líneas de tratamiento sistémico que no hayan respondido a dos o más líneas de tratamiento o que sean refractarios al trasplante autólogo.
- que hayan recibido un anticuerpo monoclonal anti-CD20 (salvo que el tumor sea CD20 negativo) y un régimen de quimioterapia con antraciclinas.
- los pacientes no deben presentar historia previa de infección por VIH, hepatitis B ni hepatitis C (salvo en carga viral indetectable en pacientes con hepatitis B y C).
- no existe evidencia en pacientes con ECOG de 2 o superior o transformación de Richter.
Se excluyen de la financiación aquellos pacientes que ya hayan recibido tratamiento con CAR-T</t>
  </si>
  <si>
    <t>Zejula</t>
  </si>
  <si>
    <t>niraparib tosylate monohydrate</t>
  </si>
  <si>
    <t xml:space="preserve">Mantenimiento de las pacientes adultas con cáncer de ovario epitelial seroso, de las trompas de Falopio o peritoneal primario, de alto grado, recidivado, sensible al platino, que están en respuesta (completa o parcial) a la quimioterapia con platino </t>
  </si>
  <si>
    <t>Zelboraf</t>
  </si>
  <si>
    <t xml:space="preserve">vemurafenib </t>
  </si>
  <si>
    <t>Cobimetinib</t>
  </si>
  <si>
    <t xml:space="preserve">No resecable o metastásico con mutación BRAF V600 </t>
  </si>
  <si>
    <t>Zydelig</t>
  </si>
  <si>
    <t>idelalisib</t>
  </si>
  <si>
    <t>Zykadia</t>
  </si>
  <si>
    <t xml:space="preserve">ceritinib </t>
  </si>
  <si>
    <t>Avanzado positivo para ALK</t>
  </si>
  <si>
    <t>Caprelsa</t>
  </si>
  <si>
    <t>vandetanib</t>
  </si>
  <si>
    <t>CMT agresivo ysintomático en pacientes con enfermedad no resecable localmente avanzada o metastásica. Para pacientes en los que la mutación del oncogén Reorganizado durante la Transfección (RET) no se conoce o es negativa, antes de la decisión individual de tratamiento se debe tener en cuenta un posible beneficio menor</t>
  </si>
  <si>
    <t>Sprycel</t>
  </si>
  <si>
    <t>dasatinib</t>
  </si>
  <si>
    <t>Leucemia mieloide crónica (LMC) en fase crónica de nuevo diagnóstico cromosoma Filadelfia positivo (Ph+) o con resistencia a tratamiento previo</t>
  </si>
  <si>
    <t>Votrient</t>
  </si>
  <si>
    <t>pazopanib hydrochloride</t>
  </si>
  <si>
    <t>Avanzado(CCR)en adultos y para los pacientes con enfermedad avanzada que han recibido tratamiento previo con citoquinas</t>
  </si>
  <si>
    <t xml:space="preserve"> Xalkori</t>
  </si>
  <si>
    <t>crizotinib</t>
  </si>
  <si>
    <t>Avanzado positivo para ALK o ROS</t>
  </si>
  <si>
    <t>LH CD30+ en recaída o refractario: 1. después TACM o 2. después de al menos dos tratamientos previos cuando el trasplante autólogo de células madre o la poliquimioterapia no es una opción terapéutica o pacientes en riesgo de recaída o progresión tras trasplante autólogo de células madre</t>
  </si>
  <si>
    <t>Avastin</t>
  </si>
  <si>
    <t xml:space="preserve">bevacizumab </t>
  </si>
  <si>
    <t>Avanzado no resecable, metastásico o recidivante en combinación con quimioterapia</t>
  </si>
  <si>
    <t>Boehringer Ingelheim</t>
  </si>
  <si>
    <t>Gilotrif</t>
  </si>
  <si>
    <t xml:space="preserve">afatinib dimaleate </t>
  </si>
  <si>
    <t>localmente avanzado o metastásico con mutaciones activadoras del EGFR</t>
  </si>
  <si>
    <t>Ibrance</t>
  </si>
  <si>
    <t>palbociclib</t>
  </si>
  <si>
    <t>LHRH</t>
  </si>
  <si>
    <t>Metastásico o localmente avanzado, positivo para el receptor hormonal (HR) y negativo para el receptor 2 del factor de crecimiento epidérmico humano (HER2) en combinación con un inhibidor de la aromatasa. En mujeres pre o perimenopáusicas la hormonoterapia se debe combinar con un agonista de la hormona liberadora de la hormona luteinizante (LHRH)</t>
  </si>
  <si>
    <t>Metastásico o localmente avanzado, positivo para el receptor hormonal (HR) y negativo para el receptor 2 del factor de crecimiento epidérmico humano (HER2) en combinación con fulvestrant en mujeres que hayan recibido hormonoterapia previa (ver sección 5.1). En mujeres pre o perimenopáusicas la hormonoterapia se debe combinar con un agonista de la hormona liberadora de la hormona luteinizante (LHRH</t>
  </si>
  <si>
    <t>Inlyta</t>
  </si>
  <si>
    <t>axitinib</t>
  </si>
  <si>
    <t>Avanzado de células renales (CCR) tras fracaso a un tratamiento previo con sunitinib o citoquinas</t>
  </si>
  <si>
    <t>Localmente avanzado irresecable o metastásico, que han recibido previamente trastuzumab y un taxano por separado o en combinación. Los pacientes deben reunir los requisitos siguientes: - haber recibido tratamiento previo para la enfermedad localmente avanzada o metastásica, o - haber manifestado recurrencia de la enfermedad durante el tratamiento adyuvante o en los seis meses siguientes a su terminació</t>
  </si>
  <si>
    <t>Metastásico en adultos en combinación con paclitaxel</t>
  </si>
  <si>
    <t>Metastásico en adultos cuyos tumores expresen PD-L1 con una proporción de marcador tumoral (TPS, por sus siglas en inglés) &gt;=50% sin mutaciones tumorales positivas de EGFR o ALK</t>
  </si>
  <si>
    <t>avanzado con mutación BRAF V600</t>
  </si>
  <si>
    <t xml:space="preserve">Recurrente o metastásico que progresa durante o después de un tratamiento basado en platino </t>
  </si>
  <si>
    <t>LH en recaída o refractario después de un trasplante autólogo de progenitores hematopoyéticos (TAPH) y de tratamiento con brentuximab vedotina</t>
  </si>
  <si>
    <t>Localmente avanzado o metastásico</t>
  </si>
  <si>
    <t>MTC localmente avanzado o metastásico postivo para la proteína de fusión RET</t>
  </si>
  <si>
    <t>Clovis</t>
  </si>
  <si>
    <t>Rubraca</t>
  </si>
  <si>
    <t>rucaparib camsylate</t>
  </si>
  <si>
    <t>Mantenimiento de pacientes adultas con cáncer de ovario epitelial, de trompa de Falopio o peritoneal primario, de alto grado, en recidiva, sensible al platino, que responde completa o parcialmente a la quimioterapia con platino</t>
  </si>
  <si>
    <t>Stivarga</t>
  </si>
  <si>
    <t>regorafenib</t>
  </si>
  <si>
    <t xml:space="preserve">Irresecables o metastásicos que progresaron durante el tratamiento previo con imatinib y sunitinib o son intolerantes al mismo </t>
  </si>
  <si>
    <t>PANCREAS</t>
  </si>
  <si>
    <t>Metastsico en combinación con gemcitabina</t>
  </si>
  <si>
    <t>Tasigna</t>
  </si>
  <si>
    <t xml:space="preserve">nilotinib </t>
  </si>
  <si>
    <t>Pacientes con LMC de nuevo diagnóstico o tras resistencia o intolerancia a tratamiento previo</t>
  </si>
  <si>
    <t>Vectibix</t>
  </si>
  <si>
    <t>panitumumab</t>
  </si>
  <si>
    <t>FOLFOX</t>
  </si>
  <si>
    <t>Metastásico (CCRm) con RAS no mutado (wild-type) en primera línea en combinación con FOLFOX o FOLFIRI o en monoterapia en segunda línea</t>
  </si>
  <si>
    <t>LLC en presencia de deleción 17p o mutación del gen TP53 en pacientes adultos que no son adecuados o han fallado al tratamiento con un inhibidor de la vía del receptor de antígenos del linfocito B</t>
  </si>
  <si>
    <t>LLC en ausencia de deleción 17p o mutación del gen TP53 en pacientes adultos que han fallado al tratamiento con inmuno-quimioterapia y a un inhibidor de la vía del receptor de antígenos del linfocito B</t>
  </si>
  <si>
    <t>Xofigo</t>
  </si>
  <si>
    <t>radium 223 dichloride</t>
  </si>
  <si>
    <t>En combinación con LHRH</t>
  </si>
  <si>
    <t xml:space="preserve">Resistente a la castración metastásico (CPRCm), con metástasis óseas sintomáticas y sin metástasis viscerales conocidas, en progresión después de al menos dos líneas previas de tratamiento sistémico para el CPRCm (distinto de los análogos de LHRH), o que no son elegibles para ningún tratamiento sistémico disponible para el CPRCm </t>
  </si>
  <si>
    <t>Yervoy</t>
  </si>
  <si>
    <t>ipilimumab</t>
  </si>
  <si>
    <t>Nivolumab+QT</t>
  </si>
  <si>
    <t>Localmente avanzado o metastásico sin mutaciones ALK o EGFR y expresión PD-L1&lt;50% en combinción con quimioterapia y nivolumab</t>
  </si>
  <si>
    <t>Nivolumab</t>
  </si>
  <si>
    <t>Zaltrap</t>
  </si>
  <si>
    <t>ziv-aflibercept</t>
  </si>
  <si>
    <t>Metastásico resistente o con progresión tras platino</t>
  </si>
  <si>
    <t>Metastásico resistente a la castración (CPRCm) en hombres adultos cuya enfermedad ha progresado durante o tras un régimen de quimioterapia basado en docetaxel o asintomáticos o levemente sintomáticos tras el fracaso del tratamiento de deprivación de andrógenos en los cuales la quimioterapia no está aún clínicamente indicada</t>
  </si>
  <si>
    <t>Jevtana</t>
  </si>
  <si>
    <t>cabazitaxel</t>
  </si>
  <si>
    <t xml:space="preserve">Metastático resistente a la castración, tratados anteriormente con una pauta terapéutica conteniendo docetaxe </t>
  </si>
  <si>
    <t>Leucemia mieloide crónica (LMC) en fase crónica, acelerada o blástica, con resistencia o intolerancia al tratamiento previo, incluido el mesilato de imatinib</t>
  </si>
  <si>
    <t>Afinitor</t>
  </si>
  <si>
    <t>everolimus</t>
  </si>
  <si>
    <t>No resecables o metastásicos bien o moderadamente diferenciados en pacientes adultos con enfermedad en progresión</t>
  </si>
  <si>
    <t xml:space="preserve">everolimus </t>
  </si>
  <si>
    <t>Lenvatinib</t>
  </si>
  <si>
    <t>Avanzado con progresión durante o posterior a tratamiento con VEGF</t>
  </si>
  <si>
    <t>bevacizumab</t>
  </si>
  <si>
    <r>
      <t>Avanzado o metastásico en combinación con interferon 2</t>
    </r>
    <r>
      <rPr>
        <sz val="11"/>
        <color theme="1"/>
        <rFont val="Calibri"/>
        <family val="2"/>
      </rPr>
      <t>α</t>
    </r>
  </si>
  <si>
    <t>Avanzado en combinación con carboplatino y paclitaxel</t>
  </si>
  <si>
    <t>Metastásico en combinación con quimioterapia</t>
  </si>
  <si>
    <t>Cyramza</t>
  </si>
  <si>
    <t xml:space="preserve">ramucirumab </t>
  </si>
  <si>
    <t>Avanzado o adenocarcinoma de la unión gastroesofágica con progresión de la enfermedad tras quimioterapia</t>
  </si>
  <si>
    <t xml:space="preserve"> En recaída y refractario al tratamiento, que hayan recibido previamente un inhibidor del proteasoma y un agente inmunomodulador y que hayan presentado progresión de la enfermedad en el último tratamiento</t>
  </si>
  <si>
    <t>Localmente avanzado, no resecable, cuyos tumores expresan PD-L1 &gt;= 1% en las células tumorales y cuya enfermedad no haya presentado progresión después de quimiorradioterapia basada en platino. on restricción a la indicación autorizada: La financiación se restringe, en base a la evidencia disponible y conforme al Informe de Posicionamiento Terapéutico para pacientes que cumplan haber recibido al menos 2 ciclos de quimioterapia basada en platino, no ser aptos para cirugía, sin progresión tras tratamiento radical con quimiorradioterapia concomitante, con buen estado general (PS 0-1) y sin contraindicaciones para inmunoterapia, que no hayan recibido previamente anticuerpo anti-PD-1 o anti-PD-L1 y con expresión de PD-L1 &gt; o igual 1%.</t>
  </si>
  <si>
    <t>Jemperli</t>
  </si>
  <si>
    <t xml:space="preserve">dostarlimab-gxly </t>
  </si>
  <si>
    <t>ENDOMETRIO</t>
  </si>
  <si>
    <t xml:space="preserve">Pérdida del mecanismo de reparación de apareamiento de bases (dMMR) / inestabilidad de microsatélites alta (MSI-H) en recaída o avanzado que han progresado durante o después de un tratamiento previo basado en platino. </t>
  </si>
  <si>
    <t>Localmente recurrente irresecable o metastásico en adultos cuyos tumores expresen PD-L1 con una CPS &gt;= 10 y</t>
  </si>
  <si>
    <t>Avanzado, no resecable o metastásico</t>
  </si>
  <si>
    <t>Mirati Therapeutics</t>
  </si>
  <si>
    <t>Krazati</t>
  </si>
  <si>
    <t xml:space="preserve">adagrasib </t>
  </si>
  <si>
    <t>localmente avanzado no resecable pD-L1&gt;1%</t>
  </si>
  <si>
    <t>KRISTAL</t>
  </si>
  <si>
    <t>Localmente avanzado, positivo para ALK y previamente tratado con inhibidor de TKI</t>
  </si>
  <si>
    <t>Localmente avanzado o metastásico después de QT</t>
  </si>
  <si>
    <t>Avanzado de riesgo intermedio/alto</t>
  </si>
  <si>
    <t>No resecable o metastásico con baja expresión de PD-L1</t>
  </si>
  <si>
    <t>Avanzado con fusión del gen RET positiva tras tratamiento con sorafenib y lenvatinib</t>
  </si>
  <si>
    <t>Metastásico que han sido previamente tratados con las terapias disponibles o no se les considera candidatos adecuados a dichas terapias. Esto incluye quimioterapia basada en fluoropirimidinas, terapia anti-VEGF y terapia anti-EGFR</t>
  </si>
  <si>
    <t>Bevacizumab+paclitaxel+carboplatino</t>
  </si>
  <si>
    <t xml:space="preserve"> Tecentriq en combinación con bevacizumab, paclitaxel y carboplatino en pacientes con expresión PD-L1 &lt;50% qye no tengan ALK o EGFR positivo</t>
  </si>
  <si>
    <t>Localmente avanzado o metastásico después de quimioterapia previa que contenga platino</t>
  </si>
  <si>
    <t xml:space="preserve">pazopanib hydrochloride </t>
  </si>
  <si>
    <t>SARCOMA</t>
  </si>
  <si>
    <t>Avanzado o metastásico</t>
  </si>
  <si>
    <t xml:space="preserve">ipilimumab </t>
  </si>
  <si>
    <t>que no hayan recibido más de dos regímenes de quimioterapia previos y no hayan recibido tratamiento previo con bevacizumab u otros inhibidores VEGF o agentes dirigidos frente a receptores VEGF</t>
  </si>
  <si>
    <t>Avanzado no resecable, metastásico o recidivante en combinación con erlotinib para pacientes con mutaciones para EGFR</t>
  </si>
  <si>
    <t xml:space="preserve">encorafenib </t>
  </si>
  <si>
    <t xml:space="preserve"> localmente avanzado o metastásico después de quimioterapia previa. Los pacientes con mutaciones activadoras de EGFR o mutaciones tumorales positivas de ALK positivo deben haber sido tratados también con terapia dirigida antes de ser tratados con Tecentriq</t>
  </si>
  <si>
    <t>LBPM después de dos o más líneas de tratamiento sistémico que no hayan respondido a dos o más líneas de tratamiento o que sean refractarios al trasplante autólogo, ue hayan recibido un anticuerpo monoclonal anti-CD20 (salvo que el tumor sea CD20 negativo) y un régimen de quimioterapia con antraciclinas.
- en el caso de pacientes con linfoma folicular transformado deben haber recibido quimioterapia previa para linfoma folicular y ser refractarios tras la
transformación a LBDCG.
- los pacientes no deben presentar historia previa de infección por VIH, hepatitis B ni hepatitis C (salvo en carga viral indetectable en pacientes con hepatitis B y C).
- no existe evidencia en pacientes con ECOG de 2 o superior o transformación de Richter.
Se excluyen de la financiación aquellos pacientes que ya hayan recibido tratamiento con CAR-T</t>
  </si>
  <si>
    <t>Blincyto</t>
  </si>
  <si>
    <t xml:space="preserve">blinatumomab </t>
  </si>
  <si>
    <t xml:space="preserve">Precursores B con cromosoma Filadelfia negativo, CD19 positivo y en situación refractaria o en recaída. </t>
  </si>
  <si>
    <t>adyuvante en adultos con carcinoma de células renales con aumento del riesgo de recidiva después de nefrectomía, o después de nefrectomía y resección de las lesiones metastásicas</t>
  </si>
  <si>
    <t>Immunocore Ireland Limited</t>
  </si>
  <si>
    <t>Kimmtrak</t>
  </si>
  <si>
    <t xml:space="preserve">tebentafusp-tebn </t>
  </si>
  <si>
    <t>Melanoma uveal irresecable o metastásico en pacientes adultos con antígeno leucocitario humano HLA-*02:01 positivo</t>
  </si>
  <si>
    <t>lenvatinib mesylate</t>
  </si>
  <si>
    <t>Si</t>
  </si>
  <si>
    <t>Pembrolizumab</t>
  </si>
  <si>
    <t>Avanzado</t>
  </si>
  <si>
    <t>Abiraterona y prednisona</t>
  </si>
  <si>
    <t>CPRCm en los que la quimioterapia no está indicada a juicio del clínico</t>
  </si>
  <si>
    <t>Bendamustina, ciclofosfamida, doxorubicina y rituximab</t>
  </si>
  <si>
    <t xml:space="preserve">LBDCG en recaída o /refractario que no sean candidatos a un trasplante de células madre hematopoyéticas </t>
  </si>
  <si>
    <t>dabrafenib mesylate</t>
  </si>
  <si>
    <t>No resecable o metastásico BRAF V600 positivo</t>
  </si>
  <si>
    <t>Avanzado o metastásico en combinación con trametinib</t>
  </si>
  <si>
    <t>Cobimetinib+vemurafenib</t>
  </si>
  <si>
    <t>Paceintes con enfermedad avanzada positivos para BRAF V600</t>
  </si>
  <si>
    <t>Doxorrubicina, vinblastina y dacarbazina</t>
  </si>
  <si>
    <t xml:space="preserve">LH en estadío IV sin tratamiento previo en combinación con doxorrubicina, vinblastina y dacarbazina (AVD) </t>
  </si>
  <si>
    <t>Axitinib</t>
  </si>
  <si>
    <t>Avanzado sin tratamiento previo con riesgo intermedio o elevado</t>
  </si>
  <si>
    <t>Avanzado en en combinación con nivolumab</t>
  </si>
  <si>
    <t>Daurismo</t>
  </si>
  <si>
    <t>glasdegib maleate</t>
  </si>
  <si>
    <t>Citarabina</t>
  </si>
  <si>
    <t xml:space="preserve">Leucemia mieloide aguda (LMA) o secundaria de nuevo diagnóstico en pacientes adultos que no son candidatos para la quimioterapia de inducción estándar </t>
  </si>
  <si>
    <t>Stemline Therapeutics</t>
  </si>
  <si>
    <t>Elzonris</t>
  </si>
  <si>
    <t xml:space="preserve">tagraxofusp-erzs </t>
  </si>
  <si>
    <t>BPDCN en pacientes sin tratamiento previo o previamente tratados</t>
  </si>
  <si>
    <t>No resecable o metastásico que han recibido quimioterapia previa en el contexto metastásico o han desarrollado recurrencia de la enfermedad durante o en los 6 meses siguientes a la finalización de la quimioterapia adyuvante</t>
  </si>
  <si>
    <t>AZ-Daichii</t>
  </si>
  <si>
    <t xml:space="preserve">fam-trastuzumab deruxtecan-nxki </t>
  </si>
  <si>
    <t>Adenocarcinoma gástrico o de la unión gastroesofágica HER2-positivo avanzado que han recibido una pauta previa con trastuzumab</t>
  </si>
  <si>
    <t>Herceptin</t>
  </si>
  <si>
    <t>trastuzumab</t>
  </si>
  <si>
    <t>HER2-positivo avanzado que han recibido una pauta previa con trastuzumab</t>
  </si>
  <si>
    <t>BTC</t>
  </si>
  <si>
    <t>No resecable o metastásico en combinación con gemcitabina y cisplatino</t>
  </si>
  <si>
    <t>Avanzado o recurrente con progresión tras platino</t>
  </si>
  <si>
    <t>Metastásico resistente a la castración y mutaciones BRCA1/2 (línea germinal y/o somática) que han progresado tras terapia previa que incluyera un nuevo agente hormonal</t>
  </si>
  <si>
    <t>Padcev</t>
  </si>
  <si>
    <t xml:space="preserve">enfortumab vedotin-ejfv </t>
  </si>
  <si>
    <t xml:space="preserve">Localmente avanzado o metastásico que hayan recibido previamente una quimioterapia basada en platino y un inhibidor del receptor de muerte celular programada 1 o del ligando de muerte celular programada 1 </t>
  </si>
  <si>
    <t>Pluvicto</t>
  </si>
  <si>
    <t xml:space="preserve">lutetium Lu 177 vipivotide tetraxetan </t>
  </si>
  <si>
    <t>Metastásico progresivo resistente a la castración positivo al antígeno de membrana específico de la próstata (PSMA) que han recibido tratamiento con inhibidores de la vía del RA y quimioterapia con taxanos</t>
  </si>
  <si>
    <t>Paclitaxel+carboplatino</t>
  </si>
  <si>
    <t>En combinación con nab-paclitaxel y carboplatino, está indicado para el tratamiento de primera línea de CPNM no escamoso metastásico en pacientes adultos que no presentan 38 mutaciones de EGFR o ALK positiv</t>
  </si>
  <si>
    <t>Nab-Paclitaxel</t>
  </si>
  <si>
    <t>Localmente avanzado irresecable o metastásico cuyos tumores tengan una expresión de PD-L1 &gt;= 1% y que no hayan recibido quimioterapia previa frente a la metástasis</t>
  </si>
  <si>
    <t>Servier</t>
  </si>
  <si>
    <t>Tibsovo</t>
  </si>
  <si>
    <t>ivosidenib</t>
  </si>
  <si>
    <t>Leucemia mieloide aguda para pacientes no tratados o refractarios</t>
  </si>
  <si>
    <t>Karyopharm</t>
  </si>
  <si>
    <t>Xpovio</t>
  </si>
  <si>
    <t xml:space="preserve">selinexor </t>
  </si>
  <si>
    <t>Pacientes que han recibido al menos un tratamiento previo o están en recaída o refractarios</t>
  </si>
  <si>
    <t>Avanzado positivo para ALK previamente tratado con crizotinib</t>
  </si>
  <si>
    <t>Abecma</t>
  </si>
  <si>
    <t xml:space="preserve">idecabtagene vicleucel </t>
  </si>
  <si>
    <t>En recaída y refractario que han recibido al menos tres tratamientos previos, incluidos un agente inmunomodulador un inhibidor del proteosoma y un anticuerpo anti-CD38 y han presentado progresión de la enfermedad al último tratamiento</t>
  </si>
  <si>
    <t>Avanzado, positivo para ALK tratados previamente con crizotinib</t>
  </si>
  <si>
    <t>Metastásico en combinación con paclitaxel</t>
  </si>
  <si>
    <t>Capecitabina</t>
  </si>
  <si>
    <t>n combinación con capecitabina, para el tratamiento en primera línea de pacientes adultos con cáncer de mama metastásico en los que no se considere apropiado el tratamiento con otras opciones de quimioterapia</t>
  </si>
  <si>
    <t>BluePrint Medicines</t>
  </si>
  <si>
    <t>Ayvakit</t>
  </si>
  <si>
    <t xml:space="preserve">avapritinib </t>
  </si>
  <si>
    <t>Mastocitosis sistémica agresiva (MSA), mastocitosis sistémica con neoplasia hematológica asociada (MS-NHA) o leucemia mastocítica (LM) después de, al menos, un tratamiento sistémico</t>
  </si>
  <si>
    <t>Ayvakyt</t>
  </si>
  <si>
    <t>Estroma gastrointestinal (TEGI) irresecables o metastásicos portadores de la mutación D842V del receptor alfa del factor de crecimiento derivado de plaquetas (PDGFRA)</t>
  </si>
  <si>
    <t>Balversa</t>
  </si>
  <si>
    <t>erdafitinib</t>
  </si>
  <si>
    <t xml:space="preserve">Localmente avanzado o metastásico que han progresado tras platino </t>
  </si>
  <si>
    <t>Cetuximab</t>
  </si>
  <si>
    <t>Avanzado con tratamiento previo con sorafenib</t>
  </si>
  <si>
    <t xml:space="preserve">cabozantinib-s-malate </t>
  </si>
  <si>
    <t xml:space="preserve">Localmente avanzado o metastásico, refractario o no elegible a yodo radiactivo (RAI) que ha progresado durante o después de una terapia sistémica previa </t>
  </si>
  <si>
    <t>Carvykti</t>
  </si>
  <si>
    <t xml:space="preserve">ciltacabtagene autoleucel </t>
  </si>
  <si>
    <t>En recaída y refractario que han recibido al menos tres tratamientos previos, incluidos un agente inmunomodulador, un inhibidor del proteosoma y un anticuerpo anti-CD38 y han presentado progresión de la enfermedad al último tratamient</t>
  </si>
  <si>
    <t>ramucirumab</t>
  </si>
  <si>
    <t>Docetaxel</t>
  </si>
  <si>
    <t>Localmente avanzado o metastásico con progresión de la enfermedad tras quimioterapia o com mutaciones de EGFR</t>
  </si>
  <si>
    <t>Folfiri</t>
  </si>
  <si>
    <t>Con progresión de la enfermedad durante o tras terapia previa con bevacizumab, oxaliplatino y una fluoropirimidina</t>
  </si>
  <si>
    <t>Con progresión de la enfermedad tras quimioterapia previa con platino o fluoropirimidina</t>
  </si>
  <si>
    <t>ImmunoGen</t>
  </si>
  <si>
    <t>Elahere</t>
  </si>
  <si>
    <t xml:space="preserve">mirvetuximab soravtansine-gynx </t>
  </si>
  <si>
    <t>Resistente a platino y receptor alfa folato positivo</t>
  </si>
  <si>
    <t>Empliciti</t>
  </si>
  <si>
    <t xml:space="preserve">elotuzumab </t>
  </si>
  <si>
    <t>Lenalidomida+dexametasona</t>
  </si>
  <si>
    <t>Gavreto</t>
  </si>
  <si>
    <t xml:space="preserve">pralsetinib </t>
  </si>
  <si>
    <t>Avanzado con fusión del gen RET positiva</t>
  </si>
  <si>
    <t>Imjudo</t>
  </si>
  <si>
    <t>tremelimumab-actl</t>
  </si>
  <si>
    <t>Durvalumab+QT</t>
  </si>
  <si>
    <t>Avanzado o metastásico sin mutaciones EGFR y ALK</t>
  </si>
  <si>
    <t xml:space="preserve">MSD </t>
  </si>
  <si>
    <t>QT o bevacizumab</t>
  </si>
  <si>
    <t>Persistente, recurrente o metastásico en pacientes que expresen PD-L1 con CPS =&gt;1</t>
  </si>
  <si>
    <t>Lumakras</t>
  </si>
  <si>
    <t>sotorasib</t>
  </si>
  <si>
    <t>Avanzado con mutación KRAS G12C y que hayan progresado tras, al menos, una línea de tratamiento sistémico previo</t>
  </si>
  <si>
    <t>Lumoxiti</t>
  </si>
  <si>
    <t>moxetumomab pasudotox-tdfk</t>
  </si>
  <si>
    <t>Pacientes con HLC que han progresado tras terapias previas</t>
  </si>
  <si>
    <t>Lunsumio</t>
  </si>
  <si>
    <t xml:space="preserve">mosunetuzumab-axgb </t>
  </si>
  <si>
    <t>LF en recaída o refractario que han recibido al menos dos terapias sistémicas previas</t>
  </si>
  <si>
    <t>Localmente avanzado o metastásico HER2 negativo, que tiene mutaciones germinales en BRCA1/2. Los pacientes deben haber recibido tratamiento previo con una antraciclina y un taxano en (neo)adyuvancia o para la enfermedad metastásica, a menos que no fuesen aptos para estos tratamientos (ver sección 5.1). Los pacientes con cáncer de mama con receptor hormonal (HR) positivo también deben haber progresado durante o después de la terapia endocrina previa o ser considerados no aptos para la terapia endocrina</t>
  </si>
  <si>
    <t xml:space="preserve">Mantenimiento de pacientes adultos co mutaciones germinales en BRCA1/2 que tienen adenocarcinoma de páncreas metastásico, cuya enfermedad no ha progresado tras un mínimo de 16 semanas de tratamiento con platino como parte de un régimen de primera línea de quimioterapia </t>
  </si>
  <si>
    <t>Ninlaro</t>
  </si>
  <si>
    <t>ixazomib citrate</t>
  </si>
  <si>
    <t>Cabozantinib</t>
  </si>
  <si>
    <t>Resecable con alto riesgo de recurrencia con expresión de PD-L1&gt;1%</t>
  </si>
  <si>
    <t>Pemazyre</t>
  </si>
  <si>
    <t>pemigatinib</t>
  </si>
  <si>
    <t>Colangiocarcinoma localmente avanzado o metastásico con fusión o reordenación del receptor del factor de crecimiento de fibroblastos 2 (FGFR2) que hayan experimentado progresión después de, al menos, una línea anterior de tratamiento sistémico</t>
  </si>
  <si>
    <t>Tratamiento adyuvante de pacientes adultos con cáncer de mama precoz HER2-positivo con alto riesgo de recaída</t>
  </si>
  <si>
    <t>Scemblix</t>
  </si>
  <si>
    <t>asciminib hydrochloride</t>
  </si>
  <si>
    <t>Fase crónica con cromosoma Filadelfia positivo (LMC-FC Ph+) previamente tratado con dos o más inhibidores de la tirosina cinasa</t>
  </si>
  <si>
    <t xml:space="preserve">Previamente tratados con sorafenib </t>
  </si>
  <si>
    <t>Talzenna</t>
  </si>
  <si>
    <t>talazoparib tosylate</t>
  </si>
  <si>
    <t>Mutaciones BRCA 1/2 (por sus siglas en inglés) germinales con cáncer de mama localmente avanzado o metastásico HER2 (por sus siglas en inglés) negativo. Los pacientes deben haber sido tratados previamente con una antraciclina y/o un taxano, en (neo)adyuvancia, enfermedad localmente avanzada o metastásica, a no ser que los pacientes no fueran candidatos para estos tratamientos (ver sección 5.1). Los pacientes con cáncer de mama con receptor hormonal (RH) positivo deben haber recibido tratamiento hormonal previo o ser considerados no adecuados para el tratamiento hormonal</t>
  </si>
  <si>
    <t>Kite Pharma</t>
  </si>
  <si>
    <t>Tecartus</t>
  </si>
  <si>
    <t>brexucabtagene autoleucel</t>
  </si>
  <si>
    <t xml:space="preserve">LCM Refractario o en recaída después de dos o más líneas de tratamiento sistémico, incluido un inhibidor de la tirosina-quinasa de Bruton (BTK, por sus siglas en inglés). </t>
  </si>
  <si>
    <t xml:space="preserve">Localmente avanzado o metastásico con progresión de la enfermedad tras quimioterapia </t>
  </si>
  <si>
    <t>Localmente avanzado o metastásico en los que no son considerados aptos para el tratamiento con cisplatino y cuyos tumores tengan una expresión de PDL1 &gt; 5%</t>
  </si>
  <si>
    <t>Tecvayli</t>
  </si>
  <si>
    <t>teclistamab-cqyv</t>
  </si>
  <si>
    <t>En recaída y refractario, que han recibido al menos tres tratamientos previos, incluidos un agente inmunomodulador, un inhibidor del proteasoma y un anticuerpo anti-CD38 y han presentado progresión de la enfermedad al último tratamiento</t>
  </si>
  <si>
    <t>tucatinib</t>
  </si>
  <si>
    <t>No resecable o metastásico co progresión tras quimioterapia</t>
  </si>
  <si>
    <t>Metastásico que sean asintomáticos o levemente sintomáticos tras el fracaso del tratamiento de deprivación de andrógenos en los cuales la quimioterapia no está aún clínicamente indicada</t>
  </si>
  <si>
    <t>Metastásico con progresión tras docetaxel</t>
  </si>
  <si>
    <t>Sobi</t>
  </si>
  <si>
    <t>Zynlonta</t>
  </si>
  <si>
    <t xml:space="preserve">loncastuximab tesirine-lpyl </t>
  </si>
  <si>
    <t>LBDCG y linfoma B de alto grado (LBAG), en recaída o refractario después de dos o más líneas de tratamiento sistémico</t>
  </si>
  <si>
    <t>Epyzime Inc</t>
  </si>
  <si>
    <t xml:space="preserve"> Tazverik</t>
  </si>
  <si>
    <t>tazemetostat hydrobromide</t>
  </si>
  <si>
    <t>En recaída o progresión que no tienen otras alternativas terapéuticas</t>
  </si>
  <si>
    <t>No resecable en combinación con tremelimumab</t>
  </si>
  <si>
    <t xml:space="preserve">Recurrente o metastásico en adultos cuyos tumores expresen PD-L1 con una TPS &gt;= 50% y que progresen durante o después de quimioterapia basada en platino </t>
  </si>
  <si>
    <t>Recaída o refractario, que no han respondido a un trasplante autólogo de progenitores hematopoyéticos (TAPH) y a brentuximab vedotina (BV), o que no son candidatos a trasplante y no han respondido a BV</t>
  </si>
  <si>
    <t>Metastásico con inestabilidad de microsatélites</t>
  </si>
  <si>
    <t>Metastásico resistente a castración tratados con quimioterapia y terapia androgénica</t>
  </si>
  <si>
    <t>De alto grado, con mutación BRCA (germinal y/o somática), sensible al platino, en recaída o progresión, que hayan sido tratadas con dos o más líneas previas de quimioterapia con platino y que no son capaces de tolerar más quimioterapia a base de platino</t>
  </si>
  <si>
    <t>Rybrevant</t>
  </si>
  <si>
    <t xml:space="preserve">amivantamab-vmjw </t>
  </si>
  <si>
    <t>avanzado con mutaciones activadoras de inserción en el exón 20 del receptor del factor de crecimiento epidérmico (EGFR)</t>
  </si>
  <si>
    <t>enzalutamida</t>
  </si>
  <si>
    <t>Metastásico resistente a castración con mutación para HRR</t>
  </si>
  <si>
    <t>Sarcoma alveolar de tejidos blandos avanzado</t>
  </si>
  <si>
    <t>Secura BIO</t>
  </si>
  <si>
    <t>Copiktra</t>
  </si>
  <si>
    <t>duvelisib</t>
  </si>
  <si>
    <t>Enfermedad en recaída o refractaria para CLL, SLL y FL</t>
  </si>
  <si>
    <t>Avanzado o no resecable que tienen una alfafetoproteína sérica (AFP)&gt;= 400 ng/ml y que han sido previamente tratados con sorafenib.</t>
  </si>
  <si>
    <t>Localmente avanzado o metastásico postivo para la proteína de fusión RET</t>
  </si>
  <si>
    <t>Welireg</t>
  </si>
  <si>
    <t xml:space="preserve">belzutifan </t>
  </si>
  <si>
    <t>Pacientes en estadio inicial que no requieren cirugía inmediata</t>
  </si>
  <si>
    <t>Rozlytrek</t>
  </si>
  <si>
    <t xml:space="preserve">entrectinib </t>
  </si>
  <si>
    <t>31/06/2020</t>
  </si>
  <si>
    <t>belzutifan</t>
  </si>
  <si>
    <t>Zynyz</t>
  </si>
  <si>
    <t>retifanlimab-dlwr</t>
  </si>
  <si>
    <t>MCC localmente avanzado que nos es susceptible a cirugía curativa o radioterapia</t>
  </si>
  <si>
    <t>Aliqopa</t>
  </si>
  <si>
    <t>copanlisib hydrochloride</t>
  </si>
  <si>
    <t>FL en recaída</t>
  </si>
  <si>
    <t>Darzalex Faspro</t>
  </si>
  <si>
    <t>daratumumab and hyaluronidase-fihj</t>
  </si>
  <si>
    <t>Epkinly</t>
  </si>
  <si>
    <t>epcoritamab-bysp</t>
  </si>
  <si>
    <t>Pacientes de DLBCL refractaria o en recaída</t>
  </si>
  <si>
    <t>Jaypirca</t>
  </si>
  <si>
    <t>pirtobrutinib</t>
  </si>
  <si>
    <t>LMC en recaída o refractario</t>
  </si>
  <si>
    <t>Rigel Pharmaceuticals</t>
  </si>
  <si>
    <t>Rezlidhia</t>
  </si>
  <si>
    <t xml:space="preserve">olutasidenib </t>
  </si>
  <si>
    <t>Leucemia mieloide aguda refractarios</t>
  </si>
  <si>
    <t>Exkivity</t>
  </si>
  <si>
    <t xml:space="preserve">mobocertinib succinate </t>
  </si>
  <si>
    <t>Localmente avanzado o metastásico con inserción del exón 20</t>
  </si>
  <si>
    <t>Idhifa</t>
  </si>
  <si>
    <t>enasidenib mesylate</t>
  </si>
  <si>
    <t>Leucemia mieloide aguda con mutación IDH2</t>
  </si>
  <si>
    <t>Portrazza</t>
  </si>
  <si>
    <t xml:space="preserve">necitumumab </t>
  </si>
  <si>
    <t>Tumores sólidos que expresen fusión del gen receptor de tirosina quinassa (NTRK) para pacientesd con enfermedad localmente avanzada o metastáscia y que no han recibido previamente tratamiento con inhibidor NTRK</t>
  </si>
  <si>
    <t>Pacientes con CPNM ROS-1+ avanzado no tratados previamente con inhibidores ROS-1</t>
  </si>
  <si>
    <t>Tratamiento adyuvante para pacientes en estadio IIB, IIC o III y sometidos a resección completa</t>
  </si>
  <si>
    <t>Tratamiento para melanoma avazado (irresecable o metastásico)</t>
  </si>
  <si>
    <t>MELANOMA</t>
  </si>
  <si>
    <t>irresecable o metastásico con MSI-H o dMMR tras quimioterapia previa en combinación con FLU</t>
  </si>
  <si>
    <t>Avanzado o recurrente con MSI-H o dMMR tras platino y no candidatas a cirugía curativa o radioterapia</t>
  </si>
  <si>
    <t>No resecable o metastásico con progresión tras tratamiento previo con MSI-H o dMMR</t>
  </si>
  <si>
    <t>En combinación con quimioterapia como tratamiento neoadyuvante y luego continuado en monoterapia como tratamiento adyuvante después de la cirugía, está indicado para el tratamiento en adultos con cáncer de mama triple negativo localmente avanzado o en estadio temprano con riesgo alto de recidiva</t>
  </si>
  <si>
    <t>En combinación con QT basada en platiino y FLU  con mutación HER2- localmente avanzado irresecable o metastásico en daultos cuyos tumores expresen PD-L1 con CPS&gt; 10</t>
  </si>
  <si>
    <t>Lumykras</t>
  </si>
  <si>
    <t>sotosarib</t>
  </si>
  <si>
    <t>Tratamiento de adultos con cáncer de pulmón no microcítico (CPNM) avanzado con mutación KRAS G12C y que hayan progresado tras, al menos, una línea de tratamiento sistémico previo</t>
  </si>
  <si>
    <t>Lygtobi</t>
  </si>
  <si>
    <t>futibatinib</t>
  </si>
  <si>
    <t>Taiho Pharma</t>
  </si>
  <si>
    <t>Colagiocarcinoma</t>
  </si>
  <si>
    <t>Tratamiento de pacientes adultos con colangiocarcinoma localmente avanzado o metastásico con fusión o reordenación del receptor del factor de crecimiento de fibroblastos 2 (FGFR2) que hayan progresado tras al menos una línea previa de tratamiento sistémico.</t>
  </si>
  <si>
    <t>QT y deprivación androgénica</t>
  </si>
  <si>
    <t>GEDEON RICHTER </t>
  </si>
  <si>
    <t>Ryeqo</t>
  </si>
  <si>
    <t>relugolix</t>
  </si>
  <si>
    <t>próstata</t>
  </si>
  <si>
    <t>En combinación con quimioterapia basada en platino está indicado para el tratamiento neoadyuvante del cáncer de pulmón no microcítico resecable con alto riesgo de recurrencia en pacientes adultos cuyos tumores tengan una expresión de PD L1 mayor o igual a 1%</t>
  </si>
  <si>
    <t>Tratamiento de pacientes adultos con linfoma B difuso de células grandes (LBDCG) y linfoma B de alto grado (LBAG) refractario o en recaída en los 12 meses después de haber completado inmunoquimioterapia de primera línea.</t>
  </si>
  <si>
    <t>Orgovyx</t>
  </si>
  <si>
    <t>Regulogix</t>
  </si>
  <si>
    <t>Orgovyx está indicado para el tratamiento de pacientes adultos con cáncer de próstata hormonosensible avanzado</t>
  </si>
  <si>
    <t>tratamiento de pacientes adultos de 26 años de edad y mayores con leucemia linfoblástica aguda (LLA) de precursores de células B refractaria o en recaída</t>
  </si>
  <si>
    <t>Combinación con bevacizumab, está indicado para el tratamiento de pacientes adultos con carcinoma hepatocelular avanzado o irresecable (CHC).  De manera restringida 
en pacientes con función hepática (Child-Pugh estadio A), una puntuación ECOG de 0 o 1, en ausencia de varices esofagogástricas no tratadas o infratradas y en ausencia de enfermedad es de índole autoinmune.</t>
  </si>
  <si>
    <t>Onco Peptides</t>
  </si>
  <si>
    <t>Pepaxti</t>
  </si>
  <si>
    <t>MELFALAN FLUFENAMIDA</t>
  </si>
  <si>
    <t>Mieloma múltiple</t>
  </si>
  <si>
    <t>NO</t>
  </si>
  <si>
    <t>Pepaxti está indicado, en combinación con dexametasona, en el tratamiento de pacientes adultos con mieloma múltiple que han recibido al menos tres líneas de tratamientos anteriores, cuya enfermedad sea resistente a al menos un inhibidor del proteosoma, un fármaco inmunomodulador y un anticuerpo monoclonal anti-CD38, y que han demostrado progresión de la enfermedad durante o después del último tratamiento. En el caso de los pacientes con un trasplante autólogo de células madre, el tiempo transcurrido hasta la progresión deberá ser de al menos 3 años desde el trasplante</t>
  </si>
  <si>
    <t>Dexametasona</t>
  </si>
  <si>
    <t>Durvalumab</t>
  </si>
  <si>
    <t>IMJUDO en combinación con durvalumab está indicado para el tratamiento de primera línea de adultos con carcinoma hepatocelular (CHC) avanzado o irresecable</t>
  </si>
  <si>
    <t>elranatamab</t>
  </si>
  <si>
    <t>Elrexfio</t>
  </si>
  <si>
    <t>ELREXFIO está indicado en monoterapia para el tratamiento de pacientes adultos con mieloma múltiple en recaída y refractario, que han recibido al menos tres tratamientos previos, incluidos un agente inmunomodulador, un inhibidor del proteasoma y un anticuerpo anti-CD38, y que han presentado progresión de la enfermedad al último tratamiento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</si>
</sst>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8"/>
      <name val="Calibri"/>
      <family val="2"/>
      <scheme val="minor"/>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D9D9D9"/>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2" fillId="3" borderId="1" xfId="0" applyFont="1" applyFill="1" applyBorder="1" applyAlignment="1">
      <alignment horizontal="center" vertical="center" wrapText="1"/>
    </xf>
    <xf numFmtId="0" fontId="2" fillId="0" borderId="0" xfId="0" applyFont="1" applyAlignment="1">
      <alignment wrapText="1"/>
    </xf>
    <xf numFmtId="164" fontId="2" fillId="3" borderId="1" xfId="0" applyNumberFormat="1"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1" xfId="0" applyFont="1" applyFill="1" applyBorder="1" applyAlignment="1">
      <alignment horizontal="right" vertical="center" wrapText="1"/>
    </xf>
    <xf numFmtId="0" fontId="2" fillId="0" borderId="0" xfId="0" applyFont="1" applyAlignment="1">
      <alignment horizontal="right" wrapText="1"/>
    </xf>
    <xf numFmtId="0" fontId="0" fillId="0" borderId="0" xfId="0" applyAlignment="1">
      <alignment wrapText="1"/>
    </xf>
    <xf numFmtId="0" fontId="3" fillId="0" borderId="0" xfId="1" applyBorder="1" applyAlignment="1">
      <alignment horizontal="left" vertical="center" wrapText="1"/>
    </xf>
    <xf numFmtId="0" fontId="0" fillId="0" borderId="0" xfId="0" applyAlignment="1">
      <alignment horizontal="right" wrapText="1"/>
    </xf>
    <xf numFmtId="14" fontId="0" fillId="0" borderId="0" xfId="0" applyNumberFormat="1" applyAlignment="1">
      <alignment wrapText="1"/>
    </xf>
    <xf numFmtId="164" fontId="0" fillId="0" borderId="0" xfId="0" applyNumberFormat="1" applyAlignment="1">
      <alignment wrapText="1"/>
    </xf>
    <xf numFmtId="0" fontId="3" fillId="0" borderId="0" xfId="1" applyAlignment="1">
      <alignment horizontal="left" vertical="center" wrapText="1"/>
    </xf>
    <xf numFmtId="0" fontId="0" fillId="0" borderId="0" xfId="0" applyAlignment="1">
      <alignment horizontal="left" vertical="center" wrapText="1"/>
    </xf>
    <xf numFmtId="14" fontId="2" fillId="0" borderId="0" xfId="0" applyNumberFormat="1" applyFont="1" applyAlignment="1">
      <alignment wrapText="1"/>
    </xf>
    <xf numFmtId="164" fontId="2" fillId="0" borderId="0" xfId="0" applyNumberFormat="1" applyFont="1" applyAlignment="1">
      <alignment wrapText="1"/>
    </xf>
    <xf numFmtId="0" fontId="0" fillId="2" borderId="0" xfId="0" applyFill="1" applyAlignment="1">
      <alignment wrapText="1"/>
    </xf>
    <xf numFmtId="0" fontId="3" fillId="2" borderId="0" xfId="1" applyFill="1" applyAlignment="1">
      <alignment horizontal="left" vertical="center" wrapText="1"/>
    </xf>
    <xf numFmtId="0" fontId="0" fillId="2" borderId="0" xfId="0" applyFill="1" applyAlignment="1">
      <alignment horizontal="right" wrapText="1"/>
    </xf>
    <xf numFmtId="14" fontId="0" fillId="2" borderId="0" xfId="0" applyNumberFormat="1" applyFill="1" applyAlignment="1">
      <alignment wrapText="1"/>
    </xf>
    <xf numFmtId="164" fontId="0" fillId="2" borderId="0" xfId="0" applyNumberFormat="1" applyFill="1" applyAlignment="1">
      <alignment wrapText="1"/>
    </xf>
    <xf numFmtId="0" fontId="2" fillId="2" borderId="0" xfId="0" applyFont="1" applyFill="1" applyAlignment="1">
      <alignment wrapText="1"/>
    </xf>
    <xf numFmtId="14" fontId="3" fillId="0" borderId="0" xfId="1" applyNumberFormat="1" applyBorder="1" applyAlignment="1">
      <alignment horizontal="left" vertical="center" wrapText="1"/>
    </xf>
    <xf numFmtId="0" fontId="2" fillId="2" borderId="0" xfId="0" applyFont="1" applyFill="1" applyAlignment="1">
      <alignment horizontal="right" wrapText="1"/>
    </xf>
  </cellXfs>
  <cellStyles count="3">
    <cellStyle name="Hipervínculo" xfId="1" builtinId="8"/>
    <cellStyle name="Hyperlink" xfId="2" xr:uid="{850B0A64-DEF9-41F3-B8EE-C00906FA1F82}"/>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lena Santana" id="{C9CF468C-2580-4021-8764-3A553DC02A63}" userId="S::e.santana@naruintelligence.com::4bc9d187-9092-48e8-8e0f-e03ba08cbd93" providerId="AD"/>
</personList>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3-07-25T10:39:29.70" personId="{C9CF468C-2580-4021-8764-3A553DC02A63}" id="{6DC4E7A8-D00B-4657-9EC8-E683FB5B5618}">
    <text>Consultar el buscador de medicamentos pero puede que no esté actualizado. Confirmar con las notas informativas de la CIMP. Resolución el día 15 de cada mes</text>
  </threadedComment>
  <threadedComment ref="V1" dT="2023-07-25T15:15:23.08" personId="{C9CF468C-2580-4021-8764-3A553DC02A63}" id="{B47B4914-2DBD-4A02-8F18-C86A77468246}">
    <text>Aproximadamente 2 meses después pero es relativo</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cancer.gov/about-cancer/treatment/drugs/duvelisib" TargetMode="External"/><Relationship Id="rId21" Type="http://schemas.openxmlformats.org/officeDocument/2006/relationships/hyperlink" Target="https://www.cancer.gov/about-cancer/treatment/drugs/pembrolizumab" TargetMode="External"/><Relationship Id="rId42" Type="http://schemas.openxmlformats.org/officeDocument/2006/relationships/hyperlink" Target="https://www.cancer.gov/about-cancer/treatment/drugs/ipilimumab" TargetMode="External"/><Relationship Id="rId63" Type="http://schemas.openxmlformats.org/officeDocument/2006/relationships/hyperlink" Target="https://www.cancer.gov/about-cancer/treatment/drugs/cabozantinib-s-malate" TargetMode="External"/><Relationship Id="rId84" Type="http://schemas.openxmlformats.org/officeDocument/2006/relationships/hyperlink" Target="https://www.cancer.gov/about-cancer/treatment/drugs/lenvatinibmesylate" TargetMode="External"/><Relationship Id="rId138" Type="http://schemas.openxmlformats.org/officeDocument/2006/relationships/hyperlink" Target="https://www.cancer.gov/about-cancer/treatment/drugs/selinexor" TargetMode="External"/><Relationship Id="rId159" Type="http://schemas.openxmlformats.org/officeDocument/2006/relationships/hyperlink" Target="https://www.cancer.gov/media/1052090" TargetMode="External"/><Relationship Id="rId170" Type="http://schemas.openxmlformats.org/officeDocument/2006/relationships/hyperlink" Target="https://www.cancer.gov/about-cancer/treatment/drugs/pralsetinib" TargetMode="External"/><Relationship Id="rId191" Type="http://schemas.openxmlformats.org/officeDocument/2006/relationships/hyperlink" Target="https://www.cancer.gov/about-cancer/treatment/drugs/ado-trastuzumab-emtansine" TargetMode="External"/><Relationship Id="rId205" Type="http://schemas.openxmlformats.org/officeDocument/2006/relationships/hyperlink" Target="https://www.cancer.gov/about-cancer/treatment/drugs/cabozantinib-s-malate" TargetMode="External"/><Relationship Id="rId226" Type="http://schemas.openxmlformats.org/officeDocument/2006/relationships/hyperlink" Target="https://www.cancer.gov/about-cancer/treatment/drugs/neratinibmaleate" TargetMode="External"/><Relationship Id="rId247" Type="http://schemas.openxmlformats.org/officeDocument/2006/relationships/hyperlink" Target="https://www.cancer.gov/about-cancer/treatment/drugs/darolutamide" TargetMode="External"/><Relationship Id="rId107" Type="http://schemas.openxmlformats.org/officeDocument/2006/relationships/hyperlink" Target="https://www.cancer.gov/about-cancer/treatment/drugs/nilotinib" TargetMode="External"/><Relationship Id="rId11" Type="http://schemas.openxmlformats.org/officeDocument/2006/relationships/hyperlink" Target="https://www.cancer.gov/about-cancer/treatment/drugs/crizotinib" TargetMode="External"/><Relationship Id="rId32" Type="http://schemas.openxmlformats.org/officeDocument/2006/relationships/hyperlink" Target="https://www.cancer.gov/about-cancer/treatment/drugs/olaparib" TargetMode="External"/><Relationship Id="rId53" Type="http://schemas.openxmlformats.org/officeDocument/2006/relationships/hyperlink" Target="https://www.cancer.gov/about-cancer/treatment/drugs/enzalutamide" TargetMode="External"/><Relationship Id="rId74" Type="http://schemas.openxmlformats.org/officeDocument/2006/relationships/hyperlink" Target="https://www.cancer.gov/about-cancer/treatment/drugs/olaparib" TargetMode="External"/><Relationship Id="rId128" Type="http://schemas.openxmlformats.org/officeDocument/2006/relationships/hyperlink" Target="https://www.cancer.gov/about-cancer/treatment/drugs/zanubrutinib" TargetMode="External"/><Relationship Id="rId149" Type="http://schemas.openxmlformats.org/officeDocument/2006/relationships/hyperlink" Target="https://www.cancer.gov/about-cancer/treatment/drugs/dabrafenib" TargetMode="External"/><Relationship Id="rId5" Type="http://schemas.openxmlformats.org/officeDocument/2006/relationships/hyperlink" Target="https://www.cancer.gov/about-cancer/treatment/drugs/atezolizumab" TargetMode="External"/><Relationship Id="rId95" Type="http://schemas.openxmlformats.org/officeDocument/2006/relationships/hyperlink" Target="https://www.cancer.gov/about-cancer/treatment/drugs/bosutinib" TargetMode="External"/><Relationship Id="rId160" Type="http://schemas.openxmlformats.org/officeDocument/2006/relationships/hyperlink" Target="https://www.cancer.gov/about-cancer/treatment/drugs/pazopanibhydrochloride" TargetMode="External"/><Relationship Id="rId181" Type="http://schemas.openxmlformats.org/officeDocument/2006/relationships/hyperlink" Target="https://www.cancer.gov/about-cancer/treatment/drugs/nivolumab" TargetMode="External"/><Relationship Id="rId216" Type="http://schemas.openxmlformats.org/officeDocument/2006/relationships/hyperlink" Target="https://www.cancer.gov/about-cancer/treatment/drugs/brentuximabvedotin" TargetMode="External"/><Relationship Id="rId237" Type="http://schemas.openxmlformats.org/officeDocument/2006/relationships/hyperlink" Target="https://www.cancer.gov/about-cancer/treatment/drugs/atezolizumab" TargetMode="External"/><Relationship Id="rId22" Type="http://schemas.openxmlformats.org/officeDocument/2006/relationships/hyperlink" Target="https://www.cancer.gov/about-cancer/treatment/drugs/pralsetinib" TargetMode="External"/><Relationship Id="rId43" Type="http://schemas.openxmlformats.org/officeDocument/2006/relationships/hyperlink" Target="https://www.cancer.gov/about-cancer/treatment/drugs/panitumumab" TargetMode="External"/><Relationship Id="rId64" Type="http://schemas.openxmlformats.org/officeDocument/2006/relationships/hyperlink" Target="https://www.cancer.gov/about-cancer/treatment/drugs/everolimus" TargetMode="External"/><Relationship Id="rId118" Type="http://schemas.openxmlformats.org/officeDocument/2006/relationships/hyperlink" Target="https://www.cancer.gov/about-cancer/treatment/drugs/epcoritamab-bysp" TargetMode="External"/><Relationship Id="rId139" Type="http://schemas.openxmlformats.org/officeDocument/2006/relationships/hyperlink" Target="https://www.cancer.gov/about-cancer/treatment/drugs/teclistamab-cqyv" TargetMode="External"/><Relationship Id="rId85" Type="http://schemas.openxmlformats.org/officeDocument/2006/relationships/hyperlink" Target="https://www.cancer.gov/about-cancer/treatment/drugs/pembrolizumab" TargetMode="External"/><Relationship Id="rId150" Type="http://schemas.openxmlformats.org/officeDocument/2006/relationships/hyperlink" Target="https://www.cancer.gov/about-cancer/treatment/drugs/encorafenib" TargetMode="External"/><Relationship Id="rId171" Type="http://schemas.openxmlformats.org/officeDocument/2006/relationships/hyperlink" Target="https://www.cancer.gov/about-cancer/treatment/drugs/selpercatinib" TargetMode="External"/><Relationship Id="rId192" Type="http://schemas.openxmlformats.org/officeDocument/2006/relationships/hyperlink" Target="https://www.cancer.gov/about-cancer/treatment/drugs/famtrastuzumabderuxtecan-nxki" TargetMode="External"/><Relationship Id="rId206" Type="http://schemas.openxmlformats.org/officeDocument/2006/relationships/hyperlink" Target="https://www.cancer.gov/about-cancer/treatment/drugs/cabozantinib-s-malate" TargetMode="External"/><Relationship Id="rId227" Type="http://schemas.openxmlformats.org/officeDocument/2006/relationships/hyperlink" Target="https://www.cancer.gov/about-cancer/treatment/drugs/cemiplimab-rwlc" TargetMode="External"/><Relationship Id="rId248" Type="http://schemas.openxmlformats.org/officeDocument/2006/relationships/hyperlink" Target="https://www.cancer.gov/about-cancer/treatment/drugs/nivolumab" TargetMode="External"/><Relationship Id="rId12" Type="http://schemas.openxmlformats.org/officeDocument/2006/relationships/hyperlink" Target="https://www.cancer.gov/about-cancer/treatment/drugs/dabrafenib" TargetMode="External"/><Relationship Id="rId33" Type="http://schemas.openxmlformats.org/officeDocument/2006/relationships/hyperlink" Target="https://www.cancer.gov/about-cancer/treatment/drugs/palbociclib" TargetMode="External"/><Relationship Id="rId108" Type="http://schemas.openxmlformats.org/officeDocument/2006/relationships/hyperlink" Target="https://www.cancer.gov/about-cancer/treatment/drugs/obinutuzumab" TargetMode="External"/><Relationship Id="rId129" Type="http://schemas.openxmlformats.org/officeDocument/2006/relationships/hyperlink" Target="https://www.cancer.gov/about-cancer/treatment/drugs/ipilimumab" TargetMode="External"/><Relationship Id="rId54" Type="http://schemas.openxmlformats.org/officeDocument/2006/relationships/hyperlink" Target="https://www.cancer.gov/about-cancer/treatment/drugs/lutetium-lu-177-vipivotide-tetraxetan" TargetMode="External"/><Relationship Id="rId70" Type="http://schemas.openxmlformats.org/officeDocument/2006/relationships/hyperlink" Target="https://www.cancer.gov/about-cancer/treatment/drugs/tivozanibhydrochloride" TargetMode="External"/><Relationship Id="rId75" Type="http://schemas.openxmlformats.org/officeDocument/2006/relationships/hyperlink" Target="https://www.cancer.gov/about-cancer/treatment/drugs/rucaparibcamsylate" TargetMode="External"/><Relationship Id="rId91" Type="http://schemas.openxmlformats.org/officeDocument/2006/relationships/hyperlink" Target="https://www.cancer.gov/about-cancer/treatment/drugs/pembrolizumab" TargetMode="External"/><Relationship Id="rId96" Type="http://schemas.openxmlformats.org/officeDocument/2006/relationships/hyperlink" Target="https://www.cancer.gov/about-cancer/treatment/drugs/brexucabtageneautoleucel" TargetMode="External"/><Relationship Id="rId140" Type="http://schemas.openxmlformats.org/officeDocument/2006/relationships/hyperlink" Target="https://www.cancer.gov/about-cancer/treatment/drugs/belzutifan" TargetMode="External"/><Relationship Id="rId145" Type="http://schemas.openxmlformats.org/officeDocument/2006/relationships/hyperlink" Target="https://www.cancer.gov/about-cancer/treatment/drugs/avelumab" TargetMode="External"/><Relationship Id="rId161" Type="http://schemas.openxmlformats.org/officeDocument/2006/relationships/hyperlink" Target="https://www.cancer.gov/about-cancer/treatment/drugs/tazemetostathydrobromide" TargetMode="External"/><Relationship Id="rId166" Type="http://schemas.openxmlformats.org/officeDocument/2006/relationships/hyperlink" Target="https://www.cancer.gov/about-cancer/treatment/drugs/trastuzumab" TargetMode="External"/><Relationship Id="rId182" Type="http://schemas.openxmlformats.org/officeDocument/2006/relationships/hyperlink" Target="https://www.cancer.gov/about-cancer/treatment/drugs/osimertinib" TargetMode="External"/><Relationship Id="rId187" Type="http://schemas.openxmlformats.org/officeDocument/2006/relationships/hyperlink" Target="https://www.cancer.gov/about-cancer/treatment/drugs/pembrolizumab" TargetMode="External"/><Relationship Id="rId217" Type="http://schemas.openxmlformats.org/officeDocument/2006/relationships/hyperlink" Target="https://www.cancer.gov/about-cancer/treatment/drugs/brentuximabvedotin" TargetMode="External"/><Relationship Id="rId1" Type="http://schemas.openxmlformats.org/officeDocument/2006/relationships/hyperlink" Target="https://www.cancer.gov/about-cancer/treatment/drugs/adagrasib" TargetMode="External"/><Relationship Id="rId6" Type="http://schemas.openxmlformats.org/officeDocument/2006/relationships/hyperlink" Target="https://www.cancer.gov/about-cancer/treatment/drugs/bevacizumab" TargetMode="External"/><Relationship Id="rId212" Type="http://schemas.openxmlformats.org/officeDocument/2006/relationships/hyperlink" Target="https://www.cancer.gov/about-cancer/treatment/drugs/venetoclax" TargetMode="External"/><Relationship Id="rId233" Type="http://schemas.openxmlformats.org/officeDocument/2006/relationships/hyperlink" Target="https://www.cancer.gov/about-cancer/treatment/drugs/idecabtagenevicleucel" TargetMode="External"/><Relationship Id="rId238" Type="http://schemas.openxmlformats.org/officeDocument/2006/relationships/hyperlink" Target="https://www.cancer.gov/about-cancer/treatment/drugs/entrectinib" TargetMode="External"/><Relationship Id="rId23" Type="http://schemas.openxmlformats.org/officeDocument/2006/relationships/hyperlink" Target="https://www.cancer.gov/about-cancer/treatment/drugs/ramucirumab" TargetMode="External"/><Relationship Id="rId28" Type="http://schemas.openxmlformats.org/officeDocument/2006/relationships/hyperlink" Target="https://www.cancer.gov/about-cancer/treatment/drugs/abemaciclib" TargetMode="External"/><Relationship Id="rId49" Type="http://schemas.openxmlformats.org/officeDocument/2006/relationships/hyperlink" Target="https://www.cancer.gov/about-cancer/treatment/drugs/abirateroneacetate" TargetMode="External"/><Relationship Id="rId114" Type="http://schemas.openxmlformats.org/officeDocument/2006/relationships/hyperlink" Target="https://www.cancer.gov/about-cancer/treatment/drugs/zanubrutinib" TargetMode="External"/><Relationship Id="rId119" Type="http://schemas.openxmlformats.org/officeDocument/2006/relationships/hyperlink" Target="https://www.cancer.gov/about-cancer/treatment/drugs/ibrutinib" TargetMode="External"/><Relationship Id="rId44" Type="http://schemas.openxmlformats.org/officeDocument/2006/relationships/hyperlink" Target="https://www.cancer.gov/about-cancer/treatment/drugs/pembrolizumab" TargetMode="External"/><Relationship Id="rId60" Type="http://schemas.openxmlformats.org/officeDocument/2006/relationships/hyperlink" Target="https://www.cancer.gov/about-cancer/treatment/drugs/axitinib" TargetMode="External"/><Relationship Id="rId65" Type="http://schemas.openxmlformats.org/officeDocument/2006/relationships/hyperlink" Target="https://www.cancer.gov/about-cancer/treatment/drugs/ipilimumab" TargetMode="External"/><Relationship Id="rId81" Type="http://schemas.openxmlformats.org/officeDocument/2006/relationships/hyperlink" Target="https://www.cancer.gov/about-cancer/treatment/drugs/pembrolizumab" TargetMode="External"/><Relationship Id="rId86" Type="http://schemas.openxmlformats.org/officeDocument/2006/relationships/hyperlink" Target="https://www.cancer.gov/about-cancer/treatment/drugs/ipilimumab" TargetMode="External"/><Relationship Id="rId130" Type="http://schemas.openxmlformats.org/officeDocument/2006/relationships/hyperlink" Target="https://www.cancer.gov/about-cancer/treatment/drugs/nivolumab" TargetMode="External"/><Relationship Id="rId135" Type="http://schemas.openxmlformats.org/officeDocument/2006/relationships/hyperlink" Target="https://www.cancer.gov/about-cancer/treatment/drugs/elotuzumab" TargetMode="External"/><Relationship Id="rId151" Type="http://schemas.openxmlformats.org/officeDocument/2006/relationships/hyperlink" Target="https://www.cancer.gov/about-cancer/treatment/drugs/ipilimumab" TargetMode="External"/><Relationship Id="rId156" Type="http://schemas.openxmlformats.org/officeDocument/2006/relationships/hyperlink" Target="https://www.cancer.gov/about-cancer/treatment/drugs/tebentafusp-tebn" TargetMode="External"/><Relationship Id="rId177" Type="http://schemas.openxmlformats.org/officeDocument/2006/relationships/hyperlink" Target="https://www.cancer.gov/about-cancer/treatment/drugs/ceritinib" TargetMode="External"/><Relationship Id="rId198" Type="http://schemas.openxmlformats.org/officeDocument/2006/relationships/hyperlink" Target="https://www.cancer.gov/about-cancer/treatment/drugs/encorafenib" TargetMode="External"/><Relationship Id="rId172" Type="http://schemas.openxmlformats.org/officeDocument/2006/relationships/hyperlink" Target="https://www.cancer.gov/about-cancer/treatment/drugs/vandetanib" TargetMode="External"/><Relationship Id="rId193" Type="http://schemas.openxmlformats.org/officeDocument/2006/relationships/hyperlink" Target="https://www.cancer.gov/about-cancer/treatment/drugs/olaparib" TargetMode="External"/><Relationship Id="rId202" Type="http://schemas.openxmlformats.org/officeDocument/2006/relationships/hyperlink" Target="https://www.cancer.gov/about-cancer/treatment/drugs/enzalutamide" TargetMode="External"/><Relationship Id="rId207" Type="http://schemas.openxmlformats.org/officeDocument/2006/relationships/hyperlink" Target="https://www.cancer.gov/about-cancer/treatment/drugs/acalabrutinib" TargetMode="External"/><Relationship Id="rId223" Type="http://schemas.openxmlformats.org/officeDocument/2006/relationships/hyperlink" Target="https://www.cancer.gov/about-cancer/treatment/drugs/dabrafenib" TargetMode="External"/><Relationship Id="rId228" Type="http://schemas.openxmlformats.org/officeDocument/2006/relationships/hyperlink" Target="https://www.cancer.gov/about-cancer/treatment/drugs/nivolumab" TargetMode="External"/><Relationship Id="rId244" Type="http://schemas.openxmlformats.org/officeDocument/2006/relationships/hyperlink" Target="https://www.cancer.gov/about-cancer/treatment/drugs/pembrolizumab" TargetMode="External"/><Relationship Id="rId249" Type="http://schemas.openxmlformats.org/officeDocument/2006/relationships/hyperlink" Target="https://www.cancer.gov/about-cancer/treatment/drugs/brexucabtageneautoleucel" TargetMode="External"/><Relationship Id="rId13" Type="http://schemas.openxmlformats.org/officeDocument/2006/relationships/hyperlink" Target="https://www.cancer.gov/about-cancer/treatment/drugs/durvalumab" TargetMode="External"/><Relationship Id="rId18" Type="http://schemas.openxmlformats.org/officeDocument/2006/relationships/hyperlink" Target="https://www.cancer.gov/about-cancer/treatment/drugs/necitumumab" TargetMode="External"/><Relationship Id="rId39" Type="http://schemas.openxmlformats.org/officeDocument/2006/relationships/hyperlink" Target="https://www.cancer.gov/about-cancer/treatment/drugs/tucatinib" TargetMode="External"/><Relationship Id="rId109" Type="http://schemas.openxmlformats.org/officeDocument/2006/relationships/hyperlink" Target="https://www.cancer.gov/about-cancer/treatment/drugs/olutasidenib" TargetMode="External"/><Relationship Id="rId34" Type="http://schemas.openxmlformats.org/officeDocument/2006/relationships/hyperlink" Target="https://www.cancer.gov/about-cancer/treatment/drugs/pertuzumab" TargetMode="External"/><Relationship Id="rId50" Type="http://schemas.openxmlformats.org/officeDocument/2006/relationships/hyperlink" Target="https://www.cancer.gov/about-cancer/treatment/drugs/apalutamide" TargetMode="External"/><Relationship Id="rId55" Type="http://schemas.openxmlformats.org/officeDocument/2006/relationships/hyperlink" Target="https://www.cancer.gov/about-cancer/treatment/drugs/olaparib" TargetMode="External"/><Relationship Id="rId76" Type="http://schemas.openxmlformats.org/officeDocument/2006/relationships/hyperlink" Target="https://www.cancer.gov/about-cancer/treatment/drugs/atezolizumab" TargetMode="External"/><Relationship Id="rId97" Type="http://schemas.openxmlformats.org/officeDocument/2006/relationships/hyperlink" Target="https://www.cancer.gov/about-cancer/treatment/drugs/dasatinib" TargetMode="External"/><Relationship Id="rId104" Type="http://schemas.openxmlformats.org/officeDocument/2006/relationships/hyperlink" Target="https://www.cancer.gov/about-cancer/treatment/drugs/ivosidenib" TargetMode="External"/><Relationship Id="rId120" Type="http://schemas.openxmlformats.org/officeDocument/2006/relationships/hyperlink" Target="https://www.cancer.gov/about-cancer/treatment/drugs/loncastuximabtesirine-lpyl" TargetMode="External"/><Relationship Id="rId125" Type="http://schemas.openxmlformats.org/officeDocument/2006/relationships/hyperlink" Target="https://www.cancer.gov/about-cancer/treatment/drugs/pirtobrutinib" TargetMode="External"/><Relationship Id="rId141" Type="http://schemas.openxmlformats.org/officeDocument/2006/relationships/hyperlink" Target="https://www.cancer.gov/about-cancer/treatment/drugs/erlotinibhydrochloride" TargetMode="External"/><Relationship Id="rId146" Type="http://schemas.openxmlformats.org/officeDocument/2006/relationships/hyperlink" Target="https://www.cancer.gov/about-cancer/treatment/drugs/binimetinib" TargetMode="External"/><Relationship Id="rId167" Type="http://schemas.openxmlformats.org/officeDocument/2006/relationships/hyperlink" Target="https://www.cancer.gov/about-cancer/treatment/drugs/cabozantinib-s-malate" TargetMode="External"/><Relationship Id="rId188" Type="http://schemas.openxmlformats.org/officeDocument/2006/relationships/hyperlink" Target="https://www.cancer.gov/about-cancer/treatment/drugs/trametinib" TargetMode="External"/><Relationship Id="rId7" Type="http://schemas.openxmlformats.org/officeDocument/2006/relationships/hyperlink" Target="https://www.cancer.gov/about-cancer/treatment/drugs/brigatinib" TargetMode="External"/><Relationship Id="rId71" Type="http://schemas.openxmlformats.org/officeDocument/2006/relationships/hyperlink" Target="https://www.cancer.gov/about-cancer/treatment/drugs/bevacizumab" TargetMode="External"/><Relationship Id="rId92" Type="http://schemas.openxmlformats.org/officeDocument/2006/relationships/hyperlink" Target="https://www.cancer.gov/about-cancer/treatment/drugs/acalabrutinib" TargetMode="External"/><Relationship Id="rId162" Type="http://schemas.openxmlformats.org/officeDocument/2006/relationships/hyperlink" Target="https://www.cancer.gov/about-cancer/treatment/drugs/famtrastuzumabderuxtecan-nxki" TargetMode="External"/><Relationship Id="rId183" Type="http://schemas.openxmlformats.org/officeDocument/2006/relationships/hyperlink" Target="https://www.cancer.gov/about-cancer/treatment/drugs/pembrolizumab" TargetMode="External"/><Relationship Id="rId213" Type="http://schemas.openxmlformats.org/officeDocument/2006/relationships/hyperlink" Target="https://www.cancer.gov/about-cancer/treatment/drugs/venetoclax" TargetMode="External"/><Relationship Id="rId218" Type="http://schemas.openxmlformats.org/officeDocument/2006/relationships/hyperlink" Target="https://www.cancer.gov/about-cancer/treatment/drugs/crizotinib" TargetMode="External"/><Relationship Id="rId234" Type="http://schemas.openxmlformats.org/officeDocument/2006/relationships/hyperlink" Target="https://www.cancer.gov/about-cancer/treatment/drugs/brentuximabvedotin" TargetMode="External"/><Relationship Id="rId239" Type="http://schemas.openxmlformats.org/officeDocument/2006/relationships/hyperlink" Target="https://www.cancer.gov/about-cancer/treatment/drugs/entrectinib" TargetMode="External"/><Relationship Id="rId2" Type="http://schemas.openxmlformats.org/officeDocument/2006/relationships/hyperlink" Target="https://www.cancer.gov/about-cancer/treatment/drugs/afatinibdimaleate" TargetMode="External"/><Relationship Id="rId29" Type="http://schemas.openxmlformats.org/officeDocument/2006/relationships/hyperlink" Target="https://www.cancer.gov/about-cancer/treatment/drugs/ado-trastuzumab-emtansine" TargetMode="External"/><Relationship Id="rId250" Type="http://schemas.openxmlformats.org/officeDocument/2006/relationships/printerSettings" Target="../printerSettings/printerSettings1.bin"/><Relationship Id="rId24" Type="http://schemas.openxmlformats.org/officeDocument/2006/relationships/hyperlink" Target="https://www.cancer.gov/about-cancer/treatment/drugs/sotorasib" TargetMode="External"/><Relationship Id="rId40" Type="http://schemas.openxmlformats.org/officeDocument/2006/relationships/hyperlink" Target="https://www.cancer.gov/about-cancer/treatment/drugs/bevacizumab" TargetMode="External"/><Relationship Id="rId45" Type="http://schemas.openxmlformats.org/officeDocument/2006/relationships/hyperlink" Target="https://www.cancer.gov/about-cancer/treatment/drugs/ramucirumab" TargetMode="External"/><Relationship Id="rId66" Type="http://schemas.openxmlformats.org/officeDocument/2006/relationships/hyperlink" Target="https://www.cancer.gov/about-cancer/treatment/drugs/lenvatinibmesylate" TargetMode="External"/><Relationship Id="rId87" Type="http://schemas.openxmlformats.org/officeDocument/2006/relationships/hyperlink" Target="https://www.cancer.gov/about-cancer/treatment/drugs/nivolumab" TargetMode="External"/><Relationship Id="rId110" Type="http://schemas.openxmlformats.org/officeDocument/2006/relationships/hyperlink" Target="https://www.cancer.gov/about-cancer/treatment/drugs/pemigatinib" TargetMode="External"/><Relationship Id="rId115" Type="http://schemas.openxmlformats.org/officeDocument/2006/relationships/hyperlink" Target="https://www.cancer.gov/about-cancer/treatment/drugs/copanlisibhydrochloride" TargetMode="External"/><Relationship Id="rId131" Type="http://schemas.openxmlformats.org/officeDocument/2006/relationships/hyperlink" Target="https://www.cancer.gov/about-cancer/treatment/drugs/carfilzomib" TargetMode="External"/><Relationship Id="rId136" Type="http://schemas.openxmlformats.org/officeDocument/2006/relationships/hyperlink" Target="https://www.cancer.gov/about-cancer/treatment/drugs/isatuximab-irfc" TargetMode="External"/><Relationship Id="rId157" Type="http://schemas.openxmlformats.org/officeDocument/2006/relationships/hyperlink" Target="https://www.cancer.gov/about-cancer/treatment/drugs/vismodegib" TargetMode="External"/><Relationship Id="rId178" Type="http://schemas.openxmlformats.org/officeDocument/2006/relationships/hyperlink" Target="https://www.cancer.gov/about-cancer/treatment/drugs/durvalumab" TargetMode="External"/><Relationship Id="rId61" Type="http://schemas.openxmlformats.org/officeDocument/2006/relationships/hyperlink" Target="https://www.cancer.gov/about-cancer/treatment/drugs/belzutifan" TargetMode="External"/><Relationship Id="rId82" Type="http://schemas.openxmlformats.org/officeDocument/2006/relationships/hyperlink" Target="https://www.cancer.gov/about-cancer/treatment/drugs/sacituzumabgovitecan-hziy" TargetMode="External"/><Relationship Id="rId152" Type="http://schemas.openxmlformats.org/officeDocument/2006/relationships/hyperlink" Target="https://www.cancer.gov/about-cancer/treatment/drugs/nivolumab" TargetMode="External"/><Relationship Id="rId173" Type="http://schemas.openxmlformats.org/officeDocument/2006/relationships/hyperlink" Target="https://www.cancer.gov/about-cancer/treatment/drugs/atezolizumab" TargetMode="External"/><Relationship Id="rId194" Type="http://schemas.openxmlformats.org/officeDocument/2006/relationships/hyperlink" Target="https://www.cancer.gov/about-cancer/treatment/drugs/olaparib" TargetMode="External"/><Relationship Id="rId199" Type="http://schemas.openxmlformats.org/officeDocument/2006/relationships/hyperlink" Target="https://www.cancer.gov/about-cancer/treatment/drugs/abirateroneacetate" TargetMode="External"/><Relationship Id="rId203" Type="http://schemas.openxmlformats.org/officeDocument/2006/relationships/hyperlink" Target="https://www.cancer.gov/about-cancer/treatment/drugs/enzalutamide" TargetMode="External"/><Relationship Id="rId208" Type="http://schemas.openxmlformats.org/officeDocument/2006/relationships/hyperlink" Target="https://www.cancer.gov/about-cancer/treatment/drugs/avapritinib" TargetMode="External"/><Relationship Id="rId229" Type="http://schemas.openxmlformats.org/officeDocument/2006/relationships/hyperlink" Target="https://www.cancer.gov/about-cancer/treatment/drugs/nivolumab" TargetMode="External"/><Relationship Id="rId19" Type="http://schemas.openxmlformats.org/officeDocument/2006/relationships/hyperlink" Target="https://www.cancer.gov/about-cancer/treatment/drugs/nivolumab" TargetMode="External"/><Relationship Id="rId224" Type="http://schemas.openxmlformats.org/officeDocument/2006/relationships/hyperlink" Target="https://www.cancer.gov/about-cancer/treatment/drugs/dabrafenib" TargetMode="External"/><Relationship Id="rId240" Type="http://schemas.openxmlformats.org/officeDocument/2006/relationships/hyperlink" Target="https://www.cancer.gov/about-cancer/treatment/drugs/pembrolizumab" TargetMode="External"/><Relationship Id="rId245" Type="http://schemas.openxmlformats.org/officeDocument/2006/relationships/hyperlink" Target="https://www.cancer.gov/about-cancer/treatment/drugs/pembrolizumab" TargetMode="External"/><Relationship Id="rId14" Type="http://schemas.openxmlformats.org/officeDocument/2006/relationships/hyperlink" Target="https://www.cancer.gov/about-cancer/treatment/drugs/erlotinibhydrochloride" TargetMode="External"/><Relationship Id="rId30" Type="http://schemas.openxmlformats.org/officeDocument/2006/relationships/hyperlink" Target="https://www.cancer.gov/about-cancer/treatment/drugs/alpelisib" TargetMode="External"/><Relationship Id="rId35" Type="http://schemas.openxmlformats.org/officeDocument/2006/relationships/hyperlink" Target="https://www.cancer.gov/about-cancer/treatment/drugs/pertuzumabtrastuzumabandhyaluronidase-zzxf" TargetMode="External"/><Relationship Id="rId56" Type="http://schemas.openxmlformats.org/officeDocument/2006/relationships/hyperlink" Target="https://www.cancer.gov/about-cancer/treatment/drugs/talazoparibtosylate" TargetMode="External"/><Relationship Id="rId77" Type="http://schemas.openxmlformats.org/officeDocument/2006/relationships/hyperlink" Target="https://www.cancer.gov/about-cancer/treatment/drugs/avelumab" TargetMode="External"/><Relationship Id="rId100" Type="http://schemas.openxmlformats.org/officeDocument/2006/relationships/hyperlink" Target="https://www.cancer.gov/about-cancer/treatment/drugs/gilteritinibfumarate" TargetMode="External"/><Relationship Id="rId105" Type="http://schemas.openxmlformats.org/officeDocument/2006/relationships/hyperlink" Target="https://www.cancer.gov/about-cancer/treatment/drugs/midostaurin" TargetMode="External"/><Relationship Id="rId126" Type="http://schemas.openxmlformats.org/officeDocument/2006/relationships/hyperlink" Target="https://www.cancer.gov/about-cancer/treatment/drugs/polatuzumabvedotin-piiq" TargetMode="External"/><Relationship Id="rId147" Type="http://schemas.openxmlformats.org/officeDocument/2006/relationships/hyperlink" Target="https://www.cancer.gov/about-cancer/treatment/drugs/cemiplimab-rwlc" TargetMode="External"/><Relationship Id="rId168" Type="http://schemas.openxmlformats.org/officeDocument/2006/relationships/hyperlink" Target="https://www.cancer.gov/about-cancer/treatment/drugs/dabrafenib" TargetMode="External"/><Relationship Id="rId8" Type="http://schemas.openxmlformats.org/officeDocument/2006/relationships/hyperlink" Target="https://www.cancer.gov/about-cancer/treatment/drugs/capmatinibhydrochloride" TargetMode="External"/><Relationship Id="rId51" Type="http://schemas.openxmlformats.org/officeDocument/2006/relationships/hyperlink" Target="https://www.cancer.gov/about-cancer/treatment/drugs/cabazitaxel" TargetMode="External"/><Relationship Id="rId72" Type="http://schemas.openxmlformats.org/officeDocument/2006/relationships/hyperlink" Target="https://www.cancer.gov/about-cancer/treatment/drugs/mirvetuximab-soravtansine-gynx" TargetMode="External"/><Relationship Id="rId93" Type="http://schemas.openxmlformats.org/officeDocument/2006/relationships/hyperlink" Target="https://www.cancer.gov/about-cancer/treatment/drugs/asciminib-hydrochloride" TargetMode="External"/><Relationship Id="rId98" Type="http://schemas.openxmlformats.org/officeDocument/2006/relationships/hyperlink" Target="https://www.cancer.gov/about-cancer/treatment/drugs/enasidenibmesylate" TargetMode="External"/><Relationship Id="rId121" Type="http://schemas.openxmlformats.org/officeDocument/2006/relationships/hyperlink" Target="https://www.cancer.gov/about-cancer/treatment/drugs/mosunetuzumab-axgb" TargetMode="External"/><Relationship Id="rId142" Type="http://schemas.openxmlformats.org/officeDocument/2006/relationships/hyperlink" Target="https://www.cancer.gov/about-cancer/treatment/drugs/everolimus" TargetMode="External"/><Relationship Id="rId163" Type="http://schemas.openxmlformats.org/officeDocument/2006/relationships/hyperlink" Target="https://www.cancer.gov/about-cancer/treatment/drugs/nivolumab" TargetMode="External"/><Relationship Id="rId184" Type="http://schemas.openxmlformats.org/officeDocument/2006/relationships/hyperlink" Target="https://www.cancer.gov/about-cancer/treatment/drugs/pembrolizumab" TargetMode="External"/><Relationship Id="rId189" Type="http://schemas.openxmlformats.org/officeDocument/2006/relationships/hyperlink" Target="https://www.cancer.gov/about-cancer/treatment/drugs/trametinib" TargetMode="External"/><Relationship Id="rId219" Type="http://schemas.openxmlformats.org/officeDocument/2006/relationships/hyperlink" Target="https://www.cancer.gov/about-cancer/treatment/drugs/polatuzumabvedotin-piiq" TargetMode="External"/><Relationship Id="rId3" Type="http://schemas.openxmlformats.org/officeDocument/2006/relationships/hyperlink" Target="https://www.cancer.gov/about-cancer/treatment/drugs/alectinib" TargetMode="External"/><Relationship Id="rId214" Type="http://schemas.openxmlformats.org/officeDocument/2006/relationships/hyperlink" Target="https://www.cancer.gov/about-cancer/treatment/drugs/venetoclax" TargetMode="External"/><Relationship Id="rId230" Type="http://schemas.openxmlformats.org/officeDocument/2006/relationships/hyperlink" Target="https://www.cancer.gov/about-cancer/treatment/drugs/pertuzumabtrastuzumabandhyaluronidase-zzxf" TargetMode="External"/><Relationship Id="rId235" Type="http://schemas.openxmlformats.org/officeDocument/2006/relationships/hyperlink" Target="https://www.cancer.gov/about-cancer/treatment/drugs/lenvatinibmesylate" TargetMode="External"/><Relationship Id="rId251" Type="http://schemas.openxmlformats.org/officeDocument/2006/relationships/vmlDrawing" Target="../drawings/vmlDrawing1.vml"/><Relationship Id="rId25" Type="http://schemas.openxmlformats.org/officeDocument/2006/relationships/hyperlink" Target="https://www.cancer.gov/about-cancer/treatment/drugs/tepotinibhydrochloride" TargetMode="External"/><Relationship Id="rId46" Type="http://schemas.openxmlformats.org/officeDocument/2006/relationships/hyperlink" Target="https://www.cancer.gov/about-cancer/treatment/drugs/regorafenib" TargetMode="External"/><Relationship Id="rId67" Type="http://schemas.openxmlformats.org/officeDocument/2006/relationships/hyperlink" Target="https://www.cancer.gov/about-cancer/treatment/drugs/nivolumab" TargetMode="External"/><Relationship Id="rId116" Type="http://schemas.openxmlformats.org/officeDocument/2006/relationships/hyperlink" Target="https://www.cancer.gov/about-cancer/treatment/drugs/crizotinib" TargetMode="External"/><Relationship Id="rId137" Type="http://schemas.openxmlformats.org/officeDocument/2006/relationships/hyperlink" Target="https://www.cancer.gov/about-cancer/treatment/drugs/ixazomibcitrate" TargetMode="External"/><Relationship Id="rId158" Type="http://schemas.openxmlformats.org/officeDocument/2006/relationships/hyperlink" Target="https://www.cancer.gov/about-cancer/treatment/drugs/vemurafenib" TargetMode="External"/><Relationship Id="rId20" Type="http://schemas.openxmlformats.org/officeDocument/2006/relationships/hyperlink" Target="https://www.cancer.gov/about-cancer/treatment/drugs/osimertinib" TargetMode="External"/><Relationship Id="rId41" Type="http://schemas.openxmlformats.org/officeDocument/2006/relationships/hyperlink" Target="https://www.cancer.gov/about-cancer/treatment/drugs/encorafenib" TargetMode="External"/><Relationship Id="rId62" Type="http://schemas.openxmlformats.org/officeDocument/2006/relationships/hyperlink" Target="https://www.cancer.gov/about-cancer/treatment/drugs/bevacizumab" TargetMode="External"/><Relationship Id="rId83" Type="http://schemas.openxmlformats.org/officeDocument/2006/relationships/hyperlink" Target="https://www.cancer.gov/about-cancer/treatment/drugs/dostarlimab-gxly" TargetMode="External"/><Relationship Id="rId88" Type="http://schemas.openxmlformats.org/officeDocument/2006/relationships/hyperlink" Target="https://www.cancer.gov/about-cancer/treatment/drugs/pembrolizumab" TargetMode="External"/><Relationship Id="rId111" Type="http://schemas.openxmlformats.org/officeDocument/2006/relationships/hyperlink" Target="https://www.cancer.gov/about-cancer/treatment/drugs/ponatinibhydrochloride" TargetMode="External"/><Relationship Id="rId132" Type="http://schemas.openxmlformats.org/officeDocument/2006/relationships/hyperlink" Target="https://www.cancer.gov/about-cancer/treatment/drugs/ciltacabtagene-autoleucel" TargetMode="External"/><Relationship Id="rId153" Type="http://schemas.openxmlformats.org/officeDocument/2006/relationships/hyperlink" Target="https://www.cancer.gov/about-cancer/treatment/drugs/pembrolizumab" TargetMode="External"/><Relationship Id="rId174" Type="http://schemas.openxmlformats.org/officeDocument/2006/relationships/hyperlink" Target="https://www.cancer.gov/about-cancer/treatment/drugs/atezolizumab" TargetMode="External"/><Relationship Id="rId179" Type="http://schemas.openxmlformats.org/officeDocument/2006/relationships/hyperlink" Target="https://www.cancer.gov/about-cancer/treatment/drugs/dacomitinib" TargetMode="External"/><Relationship Id="rId195" Type="http://schemas.openxmlformats.org/officeDocument/2006/relationships/hyperlink" Target="https://www.cancer.gov/about-cancer/treatment/drugs/olaparib" TargetMode="External"/><Relationship Id="rId209" Type="http://schemas.openxmlformats.org/officeDocument/2006/relationships/hyperlink" Target="https://www.cancer.gov/about-cancer/treatment/drugs/dasatinib" TargetMode="External"/><Relationship Id="rId190" Type="http://schemas.openxmlformats.org/officeDocument/2006/relationships/hyperlink" Target="https://www.cancer.gov/about-cancer/treatment/drugs/abemaciclib" TargetMode="External"/><Relationship Id="rId204" Type="http://schemas.openxmlformats.org/officeDocument/2006/relationships/hyperlink" Target="https://www.cancer.gov/about-cancer/treatment/drugs/rucaparibcamsylate" TargetMode="External"/><Relationship Id="rId220" Type="http://schemas.openxmlformats.org/officeDocument/2006/relationships/hyperlink" Target="https://www.cancer.gov/about-cancer/treatment/drugs/carfilzomib" TargetMode="External"/><Relationship Id="rId225" Type="http://schemas.openxmlformats.org/officeDocument/2006/relationships/hyperlink" Target="https://www.cancer.gov/about-cancer/treatment/drugs/nivolumab" TargetMode="External"/><Relationship Id="rId241" Type="http://schemas.openxmlformats.org/officeDocument/2006/relationships/hyperlink" Target="https://www.cancer.gov/about-cancer/treatment/drugs/pembrolizumab" TargetMode="External"/><Relationship Id="rId246" Type="http://schemas.openxmlformats.org/officeDocument/2006/relationships/hyperlink" Target="https://www.cancer.gov/about-cancer/treatment/drugs/pembrolizumab" TargetMode="External"/><Relationship Id="rId15" Type="http://schemas.openxmlformats.org/officeDocument/2006/relationships/hyperlink" Target="https://www.cancer.gov/about-cancer/treatment/drugs/ipilimumab" TargetMode="External"/><Relationship Id="rId36" Type="http://schemas.openxmlformats.org/officeDocument/2006/relationships/hyperlink" Target="https://www.cancer.gov/about-cancer/treatment/drugs/ribociclib" TargetMode="External"/><Relationship Id="rId57" Type="http://schemas.openxmlformats.org/officeDocument/2006/relationships/hyperlink" Target="https://www.cancer.gov/about-cancer/treatment/drugs/radium-223-dichloride" TargetMode="External"/><Relationship Id="rId106" Type="http://schemas.openxmlformats.org/officeDocument/2006/relationships/hyperlink" Target="https://www.cancer.gov/about-cancer/treatment/drugs/moxetumomabpasudotoxtdfk" TargetMode="External"/><Relationship Id="rId127" Type="http://schemas.openxmlformats.org/officeDocument/2006/relationships/hyperlink" Target="https://www.cancer.gov/about-cancer/treatment/drugs/tafasitamab-cxix" TargetMode="External"/><Relationship Id="rId10" Type="http://schemas.openxmlformats.org/officeDocument/2006/relationships/hyperlink" Target="https://www.cancer.gov/about-cancer/treatment/drugs/ceritinib" TargetMode="External"/><Relationship Id="rId31" Type="http://schemas.openxmlformats.org/officeDocument/2006/relationships/hyperlink" Target="https://www.cancer.gov/about-cancer/treatment/drugs/famtrastuzumabderuxtecan-nxki" TargetMode="External"/><Relationship Id="rId52" Type="http://schemas.openxmlformats.org/officeDocument/2006/relationships/hyperlink" Target="https://www.cancer.gov/about-cancer/treatment/drugs/darolutamide" TargetMode="External"/><Relationship Id="rId73" Type="http://schemas.openxmlformats.org/officeDocument/2006/relationships/hyperlink" Target="https://www.cancer.gov/about-cancer/treatment/drugs/niraparibtosylatemonohydrate" TargetMode="External"/><Relationship Id="rId78" Type="http://schemas.openxmlformats.org/officeDocument/2006/relationships/hyperlink" Target="https://www.cancer.gov/about-cancer/treatment/drugs/enfortumabvedotin-ejfv" TargetMode="External"/><Relationship Id="rId94" Type="http://schemas.openxmlformats.org/officeDocument/2006/relationships/hyperlink" Target="https://www.cancer.gov/about-cancer/treatment/drugs/blinatumomab" TargetMode="External"/><Relationship Id="rId99" Type="http://schemas.openxmlformats.org/officeDocument/2006/relationships/hyperlink" Target="https://www.cancer.gov/about-cancer/treatment/drugs/gemtuzumabozogamicin" TargetMode="External"/><Relationship Id="rId101" Type="http://schemas.openxmlformats.org/officeDocument/2006/relationships/hyperlink" Target="https://www.cancer.gov/about-cancer/treatment/drugs/glasdegibmaleate" TargetMode="External"/><Relationship Id="rId122" Type="http://schemas.openxmlformats.org/officeDocument/2006/relationships/hyperlink" Target="https://www.cancer.gov/about-cancer/treatment/drugs/nivolumab" TargetMode="External"/><Relationship Id="rId143" Type="http://schemas.openxmlformats.org/officeDocument/2006/relationships/hyperlink" Target="https://www.cancer.gov/about-cancer/treatment/drugs/olaparib" TargetMode="External"/><Relationship Id="rId148" Type="http://schemas.openxmlformats.org/officeDocument/2006/relationships/hyperlink" Target="https://www.cancer.gov/about-cancer/treatment/drugs/cobimetinib" TargetMode="External"/><Relationship Id="rId164" Type="http://schemas.openxmlformats.org/officeDocument/2006/relationships/hyperlink" Target="https://www.cancer.gov/about-cancer/treatment/drugs/pembrolizumab" TargetMode="External"/><Relationship Id="rId169" Type="http://schemas.openxmlformats.org/officeDocument/2006/relationships/hyperlink" Target="https://www.cancer.gov/about-cancer/treatment/drugs/lenvatinibmesylate" TargetMode="External"/><Relationship Id="rId185" Type="http://schemas.openxmlformats.org/officeDocument/2006/relationships/hyperlink" Target="https://www.cancer.gov/about-cancer/treatment/drugs/pembrolizumab" TargetMode="External"/><Relationship Id="rId4" Type="http://schemas.openxmlformats.org/officeDocument/2006/relationships/hyperlink" Target="https://www.cancer.gov/about-cancer/treatment/drugs/amivantamab-vmjw" TargetMode="External"/><Relationship Id="rId9" Type="http://schemas.openxmlformats.org/officeDocument/2006/relationships/hyperlink" Target="https://www.cancer.gov/about-cancer/treatment/drugs/cemiplimab-rwlc" TargetMode="External"/><Relationship Id="rId180" Type="http://schemas.openxmlformats.org/officeDocument/2006/relationships/hyperlink" Target="https://www.cancer.gov/about-cancer/treatment/drugs/lorlatinib" TargetMode="External"/><Relationship Id="rId210" Type="http://schemas.openxmlformats.org/officeDocument/2006/relationships/hyperlink" Target="https://www.cancer.gov/about-cancer/treatment/drugs/ibrutinib" TargetMode="External"/><Relationship Id="rId215" Type="http://schemas.openxmlformats.org/officeDocument/2006/relationships/hyperlink" Target="https://www.cancer.gov/about-cancer/treatment/drugs/brentuximabvedotin" TargetMode="External"/><Relationship Id="rId236" Type="http://schemas.openxmlformats.org/officeDocument/2006/relationships/hyperlink" Target="https://www.cancer.gov/about-cancer/treatment/drugs/olaparib" TargetMode="External"/><Relationship Id="rId26" Type="http://schemas.openxmlformats.org/officeDocument/2006/relationships/hyperlink" Target="https://www.cancer.gov/about-cancer/treatment/drugs/trametinib" TargetMode="External"/><Relationship Id="rId231" Type="http://schemas.openxmlformats.org/officeDocument/2006/relationships/hyperlink" Target="https://www.cancer.gov/about-cancer/treatment/drugs/erlotinibhydrochloride" TargetMode="External"/><Relationship Id="rId252" Type="http://schemas.openxmlformats.org/officeDocument/2006/relationships/comments" Target="../comments1.xml"/><Relationship Id="rId47" Type="http://schemas.openxmlformats.org/officeDocument/2006/relationships/hyperlink" Target="https://www.cancer.gov/about-cancer/treatment/drugs/tucatinib" TargetMode="External"/><Relationship Id="rId68" Type="http://schemas.openxmlformats.org/officeDocument/2006/relationships/hyperlink" Target="https://www.cancer.gov/about-cancer/treatment/drugs/pazopanibhydrochloride" TargetMode="External"/><Relationship Id="rId89" Type="http://schemas.openxmlformats.org/officeDocument/2006/relationships/hyperlink" Target="https://www.cancer.gov/about-cancer/treatment/drugs/ramucirumab" TargetMode="External"/><Relationship Id="rId112" Type="http://schemas.openxmlformats.org/officeDocument/2006/relationships/hyperlink" Target="https://www.cancer.gov/about-cancer/treatment/drugs/tagraxofusp-erzs" TargetMode="External"/><Relationship Id="rId133" Type="http://schemas.openxmlformats.org/officeDocument/2006/relationships/hyperlink" Target="https://www.cancer.gov/about-cancer/treatment/drugs/daratumumab" TargetMode="External"/><Relationship Id="rId154" Type="http://schemas.openxmlformats.org/officeDocument/2006/relationships/hyperlink" Target="https://www.cancer.gov/about-cancer/treatment/drugs/retifanlimab-dlwr" TargetMode="External"/><Relationship Id="rId175" Type="http://schemas.openxmlformats.org/officeDocument/2006/relationships/hyperlink" Target="https://www.cancer.gov/about-cancer/treatment/drugs/bevacizumab" TargetMode="External"/><Relationship Id="rId196" Type="http://schemas.openxmlformats.org/officeDocument/2006/relationships/hyperlink" Target="https://www.cancer.gov/about-cancer/treatment/drugs/palbociclib" TargetMode="External"/><Relationship Id="rId200" Type="http://schemas.openxmlformats.org/officeDocument/2006/relationships/hyperlink" Target="https://www.cancer.gov/about-cancer/treatment/drugs/darolutamide" TargetMode="External"/><Relationship Id="rId16" Type="http://schemas.openxmlformats.org/officeDocument/2006/relationships/hyperlink" Target="https://www.cancer.gov/about-cancer/treatment/drugs/lorlatinib" TargetMode="External"/><Relationship Id="rId221" Type="http://schemas.openxmlformats.org/officeDocument/2006/relationships/hyperlink" Target="https://www.cancer.gov/about-cancer/treatment/drugs/daratumumab" TargetMode="External"/><Relationship Id="rId242" Type="http://schemas.openxmlformats.org/officeDocument/2006/relationships/hyperlink" Target="https://www.cancer.gov/about-cancer/treatment/drugs/pembrolizumab" TargetMode="External"/><Relationship Id="rId37" Type="http://schemas.openxmlformats.org/officeDocument/2006/relationships/hyperlink" Target="https://www.cancer.gov/about-cancer/treatment/drugs/sacituzumabgovitecan-hziy" TargetMode="External"/><Relationship Id="rId58" Type="http://schemas.openxmlformats.org/officeDocument/2006/relationships/hyperlink" Target="https://www.cancer.gov/about-cancer/treatment/drugs/rucaparibcamsylate" TargetMode="External"/><Relationship Id="rId79" Type="http://schemas.openxmlformats.org/officeDocument/2006/relationships/hyperlink" Target="https://www.cancer.gov/about-cancer/treatment/drugs/erdafitinib" TargetMode="External"/><Relationship Id="rId102" Type="http://schemas.openxmlformats.org/officeDocument/2006/relationships/hyperlink" Target="https://www.cancer.gov/about-cancer/treatment/drugs/idelalisib" TargetMode="External"/><Relationship Id="rId123" Type="http://schemas.openxmlformats.org/officeDocument/2006/relationships/hyperlink" Target="https://www.cancer.gov/about-cancer/treatment/drugs/pembrolizumab" TargetMode="External"/><Relationship Id="rId144" Type="http://schemas.openxmlformats.org/officeDocument/2006/relationships/hyperlink" Target="https://www.cancer.gov/about-cancer/treatment/drugs/atezolizumab" TargetMode="External"/><Relationship Id="rId90" Type="http://schemas.openxmlformats.org/officeDocument/2006/relationships/hyperlink" Target="https://www.cancer.gov/about-cancer/treatment/drugs/nivolumab" TargetMode="External"/><Relationship Id="rId165" Type="http://schemas.openxmlformats.org/officeDocument/2006/relationships/hyperlink" Target="https://www.cancer.gov/about-cancer/treatment/drugs/ramucirumab" TargetMode="External"/><Relationship Id="rId186" Type="http://schemas.openxmlformats.org/officeDocument/2006/relationships/hyperlink" Target="https://www.cancer.gov/about-cancer/treatment/drugs/pembrolizumab" TargetMode="External"/><Relationship Id="rId211" Type="http://schemas.openxmlformats.org/officeDocument/2006/relationships/hyperlink" Target="https://www.cancer.gov/about-cancer/treatment/drugs/venetoclax" TargetMode="External"/><Relationship Id="rId232" Type="http://schemas.openxmlformats.org/officeDocument/2006/relationships/hyperlink" Target="https://www.cancer.gov/about-cancer/treatment/drugs/pembrolizumab" TargetMode="External"/><Relationship Id="rId253" Type="http://schemas.microsoft.com/office/2017/10/relationships/threadedComment" Target="../threadedComments/threadedComment1.xml"/><Relationship Id="rId27" Type="http://schemas.openxmlformats.org/officeDocument/2006/relationships/hyperlink" Target="https://www.cancer.gov/about-cancer/treatment/drugs/tremelimumab-actl" TargetMode="External"/><Relationship Id="rId48" Type="http://schemas.openxmlformats.org/officeDocument/2006/relationships/hyperlink" Target="https://www.cancer.gov/about-cancer/treatment/drugs/ziv-aflibercept" TargetMode="External"/><Relationship Id="rId69" Type="http://schemas.openxmlformats.org/officeDocument/2006/relationships/hyperlink" Target="https://www.cancer.gov/about-cancer/treatment/drugs/pembrolizumab" TargetMode="External"/><Relationship Id="rId113" Type="http://schemas.openxmlformats.org/officeDocument/2006/relationships/hyperlink" Target="https://www.cancer.gov/about-cancer/treatment/drugs/venetoclax" TargetMode="External"/><Relationship Id="rId134" Type="http://schemas.openxmlformats.org/officeDocument/2006/relationships/hyperlink" Target="https://www.cancer.gov/about-cancer/treatment/drugs/daratumumabandhyaluronidase-fihj" TargetMode="External"/><Relationship Id="rId80" Type="http://schemas.openxmlformats.org/officeDocument/2006/relationships/hyperlink" Target="https://www.cancer.gov/about-cancer/treatment/drugs/nivolumab" TargetMode="External"/><Relationship Id="rId155" Type="http://schemas.openxmlformats.org/officeDocument/2006/relationships/hyperlink" Target="https://www.cancer.gov/about-cancer/treatment/drugs/sonidegib" TargetMode="External"/><Relationship Id="rId176" Type="http://schemas.openxmlformats.org/officeDocument/2006/relationships/hyperlink" Target="https://www.cancer.gov/about-cancer/treatment/drugs/bevacizumab" TargetMode="External"/><Relationship Id="rId197" Type="http://schemas.openxmlformats.org/officeDocument/2006/relationships/hyperlink" Target="https://www.cancer.gov/about-cancer/treatment/drugs/pertuzumab" TargetMode="External"/><Relationship Id="rId201" Type="http://schemas.openxmlformats.org/officeDocument/2006/relationships/hyperlink" Target="https://www.cancer.gov/about-cancer/treatment/drugs/enzalutamide" TargetMode="External"/><Relationship Id="rId222" Type="http://schemas.openxmlformats.org/officeDocument/2006/relationships/hyperlink" Target="https://www.cancer.gov/about-cancer/treatment/drugs/daratumumab" TargetMode="External"/><Relationship Id="rId243" Type="http://schemas.openxmlformats.org/officeDocument/2006/relationships/hyperlink" Target="https://www.cancer.gov/about-cancer/treatment/drugs/pembrolizumab" TargetMode="External"/><Relationship Id="rId17" Type="http://schemas.openxmlformats.org/officeDocument/2006/relationships/hyperlink" Target="https://www.cancer.gov/about-cancer/treatment/drugs/mobocertinib-succinate" TargetMode="External"/><Relationship Id="rId38" Type="http://schemas.openxmlformats.org/officeDocument/2006/relationships/hyperlink" Target="https://www.cancer.gov/about-cancer/treatment/drugs/talazoparibtosylate" TargetMode="External"/><Relationship Id="rId59" Type="http://schemas.openxmlformats.org/officeDocument/2006/relationships/hyperlink" Target="https://www.cancer.gov/about-cancer/treatment/drugs/avelumab" TargetMode="External"/><Relationship Id="rId103" Type="http://schemas.openxmlformats.org/officeDocument/2006/relationships/hyperlink" Target="https://www.cancer.gov/about-cancer/treatment/drugs/inotuzumabozogamicin" TargetMode="External"/><Relationship Id="rId124" Type="http://schemas.openxmlformats.org/officeDocument/2006/relationships/hyperlink" Target="https://www.cancer.gov/about-cancer/treatment/drugs/pemigatinib"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DA865-CAA0-4180-889A-3E99444978FF}">
  <dimension ref="A1:AR299"/>
  <sheetViews>
    <sheetView tabSelected="1" zoomScale="90" zoomScaleNormal="90" workbookViewId="0">
      <pane xSplit="4" ySplit="1" topLeftCell="S79" activePane="bottomRight" state="frozen"/>
      <selection pane="topRight" activeCell="E1" sqref="E1"/>
      <selection pane="bottomLeft" activeCell="A2" sqref="A2"/>
      <selection pane="bottomRight" activeCell="D72" sqref="D72"/>
    </sheetView>
  </sheetViews>
  <sheetFormatPr baseColWidth="10" defaultColWidth="11.453125" defaultRowHeight="14.5" x14ac:dyDescent="0.35"/>
  <cols>
    <col min="1" max="2" width="11.453125" style="7"/>
    <col min="3" max="3" width="33.81640625" style="7" customWidth="1"/>
    <col min="4" max="4" width="40.54296875" style="7" customWidth="1"/>
    <col min="5" max="5" width="29.54296875" style="7" customWidth="1"/>
    <col min="6" max="7" width="17.81640625" style="9" customWidth="1"/>
    <col min="8" max="8" width="17.81640625" style="7" customWidth="1"/>
    <col min="9" max="9" width="14" style="7" customWidth="1"/>
    <col min="10" max="10" width="12.453125" style="7" customWidth="1"/>
    <col min="11" max="11" width="24.54296875" style="7" customWidth="1"/>
    <col min="12" max="12" width="26.453125" style="7" customWidth="1"/>
    <col min="13" max="13" width="13.81640625" style="7" customWidth="1"/>
    <col min="14" max="14" width="14" style="7" customWidth="1"/>
    <col min="15" max="15" width="25.1796875" style="7" customWidth="1"/>
    <col min="16" max="16" width="11.81640625" style="7" bestFit="1" customWidth="1"/>
    <col min="17" max="17" width="23.81640625" style="11" bestFit="1" customWidth="1"/>
    <col min="18" max="18" width="16.1796875" style="7" bestFit="1" customWidth="1"/>
    <col min="19" max="19" width="24.453125" style="7" bestFit="1" customWidth="1"/>
    <col min="20" max="20" width="15.81640625" style="7" bestFit="1" customWidth="1"/>
    <col min="21" max="21" width="20.54296875" style="7" bestFit="1" customWidth="1"/>
    <col min="22" max="22" width="19.1796875" style="7" customWidth="1"/>
    <col min="23" max="23" width="17.81640625" style="11" customWidth="1"/>
    <col min="24" max="24" width="17.81640625" style="7" customWidth="1"/>
    <col min="25" max="27" width="11.453125" style="7"/>
    <col min="28" max="28" width="14.453125" style="7" customWidth="1"/>
    <col min="29" max="29" width="11.453125" style="7"/>
    <col min="30" max="30" width="20.81640625" style="7" customWidth="1"/>
    <col min="31" max="16384" width="11.453125" style="7"/>
  </cols>
  <sheetData>
    <row r="1" spans="1:44" s="1" customFormat="1" ht="96" customHeight="1" x14ac:dyDescent="0.35">
      <c r="A1" s="1" t="s">
        <v>17</v>
      </c>
      <c r="B1" s="1" t="s">
        <v>18</v>
      </c>
      <c r="C1" s="1" t="s">
        <v>19</v>
      </c>
      <c r="D1" s="1" t="s">
        <v>20</v>
      </c>
      <c r="E1" s="1" t="s">
        <v>21</v>
      </c>
      <c r="F1" s="5" t="s">
        <v>22</v>
      </c>
      <c r="G1" s="5" t="s">
        <v>23</v>
      </c>
      <c r="H1" s="1" t="s">
        <v>24</v>
      </c>
      <c r="I1" s="1" t="s">
        <v>25</v>
      </c>
      <c r="J1" s="1" t="s">
        <v>26</v>
      </c>
      <c r="K1" s="1" t="s">
        <v>27</v>
      </c>
      <c r="L1" s="1" t="s">
        <v>28</v>
      </c>
      <c r="M1" s="1" t="s">
        <v>29</v>
      </c>
      <c r="N1" s="1" t="s">
        <v>30</v>
      </c>
      <c r="O1" s="1" t="s">
        <v>31</v>
      </c>
      <c r="P1" s="1" t="s">
        <v>32</v>
      </c>
      <c r="Q1" s="3" t="s">
        <v>33</v>
      </c>
      <c r="R1" s="1" t="s">
        <v>34</v>
      </c>
      <c r="S1" s="1" t="s">
        <v>35</v>
      </c>
      <c r="T1" s="1" t="s">
        <v>36</v>
      </c>
      <c r="U1" s="1" t="s">
        <v>37</v>
      </c>
      <c r="V1" s="1" t="s">
        <v>38</v>
      </c>
      <c r="W1" s="3" t="s">
        <v>39</v>
      </c>
      <c r="X1" s="1" t="s">
        <v>40</v>
      </c>
      <c r="Y1" s="1" t="s">
        <v>41</v>
      </c>
      <c r="AA1" s="1" t="s">
        <v>42</v>
      </c>
      <c r="AB1" s="1" t="s">
        <v>43</v>
      </c>
      <c r="AC1" s="1" t="s">
        <v>44</v>
      </c>
    </row>
    <row r="2" spans="1:44" s="4" customFormat="1" ht="79.25" customHeight="1" x14ac:dyDescent="0.35">
      <c r="A2" s="7" t="s">
        <v>45</v>
      </c>
      <c r="B2" s="7" t="s">
        <v>46</v>
      </c>
      <c r="C2" s="8" t="s">
        <v>47</v>
      </c>
      <c r="D2" s="7" t="s">
        <v>48</v>
      </c>
      <c r="E2" s="7">
        <v>1</v>
      </c>
      <c r="F2" s="9" t="s">
        <v>49</v>
      </c>
      <c r="G2" s="9"/>
      <c r="H2" s="7"/>
      <c r="I2" s="7" t="s">
        <v>50</v>
      </c>
      <c r="J2" s="7"/>
      <c r="K2" s="7">
        <v>1</v>
      </c>
      <c r="L2" s="7">
        <v>1</v>
      </c>
      <c r="M2" s="10">
        <v>44945</v>
      </c>
      <c r="N2" s="7">
        <v>1</v>
      </c>
      <c r="O2" s="7">
        <v>1</v>
      </c>
      <c r="P2" s="10">
        <v>44886</v>
      </c>
      <c r="Q2" s="11">
        <v>0.5</v>
      </c>
      <c r="R2" s="7">
        <v>1</v>
      </c>
      <c r="S2" s="7">
        <v>1</v>
      </c>
      <c r="T2" s="10">
        <v>44749</v>
      </c>
      <c r="U2" s="7"/>
      <c r="V2" s="10">
        <v>45108</v>
      </c>
      <c r="W2" s="11">
        <v>2</v>
      </c>
      <c r="X2" s="7"/>
      <c r="Y2" s="7"/>
      <c r="Z2" s="7"/>
      <c r="AA2" s="7"/>
      <c r="AB2" s="11">
        <f t="shared" ref="AB2:AB65" si="0">E2+K2+L2+N2+O2+Q2+R2+S2+W2</f>
        <v>9.5</v>
      </c>
      <c r="AC2" s="7"/>
      <c r="AD2" s="7"/>
      <c r="AE2" s="7"/>
      <c r="AF2" s="7"/>
      <c r="AG2" s="7"/>
      <c r="AH2" s="7"/>
      <c r="AI2" s="7"/>
      <c r="AJ2" s="7"/>
      <c r="AK2" s="7"/>
      <c r="AL2" s="7"/>
      <c r="AM2" s="7"/>
      <c r="AN2" s="7"/>
      <c r="AO2" s="7"/>
      <c r="AP2" s="7"/>
      <c r="AQ2" s="7"/>
      <c r="AR2" s="7"/>
    </row>
    <row r="3" spans="1:44" s="2" customFormat="1" ht="116" x14ac:dyDescent="0.35">
      <c r="A3" s="7" t="s">
        <v>51</v>
      </c>
      <c r="B3" s="7" t="s">
        <v>52</v>
      </c>
      <c r="C3" s="8" t="s">
        <v>53</v>
      </c>
      <c r="D3" s="7" t="s">
        <v>48</v>
      </c>
      <c r="E3" s="7">
        <v>1</v>
      </c>
      <c r="F3" s="9" t="s">
        <v>49</v>
      </c>
      <c r="G3" s="9" t="s">
        <v>49</v>
      </c>
      <c r="H3" s="7" t="s">
        <v>54</v>
      </c>
      <c r="I3" s="7" t="s">
        <v>55</v>
      </c>
      <c r="J3" s="7"/>
      <c r="K3" s="7">
        <v>1</v>
      </c>
      <c r="L3" s="7">
        <v>1</v>
      </c>
      <c r="M3" s="10">
        <v>41682</v>
      </c>
      <c r="N3" s="7">
        <v>1</v>
      </c>
      <c r="O3" s="7">
        <v>1</v>
      </c>
      <c r="P3" s="10">
        <v>41933</v>
      </c>
      <c r="Q3" s="11">
        <v>0.5</v>
      </c>
      <c r="R3" s="7">
        <v>1</v>
      </c>
      <c r="S3" s="7">
        <v>1</v>
      </c>
      <c r="T3" s="10">
        <v>45029</v>
      </c>
      <c r="U3" s="7"/>
      <c r="V3" s="10">
        <v>45078</v>
      </c>
      <c r="W3" s="11">
        <v>2</v>
      </c>
      <c r="X3" s="7"/>
      <c r="Y3" s="7"/>
      <c r="Z3" s="7"/>
      <c r="AA3" s="7"/>
      <c r="AB3" s="11">
        <f t="shared" si="0"/>
        <v>9.5</v>
      </c>
      <c r="AC3" s="7"/>
      <c r="AD3" s="7"/>
      <c r="AE3" s="7"/>
      <c r="AF3" s="7"/>
      <c r="AG3" s="7"/>
      <c r="AH3" s="7"/>
      <c r="AI3" s="7"/>
      <c r="AJ3" s="7"/>
      <c r="AK3" s="7"/>
      <c r="AL3" s="7"/>
      <c r="AM3" s="7"/>
      <c r="AN3" s="7"/>
      <c r="AO3" s="7"/>
      <c r="AP3" s="7"/>
      <c r="AQ3" s="7"/>
      <c r="AR3" s="7"/>
    </row>
    <row r="4" spans="1:44" s="2" customFormat="1" ht="116" x14ac:dyDescent="0.35">
      <c r="A4" s="7" t="s">
        <v>15</v>
      </c>
      <c r="B4" s="7" t="s">
        <v>56</v>
      </c>
      <c r="C4" s="12" t="s">
        <v>57</v>
      </c>
      <c r="D4" s="7" t="s">
        <v>58</v>
      </c>
      <c r="E4" s="7">
        <v>1</v>
      </c>
      <c r="F4" s="9" t="s">
        <v>49</v>
      </c>
      <c r="G4" s="9"/>
      <c r="H4" s="7"/>
      <c r="I4" s="7" t="s">
        <v>59</v>
      </c>
      <c r="J4" s="7"/>
      <c r="K4" s="7">
        <v>1</v>
      </c>
      <c r="L4" s="7">
        <v>1</v>
      </c>
      <c r="M4" s="10">
        <v>43371</v>
      </c>
      <c r="N4" s="7">
        <v>1</v>
      </c>
      <c r="O4" s="7">
        <v>1</v>
      </c>
      <c r="P4" s="10">
        <v>43647</v>
      </c>
      <c r="Q4" s="11">
        <v>0.5</v>
      </c>
      <c r="R4" s="7">
        <v>1</v>
      </c>
      <c r="S4" s="7">
        <v>1</v>
      </c>
      <c r="T4" s="10">
        <v>45131</v>
      </c>
      <c r="U4" s="7"/>
      <c r="V4" s="10">
        <v>45170</v>
      </c>
      <c r="W4" s="11">
        <v>2</v>
      </c>
      <c r="X4" s="7"/>
      <c r="Y4" s="7"/>
      <c r="Z4" s="7"/>
      <c r="AA4" s="7"/>
      <c r="AB4" s="11">
        <f t="shared" si="0"/>
        <v>9.5</v>
      </c>
      <c r="AC4" s="7"/>
      <c r="AD4" s="7"/>
      <c r="AE4" s="7"/>
      <c r="AF4" s="7"/>
      <c r="AG4" s="7"/>
      <c r="AH4" s="7"/>
      <c r="AI4" s="7"/>
      <c r="AJ4" s="7"/>
      <c r="AK4" s="7"/>
      <c r="AL4" s="7"/>
      <c r="AM4" s="7"/>
      <c r="AN4" s="7"/>
      <c r="AO4" s="7"/>
      <c r="AP4" s="7"/>
      <c r="AQ4" s="7"/>
      <c r="AR4" s="7"/>
    </row>
    <row r="5" spans="1:44" s="2" customFormat="1" ht="58" x14ac:dyDescent="0.35">
      <c r="A5" s="7" t="s">
        <v>7</v>
      </c>
      <c r="B5" s="7" t="s">
        <v>60</v>
      </c>
      <c r="C5" s="12" t="s">
        <v>61</v>
      </c>
      <c r="D5" s="2" t="s">
        <v>62</v>
      </c>
      <c r="E5" s="2">
        <v>1</v>
      </c>
      <c r="F5" s="6" t="s">
        <v>49</v>
      </c>
      <c r="G5" s="9"/>
      <c r="H5" s="7"/>
      <c r="I5" s="7" t="s">
        <v>63</v>
      </c>
      <c r="J5" s="7"/>
      <c r="K5" s="7">
        <v>1</v>
      </c>
      <c r="L5" s="7">
        <v>1</v>
      </c>
      <c r="M5" s="10">
        <v>44258</v>
      </c>
      <c r="N5" s="7">
        <v>1</v>
      </c>
      <c r="O5" s="7">
        <v>1</v>
      </c>
      <c r="P5" s="10">
        <v>44589</v>
      </c>
      <c r="Q5" s="11">
        <v>0.5</v>
      </c>
      <c r="R5" s="7">
        <v>1</v>
      </c>
      <c r="S5" s="7">
        <v>1</v>
      </c>
      <c r="T5" s="10">
        <v>44910</v>
      </c>
      <c r="U5" s="7"/>
      <c r="V5" s="10">
        <v>44958</v>
      </c>
      <c r="W5" s="11">
        <v>2</v>
      </c>
      <c r="X5" s="7"/>
      <c r="Y5" s="7"/>
      <c r="Z5" s="7"/>
      <c r="AA5" s="7"/>
      <c r="AB5" s="11">
        <f t="shared" si="0"/>
        <v>9.5</v>
      </c>
      <c r="AC5" s="7"/>
      <c r="AD5" s="7"/>
      <c r="AE5" s="7"/>
      <c r="AF5" s="7"/>
      <c r="AG5" s="7"/>
      <c r="AH5" s="7"/>
      <c r="AI5" s="7"/>
      <c r="AJ5" s="7"/>
      <c r="AK5" s="7"/>
      <c r="AL5" s="7"/>
      <c r="AM5" s="7"/>
      <c r="AN5" s="7"/>
      <c r="AO5" s="7"/>
      <c r="AP5" s="7"/>
      <c r="AQ5" s="7"/>
      <c r="AR5" s="7"/>
    </row>
    <row r="6" spans="1:44" s="2" customFormat="1" ht="217.5" x14ac:dyDescent="0.35">
      <c r="A6" s="7" t="s">
        <v>64</v>
      </c>
      <c r="B6" s="7" t="s">
        <v>65</v>
      </c>
      <c r="C6" s="12" t="s">
        <v>66</v>
      </c>
      <c r="D6" s="7" t="s">
        <v>67</v>
      </c>
      <c r="E6" s="7">
        <v>1</v>
      </c>
      <c r="F6" s="9"/>
      <c r="G6" s="9" t="s">
        <v>49</v>
      </c>
      <c r="H6" s="7" t="s">
        <v>68</v>
      </c>
      <c r="I6" s="7" t="s">
        <v>69</v>
      </c>
      <c r="J6" s="7"/>
      <c r="K6" s="7">
        <v>1</v>
      </c>
      <c r="L6" s="7">
        <v>1</v>
      </c>
      <c r="M6" s="10">
        <v>44043</v>
      </c>
      <c r="N6" s="7">
        <v>1</v>
      </c>
      <c r="O6" s="7">
        <v>1</v>
      </c>
      <c r="P6" s="10">
        <v>44434</v>
      </c>
      <c r="Q6" s="11">
        <v>0.5</v>
      </c>
      <c r="R6" s="7">
        <v>1</v>
      </c>
      <c r="S6" s="7">
        <v>1</v>
      </c>
      <c r="T6" s="10">
        <v>44987</v>
      </c>
      <c r="U6" s="7"/>
      <c r="V6" s="10">
        <v>45047</v>
      </c>
      <c r="W6" s="11">
        <v>2</v>
      </c>
      <c r="X6" s="7"/>
      <c r="Y6" s="7"/>
      <c r="Z6" s="7"/>
      <c r="AA6" s="7"/>
      <c r="AB6" s="11">
        <f t="shared" si="0"/>
        <v>9.5</v>
      </c>
      <c r="AC6" s="7"/>
      <c r="AD6" s="7"/>
      <c r="AE6" s="7"/>
      <c r="AF6" s="7"/>
      <c r="AG6" s="7"/>
      <c r="AH6" s="7"/>
      <c r="AI6" s="7"/>
      <c r="AJ6" s="7"/>
      <c r="AK6" s="7"/>
      <c r="AL6" s="7"/>
      <c r="AM6" s="7"/>
      <c r="AN6" s="7"/>
      <c r="AO6" s="7"/>
      <c r="AP6" s="7"/>
      <c r="AQ6" s="7"/>
      <c r="AR6" s="7"/>
    </row>
    <row r="7" spans="1:44" s="2" customFormat="1" ht="101.5" x14ac:dyDescent="0.35">
      <c r="A7" s="7" t="s">
        <v>70</v>
      </c>
      <c r="B7" s="7" t="s">
        <v>71</v>
      </c>
      <c r="C7" s="12" t="s">
        <v>72</v>
      </c>
      <c r="D7" s="7" t="s">
        <v>73</v>
      </c>
      <c r="E7" s="7">
        <v>1</v>
      </c>
      <c r="F7" s="9"/>
      <c r="G7" s="9"/>
      <c r="H7" s="7"/>
      <c r="I7" s="7" t="s">
        <v>74</v>
      </c>
      <c r="J7" s="7"/>
      <c r="K7" s="7">
        <v>1</v>
      </c>
      <c r="L7" s="7">
        <v>1</v>
      </c>
      <c r="M7" s="10">
        <v>43676</v>
      </c>
      <c r="N7" s="7">
        <v>1</v>
      </c>
      <c r="O7" s="7">
        <v>1</v>
      </c>
      <c r="P7" s="10">
        <v>43917</v>
      </c>
      <c r="Q7" s="11">
        <v>0.5</v>
      </c>
      <c r="R7" s="7">
        <v>1</v>
      </c>
      <c r="S7" s="7">
        <v>1</v>
      </c>
      <c r="T7" s="10">
        <v>44172</v>
      </c>
      <c r="U7" s="7"/>
      <c r="V7" s="10">
        <v>44228</v>
      </c>
      <c r="W7" s="11">
        <v>2</v>
      </c>
      <c r="X7" s="7"/>
      <c r="Y7" s="7"/>
      <c r="Z7" s="7"/>
      <c r="AA7" s="7"/>
      <c r="AB7" s="11">
        <f t="shared" si="0"/>
        <v>9.5</v>
      </c>
      <c r="AC7" s="7"/>
      <c r="AD7" s="7"/>
      <c r="AE7" s="7"/>
      <c r="AF7" s="7"/>
      <c r="AG7" s="7"/>
      <c r="AH7" s="7"/>
      <c r="AI7" s="7"/>
      <c r="AJ7" s="7"/>
      <c r="AK7" s="7"/>
      <c r="AL7" s="7"/>
      <c r="AM7" s="7"/>
      <c r="AN7" s="7"/>
      <c r="AO7" s="7"/>
      <c r="AP7" s="7"/>
      <c r="AQ7" s="7"/>
      <c r="AR7" s="7"/>
    </row>
    <row r="8" spans="1:44" s="2" customFormat="1" ht="174" x14ac:dyDescent="0.35">
      <c r="A8" s="7" t="s">
        <v>3</v>
      </c>
      <c r="B8" s="7" t="s">
        <v>75</v>
      </c>
      <c r="C8" s="12" t="s">
        <v>76</v>
      </c>
      <c r="D8" s="7" t="s">
        <v>77</v>
      </c>
      <c r="E8" s="7">
        <v>1</v>
      </c>
      <c r="F8" s="9" t="s">
        <v>49</v>
      </c>
      <c r="G8" s="9"/>
      <c r="H8" s="7"/>
      <c r="I8" s="7" t="s">
        <v>78</v>
      </c>
      <c r="J8" s="7"/>
      <c r="K8" s="7">
        <v>1</v>
      </c>
      <c r="L8" s="7">
        <v>1</v>
      </c>
      <c r="M8" s="7"/>
      <c r="N8" s="7">
        <v>1</v>
      </c>
      <c r="O8" s="7">
        <v>1</v>
      </c>
      <c r="P8" s="7"/>
      <c r="Q8" s="11">
        <v>0.5</v>
      </c>
      <c r="R8" s="7">
        <v>1</v>
      </c>
      <c r="S8" s="7">
        <v>1</v>
      </c>
      <c r="T8" s="10">
        <v>45092</v>
      </c>
      <c r="U8" s="7"/>
      <c r="V8" s="10">
        <v>45139</v>
      </c>
      <c r="W8" s="11">
        <v>2</v>
      </c>
      <c r="X8" s="7"/>
      <c r="Y8" s="7"/>
      <c r="Z8" s="7"/>
      <c r="AA8" s="7"/>
      <c r="AB8" s="11">
        <f t="shared" si="0"/>
        <v>9.5</v>
      </c>
      <c r="AC8" s="7"/>
      <c r="AD8" s="7"/>
      <c r="AE8" s="7"/>
      <c r="AF8" s="7"/>
      <c r="AG8" s="7"/>
      <c r="AH8" s="7"/>
      <c r="AI8" s="7"/>
      <c r="AJ8" s="7"/>
      <c r="AK8" s="7"/>
      <c r="AL8" s="7"/>
      <c r="AM8" s="7"/>
      <c r="AN8" s="7"/>
      <c r="AO8" s="7"/>
      <c r="AP8" s="7"/>
      <c r="AQ8" s="7"/>
      <c r="AR8" s="7"/>
    </row>
    <row r="9" spans="1:44" s="2" customFormat="1" ht="34.25" customHeight="1" x14ac:dyDescent="0.35">
      <c r="A9" s="7" t="s">
        <v>3</v>
      </c>
      <c r="B9" s="7" t="s">
        <v>75</v>
      </c>
      <c r="C9" s="12" t="s">
        <v>76</v>
      </c>
      <c r="D9" s="7" t="s">
        <v>77</v>
      </c>
      <c r="E9" s="7">
        <v>1</v>
      </c>
      <c r="F9" s="9"/>
      <c r="G9" s="9" t="s">
        <v>49</v>
      </c>
      <c r="H9" s="7" t="s">
        <v>79</v>
      </c>
      <c r="I9" s="7" t="s">
        <v>80</v>
      </c>
      <c r="J9" s="7"/>
      <c r="K9" s="7">
        <v>1</v>
      </c>
      <c r="L9" s="7">
        <v>1</v>
      </c>
      <c r="M9" s="7"/>
      <c r="N9" s="7">
        <v>1</v>
      </c>
      <c r="O9" s="7">
        <v>1</v>
      </c>
      <c r="P9" s="7"/>
      <c r="Q9" s="11">
        <v>0.5</v>
      </c>
      <c r="R9" s="7">
        <v>1</v>
      </c>
      <c r="S9" s="7">
        <v>1</v>
      </c>
      <c r="T9" s="10">
        <v>45092</v>
      </c>
      <c r="U9" s="7"/>
      <c r="V9" s="10">
        <v>45139</v>
      </c>
      <c r="W9" s="11">
        <v>2</v>
      </c>
      <c r="X9" s="7"/>
      <c r="Y9" s="7"/>
      <c r="Z9" s="7"/>
      <c r="AA9" s="7"/>
      <c r="AB9" s="11">
        <f t="shared" si="0"/>
        <v>9.5</v>
      </c>
      <c r="AC9" s="7"/>
      <c r="AD9" s="7"/>
      <c r="AE9" s="7"/>
      <c r="AF9" s="7"/>
      <c r="AG9" s="7"/>
      <c r="AH9" s="7"/>
      <c r="AI9" s="7"/>
      <c r="AJ9" s="7"/>
      <c r="AK9" s="7"/>
      <c r="AL9" s="7"/>
      <c r="AM9" s="7"/>
      <c r="AN9" s="7"/>
      <c r="AO9" s="7"/>
      <c r="AP9" s="7"/>
      <c r="AQ9" s="7"/>
      <c r="AR9" s="7"/>
    </row>
    <row r="10" spans="1:44" s="2" customFormat="1" ht="34.25" customHeight="1" x14ac:dyDescent="0.35">
      <c r="A10" s="7" t="s">
        <v>3</v>
      </c>
      <c r="B10" s="7" t="s">
        <v>75</v>
      </c>
      <c r="C10" s="12" t="s">
        <v>81</v>
      </c>
      <c r="D10" s="7" t="s">
        <v>82</v>
      </c>
      <c r="E10" s="7">
        <v>1</v>
      </c>
      <c r="F10" s="9"/>
      <c r="G10" s="9" t="s">
        <v>49</v>
      </c>
      <c r="H10" s="7" t="s">
        <v>83</v>
      </c>
      <c r="I10" s="7" t="s">
        <v>84</v>
      </c>
      <c r="J10" s="7"/>
      <c r="K10" s="7">
        <v>1</v>
      </c>
      <c r="L10" s="7">
        <v>1</v>
      </c>
      <c r="M10" s="10">
        <v>44106</v>
      </c>
      <c r="N10" s="7">
        <v>1</v>
      </c>
      <c r="O10" s="7">
        <v>1</v>
      </c>
      <c r="P10" s="10">
        <v>44308</v>
      </c>
      <c r="Q10" s="11">
        <v>0.5</v>
      </c>
      <c r="R10" s="7">
        <v>1</v>
      </c>
      <c r="S10" s="7">
        <v>1</v>
      </c>
      <c r="T10" s="10">
        <v>45092</v>
      </c>
      <c r="U10" s="7"/>
      <c r="V10" s="10">
        <v>45139</v>
      </c>
      <c r="W10" s="11">
        <v>2</v>
      </c>
      <c r="X10" s="7"/>
      <c r="Y10" s="7"/>
      <c r="Z10" s="7"/>
      <c r="AA10" s="7"/>
      <c r="AB10" s="11">
        <f t="shared" si="0"/>
        <v>9.5</v>
      </c>
      <c r="AC10" s="7"/>
      <c r="AD10" s="7"/>
      <c r="AE10" s="7"/>
      <c r="AF10" s="7"/>
      <c r="AG10" s="7"/>
      <c r="AH10" s="7"/>
      <c r="AI10" s="7"/>
      <c r="AJ10" s="7"/>
      <c r="AK10" s="7"/>
      <c r="AL10" s="7"/>
      <c r="AM10" s="7"/>
      <c r="AN10" s="7"/>
      <c r="AO10" s="7"/>
      <c r="AP10" s="7"/>
      <c r="AQ10" s="7"/>
      <c r="AR10" s="7"/>
    </row>
    <row r="11" spans="1:44" s="2" customFormat="1" ht="34.25" customHeight="1" x14ac:dyDescent="0.35">
      <c r="A11" s="7" t="s">
        <v>3</v>
      </c>
      <c r="B11" s="7" t="s">
        <v>75</v>
      </c>
      <c r="C11" s="12" t="s">
        <v>81</v>
      </c>
      <c r="D11" s="7" t="s">
        <v>85</v>
      </c>
      <c r="E11" s="7">
        <v>1</v>
      </c>
      <c r="F11" s="9"/>
      <c r="G11" s="9" t="s">
        <v>49</v>
      </c>
      <c r="H11" s="7" t="s">
        <v>86</v>
      </c>
      <c r="I11" s="7" t="s">
        <v>87</v>
      </c>
      <c r="J11" s="7"/>
      <c r="K11" s="7">
        <v>1</v>
      </c>
      <c r="L11" s="7">
        <v>1</v>
      </c>
      <c r="M11" s="7"/>
      <c r="N11" s="7">
        <v>1</v>
      </c>
      <c r="O11" s="7">
        <v>1</v>
      </c>
      <c r="P11" s="7"/>
      <c r="Q11" s="11">
        <v>0.5</v>
      </c>
      <c r="R11" s="7">
        <v>1</v>
      </c>
      <c r="S11" s="7">
        <v>1</v>
      </c>
      <c r="T11" s="10">
        <v>45092</v>
      </c>
      <c r="U11" s="7"/>
      <c r="V11" s="10">
        <v>45139</v>
      </c>
      <c r="W11" s="11">
        <v>2</v>
      </c>
      <c r="X11" s="7"/>
      <c r="Y11" s="7"/>
      <c r="Z11" s="7"/>
      <c r="AA11" s="7"/>
      <c r="AB11" s="11">
        <f t="shared" si="0"/>
        <v>9.5</v>
      </c>
      <c r="AC11" s="7"/>
      <c r="AD11" s="7"/>
      <c r="AE11" s="7"/>
      <c r="AF11" s="7"/>
      <c r="AG11" s="7"/>
      <c r="AH11" s="7"/>
      <c r="AI11" s="7"/>
      <c r="AJ11" s="7"/>
      <c r="AK11" s="7"/>
      <c r="AL11" s="7"/>
      <c r="AM11" s="7"/>
      <c r="AN11" s="7"/>
      <c r="AO11" s="7"/>
      <c r="AP11" s="7"/>
      <c r="AQ11" s="7"/>
      <c r="AR11" s="7"/>
    </row>
    <row r="12" spans="1:44" s="2" customFormat="1" ht="34.25" customHeight="1" x14ac:dyDescent="0.35">
      <c r="A12" s="7" t="s">
        <v>12</v>
      </c>
      <c r="B12" s="7" t="s">
        <v>88</v>
      </c>
      <c r="C12" s="12" t="s">
        <v>89</v>
      </c>
      <c r="D12" s="2" t="s">
        <v>90</v>
      </c>
      <c r="E12" s="7">
        <v>1</v>
      </c>
      <c r="F12" s="9"/>
      <c r="G12" s="9" t="s">
        <v>49</v>
      </c>
      <c r="H12" s="7" t="s">
        <v>91</v>
      </c>
      <c r="I12" s="7" t="s">
        <v>92</v>
      </c>
      <c r="J12" s="7"/>
      <c r="K12" s="7">
        <v>1</v>
      </c>
      <c r="L12" s="7">
        <v>1</v>
      </c>
      <c r="M12" s="10">
        <v>44011</v>
      </c>
      <c r="N12" s="7">
        <v>1</v>
      </c>
      <c r="O12" s="7">
        <v>1</v>
      </c>
      <c r="P12" s="10">
        <v>44148</v>
      </c>
      <c r="Q12" s="11">
        <v>0.5</v>
      </c>
      <c r="R12" s="7">
        <v>1</v>
      </c>
      <c r="S12" s="7">
        <v>1</v>
      </c>
      <c r="T12" s="10">
        <v>44987</v>
      </c>
      <c r="U12" s="7"/>
      <c r="V12" s="10">
        <v>45047</v>
      </c>
      <c r="W12" s="11">
        <v>2</v>
      </c>
      <c r="X12" s="7"/>
      <c r="Y12" s="7"/>
      <c r="Z12" s="7"/>
      <c r="AA12" s="7"/>
      <c r="AB12" s="11">
        <f t="shared" si="0"/>
        <v>9.5</v>
      </c>
      <c r="AC12" s="7"/>
      <c r="AD12" s="7"/>
      <c r="AE12" s="7"/>
      <c r="AF12" s="7"/>
      <c r="AG12" s="7"/>
      <c r="AH12" s="7"/>
      <c r="AI12" s="7"/>
      <c r="AJ12" s="7"/>
      <c r="AK12" s="7"/>
      <c r="AL12" s="7"/>
      <c r="AM12" s="7"/>
      <c r="AN12" s="7"/>
      <c r="AO12" s="7"/>
      <c r="AP12" s="7"/>
      <c r="AQ12" s="7"/>
      <c r="AR12" s="7"/>
    </row>
    <row r="13" spans="1:44" s="2" customFormat="1" ht="116" x14ac:dyDescent="0.35">
      <c r="A13" s="7" t="s">
        <v>93</v>
      </c>
      <c r="B13" s="7" t="s">
        <v>94</v>
      </c>
      <c r="C13" s="13" t="s">
        <v>95</v>
      </c>
      <c r="D13" s="2" t="s">
        <v>62</v>
      </c>
      <c r="E13" s="7">
        <v>1</v>
      </c>
      <c r="F13" s="9" t="s">
        <v>49</v>
      </c>
      <c r="G13" s="9"/>
      <c r="H13" s="7"/>
      <c r="I13" s="7" t="s">
        <v>96</v>
      </c>
      <c r="J13" s="7"/>
      <c r="K13" s="7">
        <v>1</v>
      </c>
      <c r="L13" s="7">
        <v>1</v>
      </c>
      <c r="M13" s="10">
        <v>44825</v>
      </c>
      <c r="N13" s="7">
        <v>1</v>
      </c>
      <c r="O13" s="7">
        <v>1</v>
      </c>
      <c r="P13" s="10">
        <v>44238</v>
      </c>
      <c r="Q13" s="11">
        <v>0.5</v>
      </c>
      <c r="R13" s="7">
        <v>1</v>
      </c>
      <c r="S13" s="7">
        <v>1</v>
      </c>
      <c r="T13" s="10">
        <v>44987</v>
      </c>
      <c r="U13" s="7"/>
      <c r="V13" s="10">
        <v>45047</v>
      </c>
      <c r="W13" s="11">
        <v>2</v>
      </c>
      <c r="X13" s="7"/>
      <c r="Y13" s="7"/>
      <c r="Z13" s="7"/>
      <c r="AA13" s="7"/>
      <c r="AB13" s="11">
        <f t="shared" si="0"/>
        <v>9.5</v>
      </c>
      <c r="AC13" s="7"/>
      <c r="AD13" s="7"/>
      <c r="AE13" s="7"/>
      <c r="AF13" s="7"/>
      <c r="AG13" s="7"/>
      <c r="AH13" s="7"/>
      <c r="AI13" s="7"/>
      <c r="AJ13" s="7"/>
      <c r="AK13" s="7"/>
      <c r="AL13" s="7"/>
      <c r="AM13" s="7"/>
      <c r="AN13" s="7"/>
      <c r="AO13" s="7"/>
      <c r="AP13" s="7"/>
      <c r="AQ13" s="7"/>
      <c r="AR13" s="7"/>
    </row>
    <row r="14" spans="1:44" s="2" customFormat="1" ht="174" x14ac:dyDescent="0.35">
      <c r="A14" s="7" t="s">
        <v>12</v>
      </c>
      <c r="B14" s="2" t="s">
        <v>97</v>
      </c>
      <c r="C14" s="12" t="s">
        <v>98</v>
      </c>
      <c r="D14" s="2" t="s">
        <v>99</v>
      </c>
      <c r="E14" s="2">
        <v>1</v>
      </c>
      <c r="F14" s="6"/>
      <c r="G14" s="6" t="s">
        <v>49</v>
      </c>
      <c r="H14" s="2" t="s">
        <v>100</v>
      </c>
      <c r="I14" s="7" t="s">
        <v>101</v>
      </c>
      <c r="K14" s="2">
        <v>1</v>
      </c>
      <c r="L14" s="2">
        <v>1</v>
      </c>
      <c r="M14" s="14">
        <v>43542</v>
      </c>
      <c r="N14" s="2">
        <v>1</v>
      </c>
      <c r="O14" s="2">
        <v>1</v>
      </c>
      <c r="P14" s="14">
        <v>43496</v>
      </c>
      <c r="Q14" s="15">
        <v>0.5</v>
      </c>
      <c r="R14" s="2">
        <v>1</v>
      </c>
      <c r="S14" s="2">
        <v>1</v>
      </c>
      <c r="T14" s="14">
        <v>45320</v>
      </c>
      <c r="U14" s="14"/>
      <c r="V14" s="14">
        <v>45323</v>
      </c>
      <c r="W14" s="15">
        <v>2</v>
      </c>
      <c r="AB14" s="11">
        <f t="shared" si="0"/>
        <v>9.5</v>
      </c>
      <c r="AC14" s="14"/>
    </row>
    <row r="15" spans="1:44" s="2" customFormat="1" ht="159.5" x14ac:dyDescent="0.35">
      <c r="A15" s="7" t="s">
        <v>102</v>
      </c>
      <c r="B15" s="7" t="s">
        <v>103</v>
      </c>
      <c r="C15" s="12" t="s">
        <v>54</v>
      </c>
      <c r="D15" s="7" t="s">
        <v>48</v>
      </c>
      <c r="E15" s="7">
        <v>1</v>
      </c>
      <c r="F15" s="9"/>
      <c r="G15" s="9" t="s">
        <v>49</v>
      </c>
      <c r="H15" s="7" t="s">
        <v>104</v>
      </c>
      <c r="I15" s="7" t="s">
        <v>105</v>
      </c>
      <c r="J15" s="7"/>
      <c r="K15" s="7">
        <v>1</v>
      </c>
      <c r="L15" s="7">
        <v>1</v>
      </c>
      <c r="M15" s="10">
        <v>43790</v>
      </c>
      <c r="N15" s="7">
        <v>1</v>
      </c>
      <c r="O15" s="7">
        <v>1</v>
      </c>
      <c r="P15" s="10">
        <v>44308</v>
      </c>
      <c r="Q15" s="11">
        <v>0.5</v>
      </c>
      <c r="R15" s="7">
        <v>1</v>
      </c>
      <c r="S15" s="7">
        <v>1</v>
      </c>
      <c r="T15" s="10">
        <v>44910</v>
      </c>
      <c r="U15" s="7"/>
      <c r="V15" s="10">
        <v>44964</v>
      </c>
      <c r="W15" s="11">
        <v>2</v>
      </c>
      <c r="X15" s="7"/>
      <c r="Y15" s="7"/>
      <c r="Z15" s="7"/>
      <c r="AA15" s="7"/>
      <c r="AB15" s="11">
        <f t="shared" si="0"/>
        <v>9.5</v>
      </c>
      <c r="AC15" s="7"/>
      <c r="AD15" s="7"/>
      <c r="AE15" s="7"/>
      <c r="AF15" s="7"/>
      <c r="AG15" s="7"/>
      <c r="AH15" s="7"/>
      <c r="AI15" s="7"/>
      <c r="AJ15" s="7"/>
      <c r="AK15" s="7"/>
      <c r="AL15" s="7"/>
      <c r="AM15" s="7"/>
      <c r="AN15" s="7"/>
      <c r="AO15" s="7"/>
      <c r="AP15" s="7"/>
      <c r="AQ15" s="7"/>
      <c r="AR15" s="7"/>
    </row>
    <row r="16" spans="1:44" s="2" customFormat="1" ht="246.5" x14ac:dyDescent="0.35">
      <c r="A16" s="7" t="s">
        <v>7</v>
      </c>
      <c r="B16" s="7" t="s">
        <v>106</v>
      </c>
      <c r="C16" s="12" t="s">
        <v>107</v>
      </c>
      <c r="D16" s="7" t="s">
        <v>67</v>
      </c>
      <c r="E16" s="7">
        <v>1</v>
      </c>
      <c r="F16" s="9" t="s">
        <v>49</v>
      </c>
      <c r="G16" s="9"/>
      <c r="H16" s="7"/>
      <c r="I16" s="7" t="s">
        <v>108</v>
      </c>
      <c r="J16" s="7"/>
      <c r="K16" s="7">
        <v>1</v>
      </c>
      <c r="L16" s="7">
        <v>1</v>
      </c>
      <c r="M16" s="10">
        <v>44210</v>
      </c>
      <c r="N16" s="7">
        <v>1</v>
      </c>
      <c r="O16" s="7">
        <v>1</v>
      </c>
      <c r="P16" s="10">
        <v>44826</v>
      </c>
      <c r="Q16" s="11">
        <v>0.5</v>
      </c>
      <c r="R16" s="7">
        <v>1</v>
      </c>
      <c r="S16" s="7">
        <v>1</v>
      </c>
      <c r="T16" s="10">
        <v>45057</v>
      </c>
      <c r="U16" s="7"/>
      <c r="V16" s="10">
        <v>45108</v>
      </c>
      <c r="W16" s="11">
        <v>2</v>
      </c>
      <c r="X16" s="7"/>
      <c r="Y16" s="7"/>
      <c r="Z16" s="7"/>
      <c r="AA16" s="7"/>
      <c r="AB16" s="11">
        <f t="shared" si="0"/>
        <v>9.5</v>
      </c>
      <c r="AC16" s="7"/>
      <c r="AD16" s="7"/>
      <c r="AE16" s="7"/>
      <c r="AF16" s="7"/>
      <c r="AG16" s="7"/>
      <c r="AH16" s="7"/>
      <c r="AI16" s="7"/>
      <c r="AJ16" s="7"/>
      <c r="AK16" s="7"/>
      <c r="AL16" s="7"/>
      <c r="AM16" s="7"/>
      <c r="AN16" s="7"/>
      <c r="AO16" s="7"/>
      <c r="AP16" s="7"/>
      <c r="AQ16" s="7"/>
      <c r="AR16" s="7"/>
    </row>
    <row r="17" spans="1:44" s="2" customFormat="1" ht="246.5" x14ac:dyDescent="0.35">
      <c r="A17" s="7" t="s">
        <v>7</v>
      </c>
      <c r="B17" s="7" t="s">
        <v>106</v>
      </c>
      <c r="C17" s="12" t="s">
        <v>107</v>
      </c>
      <c r="D17" s="7" t="s">
        <v>67</v>
      </c>
      <c r="E17" s="7">
        <v>1</v>
      </c>
      <c r="F17" s="9" t="s">
        <v>49</v>
      </c>
      <c r="G17" s="9"/>
      <c r="H17" s="7"/>
      <c r="I17" s="7" t="s">
        <v>108</v>
      </c>
      <c r="J17" s="7"/>
      <c r="K17" s="7">
        <v>1</v>
      </c>
      <c r="L17" s="7">
        <v>1</v>
      </c>
      <c r="M17" s="10">
        <v>44756</v>
      </c>
      <c r="N17" s="7">
        <v>1</v>
      </c>
      <c r="O17" s="7">
        <v>1</v>
      </c>
      <c r="P17" s="10">
        <v>44826</v>
      </c>
      <c r="Q17" s="11">
        <v>0.5</v>
      </c>
      <c r="R17" s="7">
        <v>1</v>
      </c>
      <c r="S17" s="7">
        <v>1</v>
      </c>
      <c r="T17" s="10">
        <v>45057</v>
      </c>
      <c r="U17" s="7"/>
      <c r="V17" s="10">
        <v>45108</v>
      </c>
      <c r="W17" s="11">
        <v>2</v>
      </c>
      <c r="X17" s="7"/>
      <c r="Y17" s="7"/>
      <c r="Z17" s="7"/>
      <c r="AA17" s="7"/>
      <c r="AB17" s="11">
        <f t="shared" si="0"/>
        <v>9.5</v>
      </c>
      <c r="AC17" s="7"/>
      <c r="AD17" s="7"/>
      <c r="AE17" s="7"/>
      <c r="AF17" s="7"/>
      <c r="AG17" s="7"/>
      <c r="AH17" s="7"/>
      <c r="AI17" s="7"/>
      <c r="AJ17" s="7"/>
      <c r="AK17" s="7"/>
      <c r="AL17" s="7"/>
      <c r="AM17" s="7"/>
      <c r="AN17" s="7"/>
      <c r="AO17" s="7"/>
      <c r="AP17" s="7"/>
      <c r="AQ17" s="7"/>
      <c r="AR17" s="7"/>
    </row>
    <row r="18" spans="1:44" s="21" customFormat="1" ht="232" x14ac:dyDescent="0.35">
      <c r="A18" s="16" t="s">
        <v>109</v>
      </c>
      <c r="B18" s="16" t="s">
        <v>110</v>
      </c>
      <c r="C18" s="17" t="s">
        <v>111</v>
      </c>
      <c r="D18" s="16" t="s">
        <v>112</v>
      </c>
      <c r="E18" s="16">
        <v>1</v>
      </c>
      <c r="F18" s="18" t="s">
        <v>49</v>
      </c>
      <c r="G18" s="18"/>
      <c r="H18" s="16"/>
      <c r="I18" s="16" t="s">
        <v>113</v>
      </c>
      <c r="J18" s="16"/>
      <c r="K18" s="16">
        <v>1</v>
      </c>
      <c r="L18" s="16">
        <v>1</v>
      </c>
      <c r="M18" s="19">
        <v>44012</v>
      </c>
      <c r="N18" s="16">
        <v>1</v>
      </c>
      <c r="O18" s="16">
        <v>1</v>
      </c>
      <c r="P18" s="19">
        <v>44221</v>
      </c>
      <c r="Q18" s="20">
        <v>0.5</v>
      </c>
      <c r="R18" s="16">
        <v>1</v>
      </c>
      <c r="S18" s="16">
        <v>1</v>
      </c>
      <c r="T18" s="19">
        <v>44655</v>
      </c>
      <c r="U18" s="16"/>
      <c r="V18" s="19">
        <v>44713</v>
      </c>
      <c r="W18" s="20">
        <v>1.5</v>
      </c>
      <c r="X18" s="16"/>
      <c r="Y18" s="16"/>
      <c r="Z18" s="16"/>
      <c r="AA18" s="16"/>
      <c r="AB18" s="20">
        <f t="shared" si="0"/>
        <v>9</v>
      </c>
      <c r="AC18" s="16"/>
      <c r="AD18" s="16"/>
      <c r="AE18" s="16"/>
      <c r="AF18" s="16"/>
      <c r="AG18" s="16"/>
      <c r="AH18" s="16"/>
      <c r="AI18" s="16"/>
      <c r="AJ18" s="16"/>
      <c r="AK18" s="16"/>
      <c r="AL18" s="16"/>
      <c r="AM18" s="16"/>
      <c r="AN18" s="16"/>
      <c r="AO18" s="16"/>
      <c r="AP18" s="16"/>
      <c r="AQ18" s="16"/>
      <c r="AR18" s="16"/>
    </row>
    <row r="19" spans="1:44" s="2" customFormat="1" ht="72.5" x14ac:dyDescent="0.35">
      <c r="A19" s="7" t="s">
        <v>114</v>
      </c>
      <c r="B19" s="7" t="s">
        <v>115</v>
      </c>
      <c r="C19" s="12" t="s">
        <v>116</v>
      </c>
      <c r="D19" s="7" t="s">
        <v>48</v>
      </c>
      <c r="E19" s="7">
        <v>1</v>
      </c>
      <c r="F19" s="9" t="s">
        <v>49</v>
      </c>
      <c r="G19" s="9" t="s">
        <v>49</v>
      </c>
      <c r="H19" s="7" t="s">
        <v>117</v>
      </c>
      <c r="I19" s="7" t="s">
        <v>118</v>
      </c>
      <c r="J19" s="7"/>
      <c r="K19" s="7">
        <v>1</v>
      </c>
      <c r="L19" s="7">
        <v>1</v>
      </c>
      <c r="M19" s="10">
        <v>43790</v>
      </c>
      <c r="N19" s="7">
        <v>1</v>
      </c>
      <c r="O19" s="7">
        <v>1</v>
      </c>
      <c r="P19" s="10">
        <v>44140</v>
      </c>
      <c r="Q19" s="11">
        <v>0.5</v>
      </c>
      <c r="R19" s="7">
        <v>1</v>
      </c>
      <c r="S19" s="7">
        <v>1</v>
      </c>
      <c r="T19" s="10">
        <v>44385</v>
      </c>
      <c r="U19" s="7"/>
      <c r="V19" s="10">
        <v>44440</v>
      </c>
      <c r="W19" s="11">
        <v>1.5</v>
      </c>
      <c r="X19" s="7"/>
      <c r="Y19" s="7"/>
      <c r="Z19" s="7"/>
      <c r="AA19" s="7"/>
      <c r="AB19" s="11">
        <f t="shared" si="0"/>
        <v>9</v>
      </c>
      <c r="AC19" s="7"/>
      <c r="AD19" s="7"/>
      <c r="AE19" s="7"/>
      <c r="AF19" s="7"/>
      <c r="AG19" s="7"/>
      <c r="AH19" s="7"/>
      <c r="AI19" s="7"/>
      <c r="AJ19" s="7"/>
      <c r="AK19" s="7"/>
      <c r="AL19" s="7"/>
      <c r="AM19" s="7"/>
      <c r="AN19" s="7"/>
      <c r="AO19" s="7"/>
      <c r="AP19" s="7"/>
      <c r="AQ19" s="7"/>
      <c r="AR19" s="7"/>
    </row>
    <row r="20" spans="1:44" s="2" customFormat="1" ht="72.5" x14ac:dyDescent="0.35">
      <c r="A20" s="7" t="s">
        <v>114</v>
      </c>
      <c r="B20" s="7" t="s">
        <v>115</v>
      </c>
      <c r="C20" s="12" t="s">
        <v>116</v>
      </c>
      <c r="D20" s="7" t="s">
        <v>48</v>
      </c>
      <c r="E20" s="7">
        <v>1</v>
      </c>
      <c r="F20" s="9" t="s">
        <v>49</v>
      </c>
      <c r="G20" s="9"/>
      <c r="H20" s="7"/>
      <c r="I20" s="7" t="s">
        <v>118</v>
      </c>
      <c r="J20" s="7"/>
      <c r="K20" s="7">
        <v>1</v>
      </c>
      <c r="L20" s="7">
        <v>1</v>
      </c>
      <c r="M20" s="10">
        <v>43790</v>
      </c>
      <c r="N20" s="7">
        <v>1</v>
      </c>
      <c r="O20" s="7">
        <v>1</v>
      </c>
      <c r="P20" s="10">
        <v>44140</v>
      </c>
      <c r="Q20" s="11">
        <v>0.5</v>
      </c>
      <c r="R20" s="7">
        <v>1</v>
      </c>
      <c r="S20" s="7">
        <v>1</v>
      </c>
      <c r="T20" s="10">
        <v>44385</v>
      </c>
      <c r="U20" s="7"/>
      <c r="V20" s="10">
        <v>44440</v>
      </c>
      <c r="W20" s="11">
        <v>1.5</v>
      </c>
      <c r="X20" s="7"/>
      <c r="Y20" s="7"/>
      <c r="Z20" s="7"/>
      <c r="AA20" s="7"/>
      <c r="AB20" s="11">
        <f t="shared" si="0"/>
        <v>9</v>
      </c>
      <c r="AC20" s="7"/>
      <c r="AD20" s="7"/>
      <c r="AE20" s="7"/>
      <c r="AF20" s="7"/>
      <c r="AG20" s="7"/>
      <c r="AH20" s="7"/>
      <c r="AI20" s="7"/>
      <c r="AJ20" s="7"/>
      <c r="AK20" s="7"/>
      <c r="AL20" s="7"/>
      <c r="AM20" s="7"/>
      <c r="AN20" s="7"/>
      <c r="AO20" s="7"/>
      <c r="AP20" s="7"/>
      <c r="AQ20" s="7"/>
      <c r="AR20" s="7"/>
    </row>
    <row r="21" spans="1:44" s="2" customFormat="1" ht="130.5" x14ac:dyDescent="0.35">
      <c r="A21" s="7" t="s">
        <v>51</v>
      </c>
      <c r="B21" s="7" t="s">
        <v>119</v>
      </c>
      <c r="C21" s="12" t="s">
        <v>120</v>
      </c>
      <c r="D21" s="7" t="s">
        <v>121</v>
      </c>
      <c r="E21" s="7">
        <v>1</v>
      </c>
      <c r="F21" s="9"/>
      <c r="G21" s="9" t="s">
        <v>49</v>
      </c>
      <c r="H21" s="7" t="s">
        <v>122</v>
      </c>
      <c r="I21" s="7" t="s">
        <v>123</v>
      </c>
      <c r="J21" s="7"/>
      <c r="K21" s="7">
        <v>1</v>
      </c>
      <c r="L21" s="7">
        <v>1</v>
      </c>
      <c r="M21" s="10">
        <v>43643</v>
      </c>
      <c r="N21" s="7">
        <v>1</v>
      </c>
      <c r="O21" s="7">
        <v>1</v>
      </c>
      <c r="P21" s="10">
        <v>43857</v>
      </c>
      <c r="Q21" s="11">
        <v>0.5</v>
      </c>
      <c r="R21" s="7">
        <v>1</v>
      </c>
      <c r="S21" s="7">
        <v>1</v>
      </c>
      <c r="T21" s="10">
        <v>44734</v>
      </c>
      <c r="U21" s="7"/>
      <c r="V21" s="10">
        <v>44774</v>
      </c>
      <c r="W21" s="11">
        <v>1.5</v>
      </c>
      <c r="X21" s="7"/>
      <c r="Y21" s="7"/>
      <c r="Z21" s="7"/>
      <c r="AA21" s="7"/>
      <c r="AB21" s="11">
        <f t="shared" si="0"/>
        <v>9</v>
      </c>
      <c r="AC21" s="7"/>
      <c r="AD21" s="7"/>
      <c r="AE21" s="7"/>
      <c r="AF21" s="7"/>
      <c r="AG21" s="7"/>
      <c r="AH21" s="7"/>
      <c r="AI21" s="7"/>
      <c r="AJ21" s="7"/>
      <c r="AK21" s="7"/>
      <c r="AL21" s="7"/>
      <c r="AM21" s="7"/>
      <c r="AN21" s="7"/>
      <c r="AO21" s="7"/>
      <c r="AP21" s="7"/>
      <c r="AQ21" s="7"/>
      <c r="AR21" s="7"/>
    </row>
    <row r="22" spans="1:44" s="2" customFormat="1" ht="188.5" x14ac:dyDescent="0.35">
      <c r="A22" s="7" t="s">
        <v>51</v>
      </c>
      <c r="B22" s="7" t="s">
        <v>124</v>
      </c>
      <c r="C22" s="12" t="s">
        <v>125</v>
      </c>
      <c r="D22" s="7" t="s">
        <v>73</v>
      </c>
      <c r="E22" s="7">
        <v>1</v>
      </c>
      <c r="F22" s="9" t="s">
        <v>49</v>
      </c>
      <c r="G22" s="9" t="s">
        <v>49</v>
      </c>
      <c r="H22" s="7" t="s">
        <v>126</v>
      </c>
      <c r="I22" s="7" t="s">
        <v>127</v>
      </c>
      <c r="J22" s="7"/>
      <c r="K22" s="7">
        <v>1</v>
      </c>
      <c r="L22" s="7">
        <v>1</v>
      </c>
      <c r="M22" s="10">
        <v>43145</v>
      </c>
      <c r="N22" s="7">
        <v>1</v>
      </c>
      <c r="O22" s="7">
        <v>1</v>
      </c>
      <c r="P22" s="10">
        <v>43479</v>
      </c>
      <c r="Q22" s="11">
        <v>0.5</v>
      </c>
      <c r="R22" s="7">
        <v>1</v>
      </c>
      <c r="S22" s="7">
        <v>1</v>
      </c>
      <c r="T22" s="10">
        <v>44172</v>
      </c>
      <c r="U22" s="7"/>
      <c r="V22" s="10">
        <v>44228</v>
      </c>
      <c r="W22" s="11">
        <v>1.5</v>
      </c>
      <c r="X22" s="7"/>
      <c r="Y22" s="7"/>
      <c r="Z22" s="7"/>
      <c r="AA22" s="7"/>
      <c r="AB22" s="11">
        <f t="shared" si="0"/>
        <v>9</v>
      </c>
      <c r="AC22" s="7"/>
      <c r="AD22" s="7"/>
      <c r="AE22" s="7"/>
      <c r="AF22" s="7"/>
      <c r="AG22" s="7"/>
      <c r="AH22" s="7"/>
      <c r="AI22" s="7"/>
      <c r="AJ22" s="7"/>
      <c r="AK22" s="7"/>
      <c r="AL22" s="7"/>
      <c r="AM22" s="7"/>
      <c r="AN22" s="7"/>
      <c r="AO22" s="7"/>
      <c r="AP22" s="7"/>
      <c r="AQ22" s="7"/>
      <c r="AR22" s="7"/>
    </row>
    <row r="23" spans="1:44" s="2" customFormat="1" ht="246.5" x14ac:dyDescent="0.35">
      <c r="A23" s="7" t="s">
        <v>128</v>
      </c>
      <c r="B23" s="7" t="s">
        <v>129</v>
      </c>
      <c r="C23" s="12" t="s">
        <v>130</v>
      </c>
      <c r="D23" s="7" t="s">
        <v>131</v>
      </c>
      <c r="E23" s="7">
        <v>1</v>
      </c>
      <c r="F23" s="9" t="s">
        <v>49</v>
      </c>
      <c r="G23" s="9"/>
      <c r="H23" s="7"/>
      <c r="I23" s="7" t="s">
        <v>132</v>
      </c>
      <c r="J23" s="7"/>
      <c r="K23" s="7">
        <v>1</v>
      </c>
      <c r="L23" s="7">
        <v>1</v>
      </c>
      <c r="M23" s="10">
        <v>44265</v>
      </c>
      <c r="N23" s="7">
        <v>1</v>
      </c>
      <c r="O23" s="7">
        <v>1</v>
      </c>
      <c r="P23" s="10">
        <v>42971</v>
      </c>
      <c r="Q23" s="11">
        <v>0.5</v>
      </c>
      <c r="R23" s="7">
        <v>1</v>
      </c>
      <c r="S23" s="7">
        <v>1</v>
      </c>
      <c r="T23" s="10">
        <v>43504</v>
      </c>
      <c r="U23" s="7"/>
      <c r="V23" s="10">
        <v>43525</v>
      </c>
      <c r="W23" s="11">
        <v>1.5</v>
      </c>
      <c r="X23" s="7"/>
      <c r="Y23" s="7"/>
      <c r="Z23" s="7"/>
      <c r="AA23" s="7"/>
      <c r="AB23" s="11">
        <f t="shared" si="0"/>
        <v>9</v>
      </c>
      <c r="AC23" s="7"/>
      <c r="AD23" s="7"/>
      <c r="AE23" s="7"/>
      <c r="AF23" s="7"/>
      <c r="AG23" s="7"/>
      <c r="AH23" s="7"/>
      <c r="AI23" s="7"/>
      <c r="AJ23" s="7"/>
      <c r="AK23" s="7"/>
      <c r="AL23" s="7"/>
      <c r="AM23" s="7"/>
      <c r="AN23" s="7"/>
      <c r="AO23" s="7"/>
      <c r="AP23" s="7"/>
      <c r="AQ23" s="7"/>
      <c r="AR23" s="7"/>
    </row>
    <row r="24" spans="1:44" s="2" customFormat="1" ht="58" x14ac:dyDescent="0.35">
      <c r="A24" s="7" t="s">
        <v>51</v>
      </c>
      <c r="B24" s="7" t="s">
        <v>52</v>
      </c>
      <c r="C24" s="12" t="s">
        <v>133</v>
      </c>
      <c r="D24" s="7" t="s">
        <v>67</v>
      </c>
      <c r="E24" s="7">
        <v>1</v>
      </c>
      <c r="F24" s="9" t="s">
        <v>49</v>
      </c>
      <c r="G24" s="9"/>
      <c r="H24" s="7"/>
      <c r="I24" s="7" t="s">
        <v>134</v>
      </c>
      <c r="J24" s="7"/>
      <c r="K24" s="7">
        <v>1</v>
      </c>
      <c r="L24" s="7">
        <v>1</v>
      </c>
      <c r="M24" s="10">
        <v>41591</v>
      </c>
      <c r="N24" s="7">
        <v>1</v>
      </c>
      <c r="O24" s="7">
        <v>1</v>
      </c>
      <c r="P24" s="10">
        <v>41933</v>
      </c>
      <c r="Q24" s="11">
        <v>0.5</v>
      </c>
      <c r="R24" s="7">
        <v>1</v>
      </c>
      <c r="S24" s="7">
        <v>1</v>
      </c>
      <c r="T24" s="10">
        <v>44118</v>
      </c>
      <c r="U24" s="7"/>
      <c r="V24" s="10">
        <v>44166</v>
      </c>
      <c r="W24" s="11">
        <v>1.5</v>
      </c>
      <c r="X24" s="7"/>
      <c r="Y24" s="7"/>
      <c r="Z24" s="7"/>
      <c r="AA24" s="7"/>
      <c r="AB24" s="11">
        <f t="shared" si="0"/>
        <v>9</v>
      </c>
      <c r="AC24" s="7"/>
      <c r="AD24" s="7"/>
      <c r="AE24" s="7"/>
      <c r="AF24" s="7"/>
      <c r="AG24" s="7"/>
      <c r="AH24" s="7"/>
      <c r="AI24" s="7"/>
      <c r="AJ24" s="7"/>
      <c r="AK24" s="7"/>
      <c r="AL24" s="7"/>
      <c r="AM24" s="7"/>
      <c r="AN24" s="7"/>
      <c r="AO24" s="7"/>
      <c r="AP24" s="7"/>
      <c r="AQ24" s="7"/>
      <c r="AR24" s="7"/>
    </row>
    <row r="25" spans="1:44" s="2" customFormat="1" ht="58" x14ac:dyDescent="0.35">
      <c r="A25" s="7" t="s">
        <v>8</v>
      </c>
      <c r="B25" s="7" t="s">
        <v>135</v>
      </c>
      <c r="C25" s="12" t="s">
        <v>136</v>
      </c>
      <c r="D25" s="7" t="s">
        <v>137</v>
      </c>
      <c r="E25" s="7">
        <v>1</v>
      </c>
      <c r="F25" s="9" t="s">
        <v>49</v>
      </c>
      <c r="G25" s="9"/>
      <c r="H25" s="7"/>
      <c r="I25" s="7" t="s">
        <v>138</v>
      </c>
      <c r="J25" s="7"/>
      <c r="K25" s="7">
        <v>1</v>
      </c>
      <c r="L25" s="7">
        <v>1</v>
      </c>
      <c r="M25" s="7"/>
      <c r="N25" s="7">
        <v>1</v>
      </c>
      <c r="O25" s="7">
        <v>1</v>
      </c>
      <c r="P25" s="7"/>
      <c r="Q25" s="11">
        <v>0.5</v>
      </c>
      <c r="R25" s="7">
        <v>1</v>
      </c>
      <c r="S25" s="7">
        <v>1</v>
      </c>
      <c r="T25" s="10">
        <v>44856</v>
      </c>
      <c r="U25" s="7"/>
      <c r="V25" s="10">
        <v>44896</v>
      </c>
      <c r="W25" s="11">
        <v>1.5</v>
      </c>
      <c r="X25" s="7"/>
      <c r="Y25" s="7"/>
      <c r="Z25" s="7"/>
      <c r="AA25" s="7"/>
      <c r="AB25" s="11">
        <f t="shared" si="0"/>
        <v>9</v>
      </c>
      <c r="AC25" s="7"/>
      <c r="AD25" s="7"/>
      <c r="AE25" s="7"/>
      <c r="AF25" s="7"/>
      <c r="AG25" s="7"/>
      <c r="AH25" s="7"/>
      <c r="AI25" s="7"/>
      <c r="AJ25" s="7"/>
      <c r="AK25" s="7"/>
      <c r="AL25" s="7"/>
      <c r="AM25" s="7"/>
      <c r="AN25" s="7"/>
      <c r="AO25" s="7"/>
      <c r="AP25" s="7"/>
      <c r="AQ25" s="7"/>
      <c r="AR25" s="7"/>
    </row>
    <row r="26" spans="1:44" ht="87" x14ac:dyDescent="0.35">
      <c r="A26" s="7" t="s">
        <v>8</v>
      </c>
      <c r="B26" s="7" t="s">
        <v>135</v>
      </c>
      <c r="C26" s="12" t="s">
        <v>139</v>
      </c>
      <c r="D26" s="7" t="s">
        <v>140</v>
      </c>
      <c r="E26" s="7">
        <v>1</v>
      </c>
      <c r="F26" s="9" t="s">
        <v>49</v>
      </c>
      <c r="G26" s="9" t="s">
        <v>49</v>
      </c>
      <c r="H26" s="7" t="s">
        <v>141</v>
      </c>
      <c r="I26" s="7" t="s">
        <v>142</v>
      </c>
      <c r="K26" s="7">
        <v>1</v>
      </c>
      <c r="L26" s="7">
        <v>1</v>
      </c>
      <c r="N26" s="7">
        <v>1</v>
      </c>
      <c r="O26" s="7">
        <v>1</v>
      </c>
      <c r="Q26" s="11">
        <v>0.5</v>
      </c>
      <c r="R26" s="7">
        <v>1</v>
      </c>
      <c r="S26" s="7">
        <v>1</v>
      </c>
      <c r="T26" s="10">
        <v>44525</v>
      </c>
      <c r="V26" s="10">
        <v>44562</v>
      </c>
      <c r="W26" s="11">
        <v>1.5</v>
      </c>
      <c r="AB26" s="11">
        <f t="shared" si="0"/>
        <v>9</v>
      </c>
    </row>
    <row r="27" spans="1:44" ht="130.5" x14ac:dyDescent="0.35">
      <c r="A27" s="7" t="s">
        <v>8</v>
      </c>
      <c r="B27" s="7" t="s">
        <v>143</v>
      </c>
      <c r="C27" s="12" t="s">
        <v>139</v>
      </c>
      <c r="D27" s="2" t="s">
        <v>62</v>
      </c>
      <c r="E27" s="2">
        <v>1</v>
      </c>
      <c r="F27" s="6"/>
      <c r="G27" s="6" t="s">
        <v>49</v>
      </c>
      <c r="H27" s="2" t="s">
        <v>141</v>
      </c>
      <c r="I27" s="7" t="s">
        <v>144</v>
      </c>
      <c r="K27" s="7">
        <v>1</v>
      </c>
      <c r="L27" s="7">
        <v>1</v>
      </c>
      <c r="M27" s="10">
        <v>43333</v>
      </c>
      <c r="N27" s="7">
        <v>1</v>
      </c>
      <c r="O27" s="7">
        <v>1</v>
      </c>
      <c r="Q27" s="11">
        <v>0.5</v>
      </c>
      <c r="R27" s="7">
        <v>1</v>
      </c>
      <c r="S27" s="7">
        <v>1</v>
      </c>
      <c r="T27" s="10">
        <v>43658</v>
      </c>
      <c r="V27" s="10">
        <v>43709</v>
      </c>
      <c r="W27" s="11">
        <v>1.5</v>
      </c>
      <c r="AB27" s="11">
        <f t="shared" si="0"/>
        <v>9</v>
      </c>
    </row>
    <row r="28" spans="1:44" ht="116" x14ac:dyDescent="0.35">
      <c r="A28" s="7" t="s">
        <v>8</v>
      </c>
      <c r="B28" s="7" t="s">
        <v>143</v>
      </c>
      <c r="C28" s="12" t="s">
        <v>139</v>
      </c>
      <c r="D28" s="2" t="s">
        <v>145</v>
      </c>
      <c r="E28" s="2">
        <v>1</v>
      </c>
      <c r="G28" s="6" t="s">
        <v>49</v>
      </c>
      <c r="H28" s="2" t="s">
        <v>141</v>
      </c>
      <c r="I28" s="7" t="s">
        <v>146</v>
      </c>
      <c r="K28" s="7">
        <v>1</v>
      </c>
      <c r="L28" s="7">
        <v>1</v>
      </c>
      <c r="M28" s="10">
        <v>42856</v>
      </c>
      <c r="N28" s="7">
        <v>1</v>
      </c>
      <c r="O28" s="7">
        <v>1</v>
      </c>
      <c r="P28" s="10">
        <v>42766</v>
      </c>
      <c r="Q28" s="11">
        <v>0.5</v>
      </c>
      <c r="R28" s="7">
        <v>1</v>
      </c>
      <c r="S28" s="7">
        <v>1</v>
      </c>
      <c r="T28" s="10">
        <v>44525</v>
      </c>
      <c r="V28" s="10">
        <v>44562</v>
      </c>
      <c r="W28" s="11">
        <v>1.5</v>
      </c>
      <c r="AB28" s="11">
        <f t="shared" si="0"/>
        <v>9</v>
      </c>
    </row>
    <row r="29" spans="1:44" ht="409.5" x14ac:dyDescent="0.35">
      <c r="A29" s="7" t="s">
        <v>5</v>
      </c>
      <c r="B29" s="7" t="s">
        <v>147</v>
      </c>
      <c r="C29" s="12" t="s">
        <v>148</v>
      </c>
      <c r="D29" s="2" t="s">
        <v>90</v>
      </c>
      <c r="E29" s="7">
        <v>1</v>
      </c>
      <c r="F29" s="9" t="s">
        <v>49</v>
      </c>
      <c r="G29" s="9" t="s">
        <v>49</v>
      </c>
      <c r="H29" s="7" t="s">
        <v>149</v>
      </c>
      <c r="I29" s="7" t="s">
        <v>150</v>
      </c>
      <c r="K29" s="7">
        <v>1</v>
      </c>
      <c r="L29" s="7">
        <v>1</v>
      </c>
      <c r="M29" s="10">
        <v>43299</v>
      </c>
      <c r="N29" s="7">
        <v>1</v>
      </c>
      <c r="O29" s="7">
        <v>1</v>
      </c>
      <c r="P29" s="10">
        <v>42969</v>
      </c>
      <c r="Q29" s="11">
        <v>0.5</v>
      </c>
      <c r="R29" s="7">
        <v>1</v>
      </c>
      <c r="S29" s="7">
        <v>1</v>
      </c>
      <c r="T29" s="10">
        <v>43504</v>
      </c>
      <c r="V29" s="10">
        <v>43556</v>
      </c>
      <c r="W29" s="11">
        <v>1.5</v>
      </c>
      <c r="AB29" s="11">
        <f t="shared" si="0"/>
        <v>9</v>
      </c>
    </row>
    <row r="30" spans="1:44" ht="87" x14ac:dyDescent="0.35">
      <c r="A30" s="7" t="s">
        <v>151</v>
      </c>
      <c r="B30" s="7" t="s">
        <v>152</v>
      </c>
      <c r="C30" s="12" t="s">
        <v>153</v>
      </c>
      <c r="D30" s="7" t="s">
        <v>154</v>
      </c>
      <c r="E30" s="7">
        <v>1</v>
      </c>
      <c r="F30" s="9" t="s">
        <v>49</v>
      </c>
      <c r="I30" s="7" t="s">
        <v>155</v>
      </c>
      <c r="K30" s="7">
        <v>1</v>
      </c>
      <c r="L30" s="7">
        <v>1</v>
      </c>
      <c r="M30" s="10">
        <v>42065</v>
      </c>
      <c r="N30" s="7">
        <v>1</v>
      </c>
      <c r="O30" s="7">
        <v>1</v>
      </c>
      <c r="P30" s="10">
        <v>42152</v>
      </c>
      <c r="Q30" s="11">
        <v>0.5</v>
      </c>
      <c r="R30" s="7">
        <v>1</v>
      </c>
      <c r="S30" s="7">
        <v>1</v>
      </c>
      <c r="T30" s="10">
        <v>43768</v>
      </c>
      <c r="V30" s="10">
        <v>44166</v>
      </c>
      <c r="W30" s="11">
        <v>1.5</v>
      </c>
      <c r="AB30" s="11">
        <f t="shared" si="0"/>
        <v>9</v>
      </c>
    </row>
    <row r="31" spans="1:44" ht="116" x14ac:dyDescent="0.35">
      <c r="A31" s="2" t="s">
        <v>15</v>
      </c>
      <c r="B31" s="2" t="s">
        <v>56</v>
      </c>
      <c r="C31" s="12" t="s">
        <v>57</v>
      </c>
      <c r="D31" s="2" t="s">
        <v>62</v>
      </c>
      <c r="E31" s="2">
        <v>1</v>
      </c>
      <c r="F31" s="6" t="s">
        <v>49</v>
      </c>
      <c r="G31" s="6"/>
      <c r="H31" s="2"/>
      <c r="I31" s="2" t="s">
        <v>156</v>
      </c>
      <c r="J31" s="2"/>
      <c r="K31" s="2">
        <v>1</v>
      </c>
      <c r="L31" s="2">
        <v>1</v>
      </c>
      <c r="M31" s="14">
        <v>44249</v>
      </c>
      <c r="N31" s="2">
        <v>1</v>
      </c>
      <c r="O31" s="2">
        <v>1</v>
      </c>
      <c r="P31" s="14">
        <v>44371</v>
      </c>
      <c r="Q31" s="15">
        <v>0.5</v>
      </c>
      <c r="R31" s="2">
        <v>1</v>
      </c>
      <c r="S31" s="2">
        <v>1</v>
      </c>
      <c r="T31" s="14">
        <v>44623</v>
      </c>
      <c r="U31" s="14"/>
      <c r="V31" s="14">
        <v>44652</v>
      </c>
      <c r="W31" s="15">
        <v>1.5</v>
      </c>
      <c r="X31" s="2"/>
      <c r="Y31" s="2"/>
      <c r="Z31" s="2"/>
      <c r="AA31" s="2"/>
      <c r="AB31" s="11">
        <f t="shared" si="0"/>
        <v>9</v>
      </c>
      <c r="AC31" s="14"/>
      <c r="AD31" s="2"/>
      <c r="AE31" s="2"/>
      <c r="AF31" s="2"/>
      <c r="AG31" s="2"/>
      <c r="AH31" s="2"/>
      <c r="AI31" s="2"/>
      <c r="AJ31" s="2"/>
      <c r="AK31" s="2"/>
      <c r="AL31" s="2"/>
      <c r="AM31" s="2"/>
      <c r="AN31" s="2"/>
      <c r="AO31" s="2"/>
      <c r="AP31" s="2"/>
      <c r="AQ31" s="2"/>
      <c r="AR31" s="2"/>
    </row>
    <row r="32" spans="1:44" ht="130.5" x14ac:dyDescent="0.35">
      <c r="A32" s="7" t="s">
        <v>15</v>
      </c>
      <c r="B32" s="7" t="s">
        <v>56</v>
      </c>
      <c r="C32" s="12" t="s">
        <v>57</v>
      </c>
      <c r="D32" s="7" t="s">
        <v>157</v>
      </c>
      <c r="E32" s="7">
        <v>0.5</v>
      </c>
      <c r="F32" s="9" t="s">
        <v>49</v>
      </c>
      <c r="I32" s="7" t="s">
        <v>158</v>
      </c>
      <c r="K32" s="7">
        <v>1</v>
      </c>
      <c r="L32" s="7">
        <v>1</v>
      </c>
      <c r="M32" s="10">
        <v>43371</v>
      </c>
      <c r="N32" s="7">
        <v>1</v>
      </c>
      <c r="O32" s="7">
        <v>1</v>
      </c>
      <c r="P32" s="10">
        <v>43647</v>
      </c>
      <c r="Q32" s="11">
        <v>0.5</v>
      </c>
      <c r="R32" s="7">
        <v>1</v>
      </c>
      <c r="S32" s="7">
        <v>1</v>
      </c>
      <c r="T32" s="10">
        <v>45131</v>
      </c>
      <c r="V32" s="10">
        <v>45170</v>
      </c>
      <c r="W32" s="11">
        <v>2</v>
      </c>
      <c r="AB32" s="11">
        <f t="shared" si="0"/>
        <v>9</v>
      </c>
    </row>
    <row r="33" spans="1:44" ht="409.5" x14ac:dyDescent="0.35">
      <c r="A33" s="7" t="s">
        <v>114</v>
      </c>
      <c r="B33" s="7" t="s">
        <v>159</v>
      </c>
      <c r="C33" s="12" t="s">
        <v>160</v>
      </c>
      <c r="D33" s="7" t="s">
        <v>157</v>
      </c>
      <c r="E33" s="7">
        <v>0.5</v>
      </c>
      <c r="F33" s="9" t="s">
        <v>49</v>
      </c>
      <c r="I33" s="7" t="s">
        <v>161</v>
      </c>
      <c r="K33" s="7">
        <v>1</v>
      </c>
      <c r="L33" s="7">
        <v>1</v>
      </c>
      <c r="M33" s="10">
        <v>42964</v>
      </c>
      <c r="N33" s="7">
        <v>1</v>
      </c>
      <c r="O33" s="7">
        <v>1</v>
      </c>
      <c r="P33" s="10">
        <v>44140</v>
      </c>
      <c r="Q33" s="11">
        <v>0.5</v>
      </c>
      <c r="R33" s="7">
        <v>1</v>
      </c>
      <c r="S33" s="7">
        <v>1</v>
      </c>
      <c r="T33" s="10">
        <v>44172</v>
      </c>
      <c r="V33" s="10">
        <v>44228</v>
      </c>
      <c r="W33" s="11">
        <v>2</v>
      </c>
      <c r="AB33" s="11">
        <f t="shared" si="0"/>
        <v>9</v>
      </c>
    </row>
    <row r="34" spans="1:44" ht="409.5" x14ac:dyDescent="0.35">
      <c r="A34" s="7" t="s">
        <v>114</v>
      </c>
      <c r="B34" s="7" t="s">
        <v>159</v>
      </c>
      <c r="C34" s="12" t="s">
        <v>160</v>
      </c>
      <c r="D34" s="7" t="s">
        <v>157</v>
      </c>
      <c r="E34" s="7">
        <v>0.5</v>
      </c>
      <c r="G34" s="9" t="s">
        <v>49</v>
      </c>
      <c r="H34" s="7" t="s">
        <v>162</v>
      </c>
      <c r="I34" s="7" t="s">
        <v>161</v>
      </c>
      <c r="K34" s="7">
        <v>1</v>
      </c>
      <c r="L34" s="7">
        <v>1</v>
      </c>
      <c r="M34" s="10">
        <v>42964</v>
      </c>
      <c r="N34" s="7">
        <v>1</v>
      </c>
      <c r="O34" s="7">
        <v>1</v>
      </c>
      <c r="P34" s="10">
        <v>44140</v>
      </c>
      <c r="Q34" s="11">
        <v>0.5</v>
      </c>
      <c r="R34" s="7">
        <v>1</v>
      </c>
      <c r="S34" s="7">
        <v>1</v>
      </c>
      <c r="T34" s="10">
        <v>44655</v>
      </c>
      <c r="V34" s="10">
        <v>44713</v>
      </c>
      <c r="W34" s="11">
        <v>2</v>
      </c>
      <c r="AB34" s="11">
        <f t="shared" si="0"/>
        <v>9</v>
      </c>
    </row>
    <row r="35" spans="1:44" ht="145" x14ac:dyDescent="0.35">
      <c r="A35" s="7" t="s">
        <v>5</v>
      </c>
      <c r="B35" s="7" t="s">
        <v>163</v>
      </c>
      <c r="C35" s="12" t="s">
        <v>164</v>
      </c>
      <c r="D35" s="7" t="s">
        <v>58</v>
      </c>
      <c r="E35" s="7">
        <v>0.5</v>
      </c>
      <c r="F35" s="9" t="s">
        <v>49</v>
      </c>
      <c r="G35" s="9" t="s">
        <v>49</v>
      </c>
      <c r="H35" s="7" t="s">
        <v>165</v>
      </c>
      <c r="I35" s="7" t="s">
        <v>166</v>
      </c>
      <c r="K35" s="7">
        <v>1</v>
      </c>
      <c r="L35" s="7">
        <v>1</v>
      </c>
      <c r="M35" s="10">
        <v>43220</v>
      </c>
      <c r="N35" s="7">
        <v>1</v>
      </c>
      <c r="O35" s="7">
        <v>1</v>
      </c>
      <c r="P35" s="10">
        <v>41453</v>
      </c>
      <c r="Q35" s="11">
        <v>0.5</v>
      </c>
      <c r="R35" s="7">
        <v>1</v>
      </c>
      <c r="S35" s="7">
        <v>1</v>
      </c>
      <c r="T35" s="10">
        <v>44385</v>
      </c>
      <c r="V35" s="10">
        <v>44440</v>
      </c>
      <c r="W35" s="11">
        <v>2</v>
      </c>
      <c r="AB35" s="11">
        <f t="shared" si="0"/>
        <v>9</v>
      </c>
    </row>
    <row r="36" spans="1:44" ht="58" x14ac:dyDescent="0.35">
      <c r="A36" s="7" t="s">
        <v>13</v>
      </c>
      <c r="B36" s="7" t="s">
        <v>167</v>
      </c>
      <c r="C36" s="12" t="s">
        <v>168</v>
      </c>
      <c r="D36" s="7" t="s">
        <v>58</v>
      </c>
      <c r="E36" s="7">
        <v>1</v>
      </c>
      <c r="G36" s="9" t="s">
        <v>49</v>
      </c>
      <c r="H36" s="7" t="s">
        <v>169</v>
      </c>
      <c r="I36" s="7" t="s">
        <v>170</v>
      </c>
      <c r="K36" s="7">
        <v>1</v>
      </c>
      <c r="L36" s="7">
        <v>1</v>
      </c>
      <c r="M36" s="10">
        <v>43278</v>
      </c>
      <c r="N36" s="7">
        <v>1</v>
      </c>
      <c r="O36" s="7">
        <v>1</v>
      </c>
      <c r="P36" s="10">
        <v>43362</v>
      </c>
      <c r="Q36" s="11">
        <v>0.5</v>
      </c>
      <c r="R36" s="7">
        <v>1</v>
      </c>
      <c r="S36" s="7">
        <v>1</v>
      </c>
      <c r="T36" s="10">
        <v>43658</v>
      </c>
      <c r="V36" s="10">
        <v>43709</v>
      </c>
      <c r="W36" s="11">
        <v>1.5</v>
      </c>
      <c r="AB36" s="11">
        <f t="shared" si="0"/>
        <v>9</v>
      </c>
    </row>
    <row r="37" spans="1:44" ht="217.5" x14ac:dyDescent="0.35">
      <c r="A37" s="7" t="s">
        <v>7</v>
      </c>
      <c r="B37" s="7" t="s">
        <v>171</v>
      </c>
      <c r="C37" s="12" t="s">
        <v>172</v>
      </c>
      <c r="D37" s="7" t="s">
        <v>48</v>
      </c>
      <c r="E37" s="7">
        <v>1</v>
      </c>
      <c r="F37" s="9" t="s">
        <v>49</v>
      </c>
      <c r="I37" s="7" t="s">
        <v>173</v>
      </c>
      <c r="K37" s="7">
        <v>1</v>
      </c>
      <c r="L37" s="7">
        <v>1</v>
      </c>
      <c r="M37" s="10">
        <v>42979</v>
      </c>
      <c r="N37" s="7">
        <v>1</v>
      </c>
      <c r="O37" s="7">
        <v>1</v>
      </c>
      <c r="P37" s="10">
        <v>43209</v>
      </c>
      <c r="Q37" s="11">
        <v>0.5</v>
      </c>
      <c r="R37" s="7">
        <v>1</v>
      </c>
      <c r="S37" s="7">
        <v>1</v>
      </c>
      <c r="V37" s="10">
        <v>43647</v>
      </c>
      <c r="W37" s="11">
        <v>1.5</v>
      </c>
      <c r="AB37" s="11">
        <f t="shared" si="0"/>
        <v>9</v>
      </c>
    </row>
    <row r="38" spans="1:44" ht="290" x14ac:dyDescent="0.35">
      <c r="A38" s="7" t="s">
        <v>13</v>
      </c>
      <c r="B38" s="7" t="s">
        <v>174</v>
      </c>
      <c r="C38" s="12" t="s">
        <v>175</v>
      </c>
      <c r="D38" s="2" t="s">
        <v>90</v>
      </c>
      <c r="E38" s="7">
        <v>0.5</v>
      </c>
      <c r="F38" s="9" t="s">
        <v>49</v>
      </c>
      <c r="I38" s="7" t="s">
        <v>176</v>
      </c>
      <c r="K38" s="7">
        <v>1</v>
      </c>
      <c r="L38" s="7">
        <v>1</v>
      </c>
      <c r="M38" s="10">
        <v>43886</v>
      </c>
      <c r="N38" s="7">
        <v>1</v>
      </c>
      <c r="O38" s="7">
        <v>1</v>
      </c>
      <c r="P38" s="10">
        <v>43279</v>
      </c>
      <c r="Q38" s="11">
        <v>0.5</v>
      </c>
      <c r="R38" s="7">
        <v>1</v>
      </c>
      <c r="S38" s="7">
        <v>1</v>
      </c>
      <c r="T38" s="10">
        <v>44686</v>
      </c>
      <c r="V38" s="10">
        <v>44743</v>
      </c>
      <c r="W38" s="11">
        <v>2</v>
      </c>
      <c r="AB38" s="11">
        <f t="shared" si="0"/>
        <v>9</v>
      </c>
    </row>
    <row r="39" spans="1:44" ht="87" x14ac:dyDescent="0.35">
      <c r="A39" s="7" t="s">
        <v>177</v>
      </c>
      <c r="B39" s="7" t="s">
        <v>178</v>
      </c>
      <c r="C39" s="12" t="s">
        <v>179</v>
      </c>
      <c r="D39" s="7" t="s">
        <v>58</v>
      </c>
      <c r="E39" s="7">
        <v>1</v>
      </c>
      <c r="F39" s="9" t="s">
        <v>49</v>
      </c>
      <c r="I39" s="7" t="s">
        <v>180</v>
      </c>
      <c r="K39" s="7">
        <v>1</v>
      </c>
      <c r="L39" s="7">
        <v>1</v>
      </c>
      <c r="M39" s="10">
        <v>42179</v>
      </c>
      <c r="N39" s="7">
        <v>1</v>
      </c>
      <c r="O39" s="7">
        <v>1</v>
      </c>
      <c r="P39" s="10">
        <v>42230</v>
      </c>
      <c r="Q39" s="11">
        <v>0.5</v>
      </c>
      <c r="R39" s="7">
        <v>1</v>
      </c>
      <c r="S39" s="7">
        <v>1</v>
      </c>
      <c r="T39" s="10">
        <v>43643</v>
      </c>
      <c r="V39" s="10">
        <v>43678</v>
      </c>
      <c r="W39" s="11">
        <v>1.5</v>
      </c>
      <c r="AB39" s="11">
        <f t="shared" si="0"/>
        <v>9</v>
      </c>
    </row>
    <row r="40" spans="1:44" ht="409.5" x14ac:dyDescent="0.35">
      <c r="A40" s="7" t="s">
        <v>3</v>
      </c>
      <c r="B40" s="7" t="s">
        <v>75</v>
      </c>
      <c r="C40" s="12" t="s">
        <v>81</v>
      </c>
      <c r="D40" s="2" t="s">
        <v>62</v>
      </c>
      <c r="E40" s="2">
        <v>0.5</v>
      </c>
      <c r="G40" s="9" t="s">
        <v>49</v>
      </c>
      <c r="H40" s="7" t="s">
        <v>181</v>
      </c>
      <c r="I40" s="7" t="s">
        <v>182</v>
      </c>
      <c r="K40" s="7">
        <v>1</v>
      </c>
      <c r="L40" s="7">
        <v>1</v>
      </c>
      <c r="N40" s="7">
        <v>1</v>
      </c>
      <c r="O40" s="7">
        <v>1</v>
      </c>
      <c r="Q40" s="11">
        <v>0.5</v>
      </c>
      <c r="R40" s="7">
        <v>1</v>
      </c>
      <c r="S40" s="7">
        <v>1</v>
      </c>
      <c r="T40" s="10">
        <v>45092</v>
      </c>
      <c r="V40" s="10">
        <v>45139</v>
      </c>
      <c r="W40" s="11">
        <v>2</v>
      </c>
      <c r="AB40" s="11">
        <f t="shared" si="0"/>
        <v>9</v>
      </c>
    </row>
    <row r="41" spans="1:44" ht="261" x14ac:dyDescent="0.35">
      <c r="A41" s="7" t="s">
        <v>12</v>
      </c>
      <c r="B41" s="7" t="s">
        <v>88</v>
      </c>
      <c r="C41" s="12" t="s">
        <v>89</v>
      </c>
      <c r="D41" s="2" t="s">
        <v>90</v>
      </c>
      <c r="E41" s="7">
        <v>0.5</v>
      </c>
      <c r="G41" s="9" t="s">
        <v>49</v>
      </c>
      <c r="H41" s="7" t="s">
        <v>141</v>
      </c>
      <c r="I41" s="7" t="s">
        <v>183</v>
      </c>
      <c r="K41" s="7">
        <v>1</v>
      </c>
      <c r="L41" s="7">
        <v>1</v>
      </c>
      <c r="M41" s="10">
        <v>44011</v>
      </c>
      <c r="N41" s="7">
        <v>1</v>
      </c>
      <c r="O41" s="7">
        <v>1</v>
      </c>
      <c r="P41" s="10">
        <v>44148</v>
      </c>
      <c r="Q41" s="11">
        <v>0.5</v>
      </c>
      <c r="R41" s="7">
        <v>1</v>
      </c>
      <c r="S41" s="7">
        <v>1</v>
      </c>
      <c r="T41" s="10">
        <v>44987</v>
      </c>
      <c r="V41" s="10">
        <v>45047</v>
      </c>
      <c r="W41" s="11">
        <v>2</v>
      </c>
      <c r="AB41" s="11">
        <f t="shared" si="0"/>
        <v>9</v>
      </c>
    </row>
    <row r="42" spans="1:44" ht="174" x14ac:dyDescent="0.35">
      <c r="A42" s="7" t="s">
        <v>3</v>
      </c>
      <c r="B42" s="7" t="s">
        <v>184</v>
      </c>
      <c r="C42" s="12" t="s">
        <v>185</v>
      </c>
      <c r="D42" s="7" t="s">
        <v>121</v>
      </c>
      <c r="E42" s="7">
        <v>1</v>
      </c>
      <c r="G42" s="9" t="s">
        <v>49</v>
      </c>
      <c r="H42" s="7" t="s">
        <v>186</v>
      </c>
      <c r="I42" s="7" t="s">
        <v>187</v>
      </c>
      <c r="K42" s="7">
        <v>1</v>
      </c>
      <c r="L42" s="7">
        <v>1</v>
      </c>
      <c r="M42" s="10"/>
      <c r="N42" s="7">
        <v>1</v>
      </c>
      <c r="O42" s="7">
        <v>1</v>
      </c>
      <c r="Q42" s="11">
        <v>0.5</v>
      </c>
      <c r="R42" s="7">
        <v>1</v>
      </c>
      <c r="S42" s="7">
        <v>1</v>
      </c>
      <c r="T42" s="10">
        <v>44385</v>
      </c>
      <c r="V42" s="10">
        <v>44440</v>
      </c>
      <c r="W42" s="11">
        <v>1.5</v>
      </c>
      <c r="AB42" s="11">
        <f t="shared" si="0"/>
        <v>9</v>
      </c>
    </row>
    <row r="43" spans="1:44" ht="43.5" x14ac:dyDescent="0.35">
      <c r="A43" s="7" t="s">
        <v>5</v>
      </c>
      <c r="B43" s="7" t="s">
        <v>188</v>
      </c>
      <c r="C43" s="12" t="s">
        <v>189</v>
      </c>
      <c r="D43" s="7" t="s">
        <v>58</v>
      </c>
      <c r="E43" s="7">
        <v>1</v>
      </c>
      <c r="F43" s="9" t="s">
        <v>49</v>
      </c>
      <c r="G43" s="9" t="s">
        <v>49</v>
      </c>
      <c r="H43" s="7" t="s">
        <v>190</v>
      </c>
      <c r="I43" s="7" t="s">
        <v>191</v>
      </c>
      <c r="K43" s="7">
        <v>1</v>
      </c>
      <c r="L43" s="7">
        <v>1</v>
      </c>
      <c r="M43" s="10">
        <v>43220</v>
      </c>
      <c r="N43" s="7">
        <v>1</v>
      </c>
      <c r="O43" s="7">
        <v>1</v>
      </c>
      <c r="P43" s="10">
        <v>43341</v>
      </c>
      <c r="Q43" s="11">
        <v>0.5</v>
      </c>
      <c r="R43" s="7">
        <v>1</v>
      </c>
      <c r="S43" s="7">
        <v>1</v>
      </c>
      <c r="T43" s="10">
        <v>44415</v>
      </c>
      <c r="V43" s="10">
        <v>44470</v>
      </c>
      <c r="W43" s="11">
        <v>1.5</v>
      </c>
      <c r="AB43" s="11">
        <f t="shared" si="0"/>
        <v>9</v>
      </c>
    </row>
    <row r="44" spans="1:44" ht="87" x14ac:dyDescent="0.35">
      <c r="A44" s="7" t="s">
        <v>114</v>
      </c>
      <c r="B44" s="7" t="s">
        <v>192</v>
      </c>
      <c r="C44" s="12" t="s">
        <v>193</v>
      </c>
      <c r="D44" s="2" t="s">
        <v>62</v>
      </c>
      <c r="E44" s="2">
        <v>1</v>
      </c>
      <c r="F44" s="6" t="s">
        <v>49</v>
      </c>
      <c r="I44" s="7" t="s">
        <v>194</v>
      </c>
      <c r="K44" s="7">
        <v>1</v>
      </c>
      <c r="L44" s="7">
        <v>1</v>
      </c>
      <c r="M44" s="10">
        <v>44183</v>
      </c>
      <c r="N44" s="7">
        <v>1</v>
      </c>
      <c r="O44" s="7">
        <v>1</v>
      </c>
      <c r="Q44" s="11">
        <v>0.5</v>
      </c>
      <c r="R44" s="7">
        <v>1</v>
      </c>
      <c r="S44" s="7">
        <v>1</v>
      </c>
      <c r="T44" s="10">
        <v>43580</v>
      </c>
      <c r="V44" s="10">
        <v>43617</v>
      </c>
      <c r="W44" s="11">
        <v>1.5</v>
      </c>
      <c r="AB44" s="11">
        <f t="shared" si="0"/>
        <v>9</v>
      </c>
    </row>
    <row r="45" spans="1:44" ht="304.5" x14ac:dyDescent="0.35">
      <c r="A45" s="7" t="s">
        <v>12</v>
      </c>
      <c r="B45" s="2" t="s">
        <v>97</v>
      </c>
      <c r="C45" s="12" t="s">
        <v>98</v>
      </c>
      <c r="D45" s="2" t="s">
        <v>62</v>
      </c>
      <c r="E45" s="2">
        <v>0.5</v>
      </c>
      <c r="F45" s="6" t="s">
        <v>49</v>
      </c>
      <c r="G45" s="6"/>
      <c r="H45" s="2"/>
      <c r="I45" s="7" t="s">
        <v>195</v>
      </c>
      <c r="J45" s="2"/>
      <c r="K45" s="2">
        <v>1</v>
      </c>
      <c r="L45" s="2">
        <v>1</v>
      </c>
      <c r="M45" s="14">
        <v>44484</v>
      </c>
      <c r="N45" s="2">
        <v>1</v>
      </c>
      <c r="O45" s="2">
        <v>1</v>
      </c>
      <c r="P45" s="14">
        <v>44726</v>
      </c>
      <c r="Q45" s="15">
        <v>0.5</v>
      </c>
      <c r="R45" s="2">
        <v>1</v>
      </c>
      <c r="S45" s="2">
        <v>1</v>
      </c>
      <c r="T45" s="14">
        <v>45057</v>
      </c>
      <c r="U45" s="14"/>
      <c r="V45" s="14">
        <v>45108</v>
      </c>
      <c r="W45" s="15">
        <v>2</v>
      </c>
      <c r="X45" s="2"/>
      <c r="Y45" s="2"/>
      <c r="Z45" s="2"/>
      <c r="AA45" s="2"/>
      <c r="AB45" s="11">
        <f t="shared" si="0"/>
        <v>9</v>
      </c>
      <c r="AC45" s="14"/>
      <c r="AD45" s="2"/>
      <c r="AE45" s="2"/>
      <c r="AF45" s="2"/>
      <c r="AG45" s="2"/>
      <c r="AH45" s="2"/>
      <c r="AI45" s="2"/>
      <c r="AJ45" s="2"/>
      <c r="AK45" s="2"/>
      <c r="AL45" s="2"/>
      <c r="AM45" s="2"/>
      <c r="AN45" s="2"/>
      <c r="AO45" s="2"/>
      <c r="AP45" s="2"/>
      <c r="AQ45" s="2"/>
      <c r="AR45" s="2"/>
    </row>
    <row r="46" spans="1:44" ht="246.5" x14ac:dyDescent="0.35">
      <c r="A46" s="7" t="s">
        <v>12</v>
      </c>
      <c r="B46" s="2" t="s">
        <v>97</v>
      </c>
      <c r="C46" s="12" t="s">
        <v>98</v>
      </c>
      <c r="D46" s="2" t="s">
        <v>62</v>
      </c>
      <c r="E46" s="2">
        <v>1</v>
      </c>
      <c r="F46" s="6" t="s">
        <v>49</v>
      </c>
      <c r="G46" s="6"/>
      <c r="H46" s="2"/>
      <c r="I46" s="7" t="s">
        <v>196</v>
      </c>
      <c r="J46" s="2"/>
      <c r="K46" s="2">
        <v>1</v>
      </c>
      <c r="L46" s="2">
        <v>1</v>
      </c>
      <c r="M46" s="14">
        <v>43969</v>
      </c>
      <c r="N46" s="2">
        <v>1</v>
      </c>
      <c r="O46" s="2">
        <v>1</v>
      </c>
      <c r="P46" s="14"/>
      <c r="Q46" s="15">
        <v>0.5</v>
      </c>
      <c r="R46" s="2">
        <v>1</v>
      </c>
      <c r="S46" s="2">
        <v>1</v>
      </c>
      <c r="T46" s="14">
        <v>44623</v>
      </c>
      <c r="U46" s="14"/>
      <c r="V46" s="14">
        <v>44682</v>
      </c>
      <c r="W46" s="15">
        <v>1.5</v>
      </c>
      <c r="X46" s="2"/>
      <c r="Y46" s="2"/>
      <c r="Z46" s="2"/>
      <c r="AA46" s="2"/>
      <c r="AB46" s="11">
        <f t="shared" si="0"/>
        <v>9</v>
      </c>
      <c r="AC46" s="14"/>
      <c r="AD46" s="2"/>
      <c r="AE46" s="2"/>
      <c r="AF46" s="2"/>
      <c r="AG46" s="2"/>
      <c r="AH46" s="2"/>
      <c r="AI46" s="2"/>
      <c r="AJ46" s="2"/>
      <c r="AK46" s="2"/>
      <c r="AL46" s="2"/>
      <c r="AM46" s="2"/>
      <c r="AN46" s="2"/>
      <c r="AO46" s="2"/>
      <c r="AP46" s="2"/>
      <c r="AQ46" s="2"/>
      <c r="AR46" s="2"/>
    </row>
    <row r="47" spans="1:44" ht="409.5" x14ac:dyDescent="0.35">
      <c r="A47" s="7" t="s">
        <v>12</v>
      </c>
      <c r="B47" s="7" t="s">
        <v>97</v>
      </c>
      <c r="C47" s="7" t="s">
        <v>98</v>
      </c>
      <c r="D47" s="7" t="s">
        <v>154</v>
      </c>
      <c r="E47" s="7">
        <v>1</v>
      </c>
      <c r="G47" s="9" t="s">
        <v>49</v>
      </c>
      <c r="H47" s="7" t="s">
        <v>162</v>
      </c>
      <c r="I47" s="7" t="s">
        <v>710</v>
      </c>
      <c r="K47" s="7">
        <v>1</v>
      </c>
      <c r="L47" s="7">
        <v>1</v>
      </c>
      <c r="N47" s="7">
        <v>1</v>
      </c>
      <c r="O47" s="7">
        <v>1</v>
      </c>
      <c r="Q47" s="11">
        <v>0.5</v>
      </c>
      <c r="R47" s="7">
        <v>1</v>
      </c>
      <c r="S47" s="7">
        <v>1</v>
      </c>
      <c r="T47" s="10">
        <v>44623</v>
      </c>
      <c r="V47" s="10">
        <v>44682</v>
      </c>
      <c r="W47" s="11">
        <v>1.5</v>
      </c>
      <c r="AB47" s="11">
        <f t="shared" si="0"/>
        <v>9</v>
      </c>
    </row>
    <row r="48" spans="1:44" ht="246.5" x14ac:dyDescent="0.35">
      <c r="A48" s="7" t="s">
        <v>109</v>
      </c>
      <c r="B48" s="7" t="s">
        <v>197</v>
      </c>
      <c r="C48" s="12" t="s">
        <v>198</v>
      </c>
      <c r="D48" s="2" t="s">
        <v>62</v>
      </c>
      <c r="E48" s="7">
        <v>0.5</v>
      </c>
      <c r="F48" s="9" t="s">
        <v>49</v>
      </c>
      <c r="I48" s="7" t="s">
        <v>199</v>
      </c>
      <c r="K48" s="7">
        <v>1</v>
      </c>
      <c r="L48" s="7">
        <v>1</v>
      </c>
      <c r="M48" s="10">
        <v>43957</v>
      </c>
      <c r="N48" s="7">
        <v>1</v>
      </c>
      <c r="O48" s="7">
        <v>1</v>
      </c>
      <c r="P48" s="10">
        <v>44230</v>
      </c>
      <c r="Q48" s="11">
        <v>0.5</v>
      </c>
      <c r="R48" s="7">
        <v>1</v>
      </c>
      <c r="S48" s="7">
        <v>1</v>
      </c>
      <c r="T48" s="10">
        <v>44959</v>
      </c>
      <c r="V48" s="10">
        <v>45017</v>
      </c>
      <c r="W48" s="11">
        <v>2</v>
      </c>
      <c r="AB48" s="11">
        <f t="shared" si="0"/>
        <v>9</v>
      </c>
    </row>
    <row r="49" spans="1:44" ht="72.5" x14ac:dyDescent="0.35">
      <c r="A49" s="2" t="s">
        <v>7</v>
      </c>
      <c r="B49" s="2" t="s">
        <v>200</v>
      </c>
      <c r="C49" s="12" t="s">
        <v>201</v>
      </c>
      <c r="D49" s="2" t="s">
        <v>62</v>
      </c>
      <c r="E49" s="2">
        <v>1</v>
      </c>
      <c r="F49" s="6" t="s">
        <v>49</v>
      </c>
      <c r="G49" s="6"/>
      <c r="H49" s="2"/>
      <c r="I49" s="2" t="s">
        <v>202</v>
      </c>
      <c r="J49" s="2"/>
      <c r="K49" s="2">
        <v>1</v>
      </c>
      <c r="L49" s="2">
        <v>1</v>
      </c>
      <c r="M49" s="14">
        <v>43370</v>
      </c>
      <c r="N49" s="2">
        <v>1</v>
      </c>
      <c r="O49" s="2">
        <v>1</v>
      </c>
      <c r="P49" s="14">
        <v>43557</v>
      </c>
      <c r="Q49" s="15">
        <v>0.5</v>
      </c>
      <c r="R49" s="2">
        <v>1</v>
      </c>
      <c r="S49" s="2">
        <v>1</v>
      </c>
      <c r="T49" s="14">
        <v>45094</v>
      </c>
      <c r="U49" s="14"/>
      <c r="V49" s="14">
        <v>44044</v>
      </c>
      <c r="W49" s="15">
        <v>1.5</v>
      </c>
      <c r="X49" s="2"/>
      <c r="Y49" s="2"/>
      <c r="Z49" s="2"/>
      <c r="AA49" s="2"/>
      <c r="AB49" s="11">
        <f t="shared" si="0"/>
        <v>9</v>
      </c>
      <c r="AC49" s="14"/>
      <c r="AD49" s="2"/>
      <c r="AE49" s="2"/>
      <c r="AF49" s="2"/>
      <c r="AG49" s="2"/>
      <c r="AH49" s="2"/>
      <c r="AI49" s="2"/>
      <c r="AJ49" s="2"/>
      <c r="AK49" s="2"/>
      <c r="AL49" s="2"/>
      <c r="AM49" s="2"/>
      <c r="AN49" s="2"/>
      <c r="AO49" s="2"/>
      <c r="AP49" s="2"/>
      <c r="AQ49" s="2"/>
      <c r="AR49" s="2"/>
    </row>
    <row r="50" spans="1:44" ht="409.5" x14ac:dyDescent="0.35">
      <c r="A50" s="2" t="s">
        <v>203</v>
      </c>
      <c r="B50" s="2" t="s">
        <v>204</v>
      </c>
      <c r="C50" s="12" t="s">
        <v>205</v>
      </c>
      <c r="D50" s="2" t="s">
        <v>48</v>
      </c>
      <c r="E50" s="2">
        <v>1</v>
      </c>
      <c r="F50" s="6" t="s">
        <v>49</v>
      </c>
      <c r="G50" s="6"/>
      <c r="H50" s="2"/>
      <c r="I50" s="2" t="s">
        <v>206</v>
      </c>
      <c r="J50" s="2"/>
      <c r="K50" s="2">
        <v>1</v>
      </c>
      <c r="L50" s="2">
        <v>1</v>
      </c>
      <c r="M50" s="14"/>
      <c r="N50" s="2">
        <v>1</v>
      </c>
      <c r="O50" s="2">
        <v>1</v>
      </c>
      <c r="P50" s="14"/>
      <c r="Q50" s="15">
        <v>0.5</v>
      </c>
      <c r="R50" s="2">
        <v>1</v>
      </c>
      <c r="S50" s="2">
        <v>1</v>
      </c>
      <c r="T50" s="14">
        <v>44546</v>
      </c>
      <c r="U50" s="14"/>
      <c r="V50" s="14">
        <v>44593</v>
      </c>
      <c r="W50" s="15">
        <v>1.5</v>
      </c>
      <c r="X50" s="2"/>
      <c r="Y50" s="2"/>
      <c r="Z50" s="2"/>
      <c r="AA50" s="2"/>
      <c r="AB50" s="11">
        <f t="shared" si="0"/>
        <v>9</v>
      </c>
      <c r="AC50" s="14"/>
      <c r="AD50" s="2"/>
      <c r="AE50" s="2"/>
      <c r="AF50" s="2"/>
      <c r="AG50" s="2"/>
      <c r="AH50" s="2"/>
      <c r="AI50" s="2"/>
      <c r="AJ50" s="2"/>
      <c r="AK50" s="2"/>
      <c r="AL50" s="2"/>
      <c r="AM50" s="2"/>
      <c r="AN50" s="2"/>
      <c r="AO50" s="2"/>
      <c r="AP50" s="2"/>
      <c r="AQ50" s="2"/>
      <c r="AR50" s="2"/>
    </row>
    <row r="51" spans="1:44" ht="87" x14ac:dyDescent="0.35">
      <c r="A51" s="7" t="s">
        <v>6</v>
      </c>
      <c r="B51" s="7" t="s">
        <v>207</v>
      </c>
      <c r="C51" s="12" t="s">
        <v>208</v>
      </c>
      <c r="D51" s="7" t="s">
        <v>48</v>
      </c>
      <c r="E51" s="7">
        <v>0.5</v>
      </c>
      <c r="F51" s="9" t="s">
        <v>49</v>
      </c>
      <c r="I51" s="7" t="s">
        <v>209</v>
      </c>
      <c r="K51" s="7">
        <v>1</v>
      </c>
      <c r="L51" s="7">
        <v>1</v>
      </c>
      <c r="M51" s="10">
        <v>43432</v>
      </c>
      <c r="N51" s="7">
        <v>1</v>
      </c>
      <c r="O51" s="7">
        <v>1</v>
      </c>
      <c r="P51" s="10">
        <v>43762</v>
      </c>
      <c r="Q51" s="11">
        <v>0.5</v>
      </c>
      <c r="R51" s="7">
        <v>1</v>
      </c>
      <c r="S51" s="7">
        <v>1</v>
      </c>
      <c r="T51" s="10">
        <v>45029</v>
      </c>
      <c r="V51" s="10">
        <v>45078</v>
      </c>
      <c r="W51" s="11">
        <v>2</v>
      </c>
      <c r="AB51" s="11">
        <f t="shared" si="0"/>
        <v>9</v>
      </c>
    </row>
    <row r="52" spans="1:44" ht="58" x14ac:dyDescent="0.35">
      <c r="A52" s="7" t="s">
        <v>6</v>
      </c>
      <c r="B52" s="7" t="s">
        <v>210</v>
      </c>
      <c r="C52" s="12" t="s">
        <v>211</v>
      </c>
      <c r="D52" s="7" t="s">
        <v>73</v>
      </c>
      <c r="E52" s="7">
        <v>1</v>
      </c>
      <c r="F52" s="9" t="s">
        <v>49</v>
      </c>
      <c r="I52" s="7" t="s">
        <v>212</v>
      </c>
      <c r="K52" s="7">
        <v>1</v>
      </c>
      <c r="L52" s="7">
        <v>1</v>
      </c>
      <c r="M52" s="10">
        <v>43363</v>
      </c>
      <c r="N52" s="7">
        <v>1</v>
      </c>
      <c r="O52" s="7">
        <v>1</v>
      </c>
      <c r="P52" s="10">
        <v>41446</v>
      </c>
      <c r="Q52" s="11">
        <v>0.5</v>
      </c>
      <c r="R52" s="7">
        <v>1</v>
      </c>
      <c r="S52" s="7">
        <v>1</v>
      </c>
      <c r="T52" s="10">
        <v>44172</v>
      </c>
      <c r="V52" s="10">
        <v>44228</v>
      </c>
      <c r="W52" s="11">
        <v>1.5</v>
      </c>
      <c r="AB52" s="11">
        <f t="shared" si="0"/>
        <v>9</v>
      </c>
    </row>
    <row r="53" spans="1:44" ht="72.5" x14ac:dyDescent="0.35">
      <c r="A53" s="7" t="s">
        <v>6</v>
      </c>
      <c r="B53" s="7" t="s">
        <v>210</v>
      </c>
      <c r="C53" s="12" t="s">
        <v>211</v>
      </c>
      <c r="D53" s="7" t="s">
        <v>73</v>
      </c>
      <c r="E53" s="7">
        <v>1</v>
      </c>
      <c r="G53" s="9" t="s">
        <v>49</v>
      </c>
      <c r="H53" s="7" t="s">
        <v>213</v>
      </c>
      <c r="I53" s="7" t="s">
        <v>214</v>
      </c>
      <c r="K53" s="7">
        <v>1</v>
      </c>
      <c r="L53" s="7">
        <v>1</v>
      </c>
      <c r="M53" s="10">
        <v>43815</v>
      </c>
      <c r="N53" s="7">
        <v>1</v>
      </c>
      <c r="O53" s="7">
        <v>1</v>
      </c>
      <c r="P53" s="10">
        <v>44288</v>
      </c>
      <c r="Q53" s="11">
        <v>0.5</v>
      </c>
      <c r="R53" s="7">
        <v>1</v>
      </c>
      <c r="S53" s="7">
        <v>1</v>
      </c>
      <c r="T53" s="10">
        <v>44385</v>
      </c>
      <c r="V53" s="10">
        <v>44440</v>
      </c>
      <c r="W53" s="11">
        <v>1.5</v>
      </c>
      <c r="AB53" s="11">
        <f t="shared" si="0"/>
        <v>9</v>
      </c>
    </row>
    <row r="54" spans="1:44" ht="116" x14ac:dyDescent="0.35">
      <c r="A54" s="2" t="s">
        <v>5</v>
      </c>
      <c r="B54" s="2" t="s">
        <v>215</v>
      </c>
      <c r="C54" s="12" t="s">
        <v>216</v>
      </c>
      <c r="D54" s="2" t="s">
        <v>62</v>
      </c>
      <c r="E54" s="2">
        <v>0.2</v>
      </c>
      <c r="F54" s="6" t="s">
        <v>49</v>
      </c>
      <c r="G54" s="6"/>
      <c r="H54" s="2"/>
      <c r="I54" s="2" t="s">
        <v>217</v>
      </c>
      <c r="J54" s="2"/>
      <c r="K54" s="2">
        <v>1</v>
      </c>
      <c r="L54" s="2">
        <v>1</v>
      </c>
      <c r="M54" s="14">
        <v>44783</v>
      </c>
      <c r="N54" s="2">
        <v>1</v>
      </c>
      <c r="O54" s="2">
        <v>1</v>
      </c>
      <c r="P54" s="14">
        <v>44673</v>
      </c>
      <c r="Q54" s="15">
        <v>0.5</v>
      </c>
      <c r="R54" s="2">
        <v>1</v>
      </c>
      <c r="S54" s="2">
        <v>1</v>
      </c>
      <c r="T54" s="14">
        <v>44959</v>
      </c>
      <c r="U54" s="14"/>
      <c r="V54" s="14">
        <v>44986</v>
      </c>
      <c r="W54" s="15">
        <v>2</v>
      </c>
      <c r="X54" s="2"/>
      <c r="Y54" s="2"/>
      <c r="Z54" s="2"/>
      <c r="AA54" s="2"/>
      <c r="AB54" s="11">
        <f t="shared" si="0"/>
        <v>8.6999999999999993</v>
      </c>
      <c r="AC54" s="14"/>
      <c r="AD54" s="2"/>
      <c r="AE54" s="2"/>
      <c r="AF54" s="2"/>
      <c r="AG54" s="2"/>
      <c r="AH54" s="2"/>
      <c r="AI54" s="2"/>
      <c r="AJ54" s="2"/>
      <c r="AK54" s="2"/>
      <c r="AL54" s="2"/>
      <c r="AM54" s="2"/>
      <c r="AN54" s="2"/>
      <c r="AO54" s="2"/>
      <c r="AP54" s="2"/>
      <c r="AQ54" s="2"/>
      <c r="AR54" s="2"/>
    </row>
    <row r="55" spans="1:44" ht="43.5" x14ac:dyDescent="0.35">
      <c r="A55" s="7" t="s">
        <v>1</v>
      </c>
      <c r="B55" s="7" t="s">
        <v>218</v>
      </c>
      <c r="C55" s="12" t="s">
        <v>219</v>
      </c>
      <c r="D55" s="7" t="s">
        <v>67</v>
      </c>
      <c r="E55" s="7">
        <v>0.5</v>
      </c>
      <c r="F55" s="9" t="s">
        <v>49</v>
      </c>
      <c r="I55" s="7" t="s">
        <v>220</v>
      </c>
      <c r="K55" s="7">
        <v>1</v>
      </c>
      <c r="L55" s="7">
        <v>1</v>
      </c>
      <c r="M55" s="10">
        <v>40774</v>
      </c>
      <c r="N55" s="7">
        <v>1</v>
      </c>
      <c r="O55" s="7">
        <v>1</v>
      </c>
      <c r="P55" s="10">
        <v>41207</v>
      </c>
      <c r="Q55" s="11">
        <v>0.5</v>
      </c>
      <c r="R55" s="7">
        <v>1</v>
      </c>
      <c r="S55" s="7">
        <v>1</v>
      </c>
      <c r="T55" s="10">
        <v>44497</v>
      </c>
      <c r="V55" s="10">
        <v>41852</v>
      </c>
      <c r="W55" s="11">
        <v>1.5</v>
      </c>
      <c r="AB55" s="11">
        <f t="shared" si="0"/>
        <v>8.5</v>
      </c>
    </row>
    <row r="56" spans="1:44" ht="101.5" x14ac:dyDescent="0.35">
      <c r="A56" s="2" t="s">
        <v>12</v>
      </c>
      <c r="B56" s="2" t="s">
        <v>221</v>
      </c>
      <c r="C56" s="12" t="s">
        <v>222</v>
      </c>
      <c r="D56" s="2" t="s">
        <v>62</v>
      </c>
      <c r="E56" s="2">
        <v>1</v>
      </c>
      <c r="F56" s="6" t="s">
        <v>49</v>
      </c>
      <c r="G56" s="6"/>
      <c r="H56" s="2"/>
      <c r="I56" s="7" t="s">
        <v>223</v>
      </c>
      <c r="J56" s="2"/>
      <c r="K56" s="2">
        <v>1</v>
      </c>
      <c r="L56" s="2">
        <v>1</v>
      </c>
      <c r="M56" s="14">
        <v>43045</v>
      </c>
      <c r="N56" s="2">
        <v>1</v>
      </c>
      <c r="O56" s="2">
        <v>1</v>
      </c>
      <c r="P56" s="14">
        <v>42720</v>
      </c>
      <c r="Q56" s="15">
        <v>0.5</v>
      </c>
      <c r="R56" s="2">
        <v>1</v>
      </c>
      <c r="S56" s="2">
        <v>1</v>
      </c>
      <c r="T56" s="14">
        <v>43158</v>
      </c>
      <c r="U56" s="14"/>
      <c r="V56" s="14">
        <v>43191</v>
      </c>
      <c r="W56" s="15">
        <v>1</v>
      </c>
      <c r="X56" s="2"/>
      <c r="Y56" s="2"/>
      <c r="Z56" s="2"/>
      <c r="AA56" s="2"/>
      <c r="AB56" s="11">
        <f t="shared" si="0"/>
        <v>8.5</v>
      </c>
      <c r="AC56" s="14"/>
      <c r="AD56" s="2"/>
      <c r="AE56" s="2"/>
      <c r="AF56" s="2"/>
      <c r="AG56" s="2"/>
      <c r="AH56" s="2"/>
      <c r="AI56" s="2"/>
      <c r="AJ56" s="2"/>
      <c r="AK56" s="2"/>
      <c r="AL56" s="2"/>
      <c r="AM56" s="2"/>
      <c r="AN56" s="2"/>
      <c r="AO56" s="2"/>
      <c r="AP56" s="2"/>
      <c r="AQ56" s="2"/>
      <c r="AR56" s="2"/>
    </row>
    <row r="57" spans="1:44" ht="87" x14ac:dyDescent="0.35">
      <c r="A57" s="2" t="s">
        <v>1</v>
      </c>
      <c r="B57" s="2" t="s">
        <v>224</v>
      </c>
      <c r="C57" s="12" t="s">
        <v>225</v>
      </c>
      <c r="D57" s="2" t="s">
        <v>62</v>
      </c>
      <c r="E57" s="2">
        <v>1</v>
      </c>
      <c r="F57" s="6" t="s">
        <v>49</v>
      </c>
      <c r="G57" s="6"/>
      <c r="H57" s="2"/>
      <c r="I57" s="2" t="s">
        <v>226</v>
      </c>
      <c r="J57" s="2"/>
      <c r="K57" s="2">
        <v>1</v>
      </c>
      <c r="L57" s="2">
        <v>1</v>
      </c>
      <c r="M57" s="14">
        <v>42853</v>
      </c>
      <c r="N57" s="2">
        <v>1</v>
      </c>
      <c r="O57" s="2">
        <v>1</v>
      </c>
      <c r="P57" s="14">
        <v>43431</v>
      </c>
      <c r="Q57" s="15">
        <v>0.5</v>
      </c>
      <c r="R57" s="2">
        <v>1</v>
      </c>
      <c r="S57" s="2">
        <v>1</v>
      </c>
      <c r="T57" s="14">
        <v>44293</v>
      </c>
      <c r="U57" s="14"/>
      <c r="V57" s="14">
        <v>44348</v>
      </c>
      <c r="W57" s="15">
        <v>1</v>
      </c>
      <c r="X57" s="2"/>
      <c r="Y57" s="2"/>
      <c r="Z57" s="2"/>
      <c r="AA57" s="2"/>
      <c r="AB57" s="11">
        <f t="shared" si="0"/>
        <v>8.5</v>
      </c>
      <c r="AC57" s="14"/>
      <c r="AD57" s="2"/>
      <c r="AE57" s="2"/>
      <c r="AF57" s="2"/>
      <c r="AG57" s="2"/>
      <c r="AH57" s="2"/>
      <c r="AI57" s="2"/>
      <c r="AJ57" s="2"/>
      <c r="AK57" s="2"/>
      <c r="AL57" s="2"/>
      <c r="AM57" s="2"/>
      <c r="AN57" s="2"/>
      <c r="AO57" s="2"/>
      <c r="AP57" s="2"/>
      <c r="AQ57" s="2"/>
      <c r="AR57" s="2"/>
    </row>
    <row r="58" spans="1:44" ht="43.5" x14ac:dyDescent="0.35">
      <c r="A58" s="7" t="s">
        <v>109</v>
      </c>
      <c r="B58" s="7" t="s">
        <v>110</v>
      </c>
      <c r="C58" s="12" t="s">
        <v>227</v>
      </c>
      <c r="D58" s="7" t="s">
        <v>58</v>
      </c>
      <c r="E58" s="7">
        <v>1</v>
      </c>
      <c r="F58" s="9" t="s">
        <v>49</v>
      </c>
      <c r="I58" s="7" t="s">
        <v>228</v>
      </c>
      <c r="K58" s="7">
        <v>1</v>
      </c>
      <c r="L58" s="7">
        <v>1</v>
      </c>
      <c r="M58" s="10">
        <v>42817</v>
      </c>
      <c r="N58" s="7">
        <v>1</v>
      </c>
      <c r="O58" s="7">
        <v>1</v>
      </c>
      <c r="P58" s="10">
        <v>42996</v>
      </c>
      <c r="Q58" s="11">
        <v>0.5</v>
      </c>
      <c r="R58" s="7">
        <v>1</v>
      </c>
      <c r="S58" s="7">
        <v>1</v>
      </c>
      <c r="V58" s="10">
        <v>43344</v>
      </c>
      <c r="W58" s="11">
        <v>1</v>
      </c>
      <c r="AB58" s="11">
        <f t="shared" si="0"/>
        <v>8.5</v>
      </c>
    </row>
    <row r="59" spans="1:44" ht="377" x14ac:dyDescent="0.35">
      <c r="A59" s="7" t="s">
        <v>7</v>
      </c>
      <c r="B59" s="7" t="s">
        <v>229</v>
      </c>
      <c r="C59" s="12" t="s">
        <v>230</v>
      </c>
      <c r="D59" s="7" t="s">
        <v>48</v>
      </c>
      <c r="E59" s="7">
        <v>0.5</v>
      </c>
      <c r="F59" s="9" t="s">
        <v>49</v>
      </c>
      <c r="I59" s="7" t="s">
        <v>231</v>
      </c>
      <c r="K59" s="7">
        <v>1</v>
      </c>
      <c r="L59" s="7">
        <v>1</v>
      </c>
      <c r="M59" s="10">
        <v>41156</v>
      </c>
      <c r="N59" s="7">
        <v>1</v>
      </c>
      <c r="O59" s="7">
        <v>1</v>
      </c>
      <c r="P59" s="10">
        <v>41360</v>
      </c>
      <c r="Q59" s="11">
        <v>0.5</v>
      </c>
      <c r="R59" s="7">
        <v>1</v>
      </c>
      <c r="S59" s="7">
        <v>1</v>
      </c>
      <c r="T59" s="10">
        <v>44293</v>
      </c>
      <c r="V59" s="10">
        <v>44348</v>
      </c>
      <c r="W59" s="11">
        <v>1.5</v>
      </c>
      <c r="AB59" s="11">
        <f t="shared" si="0"/>
        <v>8.5</v>
      </c>
    </row>
    <row r="60" spans="1:44" ht="58" x14ac:dyDescent="0.35">
      <c r="A60" s="7" t="s">
        <v>13</v>
      </c>
      <c r="B60" s="7" t="s">
        <v>232</v>
      </c>
      <c r="C60" s="12" t="s">
        <v>233</v>
      </c>
      <c r="D60" s="7" t="s">
        <v>58</v>
      </c>
      <c r="E60" s="7">
        <v>1</v>
      </c>
      <c r="G60" s="9" t="s">
        <v>49</v>
      </c>
      <c r="H60" s="7" t="s">
        <v>234</v>
      </c>
      <c r="I60" s="7" t="s">
        <v>170</v>
      </c>
      <c r="K60" s="7">
        <v>1</v>
      </c>
      <c r="L60" s="7">
        <v>1</v>
      </c>
      <c r="M60" s="10">
        <v>43278</v>
      </c>
      <c r="N60" s="7">
        <v>1</v>
      </c>
      <c r="O60" s="7">
        <v>1</v>
      </c>
      <c r="P60" s="10">
        <v>43362</v>
      </c>
      <c r="Q60" s="11">
        <v>0.5</v>
      </c>
      <c r="R60" s="7">
        <v>1</v>
      </c>
      <c r="S60" s="7">
        <v>1</v>
      </c>
      <c r="T60" s="10">
        <v>43658</v>
      </c>
      <c r="V60" s="10">
        <v>43709</v>
      </c>
      <c r="W60" s="11">
        <v>1</v>
      </c>
      <c r="AB60" s="11">
        <f t="shared" si="0"/>
        <v>8.5</v>
      </c>
    </row>
    <row r="61" spans="1:44" ht="101.5" x14ac:dyDescent="0.35">
      <c r="A61" s="7" t="s">
        <v>45</v>
      </c>
      <c r="B61" s="7" t="s">
        <v>235</v>
      </c>
      <c r="C61" s="12" t="s">
        <v>47</v>
      </c>
      <c r="D61" s="7" t="s">
        <v>67</v>
      </c>
      <c r="E61" s="7">
        <v>0.5</v>
      </c>
      <c r="F61" s="9" t="s">
        <v>49</v>
      </c>
      <c r="I61" s="7" t="s">
        <v>236</v>
      </c>
      <c r="K61" s="7">
        <v>1</v>
      </c>
      <c r="L61" s="7">
        <v>1</v>
      </c>
      <c r="M61" s="10">
        <v>43783</v>
      </c>
      <c r="N61" s="7">
        <v>1</v>
      </c>
      <c r="O61" s="7">
        <v>1</v>
      </c>
      <c r="P61" s="10">
        <v>44522</v>
      </c>
      <c r="Q61" s="11">
        <v>0.5</v>
      </c>
      <c r="R61" s="7">
        <v>1</v>
      </c>
      <c r="S61" s="7">
        <v>1</v>
      </c>
      <c r="T61" s="10">
        <v>44749</v>
      </c>
      <c r="V61" s="10">
        <v>44805</v>
      </c>
      <c r="W61" s="11">
        <v>1.5</v>
      </c>
      <c r="AB61" s="11">
        <f t="shared" si="0"/>
        <v>8.5</v>
      </c>
    </row>
    <row r="62" spans="1:44" ht="72.5" x14ac:dyDescent="0.35">
      <c r="A62" s="7" t="s">
        <v>12</v>
      </c>
      <c r="B62" s="7" t="s">
        <v>237</v>
      </c>
      <c r="C62" s="12" t="s">
        <v>238</v>
      </c>
      <c r="D62" s="7" t="s">
        <v>58</v>
      </c>
      <c r="E62" s="7">
        <v>1</v>
      </c>
      <c r="G62" s="9" t="s">
        <v>49</v>
      </c>
      <c r="H62" s="7" t="s">
        <v>239</v>
      </c>
      <c r="I62" s="7" t="s">
        <v>240</v>
      </c>
      <c r="K62" s="7">
        <v>1</v>
      </c>
      <c r="L62" s="7">
        <v>1</v>
      </c>
      <c r="M62" s="10">
        <v>42318</v>
      </c>
      <c r="N62" s="7">
        <v>1</v>
      </c>
      <c r="O62" s="7">
        <v>1</v>
      </c>
      <c r="P62" s="10">
        <v>42328</v>
      </c>
      <c r="Q62" s="11">
        <v>0.5</v>
      </c>
      <c r="R62" s="7">
        <v>1</v>
      </c>
      <c r="S62" s="7">
        <v>1</v>
      </c>
      <c r="V62" s="10">
        <v>42644</v>
      </c>
      <c r="W62" s="11">
        <v>1</v>
      </c>
      <c r="AB62" s="11">
        <f t="shared" si="0"/>
        <v>8.5</v>
      </c>
    </row>
    <row r="63" spans="1:44" ht="116" x14ac:dyDescent="0.35">
      <c r="A63" s="2" t="s">
        <v>16</v>
      </c>
      <c r="B63" s="7" t="s">
        <v>241</v>
      </c>
      <c r="C63" s="12" t="s">
        <v>242</v>
      </c>
      <c r="D63" s="2" t="s">
        <v>90</v>
      </c>
      <c r="E63" s="7">
        <v>0.5</v>
      </c>
      <c r="F63" s="9" t="s">
        <v>49</v>
      </c>
      <c r="I63" s="7" t="s">
        <v>243</v>
      </c>
      <c r="K63" s="7">
        <v>1</v>
      </c>
      <c r="L63" s="7">
        <v>1</v>
      </c>
      <c r="M63" s="10">
        <v>44778</v>
      </c>
      <c r="N63" s="7">
        <v>1</v>
      </c>
      <c r="O63" s="7">
        <v>1</v>
      </c>
      <c r="P63" s="10">
        <v>44761</v>
      </c>
      <c r="Q63" s="11">
        <v>0.5</v>
      </c>
      <c r="R63" s="7">
        <v>1</v>
      </c>
      <c r="S63" s="7">
        <v>1</v>
      </c>
      <c r="T63" s="10">
        <v>44856</v>
      </c>
      <c r="V63" s="10">
        <v>44896</v>
      </c>
      <c r="W63" s="11">
        <v>1.5</v>
      </c>
      <c r="AB63" s="11">
        <f t="shared" si="0"/>
        <v>8.5</v>
      </c>
    </row>
    <row r="64" spans="1:44" ht="87" x14ac:dyDescent="0.35">
      <c r="A64" s="2" t="s">
        <v>114</v>
      </c>
      <c r="B64" s="2" t="s">
        <v>244</v>
      </c>
      <c r="C64" s="12" t="s">
        <v>245</v>
      </c>
      <c r="D64" s="2" t="s">
        <v>62</v>
      </c>
      <c r="E64" s="2">
        <v>0.5</v>
      </c>
      <c r="F64" s="6" t="s">
        <v>49</v>
      </c>
      <c r="G64" s="6"/>
      <c r="H64" s="2"/>
      <c r="I64" s="2" t="s">
        <v>246</v>
      </c>
      <c r="J64" s="2"/>
      <c r="K64" s="2">
        <v>1</v>
      </c>
      <c r="L64" s="2">
        <v>1</v>
      </c>
      <c r="M64" s="14">
        <v>44875</v>
      </c>
      <c r="N64" s="2">
        <v>1</v>
      </c>
      <c r="O64" s="2">
        <v>1</v>
      </c>
      <c r="P64" s="14">
        <v>44876</v>
      </c>
      <c r="Q64" s="15">
        <v>0.5</v>
      </c>
      <c r="R64" s="2">
        <v>1</v>
      </c>
      <c r="S64" s="2">
        <v>1</v>
      </c>
      <c r="T64" s="2"/>
      <c r="U64" s="14"/>
      <c r="V64" s="14">
        <v>43831</v>
      </c>
      <c r="W64" s="15">
        <v>1.5</v>
      </c>
      <c r="X64" s="2"/>
      <c r="Y64" s="2"/>
      <c r="Z64" s="2"/>
      <c r="AA64" s="2"/>
      <c r="AB64" s="11">
        <f t="shared" si="0"/>
        <v>8.5</v>
      </c>
      <c r="AC64" s="14"/>
      <c r="AD64" s="2"/>
      <c r="AE64" s="2"/>
      <c r="AF64" s="2"/>
      <c r="AG64" s="2"/>
      <c r="AH64" s="2"/>
      <c r="AI64" s="2"/>
      <c r="AJ64" s="2"/>
      <c r="AK64" s="2"/>
      <c r="AL64" s="2"/>
      <c r="AM64" s="2"/>
      <c r="AN64" s="2"/>
      <c r="AO64" s="2"/>
      <c r="AP64" s="2"/>
      <c r="AQ64" s="2"/>
      <c r="AR64" s="2"/>
    </row>
    <row r="65" spans="1:44" ht="290" x14ac:dyDescent="0.35">
      <c r="A65" s="2" t="s">
        <v>12</v>
      </c>
      <c r="B65" s="7" t="s">
        <v>247</v>
      </c>
      <c r="C65" s="12" t="s">
        <v>248</v>
      </c>
      <c r="D65" s="2" t="s">
        <v>90</v>
      </c>
      <c r="E65" s="7">
        <v>0.5</v>
      </c>
      <c r="F65" s="9" t="s">
        <v>49</v>
      </c>
      <c r="I65" s="7" t="s">
        <v>249</v>
      </c>
      <c r="K65" s="7">
        <v>1</v>
      </c>
      <c r="L65" s="7">
        <v>1</v>
      </c>
      <c r="M65" s="10">
        <v>43588</v>
      </c>
      <c r="N65" s="7">
        <v>1</v>
      </c>
      <c r="O65" s="7">
        <v>1</v>
      </c>
      <c r="P65" s="10">
        <v>41627</v>
      </c>
      <c r="Q65" s="11">
        <v>0.5</v>
      </c>
      <c r="R65" s="7">
        <v>1</v>
      </c>
      <c r="S65" s="7">
        <v>1</v>
      </c>
      <c r="T65" s="10">
        <v>44293</v>
      </c>
      <c r="V65" s="10">
        <v>44348</v>
      </c>
      <c r="W65" s="11">
        <v>1.5</v>
      </c>
      <c r="AB65" s="11">
        <f t="shared" si="0"/>
        <v>8.5</v>
      </c>
    </row>
    <row r="66" spans="1:44" ht="159.5" x14ac:dyDescent="0.35">
      <c r="A66" s="7" t="s">
        <v>8</v>
      </c>
      <c r="B66" s="7" t="s">
        <v>135</v>
      </c>
      <c r="C66" s="12" t="s">
        <v>139</v>
      </c>
      <c r="D66" s="7" t="s">
        <v>58</v>
      </c>
      <c r="E66" s="7">
        <v>0.5</v>
      </c>
      <c r="F66" s="9" t="s">
        <v>49</v>
      </c>
      <c r="I66" s="7" t="s">
        <v>250</v>
      </c>
      <c r="K66" s="7">
        <v>1</v>
      </c>
      <c r="L66" s="7">
        <v>1</v>
      </c>
      <c r="N66" s="7">
        <v>1</v>
      </c>
      <c r="O66" s="7">
        <v>1</v>
      </c>
      <c r="Q66" s="11">
        <v>0.5</v>
      </c>
      <c r="R66" s="7">
        <v>1</v>
      </c>
      <c r="S66" s="7">
        <v>1</v>
      </c>
      <c r="T66" s="10">
        <v>44525</v>
      </c>
      <c r="V66" s="10">
        <v>44562</v>
      </c>
      <c r="W66" s="11">
        <v>1.5</v>
      </c>
      <c r="AB66" s="11">
        <f t="shared" ref="AB66:AB130" si="1">E66+K66+L66+N66+O66+Q66+R66+S66+W66</f>
        <v>8.5</v>
      </c>
    </row>
    <row r="67" spans="1:44" ht="130.5" x14ac:dyDescent="0.35">
      <c r="A67" s="7" t="s">
        <v>151</v>
      </c>
      <c r="B67" s="7" t="s">
        <v>152</v>
      </c>
      <c r="C67" s="12" t="s">
        <v>153</v>
      </c>
      <c r="D67" s="7" t="s">
        <v>251</v>
      </c>
      <c r="E67" s="7">
        <v>0.5</v>
      </c>
      <c r="F67" s="9" t="s">
        <v>49</v>
      </c>
      <c r="I67" s="7" t="s">
        <v>252</v>
      </c>
      <c r="K67" s="7">
        <v>1</v>
      </c>
      <c r="L67" s="7">
        <v>1</v>
      </c>
      <c r="M67" s="10">
        <v>42065</v>
      </c>
      <c r="N67" s="7">
        <v>1</v>
      </c>
      <c r="O67" s="7">
        <v>1</v>
      </c>
      <c r="P67" s="10">
        <v>42152</v>
      </c>
      <c r="Q67" s="11">
        <v>0.5</v>
      </c>
      <c r="R67" s="7">
        <v>1</v>
      </c>
      <c r="S67" s="7">
        <v>1</v>
      </c>
      <c r="T67" s="10">
        <v>43768</v>
      </c>
      <c r="V67" s="10">
        <v>44166</v>
      </c>
      <c r="W67" s="11">
        <v>1.5</v>
      </c>
      <c r="AB67" s="11">
        <f t="shared" si="1"/>
        <v>8.5</v>
      </c>
    </row>
    <row r="68" spans="1:44" ht="290" x14ac:dyDescent="0.35">
      <c r="A68" s="7" t="s">
        <v>114</v>
      </c>
      <c r="B68" s="7" t="s">
        <v>159</v>
      </c>
      <c r="C68" s="12" t="s">
        <v>160</v>
      </c>
      <c r="D68" s="7" t="s">
        <v>157</v>
      </c>
      <c r="E68" s="7">
        <v>0.5</v>
      </c>
      <c r="G68" s="9" t="s">
        <v>49</v>
      </c>
      <c r="H68" s="7" t="s">
        <v>162</v>
      </c>
      <c r="I68" s="7" t="s">
        <v>253</v>
      </c>
      <c r="K68" s="7">
        <v>1</v>
      </c>
      <c r="L68" s="7">
        <v>1</v>
      </c>
      <c r="M68" s="10">
        <v>42964</v>
      </c>
      <c r="N68" s="7">
        <v>1</v>
      </c>
      <c r="O68" s="7">
        <v>1</v>
      </c>
      <c r="P68" s="10">
        <v>44140</v>
      </c>
      <c r="Q68" s="11">
        <v>0.5</v>
      </c>
      <c r="R68" s="7">
        <v>1</v>
      </c>
      <c r="S68" s="7">
        <v>1</v>
      </c>
      <c r="T68" s="10">
        <v>43580</v>
      </c>
      <c r="V68" s="10">
        <v>43617</v>
      </c>
      <c r="W68" s="11">
        <v>1.5</v>
      </c>
      <c r="AB68" s="11">
        <f t="shared" si="1"/>
        <v>8.5</v>
      </c>
    </row>
    <row r="69" spans="1:44" ht="116" x14ac:dyDescent="0.35">
      <c r="A69" s="7" t="s">
        <v>70</v>
      </c>
      <c r="B69" s="7" t="s">
        <v>71</v>
      </c>
      <c r="C69" s="12" t="s">
        <v>72</v>
      </c>
      <c r="D69" s="7" t="s">
        <v>73</v>
      </c>
      <c r="E69" s="7">
        <v>1</v>
      </c>
      <c r="G69" s="9" t="s">
        <v>49</v>
      </c>
      <c r="H69" s="7" t="s">
        <v>254</v>
      </c>
      <c r="I69" s="7" t="s">
        <v>255</v>
      </c>
      <c r="K69" s="7">
        <v>1</v>
      </c>
      <c r="L69" s="7">
        <v>1</v>
      </c>
      <c r="M69" s="10">
        <v>44778</v>
      </c>
      <c r="N69" s="7">
        <v>1</v>
      </c>
      <c r="O69" s="7">
        <v>1</v>
      </c>
      <c r="P69" s="10">
        <v>44952</v>
      </c>
      <c r="Q69" s="11">
        <v>0.5</v>
      </c>
      <c r="R69" s="7">
        <v>0.5</v>
      </c>
      <c r="S69" s="7">
        <v>0.5</v>
      </c>
      <c r="V69" s="10">
        <v>44228</v>
      </c>
      <c r="W69" s="11">
        <v>2</v>
      </c>
      <c r="AB69" s="11">
        <f t="shared" si="1"/>
        <v>8.5</v>
      </c>
    </row>
    <row r="70" spans="1:44" ht="72.5" x14ac:dyDescent="0.35">
      <c r="A70" s="7" t="s">
        <v>3</v>
      </c>
      <c r="B70" s="7" t="s">
        <v>75</v>
      </c>
      <c r="C70" s="12" t="s">
        <v>76</v>
      </c>
      <c r="D70" s="7" t="s">
        <v>112</v>
      </c>
      <c r="E70" s="7">
        <v>0.5</v>
      </c>
      <c r="F70" s="9" t="s">
        <v>49</v>
      </c>
      <c r="I70" s="7" t="s">
        <v>256</v>
      </c>
      <c r="K70" s="7">
        <v>1</v>
      </c>
      <c r="L70" s="7">
        <v>1</v>
      </c>
      <c r="N70" s="7">
        <v>1</v>
      </c>
      <c r="O70" s="7">
        <v>1</v>
      </c>
      <c r="R70" s="7">
        <v>1</v>
      </c>
      <c r="S70" s="7">
        <v>1</v>
      </c>
      <c r="T70" s="10">
        <v>45092</v>
      </c>
      <c r="V70" s="10">
        <v>45139</v>
      </c>
      <c r="W70" s="11">
        <v>2</v>
      </c>
      <c r="AB70" s="11">
        <f t="shared" si="1"/>
        <v>8.5</v>
      </c>
    </row>
    <row r="71" spans="1:44" ht="333.5" x14ac:dyDescent="0.35">
      <c r="A71" s="2" t="s">
        <v>5</v>
      </c>
      <c r="B71" s="7" t="s">
        <v>257</v>
      </c>
      <c r="C71" s="12" t="s">
        <v>258</v>
      </c>
      <c r="D71" s="2" t="s">
        <v>90</v>
      </c>
      <c r="E71" s="7">
        <v>0.5</v>
      </c>
      <c r="G71" s="9" t="s">
        <v>49</v>
      </c>
      <c r="H71" s="7" t="s">
        <v>259</v>
      </c>
      <c r="I71" s="7" t="s">
        <v>260</v>
      </c>
      <c r="K71" s="7">
        <v>1</v>
      </c>
      <c r="L71" s="7">
        <v>1</v>
      </c>
      <c r="M71" s="10">
        <v>43609</v>
      </c>
      <c r="N71" s="7">
        <v>1</v>
      </c>
      <c r="O71" s="7">
        <v>1</v>
      </c>
      <c r="P71" s="10">
        <v>44039</v>
      </c>
      <c r="Q71" s="11">
        <v>0.5</v>
      </c>
      <c r="R71" s="7">
        <v>1</v>
      </c>
      <c r="S71" s="7">
        <v>1</v>
      </c>
      <c r="V71" s="10">
        <v>44531</v>
      </c>
      <c r="W71" s="11">
        <v>1.5</v>
      </c>
      <c r="AB71" s="11">
        <f t="shared" si="1"/>
        <v>8.5</v>
      </c>
    </row>
    <row r="72" spans="1:44" ht="58" x14ac:dyDescent="0.35">
      <c r="A72" s="7" t="s">
        <v>12</v>
      </c>
      <c r="B72" s="7" t="s">
        <v>261</v>
      </c>
      <c r="C72" s="12" t="s">
        <v>262</v>
      </c>
      <c r="D72" s="7" t="s">
        <v>67</v>
      </c>
      <c r="E72" s="7">
        <v>0.5</v>
      </c>
      <c r="G72" s="9" t="s">
        <v>49</v>
      </c>
      <c r="H72" s="7" t="s">
        <v>263</v>
      </c>
      <c r="I72" s="7" t="s">
        <v>264</v>
      </c>
      <c r="K72" s="7">
        <v>1</v>
      </c>
      <c r="L72" s="7">
        <v>1</v>
      </c>
      <c r="M72" s="10">
        <v>43626</v>
      </c>
      <c r="N72" s="7">
        <v>1</v>
      </c>
      <c r="O72" s="7">
        <v>1</v>
      </c>
      <c r="P72" s="10">
        <v>44212</v>
      </c>
      <c r="Q72" s="11">
        <v>0.5</v>
      </c>
      <c r="R72" s="7">
        <v>1</v>
      </c>
      <c r="S72" s="7">
        <v>1</v>
      </c>
      <c r="T72" s="10">
        <v>44385</v>
      </c>
      <c r="V72" s="10">
        <v>44440</v>
      </c>
      <c r="W72" s="11">
        <v>1.5</v>
      </c>
      <c r="AB72" s="11">
        <f t="shared" si="1"/>
        <v>8.5</v>
      </c>
    </row>
    <row r="73" spans="1:44" ht="406" x14ac:dyDescent="0.35">
      <c r="A73" s="7" t="s">
        <v>128</v>
      </c>
      <c r="B73" s="7" t="s">
        <v>265</v>
      </c>
      <c r="C73" s="7" t="s">
        <v>266</v>
      </c>
      <c r="D73" s="7" t="s">
        <v>267</v>
      </c>
      <c r="E73" s="7">
        <v>0.5</v>
      </c>
      <c r="F73" s="9" t="s">
        <v>49</v>
      </c>
      <c r="I73" s="7" t="s">
        <v>268</v>
      </c>
      <c r="K73" s="7">
        <v>1</v>
      </c>
      <c r="L73" s="7">
        <v>1</v>
      </c>
      <c r="N73" s="7">
        <v>1</v>
      </c>
      <c r="O73" s="7">
        <v>1</v>
      </c>
      <c r="Q73" s="11">
        <v>0.5</v>
      </c>
      <c r="R73" s="7">
        <v>1</v>
      </c>
      <c r="S73" s="7">
        <v>1</v>
      </c>
      <c r="T73" s="10">
        <v>44655</v>
      </c>
      <c r="V73" s="10">
        <v>44713</v>
      </c>
      <c r="W73" s="11">
        <v>1.5</v>
      </c>
      <c r="AB73" s="11">
        <f t="shared" si="1"/>
        <v>8.5</v>
      </c>
    </row>
    <row r="74" spans="1:44" ht="203" x14ac:dyDescent="0.35">
      <c r="A74" s="7" t="s">
        <v>5</v>
      </c>
      <c r="B74" s="7" t="s">
        <v>269</v>
      </c>
      <c r="C74" s="12" t="s">
        <v>270</v>
      </c>
      <c r="D74" s="7" t="s">
        <v>48</v>
      </c>
      <c r="E74" s="7">
        <v>1</v>
      </c>
      <c r="F74" s="9" t="s">
        <v>49</v>
      </c>
      <c r="I74" s="7" t="s">
        <v>271</v>
      </c>
      <c r="K74" s="7">
        <v>1</v>
      </c>
      <c r="L74" s="7">
        <v>1</v>
      </c>
      <c r="M74" s="10">
        <v>42853</v>
      </c>
      <c r="N74" s="7">
        <v>1</v>
      </c>
      <c r="O74" s="7">
        <v>1</v>
      </c>
      <c r="P74" s="10">
        <v>42996</v>
      </c>
      <c r="Q74" s="11">
        <v>0.5</v>
      </c>
      <c r="R74" s="7">
        <v>1</v>
      </c>
      <c r="S74" s="7">
        <v>1</v>
      </c>
      <c r="T74" s="10">
        <v>43434</v>
      </c>
      <c r="V74" s="10">
        <v>43556</v>
      </c>
      <c r="W74" s="11">
        <v>1</v>
      </c>
      <c r="AB74" s="11">
        <f t="shared" si="1"/>
        <v>8.5</v>
      </c>
    </row>
    <row r="75" spans="1:44" ht="319" x14ac:dyDescent="0.35">
      <c r="A75" s="7" t="s">
        <v>15</v>
      </c>
      <c r="B75" s="7" t="s">
        <v>272</v>
      </c>
      <c r="C75" s="12" t="s">
        <v>273</v>
      </c>
      <c r="D75" s="7" t="s">
        <v>121</v>
      </c>
      <c r="E75" s="7">
        <v>0.5</v>
      </c>
      <c r="G75" s="9" t="s">
        <v>49</v>
      </c>
      <c r="H75" s="7" t="s">
        <v>274</v>
      </c>
      <c r="I75" s="7" t="s">
        <v>275</v>
      </c>
      <c r="K75" s="7">
        <v>1</v>
      </c>
      <c r="L75" s="7">
        <v>1</v>
      </c>
      <c r="M75" s="10">
        <v>43892</v>
      </c>
      <c r="N75" s="7">
        <v>1</v>
      </c>
      <c r="O75" s="7">
        <v>1</v>
      </c>
      <c r="P75" s="10">
        <v>43981</v>
      </c>
      <c r="Q75" s="11">
        <v>0.5</v>
      </c>
      <c r="R75" s="7">
        <v>1</v>
      </c>
      <c r="S75" s="7">
        <v>1</v>
      </c>
      <c r="T75" s="10">
        <v>44546</v>
      </c>
      <c r="V75" s="10">
        <v>44682</v>
      </c>
      <c r="W75" s="11">
        <v>1.5</v>
      </c>
      <c r="AB75" s="11">
        <f t="shared" si="1"/>
        <v>8.5</v>
      </c>
    </row>
    <row r="76" spans="1:44" ht="116" x14ac:dyDescent="0.35">
      <c r="A76" s="7" t="s">
        <v>114</v>
      </c>
      <c r="B76" s="7" t="s">
        <v>192</v>
      </c>
      <c r="C76" s="12" t="s">
        <v>193</v>
      </c>
      <c r="D76" s="2" t="s">
        <v>62</v>
      </c>
      <c r="E76" s="2">
        <v>0.5</v>
      </c>
      <c r="F76" s="6" t="s">
        <v>49</v>
      </c>
      <c r="I76" s="7" t="s">
        <v>276</v>
      </c>
      <c r="K76" s="7">
        <v>1</v>
      </c>
      <c r="L76" s="7">
        <v>1</v>
      </c>
      <c r="M76" s="10">
        <v>44183</v>
      </c>
      <c r="N76" s="7">
        <v>1</v>
      </c>
      <c r="O76" s="7">
        <v>1</v>
      </c>
      <c r="Q76" s="11">
        <v>0.5</v>
      </c>
      <c r="R76" s="7">
        <v>1</v>
      </c>
      <c r="S76" s="7">
        <v>1</v>
      </c>
      <c r="T76" s="10">
        <v>44856</v>
      </c>
      <c r="V76" s="10">
        <v>44896</v>
      </c>
      <c r="W76" s="11">
        <v>1.5</v>
      </c>
      <c r="AB76" s="11">
        <f t="shared" si="1"/>
        <v>8.5</v>
      </c>
    </row>
    <row r="77" spans="1:44" ht="72.5" x14ac:dyDescent="0.35">
      <c r="A77" s="2" t="s">
        <v>12</v>
      </c>
      <c r="B77" s="7" t="s">
        <v>277</v>
      </c>
      <c r="C77" s="12" t="s">
        <v>278</v>
      </c>
      <c r="D77" s="2" t="s">
        <v>62</v>
      </c>
      <c r="E77" s="2">
        <v>0.5</v>
      </c>
      <c r="F77" s="6" t="s">
        <v>49</v>
      </c>
      <c r="G77" s="6" t="s">
        <v>49</v>
      </c>
      <c r="H77" s="2"/>
      <c r="I77" s="2" t="s">
        <v>279</v>
      </c>
      <c r="K77" s="7">
        <v>1</v>
      </c>
      <c r="L77" s="2">
        <v>1</v>
      </c>
      <c r="M77" s="10">
        <v>38309</v>
      </c>
      <c r="N77" s="2">
        <v>1</v>
      </c>
      <c r="O77" s="2">
        <v>1</v>
      </c>
      <c r="P77" s="10">
        <v>38614</v>
      </c>
      <c r="Q77" s="11">
        <v>0.5</v>
      </c>
      <c r="R77" s="2">
        <v>1</v>
      </c>
      <c r="S77" s="2">
        <v>1</v>
      </c>
      <c r="T77" s="10">
        <v>44655</v>
      </c>
      <c r="V77" s="10">
        <v>44713</v>
      </c>
      <c r="W77" s="11">
        <v>1.5</v>
      </c>
      <c r="AB77" s="11">
        <f t="shared" si="1"/>
        <v>8.5</v>
      </c>
    </row>
    <row r="78" spans="1:44" ht="159.5" x14ac:dyDescent="0.35">
      <c r="A78" s="7" t="s">
        <v>280</v>
      </c>
      <c r="B78" s="7" t="s">
        <v>281</v>
      </c>
      <c r="C78" s="12" t="s">
        <v>282</v>
      </c>
      <c r="D78" s="2" t="s">
        <v>90</v>
      </c>
      <c r="E78" s="7">
        <v>0</v>
      </c>
      <c r="G78" s="9" t="s">
        <v>49</v>
      </c>
      <c r="H78" s="7" t="s">
        <v>283</v>
      </c>
      <c r="I78" s="7" t="s">
        <v>284</v>
      </c>
      <c r="K78" s="7">
        <v>1</v>
      </c>
      <c r="L78" s="7">
        <v>1</v>
      </c>
      <c r="M78" s="10">
        <v>43938</v>
      </c>
      <c r="N78" s="7">
        <v>1</v>
      </c>
      <c r="O78" s="7">
        <v>1</v>
      </c>
      <c r="P78" s="10">
        <v>44238</v>
      </c>
      <c r="Q78" s="11">
        <v>0.5</v>
      </c>
      <c r="R78" s="7">
        <v>1</v>
      </c>
      <c r="S78" s="7">
        <v>1</v>
      </c>
      <c r="T78" s="10">
        <v>45029</v>
      </c>
      <c r="V78" s="10">
        <v>45078</v>
      </c>
      <c r="W78" s="11">
        <v>2</v>
      </c>
      <c r="AB78" s="11">
        <f t="shared" si="1"/>
        <v>8.5</v>
      </c>
    </row>
    <row r="79" spans="1:44" ht="116" x14ac:dyDescent="0.35">
      <c r="A79" s="7" t="s">
        <v>102</v>
      </c>
      <c r="B79" s="7" t="s">
        <v>103</v>
      </c>
      <c r="C79" s="12" t="s">
        <v>54</v>
      </c>
      <c r="D79" s="7" t="s">
        <v>48</v>
      </c>
      <c r="E79" s="7">
        <v>0.5</v>
      </c>
      <c r="G79" s="9" t="s">
        <v>49</v>
      </c>
      <c r="H79" s="7" t="s">
        <v>285</v>
      </c>
      <c r="I79" s="7" t="s">
        <v>286</v>
      </c>
      <c r="K79" s="7">
        <v>1</v>
      </c>
      <c r="L79" s="7">
        <v>1</v>
      </c>
      <c r="M79" s="10">
        <v>43664</v>
      </c>
      <c r="N79" s="7">
        <v>1</v>
      </c>
      <c r="O79" s="7">
        <v>1</v>
      </c>
      <c r="P79" s="10">
        <v>43902</v>
      </c>
      <c r="Q79" s="11">
        <v>0.5</v>
      </c>
      <c r="R79" s="7">
        <v>1</v>
      </c>
      <c r="S79" s="7">
        <v>1</v>
      </c>
      <c r="T79" s="10">
        <v>44469</v>
      </c>
      <c r="V79" s="10">
        <v>44501</v>
      </c>
      <c r="W79" s="11">
        <v>1.5</v>
      </c>
      <c r="AB79" s="11">
        <f t="shared" si="1"/>
        <v>8.5</v>
      </c>
    </row>
    <row r="80" spans="1:44" ht="409.5" x14ac:dyDescent="0.35">
      <c r="A80" s="2" t="s">
        <v>93</v>
      </c>
      <c r="B80" s="7" t="s">
        <v>287</v>
      </c>
      <c r="C80" s="12" t="s">
        <v>288</v>
      </c>
      <c r="D80" s="2" t="s">
        <v>90</v>
      </c>
      <c r="E80" s="7">
        <v>1</v>
      </c>
      <c r="F80" s="9" t="s">
        <v>49</v>
      </c>
      <c r="I80" s="7" t="s">
        <v>289</v>
      </c>
      <c r="K80" s="7">
        <v>1</v>
      </c>
      <c r="M80" s="10">
        <v>43006</v>
      </c>
      <c r="N80" s="7">
        <v>1</v>
      </c>
      <c r="O80" s="7">
        <v>1</v>
      </c>
      <c r="P80" s="10">
        <v>43376</v>
      </c>
      <c r="Q80" s="11">
        <v>0.5</v>
      </c>
      <c r="R80" s="7">
        <v>1</v>
      </c>
      <c r="S80" s="7">
        <v>1</v>
      </c>
      <c r="T80" s="10">
        <v>44987</v>
      </c>
      <c r="V80" s="10">
        <v>45047</v>
      </c>
      <c r="W80" s="11">
        <v>2</v>
      </c>
      <c r="X80" s="2"/>
      <c r="Y80" s="2"/>
      <c r="Z80" s="2"/>
      <c r="AB80" s="11">
        <f t="shared" si="1"/>
        <v>8.5</v>
      </c>
      <c r="AR80" s="2"/>
    </row>
    <row r="81" spans="1:44" ht="409.5" x14ac:dyDescent="0.35">
      <c r="A81" s="2" t="s">
        <v>93</v>
      </c>
      <c r="B81" s="7" t="s">
        <v>287</v>
      </c>
      <c r="C81" s="12" t="s">
        <v>288</v>
      </c>
      <c r="D81" s="2" t="s">
        <v>90</v>
      </c>
      <c r="E81" s="7">
        <v>0.5</v>
      </c>
      <c r="G81" s="9" t="s">
        <v>49</v>
      </c>
      <c r="H81" s="7" t="s">
        <v>259</v>
      </c>
      <c r="I81" s="7" t="s">
        <v>290</v>
      </c>
      <c r="K81" s="7">
        <v>1</v>
      </c>
      <c r="L81" s="7">
        <v>1</v>
      </c>
      <c r="M81" s="10">
        <v>43007</v>
      </c>
      <c r="N81" s="7">
        <v>1</v>
      </c>
      <c r="O81" s="7">
        <v>1</v>
      </c>
      <c r="P81" s="10">
        <v>43376</v>
      </c>
      <c r="Q81" s="11">
        <v>0.5</v>
      </c>
      <c r="R81" s="7">
        <v>1</v>
      </c>
      <c r="S81" s="7">
        <v>1</v>
      </c>
      <c r="T81" s="10">
        <v>43580</v>
      </c>
      <c r="V81" s="10">
        <v>43586</v>
      </c>
      <c r="W81" s="11">
        <v>1.5</v>
      </c>
      <c r="X81" s="2"/>
      <c r="Y81" s="2"/>
      <c r="Z81" s="2"/>
      <c r="AB81" s="11">
        <f t="shared" si="1"/>
        <v>8.5</v>
      </c>
      <c r="AR81" s="2"/>
    </row>
    <row r="82" spans="1:44" ht="145" x14ac:dyDescent="0.35">
      <c r="A82" s="7" t="s">
        <v>291</v>
      </c>
      <c r="B82" s="7" t="s">
        <v>292</v>
      </c>
      <c r="C82" s="12" t="s">
        <v>293</v>
      </c>
      <c r="D82" s="2" t="s">
        <v>90</v>
      </c>
      <c r="E82" s="7">
        <v>0.5</v>
      </c>
      <c r="F82" s="9" t="s">
        <v>49</v>
      </c>
      <c r="I82" s="7" t="s">
        <v>294</v>
      </c>
      <c r="K82" s="7">
        <v>1</v>
      </c>
      <c r="L82" s="7">
        <v>1</v>
      </c>
      <c r="M82" s="10"/>
      <c r="N82" s="7">
        <v>1</v>
      </c>
      <c r="O82" s="7">
        <v>1</v>
      </c>
      <c r="P82" s="10"/>
      <c r="Q82" s="11">
        <v>0.5</v>
      </c>
      <c r="R82" s="7">
        <v>1</v>
      </c>
      <c r="S82" s="7">
        <v>1</v>
      </c>
      <c r="T82" s="10">
        <v>44856</v>
      </c>
      <c r="V82" s="10">
        <v>44896</v>
      </c>
      <c r="W82" s="11">
        <v>1.5</v>
      </c>
      <c r="AB82" s="11">
        <f t="shared" si="1"/>
        <v>8.5</v>
      </c>
    </row>
    <row r="83" spans="1:44" ht="203" x14ac:dyDescent="0.35">
      <c r="A83" s="7" t="s">
        <v>291</v>
      </c>
      <c r="B83" s="7" t="s">
        <v>292</v>
      </c>
      <c r="C83" s="12" t="s">
        <v>293</v>
      </c>
      <c r="D83" s="2" t="s">
        <v>157</v>
      </c>
      <c r="E83" s="7">
        <v>0.5</v>
      </c>
      <c r="F83" s="9" t="s">
        <v>49</v>
      </c>
      <c r="I83" s="7" t="s">
        <v>295</v>
      </c>
      <c r="K83" s="7">
        <v>1</v>
      </c>
      <c r="L83" s="7">
        <v>1</v>
      </c>
      <c r="M83" s="10"/>
      <c r="N83" s="7">
        <v>1</v>
      </c>
      <c r="O83" s="7">
        <v>1</v>
      </c>
      <c r="P83" s="10"/>
      <c r="Q83" s="11">
        <v>0.5</v>
      </c>
      <c r="R83" s="7">
        <v>1</v>
      </c>
      <c r="S83" s="7">
        <v>1</v>
      </c>
      <c r="T83" s="10">
        <v>44856</v>
      </c>
      <c r="V83" s="10">
        <v>44896</v>
      </c>
      <c r="W83" s="11">
        <v>1.5</v>
      </c>
      <c r="AB83" s="11">
        <f t="shared" si="1"/>
        <v>8.5</v>
      </c>
    </row>
    <row r="84" spans="1:44" ht="159.5" x14ac:dyDescent="0.35">
      <c r="A84" s="7" t="s">
        <v>51</v>
      </c>
      <c r="B84" s="7" t="s">
        <v>296</v>
      </c>
      <c r="C84" s="12" t="s">
        <v>297</v>
      </c>
      <c r="D84" s="7" t="s">
        <v>73</v>
      </c>
      <c r="E84" s="7">
        <v>1</v>
      </c>
      <c r="G84" s="9" t="s">
        <v>49</v>
      </c>
      <c r="H84" s="7" t="s">
        <v>298</v>
      </c>
      <c r="I84" s="7" t="s">
        <v>299</v>
      </c>
      <c r="K84" s="7">
        <v>1</v>
      </c>
      <c r="L84" s="7">
        <v>1</v>
      </c>
      <c r="M84" s="10">
        <v>40661</v>
      </c>
      <c r="N84" s="7">
        <v>1</v>
      </c>
      <c r="O84" s="7">
        <v>1</v>
      </c>
      <c r="P84" s="10">
        <v>40791</v>
      </c>
      <c r="Q84" s="11">
        <v>0.5</v>
      </c>
      <c r="R84" s="7">
        <v>1</v>
      </c>
      <c r="S84" s="7">
        <v>1</v>
      </c>
      <c r="T84" s="10">
        <v>43504</v>
      </c>
      <c r="V84" s="10">
        <v>43556</v>
      </c>
      <c r="W84" s="11">
        <v>1</v>
      </c>
      <c r="AB84" s="11">
        <f t="shared" si="1"/>
        <v>8.5</v>
      </c>
    </row>
    <row r="85" spans="1:44" ht="145" x14ac:dyDescent="0.35">
      <c r="A85" s="7" t="s">
        <v>12</v>
      </c>
      <c r="B85" s="7" t="s">
        <v>300</v>
      </c>
      <c r="C85" s="12" t="s">
        <v>301</v>
      </c>
      <c r="D85" s="7" t="s">
        <v>58</v>
      </c>
      <c r="E85" s="7">
        <v>1</v>
      </c>
      <c r="F85" s="9" t="s">
        <v>49</v>
      </c>
      <c r="I85" s="7" t="s">
        <v>302</v>
      </c>
      <c r="K85" s="7">
        <v>1</v>
      </c>
      <c r="L85" s="7">
        <v>1</v>
      </c>
      <c r="M85" s="10">
        <v>40938</v>
      </c>
      <c r="N85" s="7">
        <v>1</v>
      </c>
      <c r="O85" s="7">
        <v>1</v>
      </c>
      <c r="P85" s="10">
        <v>41389</v>
      </c>
      <c r="Q85" s="11">
        <v>0.5</v>
      </c>
      <c r="R85" s="7">
        <v>1</v>
      </c>
      <c r="S85" s="7">
        <v>1</v>
      </c>
      <c r="V85" s="10">
        <v>42522</v>
      </c>
      <c r="W85" s="11">
        <v>0.5</v>
      </c>
      <c r="AB85" s="11">
        <f t="shared" si="1"/>
        <v>8</v>
      </c>
    </row>
    <row r="86" spans="1:44" ht="43.5" x14ac:dyDescent="0.35">
      <c r="A86" s="7" t="s">
        <v>1</v>
      </c>
      <c r="B86" s="7" t="s">
        <v>218</v>
      </c>
      <c r="C86" s="12" t="s">
        <v>219</v>
      </c>
      <c r="D86" s="7" t="s">
        <v>67</v>
      </c>
      <c r="E86" s="7">
        <v>1</v>
      </c>
      <c r="G86" s="9" t="s">
        <v>49</v>
      </c>
      <c r="H86" s="7" t="s">
        <v>303</v>
      </c>
      <c r="I86" s="7" t="s">
        <v>304</v>
      </c>
      <c r="K86" s="7">
        <v>1</v>
      </c>
      <c r="L86" s="7">
        <v>1</v>
      </c>
      <c r="M86" s="10">
        <v>40774</v>
      </c>
      <c r="N86" s="7">
        <v>1</v>
      </c>
      <c r="O86" s="7">
        <v>1</v>
      </c>
      <c r="P86" s="10">
        <v>41207</v>
      </c>
      <c r="Q86" s="11">
        <v>0.5</v>
      </c>
      <c r="R86" s="7">
        <v>1</v>
      </c>
      <c r="S86" s="7">
        <v>1</v>
      </c>
      <c r="V86" s="10">
        <v>41852</v>
      </c>
      <c r="W86" s="11">
        <v>0.5</v>
      </c>
      <c r="AB86" s="11">
        <f t="shared" si="1"/>
        <v>8</v>
      </c>
    </row>
    <row r="87" spans="1:44" ht="377" x14ac:dyDescent="0.35">
      <c r="A87" s="7" t="s">
        <v>7</v>
      </c>
      <c r="B87" s="7" t="s">
        <v>305</v>
      </c>
      <c r="C87" s="12" t="s">
        <v>306</v>
      </c>
      <c r="D87" s="7" t="s">
        <v>48</v>
      </c>
      <c r="E87" s="7">
        <v>0.5</v>
      </c>
      <c r="F87" s="9" t="s">
        <v>49</v>
      </c>
      <c r="I87" s="7" t="s">
        <v>307</v>
      </c>
      <c r="K87" s="7">
        <v>1</v>
      </c>
      <c r="L87" s="7">
        <v>1</v>
      </c>
      <c r="M87" s="10">
        <v>42964</v>
      </c>
      <c r="N87" s="7">
        <v>1</v>
      </c>
      <c r="O87" s="7">
        <v>1</v>
      </c>
      <c r="P87" s="10">
        <v>42914</v>
      </c>
      <c r="Q87" s="11">
        <v>0.5</v>
      </c>
      <c r="R87" s="7">
        <v>1</v>
      </c>
      <c r="S87" s="7">
        <v>1</v>
      </c>
      <c r="V87" s="10">
        <v>43647</v>
      </c>
      <c r="W87" s="11">
        <v>1</v>
      </c>
      <c r="AB87" s="11">
        <f t="shared" si="1"/>
        <v>8</v>
      </c>
    </row>
    <row r="88" spans="1:44" ht="116" x14ac:dyDescent="0.35">
      <c r="A88" s="7" t="s">
        <v>2</v>
      </c>
      <c r="B88" s="7" t="s">
        <v>308</v>
      </c>
      <c r="C88" s="7" t="s">
        <v>309</v>
      </c>
      <c r="D88" s="7" t="s">
        <v>121</v>
      </c>
      <c r="E88" s="7">
        <v>0</v>
      </c>
      <c r="F88" s="9" t="s">
        <v>49</v>
      </c>
      <c r="I88" s="7" t="s">
        <v>310</v>
      </c>
      <c r="K88" s="7">
        <v>1</v>
      </c>
      <c r="L88" s="7">
        <v>1</v>
      </c>
      <c r="M88" s="10"/>
      <c r="N88" s="7">
        <v>1</v>
      </c>
      <c r="O88" s="7">
        <v>1</v>
      </c>
      <c r="P88" s="10"/>
      <c r="Q88" s="11">
        <v>0.5</v>
      </c>
      <c r="R88" s="7">
        <v>1</v>
      </c>
      <c r="S88" s="7">
        <v>1</v>
      </c>
      <c r="T88" s="10">
        <v>44833</v>
      </c>
      <c r="V88" s="10">
        <v>44866</v>
      </c>
      <c r="W88" s="11">
        <v>1.5</v>
      </c>
      <c r="AB88" s="11">
        <f t="shared" si="1"/>
        <v>8</v>
      </c>
    </row>
    <row r="89" spans="1:44" ht="174" x14ac:dyDescent="0.35">
      <c r="A89" s="7" t="s">
        <v>11</v>
      </c>
      <c r="B89" s="7" t="s">
        <v>311</v>
      </c>
      <c r="C89" s="12" t="s">
        <v>312</v>
      </c>
      <c r="D89" s="7" t="s">
        <v>131</v>
      </c>
      <c r="E89" s="7">
        <v>0.5</v>
      </c>
      <c r="F89" s="9" t="s">
        <v>49</v>
      </c>
      <c r="I89" s="7" t="s">
        <v>313</v>
      </c>
      <c r="K89" s="7">
        <v>1</v>
      </c>
      <c r="L89" s="7">
        <v>1</v>
      </c>
      <c r="M89" s="10">
        <v>42485</v>
      </c>
      <c r="N89" s="7">
        <v>1</v>
      </c>
      <c r="O89" s="7">
        <v>1</v>
      </c>
      <c r="P89" s="10">
        <v>42622</v>
      </c>
      <c r="Q89" s="11">
        <v>0.5</v>
      </c>
      <c r="R89" s="7">
        <v>1</v>
      </c>
      <c r="S89" s="7">
        <v>1</v>
      </c>
      <c r="V89" s="10">
        <v>42856</v>
      </c>
      <c r="W89" s="11">
        <v>1</v>
      </c>
      <c r="AB89" s="11">
        <f t="shared" si="1"/>
        <v>8</v>
      </c>
    </row>
    <row r="90" spans="1:44" ht="58" x14ac:dyDescent="0.35">
      <c r="A90" s="7" t="s">
        <v>314</v>
      </c>
      <c r="B90" s="7" t="s">
        <v>315</v>
      </c>
      <c r="C90" s="12" t="s">
        <v>316</v>
      </c>
      <c r="D90" s="7" t="s">
        <v>67</v>
      </c>
      <c r="E90" s="7">
        <v>0</v>
      </c>
      <c r="F90" s="9" t="s">
        <v>49</v>
      </c>
      <c r="I90" s="7" t="s">
        <v>317</v>
      </c>
      <c r="K90" s="7">
        <v>1</v>
      </c>
      <c r="L90" s="7">
        <v>1</v>
      </c>
      <c r="M90" s="10"/>
      <c r="N90" s="7">
        <v>1</v>
      </c>
      <c r="O90" s="7">
        <v>1</v>
      </c>
      <c r="P90" s="10"/>
      <c r="Q90" s="11">
        <v>0.5</v>
      </c>
      <c r="R90" s="7">
        <v>1</v>
      </c>
      <c r="S90" s="7">
        <v>1</v>
      </c>
      <c r="T90" s="10">
        <v>44497</v>
      </c>
      <c r="V90" s="10">
        <v>44531</v>
      </c>
      <c r="W90" s="11">
        <v>1.5</v>
      </c>
      <c r="AB90" s="11">
        <f t="shared" si="1"/>
        <v>8</v>
      </c>
    </row>
    <row r="91" spans="1:44" ht="72.5" x14ac:dyDescent="0.35">
      <c r="A91" s="7" t="s">
        <v>51</v>
      </c>
      <c r="B91" s="7" t="s">
        <v>119</v>
      </c>
      <c r="C91" s="12" t="s">
        <v>120</v>
      </c>
      <c r="D91" s="7" t="s">
        <v>121</v>
      </c>
      <c r="E91" s="7">
        <v>0.5</v>
      </c>
      <c r="G91" s="9" t="s">
        <v>49</v>
      </c>
      <c r="H91" s="7" t="s">
        <v>318</v>
      </c>
      <c r="I91" s="7" t="s">
        <v>319</v>
      </c>
      <c r="K91" s="7">
        <v>1</v>
      </c>
      <c r="L91" s="7">
        <v>1</v>
      </c>
      <c r="M91" s="10">
        <v>42695</v>
      </c>
      <c r="N91" s="7">
        <v>1</v>
      </c>
      <c r="O91" s="7">
        <v>1</v>
      </c>
      <c r="P91" s="10">
        <v>42853</v>
      </c>
      <c r="Q91" s="11">
        <v>0.5</v>
      </c>
      <c r="R91" s="7">
        <v>1</v>
      </c>
      <c r="S91" s="7">
        <v>1</v>
      </c>
      <c r="T91" s="10">
        <v>43158</v>
      </c>
      <c r="V91" s="10">
        <v>43191</v>
      </c>
      <c r="W91" s="11">
        <v>1</v>
      </c>
      <c r="AB91" s="11">
        <f t="shared" si="1"/>
        <v>8</v>
      </c>
    </row>
    <row r="92" spans="1:44" ht="174" x14ac:dyDescent="0.35">
      <c r="A92" s="7" t="s">
        <v>12</v>
      </c>
      <c r="B92" s="7" t="s">
        <v>320</v>
      </c>
      <c r="C92" s="22">
        <v>45231</v>
      </c>
      <c r="D92" s="7" t="s">
        <v>48</v>
      </c>
      <c r="E92" s="7">
        <v>1</v>
      </c>
      <c r="G92" s="9" t="s">
        <v>49</v>
      </c>
      <c r="H92" s="7" t="s">
        <v>315</v>
      </c>
      <c r="I92" s="7" t="s">
        <v>321</v>
      </c>
      <c r="K92" s="7">
        <v>1</v>
      </c>
      <c r="L92" s="7">
        <v>1</v>
      </c>
      <c r="M92" s="10">
        <v>41579</v>
      </c>
      <c r="N92" s="7">
        <v>1</v>
      </c>
      <c r="O92" s="7">
        <v>1</v>
      </c>
      <c r="P92" s="10">
        <v>41842</v>
      </c>
      <c r="Q92" s="11">
        <v>0.5</v>
      </c>
      <c r="R92" s="7">
        <v>1</v>
      </c>
      <c r="S92" s="7">
        <v>1</v>
      </c>
      <c r="V92" s="10">
        <v>42309</v>
      </c>
      <c r="W92" s="11">
        <v>0.5</v>
      </c>
      <c r="AB92" s="11">
        <f t="shared" si="1"/>
        <v>8</v>
      </c>
    </row>
    <row r="93" spans="1:44" ht="304.5" x14ac:dyDescent="0.35">
      <c r="A93" s="7" t="s">
        <v>64</v>
      </c>
      <c r="B93" s="7" t="s">
        <v>322</v>
      </c>
      <c r="C93" s="12" t="s">
        <v>323</v>
      </c>
      <c r="D93" s="7" t="s">
        <v>48</v>
      </c>
      <c r="E93" s="7">
        <v>1</v>
      </c>
      <c r="F93" s="9" t="s">
        <v>49</v>
      </c>
      <c r="I93" s="7" t="s">
        <v>324</v>
      </c>
      <c r="K93" s="7">
        <v>1</v>
      </c>
      <c r="L93" s="7">
        <v>1</v>
      </c>
      <c r="M93" s="10">
        <v>41257</v>
      </c>
      <c r="N93" s="7">
        <v>1</v>
      </c>
      <c r="O93" s="7">
        <v>1</v>
      </c>
      <c r="P93" s="10">
        <v>41456</v>
      </c>
      <c r="Q93" s="11">
        <v>0.5</v>
      </c>
      <c r="R93" s="7">
        <v>1</v>
      </c>
      <c r="S93" s="7">
        <v>1</v>
      </c>
      <c r="V93" s="10">
        <v>42917</v>
      </c>
      <c r="W93" s="11">
        <v>0.5</v>
      </c>
      <c r="AB93" s="11">
        <f t="shared" si="1"/>
        <v>8</v>
      </c>
    </row>
    <row r="94" spans="1:44" ht="72.5" x14ac:dyDescent="0.35">
      <c r="A94" s="7" t="s">
        <v>325</v>
      </c>
      <c r="B94" s="7" t="s">
        <v>326</v>
      </c>
      <c r="C94" s="12" t="s">
        <v>327</v>
      </c>
      <c r="D94" s="7" t="s">
        <v>121</v>
      </c>
      <c r="E94" s="7">
        <v>0.5</v>
      </c>
      <c r="G94" s="9" t="s">
        <v>49</v>
      </c>
      <c r="H94" s="7" t="s">
        <v>328</v>
      </c>
      <c r="I94" s="7" t="s">
        <v>319</v>
      </c>
      <c r="K94" s="7">
        <v>1</v>
      </c>
      <c r="L94" s="7">
        <v>1</v>
      </c>
      <c r="M94" s="10">
        <v>42209</v>
      </c>
      <c r="N94" s="7">
        <v>1</v>
      </c>
      <c r="O94" s="7">
        <v>1</v>
      </c>
      <c r="P94" s="10">
        <v>42327</v>
      </c>
      <c r="Q94" s="11">
        <v>0.5</v>
      </c>
      <c r="R94" s="7">
        <v>1</v>
      </c>
      <c r="S94" s="7">
        <v>1</v>
      </c>
      <c r="T94" s="10">
        <v>43082</v>
      </c>
      <c r="V94" s="10">
        <v>43132</v>
      </c>
      <c r="W94" s="11">
        <v>1</v>
      </c>
      <c r="AB94" s="11">
        <f t="shared" si="1"/>
        <v>8</v>
      </c>
    </row>
    <row r="95" spans="1:44" ht="188.5" x14ac:dyDescent="0.35">
      <c r="A95" s="7" t="s">
        <v>114</v>
      </c>
      <c r="B95" s="7" t="s">
        <v>159</v>
      </c>
      <c r="C95" s="12" t="s">
        <v>160</v>
      </c>
      <c r="D95" s="2" t="s">
        <v>90</v>
      </c>
      <c r="E95" s="7">
        <v>0.5</v>
      </c>
      <c r="F95" s="9" t="s">
        <v>49</v>
      </c>
      <c r="G95" s="9" t="s">
        <v>49</v>
      </c>
      <c r="H95" s="7" t="s">
        <v>329</v>
      </c>
      <c r="I95" s="7" t="s">
        <v>330</v>
      </c>
      <c r="K95" s="7">
        <v>1</v>
      </c>
      <c r="L95" s="7">
        <v>1</v>
      </c>
      <c r="M95" s="10">
        <v>48649</v>
      </c>
      <c r="N95" s="7">
        <v>1</v>
      </c>
      <c r="O95" s="7">
        <v>1</v>
      </c>
      <c r="P95" s="10">
        <v>44889</v>
      </c>
      <c r="Q95" s="11">
        <v>0.5</v>
      </c>
      <c r="R95" s="7">
        <v>0</v>
      </c>
      <c r="S95" s="7">
        <v>1</v>
      </c>
      <c r="T95" s="10">
        <v>45131</v>
      </c>
      <c r="V95" s="10">
        <v>45170</v>
      </c>
      <c r="W95" s="11">
        <v>2</v>
      </c>
      <c r="AB95" s="11">
        <f t="shared" si="1"/>
        <v>8</v>
      </c>
    </row>
    <row r="96" spans="1:44" ht="203" x14ac:dyDescent="0.35">
      <c r="A96" s="7" t="s">
        <v>12</v>
      </c>
      <c r="B96" s="7" t="s">
        <v>331</v>
      </c>
      <c r="C96" s="12" t="s">
        <v>332</v>
      </c>
      <c r="D96" s="2" t="s">
        <v>90</v>
      </c>
      <c r="E96" s="7">
        <v>1</v>
      </c>
      <c r="G96" s="9" t="s">
        <v>49</v>
      </c>
      <c r="H96" s="7" t="s">
        <v>333</v>
      </c>
      <c r="I96" s="7" t="s">
        <v>92</v>
      </c>
      <c r="K96" s="7">
        <v>1</v>
      </c>
      <c r="L96" s="7">
        <v>1</v>
      </c>
      <c r="M96" s="10">
        <v>43089</v>
      </c>
      <c r="N96" s="7">
        <v>1</v>
      </c>
      <c r="O96" s="7">
        <v>1</v>
      </c>
      <c r="P96" s="10">
        <v>41337</v>
      </c>
      <c r="Q96" s="11">
        <v>0.5</v>
      </c>
      <c r="R96" s="7">
        <v>1</v>
      </c>
      <c r="S96" s="7">
        <v>1</v>
      </c>
      <c r="V96" s="10">
        <v>41821</v>
      </c>
      <c r="W96" s="11">
        <v>0.5</v>
      </c>
      <c r="AB96" s="11">
        <f t="shared" si="1"/>
        <v>8</v>
      </c>
    </row>
    <row r="97" spans="1:44" ht="174" x14ac:dyDescent="0.35">
      <c r="A97" s="7" t="s">
        <v>3</v>
      </c>
      <c r="B97" s="7" t="s">
        <v>184</v>
      </c>
      <c r="C97" s="12" t="s">
        <v>185</v>
      </c>
      <c r="D97" s="7" t="s">
        <v>121</v>
      </c>
      <c r="E97" s="7">
        <v>1</v>
      </c>
      <c r="F97" s="9" t="s">
        <v>49</v>
      </c>
      <c r="I97" s="7" t="s">
        <v>187</v>
      </c>
      <c r="K97" s="7">
        <v>1</v>
      </c>
      <c r="L97" s="7">
        <v>1</v>
      </c>
      <c r="M97" s="10"/>
      <c r="N97" s="7">
        <v>1</v>
      </c>
      <c r="O97" s="7">
        <v>1</v>
      </c>
      <c r="Q97" s="11">
        <v>0.5</v>
      </c>
      <c r="R97" s="7">
        <v>1</v>
      </c>
      <c r="S97" s="7">
        <v>1</v>
      </c>
      <c r="T97" s="10">
        <v>43082</v>
      </c>
      <c r="V97" s="10">
        <v>43132</v>
      </c>
      <c r="W97" s="11">
        <v>0.5</v>
      </c>
      <c r="AB97" s="11">
        <f t="shared" si="1"/>
        <v>8</v>
      </c>
    </row>
    <row r="98" spans="1:44" ht="58" x14ac:dyDescent="0.35">
      <c r="A98" s="7" t="s">
        <v>5</v>
      </c>
      <c r="B98" s="7" t="s">
        <v>188</v>
      </c>
      <c r="C98" s="12" t="s">
        <v>189</v>
      </c>
      <c r="D98" s="7" t="s">
        <v>58</v>
      </c>
      <c r="E98" s="7">
        <v>1</v>
      </c>
      <c r="F98" s="9" t="s">
        <v>49</v>
      </c>
      <c r="G98" s="9" t="s">
        <v>49</v>
      </c>
      <c r="H98" s="7" t="s">
        <v>190</v>
      </c>
      <c r="I98" s="7" t="s">
        <v>170</v>
      </c>
      <c r="K98" s="7">
        <v>1</v>
      </c>
      <c r="L98" s="7">
        <v>1</v>
      </c>
      <c r="M98" s="10">
        <v>41423</v>
      </c>
      <c r="N98" s="7">
        <v>1</v>
      </c>
      <c r="O98" s="7">
        <v>1</v>
      </c>
      <c r="P98" s="10">
        <v>41453</v>
      </c>
      <c r="Q98" s="11">
        <v>0.5</v>
      </c>
      <c r="R98" s="7">
        <v>1</v>
      </c>
      <c r="S98" s="7">
        <v>1</v>
      </c>
      <c r="V98" s="10">
        <v>41791</v>
      </c>
      <c r="W98" s="11">
        <v>0.5</v>
      </c>
      <c r="AB98" s="11">
        <f t="shared" si="1"/>
        <v>8</v>
      </c>
    </row>
    <row r="99" spans="1:44" ht="130.5" x14ac:dyDescent="0.35">
      <c r="A99" s="7" t="s">
        <v>334</v>
      </c>
      <c r="B99" s="7" t="s">
        <v>335</v>
      </c>
      <c r="C99" s="12" t="s">
        <v>336</v>
      </c>
      <c r="D99" s="7" t="s">
        <v>48</v>
      </c>
      <c r="I99" s="7" t="s">
        <v>337</v>
      </c>
      <c r="K99" s="7">
        <v>1</v>
      </c>
      <c r="L99" s="7">
        <v>1</v>
      </c>
      <c r="M99" s="10"/>
      <c r="N99" s="7">
        <v>1</v>
      </c>
      <c r="O99" s="7">
        <v>1</v>
      </c>
      <c r="P99" s="10"/>
      <c r="Q99" s="11">
        <v>0.5</v>
      </c>
      <c r="R99" s="7">
        <v>1</v>
      </c>
      <c r="S99" s="7">
        <v>1</v>
      </c>
      <c r="T99" s="10">
        <v>44497</v>
      </c>
      <c r="V99" s="10">
        <v>44531</v>
      </c>
      <c r="W99" s="11">
        <v>1.5</v>
      </c>
      <c r="AB99" s="11">
        <f t="shared" si="1"/>
        <v>8</v>
      </c>
    </row>
    <row r="100" spans="1:44" ht="203" x14ac:dyDescent="0.35">
      <c r="A100" s="7" t="s">
        <v>14</v>
      </c>
      <c r="B100" s="7" t="s">
        <v>338</v>
      </c>
      <c r="C100" s="12" t="s">
        <v>339</v>
      </c>
      <c r="D100" s="2" t="s">
        <v>90</v>
      </c>
      <c r="E100" s="7">
        <v>0</v>
      </c>
      <c r="F100" s="9" t="s">
        <v>49</v>
      </c>
      <c r="I100" s="7" t="s">
        <v>340</v>
      </c>
      <c r="K100" s="7">
        <v>1</v>
      </c>
      <c r="L100" s="7">
        <v>1</v>
      </c>
      <c r="M100" s="10">
        <v>44960</v>
      </c>
      <c r="N100" s="7">
        <v>1</v>
      </c>
      <c r="O100" s="7">
        <v>1</v>
      </c>
      <c r="P100" s="10">
        <v>44522</v>
      </c>
      <c r="Q100" s="11">
        <v>0.5</v>
      </c>
      <c r="R100" s="7">
        <v>1</v>
      </c>
      <c r="S100" s="7">
        <v>1</v>
      </c>
      <c r="V100" s="10">
        <v>44896</v>
      </c>
      <c r="W100" s="11">
        <v>1.5</v>
      </c>
      <c r="AB100" s="11">
        <f t="shared" si="1"/>
        <v>8</v>
      </c>
    </row>
    <row r="101" spans="1:44" ht="203" x14ac:dyDescent="0.35">
      <c r="A101" s="7" t="s">
        <v>14</v>
      </c>
      <c r="B101" s="7" t="s">
        <v>338</v>
      </c>
      <c r="C101" s="12" t="s">
        <v>339</v>
      </c>
      <c r="D101" s="7" t="s">
        <v>112</v>
      </c>
      <c r="E101" s="7">
        <v>0</v>
      </c>
      <c r="F101" s="9" t="s">
        <v>49</v>
      </c>
      <c r="I101" s="7" t="s">
        <v>340</v>
      </c>
      <c r="K101" s="7">
        <v>1</v>
      </c>
      <c r="L101" s="7">
        <v>1</v>
      </c>
      <c r="M101" s="10">
        <v>43943</v>
      </c>
      <c r="N101" s="7">
        <v>1</v>
      </c>
      <c r="O101" s="7">
        <v>1</v>
      </c>
      <c r="P101" s="10">
        <v>44887</v>
      </c>
      <c r="Q101" s="11">
        <v>0.5</v>
      </c>
      <c r="R101" s="7">
        <v>1</v>
      </c>
      <c r="S101" s="7">
        <v>1</v>
      </c>
      <c r="T101" s="10">
        <v>44856</v>
      </c>
      <c r="V101" s="10">
        <v>44896</v>
      </c>
      <c r="W101" s="11">
        <v>1.5</v>
      </c>
      <c r="AB101" s="11">
        <f t="shared" si="1"/>
        <v>8</v>
      </c>
    </row>
    <row r="102" spans="1:44" ht="159.5" x14ac:dyDescent="0.35">
      <c r="A102" s="7" t="s">
        <v>102</v>
      </c>
      <c r="B102" s="7" t="s">
        <v>103</v>
      </c>
      <c r="C102" s="12" t="s">
        <v>54</v>
      </c>
      <c r="D102" s="7" t="s">
        <v>48</v>
      </c>
      <c r="E102" s="7">
        <v>0.5</v>
      </c>
      <c r="G102" s="9" t="s">
        <v>49</v>
      </c>
      <c r="H102" s="7" t="s">
        <v>341</v>
      </c>
      <c r="I102" s="7" t="s">
        <v>342</v>
      </c>
      <c r="K102" s="7">
        <v>1</v>
      </c>
      <c r="L102" s="7">
        <v>1</v>
      </c>
      <c r="M102" s="10">
        <v>43259</v>
      </c>
      <c r="N102" s="7">
        <v>1</v>
      </c>
      <c r="O102" s="7">
        <v>1</v>
      </c>
      <c r="P102" s="10">
        <v>43405</v>
      </c>
      <c r="Q102" s="11">
        <v>0.5</v>
      </c>
      <c r="R102" s="7">
        <v>1</v>
      </c>
      <c r="S102" s="7">
        <v>1</v>
      </c>
      <c r="T102" s="10">
        <v>43768</v>
      </c>
      <c r="V102" s="10">
        <v>43800</v>
      </c>
      <c r="W102" s="11">
        <v>1</v>
      </c>
      <c r="AB102" s="11">
        <f t="shared" si="1"/>
        <v>8</v>
      </c>
    </row>
    <row r="103" spans="1:44" ht="409.5" x14ac:dyDescent="0.35">
      <c r="A103" s="7" t="s">
        <v>14</v>
      </c>
      <c r="B103" s="7" t="s">
        <v>343</v>
      </c>
      <c r="C103" s="12" t="s">
        <v>344</v>
      </c>
      <c r="D103" s="7" t="s">
        <v>67</v>
      </c>
      <c r="E103" s="7">
        <v>0</v>
      </c>
      <c r="F103" s="9" t="s">
        <v>49</v>
      </c>
      <c r="I103" s="7" t="s">
        <v>345</v>
      </c>
      <c r="K103" s="7">
        <v>1</v>
      </c>
      <c r="L103" s="7">
        <v>1</v>
      </c>
      <c r="N103" s="7">
        <v>1</v>
      </c>
      <c r="O103" s="7">
        <v>1</v>
      </c>
      <c r="Q103" s="11">
        <v>0.5</v>
      </c>
      <c r="R103" s="7">
        <v>1</v>
      </c>
      <c r="S103" s="7">
        <v>1</v>
      </c>
      <c r="T103" s="10">
        <v>43783</v>
      </c>
      <c r="V103" s="10">
        <v>43831</v>
      </c>
      <c r="W103" s="11">
        <v>1.5</v>
      </c>
      <c r="AB103" s="11">
        <f t="shared" si="1"/>
        <v>8</v>
      </c>
    </row>
    <row r="104" spans="1:44" ht="275.5" x14ac:dyDescent="0.35">
      <c r="A104" s="7" t="s">
        <v>14</v>
      </c>
      <c r="B104" s="7" t="s">
        <v>343</v>
      </c>
      <c r="C104" s="12" t="s">
        <v>344</v>
      </c>
      <c r="D104" s="7" t="s">
        <v>67</v>
      </c>
      <c r="E104" s="7">
        <v>0</v>
      </c>
      <c r="F104" s="9" t="s">
        <v>49</v>
      </c>
      <c r="I104" s="7" t="s">
        <v>705</v>
      </c>
      <c r="K104" s="7">
        <v>1</v>
      </c>
      <c r="L104" s="7">
        <v>1</v>
      </c>
      <c r="N104" s="7">
        <v>1</v>
      </c>
      <c r="O104" s="7">
        <v>1</v>
      </c>
      <c r="Q104" s="11">
        <v>0.5</v>
      </c>
      <c r="R104" s="7">
        <v>1</v>
      </c>
      <c r="S104" s="7">
        <v>1</v>
      </c>
      <c r="T104" s="10">
        <v>45320</v>
      </c>
      <c r="V104" s="10"/>
      <c r="AB104" s="11">
        <f t="shared" ref="AB104" si="2">E104+K104+L104+N104+O104+Q104+R104+S104+W104</f>
        <v>6.5</v>
      </c>
    </row>
    <row r="105" spans="1:44" ht="290" x14ac:dyDescent="0.35">
      <c r="A105" s="7" t="s">
        <v>2</v>
      </c>
      <c r="B105" s="7" t="s">
        <v>346</v>
      </c>
      <c r="C105" s="12" t="s">
        <v>347</v>
      </c>
      <c r="D105" s="7" t="s">
        <v>157</v>
      </c>
      <c r="E105" s="7">
        <v>0</v>
      </c>
      <c r="F105" s="9" t="s">
        <v>49</v>
      </c>
      <c r="I105" s="7" t="s">
        <v>348</v>
      </c>
      <c r="K105" s="7">
        <v>1</v>
      </c>
      <c r="L105" s="7">
        <v>1</v>
      </c>
      <c r="M105" s="10">
        <v>42821</v>
      </c>
      <c r="N105" s="7">
        <v>1</v>
      </c>
      <c r="O105" s="7">
        <v>1</v>
      </c>
      <c r="P105" s="10">
        <v>43055</v>
      </c>
      <c r="Q105" s="11">
        <v>0.5</v>
      </c>
      <c r="R105" s="7">
        <v>1</v>
      </c>
      <c r="S105" s="7">
        <v>1</v>
      </c>
      <c r="T105" s="10">
        <v>43643</v>
      </c>
      <c r="V105" s="10">
        <v>43678</v>
      </c>
      <c r="W105" s="11">
        <v>1.5</v>
      </c>
      <c r="AB105" s="11">
        <f t="shared" si="1"/>
        <v>8</v>
      </c>
    </row>
    <row r="106" spans="1:44" ht="58" x14ac:dyDescent="0.35">
      <c r="A106" s="7" t="s">
        <v>12</v>
      </c>
      <c r="B106" s="7" t="s">
        <v>349</v>
      </c>
      <c r="C106" s="12" t="s">
        <v>350</v>
      </c>
      <c r="D106" s="7" t="s">
        <v>58</v>
      </c>
      <c r="E106" s="7">
        <v>1</v>
      </c>
      <c r="F106" s="9" t="s">
        <v>49</v>
      </c>
      <c r="G106" s="9" t="s">
        <v>49</v>
      </c>
      <c r="H106" s="7" t="s">
        <v>351</v>
      </c>
      <c r="I106" s="7" t="s">
        <v>352</v>
      </c>
      <c r="K106" s="7">
        <v>1</v>
      </c>
      <c r="L106" s="7">
        <v>1</v>
      </c>
      <c r="M106" s="10">
        <v>40772</v>
      </c>
      <c r="N106" s="7">
        <v>1</v>
      </c>
      <c r="O106" s="7">
        <v>1</v>
      </c>
      <c r="P106" s="10">
        <v>40956</v>
      </c>
      <c r="Q106" s="11">
        <v>0.5</v>
      </c>
      <c r="R106" s="7">
        <v>1</v>
      </c>
      <c r="S106" s="7">
        <v>1</v>
      </c>
      <c r="V106" s="10">
        <v>41609</v>
      </c>
      <c r="W106" s="11">
        <v>0.5</v>
      </c>
      <c r="AB106" s="11">
        <f t="shared" si="1"/>
        <v>8</v>
      </c>
    </row>
    <row r="107" spans="1:44" ht="116" x14ac:dyDescent="0.35">
      <c r="A107" s="7" t="s">
        <v>14</v>
      </c>
      <c r="B107" s="7" t="s">
        <v>353</v>
      </c>
      <c r="C107" s="12" t="s">
        <v>354</v>
      </c>
      <c r="D107" s="7" t="s">
        <v>48</v>
      </c>
      <c r="E107" s="7">
        <v>1</v>
      </c>
      <c r="F107" s="9" t="s">
        <v>49</v>
      </c>
      <c r="G107" s="9" t="s">
        <v>49</v>
      </c>
      <c r="H107" s="7" t="s">
        <v>341</v>
      </c>
      <c r="I107" s="7" t="s">
        <v>55</v>
      </c>
      <c r="K107" s="7">
        <v>1</v>
      </c>
      <c r="L107" s="7">
        <v>1</v>
      </c>
      <c r="M107" s="10">
        <v>41843</v>
      </c>
      <c r="N107" s="7">
        <v>1</v>
      </c>
      <c r="O107" s="7">
        <v>1</v>
      </c>
      <c r="P107" s="10">
        <v>41900</v>
      </c>
      <c r="Q107" s="11">
        <v>0.5</v>
      </c>
      <c r="R107" s="7">
        <v>1</v>
      </c>
      <c r="S107" s="7">
        <v>1</v>
      </c>
      <c r="V107" s="10">
        <v>42370</v>
      </c>
      <c r="W107" s="11">
        <v>0.5</v>
      </c>
      <c r="AB107" s="11">
        <f t="shared" si="1"/>
        <v>8</v>
      </c>
    </row>
    <row r="108" spans="1:44" ht="43.5" x14ac:dyDescent="0.35">
      <c r="A108" s="2" t="s">
        <v>5</v>
      </c>
      <c r="B108" s="2" t="s">
        <v>355</v>
      </c>
      <c r="C108" s="12" t="s">
        <v>356</v>
      </c>
      <c r="D108" s="2" t="s">
        <v>62</v>
      </c>
      <c r="E108" s="2">
        <v>1</v>
      </c>
      <c r="F108" s="6" t="s">
        <v>49</v>
      </c>
      <c r="G108" s="6"/>
      <c r="H108" s="2"/>
      <c r="I108" s="2" t="s">
        <v>357</v>
      </c>
      <c r="J108" s="2"/>
      <c r="K108" s="2">
        <v>1</v>
      </c>
      <c r="L108" s="2">
        <v>1</v>
      </c>
      <c r="M108" s="14">
        <v>41758</v>
      </c>
      <c r="N108" s="2">
        <v>1</v>
      </c>
      <c r="O108" s="2">
        <v>1</v>
      </c>
      <c r="P108" s="14">
        <v>42130</v>
      </c>
      <c r="Q108" s="15">
        <v>0.5</v>
      </c>
      <c r="R108" s="2">
        <v>1</v>
      </c>
      <c r="S108" s="2">
        <v>1</v>
      </c>
      <c r="T108" s="2"/>
      <c r="U108" s="14"/>
      <c r="V108" s="14">
        <v>43282</v>
      </c>
      <c r="W108" s="15">
        <v>0.5</v>
      </c>
      <c r="X108" s="2"/>
      <c r="Y108" s="2"/>
      <c r="Z108" s="2"/>
      <c r="AA108" s="2"/>
      <c r="AB108" s="11">
        <f t="shared" si="1"/>
        <v>8</v>
      </c>
      <c r="AC108" s="14"/>
      <c r="AD108" s="2"/>
      <c r="AE108" s="2"/>
      <c r="AF108" s="2"/>
      <c r="AG108" s="2"/>
      <c r="AH108" s="2"/>
      <c r="AI108" s="2"/>
      <c r="AJ108" s="2"/>
      <c r="AK108" s="2"/>
      <c r="AL108" s="2"/>
      <c r="AM108" s="2"/>
      <c r="AN108" s="2"/>
      <c r="AO108" s="2"/>
      <c r="AP108" s="2"/>
      <c r="AQ108" s="2"/>
      <c r="AR108" s="2"/>
    </row>
    <row r="109" spans="1:44" ht="377" x14ac:dyDescent="0.35">
      <c r="A109" s="7" t="s">
        <v>15</v>
      </c>
      <c r="B109" s="7" t="s">
        <v>358</v>
      </c>
      <c r="C109" s="12" t="s">
        <v>359</v>
      </c>
      <c r="D109" s="7" t="s">
        <v>251</v>
      </c>
      <c r="E109" s="7">
        <v>1</v>
      </c>
      <c r="F109" s="9" t="s">
        <v>49</v>
      </c>
      <c r="I109" s="7" t="s">
        <v>360</v>
      </c>
      <c r="K109" s="7">
        <v>1</v>
      </c>
      <c r="L109" s="7">
        <v>1</v>
      </c>
      <c r="M109" s="10">
        <v>40639</v>
      </c>
      <c r="N109" s="7">
        <v>1</v>
      </c>
      <c r="O109" s="7">
        <v>1</v>
      </c>
      <c r="P109" s="10">
        <v>40956</v>
      </c>
      <c r="Q109" s="11">
        <v>0.5</v>
      </c>
      <c r="R109" s="7">
        <v>1</v>
      </c>
      <c r="S109" s="7">
        <v>1</v>
      </c>
      <c r="V109" s="10">
        <v>41609</v>
      </c>
      <c r="W109" s="11">
        <v>0.2</v>
      </c>
      <c r="AB109" s="11">
        <f t="shared" si="1"/>
        <v>7.7</v>
      </c>
    </row>
    <row r="110" spans="1:44" ht="174" x14ac:dyDescent="0.35">
      <c r="A110" s="7" t="s">
        <v>3</v>
      </c>
      <c r="B110" s="7" t="s">
        <v>361</v>
      </c>
      <c r="C110" s="12" t="s">
        <v>362</v>
      </c>
      <c r="D110" s="7" t="s">
        <v>48</v>
      </c>
      <c r="E110" s="7">
        <v>1</v>
      </c>
      <c r="F110" s="9" t="s">
        <v>49</v>
      </c>
      <c r="I110" s="7" t="s">
        <v>363</v>
      </c>
      <c r="K110" s="7">
        <v>1</v>
      </c>
      <c r="L110" s="7">
        <v>1</v>
      </c>
      <c r="M110" s="10">
        <v>38896</v>
      </c>
      <c r="N110" s="7">
        <v>1</v>
      </c>
      <c r="O110" s="7">
        <v>1</v>
      </c>
      <c r="P110" s="10">
        <v>39041</v>
      </c>
      <c r="Q110" s="11">
        <v>0.5</v>
      </c>
      <c r="R110" s="7">
        <v>1</v>
      </c>
      <c r="S110" s="7">
        <v>1</v>
      </c>
      <c r="V110" s="10">
        <v>40940</v>
      </c>
      <c r="W110" s="11">
        <v>0.2</v>
      </c>
      <c r="AB110" s="11">
        <f t="shared" si="1"/>
        <v>7.7</v>
      </c>
    </row>
    <row r="111" spans="1:44" ht="145" x14ac:dyDescent="0.35">
      <c r="A111" s="7" t="s">
        <v>5</v>
      </c>
      <c r="B111" s="7" t="s">
        <v>364</v>
      </c>
      <c r="C111" s="12" t="s">
        <v>365</v>
      </c>
      <c r="D111" s="7" t="s">
        <v>131</v>
      </c>
      <c r="E111" s="7">
        <v>1</v>
      </c>
      <c r="F111" s="9" t="s">
        <v>49</v>
      </c>
      <c r="I111" s="7" t="s">
        <v>366</v>
      </c>
      <c r="K111" s="7">
        <v>1</v>
      </c>
      <c r="L111" s="7">
        <v>1</v>
      </c>
      <c r="M111" s="10">
        <v>40105</v>
      </c>
      <c r="N111" s="7">
        <v>1</v>
      </c>
      <c r="O111" s="7">
        <v>1</v>
      </c>
      <c r="P111" s="10">
        <v>40343</v>
      </c>
      <c r="Q111" s="11">
        <v>0.5</v>
      </c>
      <c r="R111" s="7">
        <v>1</v>
      </c>
      <c r="S111" s="7">
        <v>1</v>
      </c>
      <c r="V111" s="10">
        <v>40634</v>
      </c>
      <c r="W111" s="11">
        <v>0.2</v>
      </c>
      <c r="AB111" s="11">
        <f t="shared" si="1"/>
        <v>7.7</v>
      </c>
    </row>
    <row r="112" spans="1:44" ht="43.5" x14ac:dyDescent="0.35">
      <c r="A112" s="2" t="s">
        <v>7</v>
      </c>
      <c r="B112" s="2" t="s">
        <v>367</v>
      </c>
      <c r="C112" s="12" t="s">
        <v>368</v>
      </c>
      <c r="D112" s="2" t="s">
        <v>62</v>
      </c>
      <c r="E112" s="2">
        <v>1</v>
      </c>
      <c r="F112" s="6" t="s">
        <v>49</v>
      </c>
      <c r="G112" s="6"/>
      <c r="H112" s="2"/>
      <c r="I112" s="2" t="s">
        <v>369</v>
      </c>
      <c r="J112" s="2"/>
      <c r="K112" s="2">
        <v>1</v>
      </c>
      <c r="L112" s="2">
        <v>1</v>
      </c>
      <c r="M112" s="14">
        <v>40781</v>
      </c>
      <c r="N112" s="2">
        <v>1</v>
      </c>
      <c r="O112" s="2">
        <v>1</v>
      </c>
      <c r="P112" s="14">
        <v>41205</v>
      </c>
      <c r="Q112" s="15">
        <v>0.5</v>
      </c>
      <c r="R112" s="2">
        <v>1</v>
      </c>
      <c r="S112" s="2">
        <v>1</v>
      </c>
      <c r="T112" s="2"/>
      <c r="U112" s="14"/>
      <c r="V112" s="14">
        <v>41609</v>
      </c>
      <c r="W112" s="15"/>
      <c r="X112" s="2"/>
      <c r="Y112" s="2"/>
      <c r="Z112" s="2"/>
      <c r="AA112" s="2"/>
      <c r="AB112" s="11">
        <f t="shared" si="1"/>
        <v>7.5</v>
      </c>
      <c r="AC112" s="14"/>
      <c r="AD112" s="2"/>
      <c r="AE112" s="2"/>
      <c r="AF112" s="2"/>
      <c r="AG112" s="2"/>
      <c r="AH112" s="2"/>
      <c r="AI112" s="2"/>
      <c r="AJ112" s="2"/>
      <c r="AK112" s="2"/>
      <c r="AL112" s="2"/>
      <c r="AM112" s="2"/>
      <c r="AN112" s="2"/>
      <c r="AO112" s="2"/>
      <c r="AP112" s="2"/>
      <c r="AQ112" s="2"/>
      <c r="AR112" s="2"/>
    </row>
    <row r="113" spans="1:44" ht="333.5" x14ac:dyDescent="0.35">
      <c r="A113" s="7" t="s">
        <v>1</v>
      </c>
      <c r="B113" s="7" t="s">
        <v>218</v>
      </c>
      <c r="C113" s="12" t="s">
        <v>219</v>
      </c>
      <c r="D113" s="7" t="s">
        <v>67</v>
      </c>
      <c r="E113" s="7">
        <v>0</v>
      </c>
      <c r="I113" s="7" t="s">
        <v>370</v>
      </c>
      <c r="K113" s="7">
        <v>1</v>
      </c>
      <c r="L113" s="7">
        <v>1</v>
      </c>
      <c r="M113" s="10">
        <v>43048</v>
      </c>
      <c r="N113" s="7">
        <v>1</v>
      </c>
      <c r="O113" s="7">
        <v>1</v>
      </c>
      <c r="P113" s="10">
        <v>42491</v>
      </c>
      <c r="Q113" s="11">
        <v>0.5</v>
      </c>
      <c r="R113" s="7">
        <v>1</v>
      </c>
      <c r="S113" s="7">
        <v>1</v>
      </c>
      <c r="T113" s="10">
        <v>43658</v>
      </c>
      <c r="W113" s="11">
        <v>1</v>
      </c>
      <c r="AB113" s="11">
        <f t="shared" si="1"/>
        <v>7.5</v>
      </c>
    </row>
    <row r="114" spans="1:44" ht="101.5" x14ac:dyDescent="0.35">
      <c r="A114" s="2" t="s">
        <v>12</v>
      </c>
      <c r="B114" s="2" t="s">
        <v>371</v>
      </c>
      <c r="C114" s="12" t="s">
        <v>372</v>
      </c>
      <c r="D114" s="2" t="s">
        <v>62</v>
      </c>
      <c r="E114" s="2">
        <v>1</v>
      </c>
      <c r="F114" s="6"/>
      <c r="G114" s="6" t="s">
        <v>49</v>
      </c>
      <c r="H114" s="2" t="s">
        <v>141</v>
      </c>
      <c r="I114" s="2" t="s">
        <v>373</v>
      </c>
      <c r="J114" s="2"/>
      <c r="K114" s="2">
        <v>1</v>
      </c>
      <c r="L114" s="2">
        <v>1</v>
      </c>
      <c r="M114" s="14">
        <v>39001</v>
      </c>
      <c r="N114" s="2">
        <v>1</v>
      </c>
      <c r="O114" s="2">
        <v>1</v>
      </c>
      <c r="P114" s="2"/>
      <c r="Q114" s="15">
        <v>0.5</v>
      </c>
      <c r="R114" s="2">
        <v>1</v>
      </c>
      <c r="S114" s="2">
        <v>1</v>
      </c>
      <c r="T114" s="2"/>
      <c r="U114" s="14"/>
      <c r="V114" s="2"/>
      <c r="W114" s="15"/>
      <c r="X114" s="2"/>
      <c r="Y114" s="2"/>
      <c r="Z114" s="2"/>
      <c r="AA114" s="2"/>
      <c r="AB114" s="11">
        <f t="shared" si="1"/>
        <v>7.5</v>
      </c>
      <c r="AC114" s="14"/>
      <c r="AD114" s="2"/>
      <c r="AE114" s="2"/>
      <c r="AF114" s="2"/>
      <c r="AG114" s="2"/>
      <c r="AH114" s="2"/>
      <c r="AI114" s="2"/>
      <c r="AJ114" s="2"/>
      <c r="AK114" s="2"/>
      <c r="AL114" s="2"/>
      <c r="AM114" s="2"/>
      <c r="AN114" s="2"/>
      <c r="AO114" s="2"/>
      <c r="AP114" s="2"/>
      <c r="AQ114" s="2"/>
      <c r="AR114" s="2"/>
    </row>
    <row r="115" spans="1:44" ht="87" x14ac:dyDescent="0.35">
      <c r="A115" s="2" t="s">
        <v>374</v>
      </c>
      <c r="B115" s="2" t="s">
        <v>375</v>
      </c>
      <c r="C115" s="12" t="s">
        <v>376</v>
      </c>
      <c r="D115" s="2" t="s">
        <v>62</v>
      </c>
      <c r="E115" s="2">
        <v>1</v>
      </c>
      <c r="F115" s="6" t="s">
        <v>49</v>
      </c>
      <c r="G115" s="6"/>
      <c r="H115" s="2"/>
      <c r="I115" s="7" t="s">
        <v>377</v>
      </c>
      <c r="J115" s="2"/>
      <c r="K115" s="2">
        <v>1</v>
      </c>
      <c r="L115" s="2">
        <v>1</v>
      </c>
      <c r="M115" s="14">
        <v>41467</v>
      </c>
      <c r="N115" s="2">
        <v>1</v>
      </c>
      <c r="O115" s="2">
        <v>1</v>
      </c>
      <c r="P115" s="14">
        <v>41480</v>
      </c>
      <c r="Q115" s="15">
        <v>0.5</v>
      </c>
      <c r="R115" s="2">
        <v>1</v>
      </c>
      <c r="S115" s="2">
        <v>1</v>
      </c>
      <c r="T115" s="2"/>
      <c r="U115" s="14"/>
      <c r="V115" s="2"/>
      <c r="W115" s="15"/>
      <c r="X115" s="2"/>
      <c r="Y115" s="2"/>
      <c r="Z115" s="2"/>
      <c r="AA115" s="2"/>
      <c r="AB115" s="11">
        <f t="shared" si="1"/>
        <v>7.5</v>
      </c>
      <c r="AC115" s="14"/>
      <c r="AD115" s="2"/>
      <c r="AE115" s="2"/>
      <c r="AF115" s="2"/>
      <c r="AG115" s="2"/>
      <c r="AH115" s="2"/>
      <c r="AI115" s="2"/>
      <c r="AJ115" s="2"/>
      <c r="AK115" s="2"/>
      <c r="AL115" s="2"/>
      <c r="AM115" s="2"/>
      <c r="AN115" s="2"/>
      <c r="AO115" s="2"/>
      <c r="AP115" s="2"/>
      <c r="AQ115" s="2"/>
      <c r="AR115" s="2"/>
    </row>
    <row r="116" spans="1:44" ht="406" x14ac:dyDescent="0.35">
      <c r="A116" s="7" t="s">
        <v>7</v>
      </c>
      <c r="B116" s="7" t="s">
        <v>378</v>
      </c>
      <c r="C116" s="12" t="s">
        <v>379</v>
      </c>
      <c r="D116" s="2" t="s">
        <v>90</v>
      </c>
      <c r="E116" s="7">
        <v>0.5</v>
      </c>
      <c r="G116" s="9" t="s">
        <v>49</v>
      </c>
      <c r="H116" s="7" t="s">
        <v>380</v>
      </c>
      <c r="I116" s="7" t="s">
        <v>381</v>
      </c>
      <c r="K116" s="7">
        <v>1</v>
      </c>
      <c r="L116" s="7">
        <v>1</v>
      </c>
      <c r="M116" s="10">
        <v>42419</v>
      </c>
      <c r="N116" s="7">
        <v>1</v>
      </c>
      <c r="O116" s="7">
        <v>1</v>
      </c>
      <c r="P116" s="10">
        <v>42629</v>
      </c>
      <c r="Q116" s="11">
        <v>0.5</v>
      </c>
      <c r="R116" s="7">
        <v>1</v>
      </c>
      <c r="S116" s="7">
        <v>1</v>
      </c>
      <c r="V116" s="10">
        <v>43040</v>
      </c>
      <c r="W116" s="11">
        <v>0.5</v>
      </c>
      <c r="AB116" s="11">
        <f t="shared" si="1"/>
        <v>7.5</v>
      </c>
    </row>
    <row r="117" spans="1:44" ht="409.5" x14ac:dyDescent="0.35">
      <c r="A117" s="7" t="s">
        <v>7</v>
      </c>
      <c r="B117" s="7" t="s">
        <v>378</v>
      </c>
      <c r="C117" s="12" t="s">
        <v>379</v>
      </c>
      <c r="D117" s="2" t="s">
        <v>90</v>
      </c>
      <c r="E117" s="7">
        <v>0.5</v>
      </c>
      <c r="G117" s="9" t="s">
        <v>49</v>
      </c>
      <c r="H117" s="7" t="s">
        <v>380</v>
      </c>
      <c r="I117" s="7" t="s">
        <v>382</v>
      </c>
      <c r="K117" s="7">
        <v>1</v>
      </c>
      <c r="L117" s="7">
        <v>1</v>
      </c>
      <c r="M117" s="10">
        <v>42419</v>
      </c>
      <c r="N117" s="7">
        <v>1</v>
      </c>
      <c r="O117" s="7">
        <v>1</v>
      </c>
      <c r="P117" s="10">
        <v>42629</v>
      </c>
      <c r="Q117" s="11">
        <v>0.5</v>
      </c>
      <c r="R117" s="7">
        <v>1</v>
      </c>
      <c r="S117" s="7">
        <v>1</v>
      </c>
      <c r="V117" s="10">
        <v>43040</v>
      </c>
      <c r="W117" s="11">
        <v>0.5</v>
      </c>
      <c r="AB117" s="11">
        <f t="shared" si="1"/>
        <v>7.5</v>
      </c>
    </row>
    <row r="118" spans="1:44" ht="116" x14ac:dyDescent="0.35">
      <c r="A118" s="7" t="s">
        <v>7</v>
      </c>
      <c r="B118" s="7" t="s">
        <v>383</v>
      </c>
      <c r="C118" s="12" t="s">
        <v>384</v>
      </c>
      <c r="D118" s="7" t="s">
        <v>131</v>
      </c>
      <c r="E118" s="7">
        <v>0.5</v>
      </c>
      <c r="F118" s="9" t="s">
        <v>49</v>
      </c>
      <c r="I118" s="7" t="s">
        <v>385</v>
      </c>
      <c r="K118" s="7">
        <v>1</v>
      </c>
      <c r="L118" s="7">
        <v>1</v>
      </c>
      <c r="M118" s="10">
        <v>40935</v>
      </c>
      <c r="N118" s="7">
        <v>1</v>
      </c>
      <c r="O118" s="7">
        <v>1</v>
      </c>
      <c r="P118" s="10">
        <v>41155</v>
      </c>
      <c r="Q118" s="11">
        <v>0.5</v>
      </c>
      <c r="R118" s="7">
        <v>1</v>
      </c>
      <c r="S118" s="7">
        <v>1</v>
      </c>
      <c r="V118" s="10">
        <v>41791</v>
      </c>
      <c r="W118" s="11">
        <v>0.5</v>
      </c>
      <c r="AB118" s="11">
        <f t="shared" si="1"/>
        <v>7.5</v>
      </c>
    </row>
    <row r="119" spans="1:44" ht="409.5" x14ac:dyDescent="0.35">
      <c r="A119" s="2" t="s">
        <v>12</v>
      </c>
      <c r="B119" s="7" t="s">
        <v>247</v>
      </c>
      <c r="C119" s="12" t="s">
        <v>248</v>
      </c>
      <c r="D119" s="2" t="s">
        <v>90</v>
      </c>
      <c r="E119" s="7">
        <v>0.5</v>
      </c>
      <c r="F119" s="9" t="s">
        <v>49</v>
      </c>
      <c r="I119" s="7" t="s">
        <v>386</v>
      </c>
      <c r="K119" s="7">
        <v>1</v>
      </c>
      <c r="L119" s="7">
        <v>1</v>
      </c>
      <c r="M119" s="10">
        <v>44778</v>
      </c>
      <c r="N119" s="7">
        <v>1</v>
      </c>
      <c r="O119" s="7">
        <v>1</v>
      </c>
      <c r="P119" s="10">
        <v>42486</v>
      </c>
      <c r="Q119" s="11">
        <v>0.5</v>
      </c>
      <c r="R119" s="7">
        <v>1</v>
      </c>
      <c r="S119" s="7">
        <v>1</v>
      </c>
      <c r="V119" s="10">
        <v>42186</v>
      </c>
      <c r="W119" s="11">
        <v>0.5</v>
      </c>
      <c r="AB119" s="11">
        <f t="shared" si="1"/>
        <v>7.5</v>
      </c>
    </row>
    <row r="120" spans="1:44" ht="58" x14ac:dyDescent="0.35">
      <c r="A120" s="7" t="s">
        <v>8</v>
      </c>
      <c r="B120" s="7" t="s">
        <v>143</v>
      </c>
      <c r="C120" s="12" t="s">
        <v>139</v>
      </c>
      <c r="D120" s="2" t="s">
        <v>62</v>
      </c>
      <c r="E120" s="2">
        <v>1</v>
      </c>
      <c r="F120" s="6"/>
      <c r="G120" s="6" t="s">
        <v>49</v>
      </c>
      <c r="H120" s="2" t="s">
        <v>141</v>
      </c>
      <c r="I120" s="7" t="s">
        <v>387</v>
      </c>
      <c r="K120" s="7">
        <v>1</v>
      </c>
      <c r="L120" s="7">
        <v>1</v>
      </c>
      <c r="M120" s="10">
        <v>43403</v>
      </c>
      <c r="N120" s="7">
        <v>1</v>
      </c>
      <c r="O120" s="7">
        <v>1</v>
      </c>
      <c r="Q120" s="11">
        <v>0.5</v>
      </c>
      <c r="R120" s="7">
        <v>1</v>
      </c>
      <c r="S120" s="7">
        <v>1</v>
      </c>
      <c r="AB120" s="11">
        <f t="shared" si="1"/>
        <v>7.5</v>
      </c>
    </row>
    <row r="121" spans="1:44" ht="217.5" x14ac:dyDescent="0.35">
      <c r="A121" s="7" t="s">
        <v>8</v>
      </c>
      <c r="B121" s="7" t="s">
        <v>143</v>
      </c>
      <c r="C121" s="12" t="s">
        <v>139</v>
      </c>
      <c r="D121" s="2" t="s">
        <v>62</v>
      </c>
      <c r="E121" s="2">
        <v>1</v>
      </c>
      <c r="F121" s="6" t="s">
        <v>49</v>
      </c>
      <c r="I121" s="7" t="s">
        <v>388</v>
      </c>
      <c r="K121" s="7">
        <v>1</v>
      </c>
      <c r="L121" s="7">
        <v>1</v>
      </c>
      <c r="M121" s="10">
        <v>42856</v>
      </c>
      <c r="N121" s="7">
        <v>1</v>
      </c>
      <c r="O121" s="7">
        <v>1</v>
      </c>
      <c r="P121" s="10">
        <v>42766</v>
      </c>
      <c r="Q121" s="11">
        <v>0.5</v>
      </c>
      <c r="R121" s="7">
        <v>1</v>
      </c>
      <c r="S121" s="7">
        <v>1</v>
      </c>
      <c r="AB121" s="11">
        <f t="shared" si="1"/>
        <v>7.5</v>
      </c>
    </row>
    <row r="122" spans="1:44" ht="87" x14ac:dyDescent="0.35">
      <c r="A122" s="7" t="s">
        <v>151</v>
      </c>
      <c r="B122" s="7" t="s">
        <v>152</v>
      </c>
      <c r="C122" s="7" t="s">
        <v>153</v>
      </c>
      <c r="D122" s="7" t="s">
        <v>154</v>
      </c>
      <c r="E122" s="7">
        <v>1</v>
      </c>
      <c r="F122" s="9" t="s">
        <v>49</v>
      </c>
      <c r="I122" s="7" t="s">
        <v>155</v>
      </c>
      <c r="K122" s="7">
        <v>1</v>
      </c>
      <c r="L122" s="7">
        <v>1</v>
      </c>
      <c r="M122" s="10">
        <v>42232</v>
      </c>
      <c r="N122" s="7">
        <v>1</v>
      </c>
      <c r="O122" s="7">
        <v>1</v>
      </c>
      <c r="P122" s="10">
        <v>42152</v>
      </c>
      <c r="Q122" s="11">
        <v>0.5</v>
      </c>
      <c r="R122" s="7">
        <v>1</v>
      </c>
      <c r="S122" s="7">
        <v>1</v>
      </c>
      <c r="AB122" s="11">
        <f t="shared" si="1"/>
        <v>7.5</v>
      </c>
    </row>
    <row r="123" spans="1:44" ht="43.5" x14ac:dyDescent="0.35">
      <c r="A123" s="7" t="s">
        <v>5</v>
      </c>
      <c r="B123" s="7" t="s">
        <v>163</v>
      </c>
      <c r="C123" s="12" t="s">
        <v>164</v>
      </c>
      <c r="D123" s="2" t="s">
        <v>62</v>
      </c>
      <c r="E123" s="7">
        <v>1</v>
      </c>
      <c r="G123" s="9" t="s">
        <v>49</v>
      </c>
      <c r="H123" s="7" t="s">
        <v>165</v>
      </c>
      <c r="I123" s="7" t="s">
        <v>389</v>
      </c>
      <c r="K123" s="7">
        <v>1</v>
      </c>
      <c r="L123" s="7">
        <v>1</v>
      </c>
      <c r="M123" s="10">
        <v>44734</v>
      </c>
      <c r="N123" s="7">
        <v>1</v>
      </c>
      <c r="O123" s="7">
        <v>1</v>
      </c>
      <c r="P123" s="10">
        <v>41085</v>
      </c>
      <c r="Q123" s="11">
        <v>0.5</v>
      </c>
      <c r="R123" s="7">
        <v>1</v>
      </c>
      <c r="S123" s="7">
        <v>1</v>
      </c>
      <c r="AB123" s="11">
        <f t="shared" si="1"/>
        <v>7.5</v>
      </c>
    </row>
    <row r="124" spans="1:44" ht="116" x14ac:dyDescent="0.35">
      <c r="A124" s="7" t="s">
        <v>3</v>
      </c>
      <c r="B124" s="7" t="s">
        <v>75</v>
      </c>
      <c r="C124" s="12" t="s">
        <v>76</v>
      </c>
      <c r="D124" s="7" t="s">
        <v>140</v>
      </c>
      <c r="E124" s="7">
        <v>0.5</v>
      </c>
      <c r="F124" s="9" t="s">
        <v>49</v>
      </c>
      <c r="I124" s="7" t="s">
        <v>390</v>
      </c>
      <c r="K124" s="7">
        <v>1</v>
      </c>
      <c r="L124" s="7">
        <v>1</v>
      </c>
      <c r="N124" s="7">
        <v>1</v>
      </c>
      <c r="O124" s="7">
        <v>1</v>
      </c>
      <c r="R124" s="7">
        <v>1</v>
      </c>
      <c r="S124" s="7">
        <v>1</v>
      </c>
      <c r="T124" s="10">
        <v>43082</v>
      </c>
      <c r="V124" s="10">
        <v>43132</v>
      </c>
      <c r="W124" s="11">
        <v>1</v>
      </c>
      <c r="AB124" s="11">
        <f t="shared" si="1"/>
        <v>7.5</v>
      </c>
    </row>
    <row r="125" spans="1:44" ht="174" x14ac:dyDescent="0.35">
      <c r="A125" s="7" t="s">
        <v>3</v>
      </c>
      <c r="B125" s="7" t="s">
        <v>75</v>
      </c>
      <c r="C125" s="12" t="s">
        <v>76</v>
      </c>
      <c r="D125" s="7" t="s">
        <v>67</v>
      </c>
      <c r="E125" s="7">
        <v>0.5</v>
      </c>
      <c r="F125" s="9" t="s">
        <v>49</v>
      </c>
      <c r="G125" s="9" t="s">
        <v>49</v>
      </c>
      <c r="H125" s="7" t="s">
        <v>83</v>
      </c>
      <c r="I125" s="7" t="s">
        <v>391</v>
      </c>
      <c r="K125" s="7">
        <v>1</v>
      </c>
      <c r="L125" s="7">
        <v>1</v>
      </c>
      <c r="N125" s="7">
        <v>1</v>
      </c>
      <c r="O125" s="7">
        <v>1</v>
      </c>
      <c r="R125" s="7">
        <v>1</v>
      </c>
      <c r="S125" s="7">
        <v>1</v>
      </c>
      <c r="T125" s="10">
        <v>43082</v>
      </c>
      <c r="V125" s="10">
        <v>43132</v>
      </c>
      <c r="W125" s="11">
        <v>1</v>
      </c>
      <c r="AB125" s="11">
        <f t="shared" si="1"/>
        <v>7.5</v>
      </c>
    </row>
    <row r="126" spans="1:44" ht="43.5" x14ac:dyDescent="0.35">
      <c r="A126" s="7" t="s">
        <v>3</v>
      </c>
      <c r="B126" s="7" t="s">
        <v>75</v>
      </c>
      <c r="C126" s="12" t="s">
        <v>81</v>
      </c>
      <c r="D126" s="2" t="s">
        <v>62</v>
      </c>
      <c r="E126" s="2">
        <v>1</v>
      </c>
      <c r="F126" s="6" t="s">
        <v>49</v>
      </c>
      <c r="G126" s="6" t="s">
        <v>49</v>
      </c>
      <c r="H126" s="2" t="s">
        <v>181</v>
      </c>
      <c r="I126" s="7" t="s">
        <v>392</v>
      </c>
      <c r="K126" s="7">
        <v>1</v>
      </c>
      <c r="L126" s="7">
        <v>1</v>
      </c>
      <c r="M126" s="10">
        <v>44106</v>
      </c>
      <c r="N126" s="7">
        <v>1</v>
      </c>
      <c r="O126" s="7">
        <v>1</v>
      </c>
      <c r="P126" s="10">
        <v>44092</v>
      </c>
      <c r="Q126" s="11">
        <v>0.5</v>
      </c>
      <c r="R126" s="7">
        <v>1</v>
      </c>
      <c r="S126" s="7">
        <v>1</v>
      </c>
      <c r="AB126" s="11">
        <f t="shared" si="1"/>
        <v>7.5</v>
      </c>
    </row>
    <row r="127" spans="1:44" ht="101.5" x14ac:dyDescent="0.35">
      <c r="A127" s="7" t="s">
        <v>4</v>
      </c>
      <c r="B127" s="7" t="s">
        <v>94</v>
      </c>
      <c r="C127" s="12" t="s">
        <v>95</v>
      </c>
      <c r="D127" s="7" t="s">
        <v>251</v>
      </c>
      <c r="E127" s="7">
        <v>1</v>
      </c>
      <c r="F127" s="9" t="s">
        <v>49</v>
      </c>
      <c r="I127" s="7" t="s">
        <v>393</v>
      </c>
      <c r="K127" s="7">
        <v>1</v>
      </c>
      <c r="L127" s="7">
        <v>1</v>
      </c>
      <c r="M127" s="10">
        <v>44683</v>
      </c>
      <c r="N127" s="7">
        <v>1</v>
      </c>
      <c r="O127" s="7">
        <v>1</v>
      </c>
      <c r="P127" s="10">
        <v>44817</v>
      </c>
      <c r="Q127" s="11">
        <v>0</v>
      </c>
      <c r="R127" s="7">
        <v>0</v>
      </c>
      <c r="S127" s="7">
        <v>0.5</v>
      </c>
      <c r="T127" s="10">
        <v>44987</v>
      </c>
      <c r="V127" s="10">
        <v>45047</v>
      </c>
      <c r="W127" s="11">
        <v>2</v>
      </c>
      <c r="AB127" s="11">
        <f t="shared" si="1"/>
        <v>7.5</v>
      </c>
    </row>
    <row r="128" spans="1:44" ht="275.5" x14ac:dyDescent="0.35">
      <c r="A128" s="7" t="s">
        <v>394</v>
      </c>
      <c r="B128" s="7" t="s">
        <v>395</v>
      </c>
      <c r="C128" s="12" t="s">
        <v>396</v>
      </c>
      <c r="D128" s="7" t="s">
        <v>157</v>
      </c>
      <c r="E128" s="7">
        <v>0</v>
      </c>
      <c r="F128" s="9" t="s">
        <v>49</v>
      </c>
      <c r="I128" s="7" t="s">
        <v>397</v>
      </c>
      <c r="K128" s="7">
        <v>1</v>
      </c>
      <c r="L128" s="7">
        <v>1</v>
      </c>
      <c r="M128" s="10">
        <v>42723</v>
      </c>
      <c r="N128" s="7">
        <v>1</v>
      </c>
      <c r="O128" s="7">
        <v>1</v>
      </c>
      <c r="P128" s="10">
        <v>43243</v>
      </c>
      <c r="Q128" s="11">
        <v>0.5</v>
      </c>
      <c r="R128" s="7">
        <v>1</v>
      </c>
      <c r="S128" s="7">
        <v>1</v>
      </c>
      <c r="T128" s="10">
        <v>45258</v>
      </c>
      <c r="V128" s="10">
        <v>43831</v>
      </c>
      <c r="W128" s="11">
        <v>1</v>
      </c>
      <c r="AB128" s="11">
        <f t="shared" si="1"/>
        <v>7.5</v>
      </c>
    </row>
    <row r="129" spans="1:28" ht="159.5" x14ac:dyDescent="0.35">
      <c r="A129" s="7" t="s">
        <v>70</v>
      </c>
      <c r="B129" s="7" t="s">
        <v>398</v>
      </c>
      <c r="C129" s="12" t="s">
        <v>399</v>
      </c>
      <c r="D129" s="7" t="s">
        <v>85</v>
      </c>
      <c r="E129" s="7">
        <v>0.5</v>
      </c>
      <c r="F129" s="9" t="s">
        <v>49</v>
      </c>
      <c r="I129" s="7" t="s">
        <v>400</v>
      </c>
      <c r="K129" s="7">
        <v>1</v>
      </c>
      <c r="L129" s="7">
        <v>1</v>
      </c>
      <c r="M129" s="10">
        <v>41328</v>
      </c>
      <c r="N129" s="7">
        <v>1</v>
      </c>
      <c r="O129" s="7">
        <v>1</v>
      </c>
      <c r="P129" s="10">
        <v>41512</v>
      </c>
      <c r="Q129" s="11">
        <v>0.5</v>
      </c>
      <c r="R129" s="7">
        <v>1</v>
      </c>
      <c r="S129" s="7">
        <v>1</v>
      </c>
      <c r="V129" s="10">
        <v>42064</v>
      </c>
      <c r="W129" s="11">
        <v>0.5</v>
      </c>
      <c r="AB129" s="11">
        <f t="shared" si="1"/>
        <v>7.5</v>
      </c>
    </row>
    <row r="130" spans="1:28" ht="72.5" x14ac:dyDescent="0.35">
      <c r="A130" s="2" t="s">
        <v>12</v>
      </c>
      <c r="B130" s="7" t="s">
        <v>277</v>
      </c>
      <c r="C130" s="12" t="s">
        <v>278</v>
      </c>
      <c r="D130" s="2" t="s">
        <v>62</v>
      </c>
      <c r="E130" s="2">
        <v>1</v>
      </c>
      <c r="F130" s="6" t="s">
        <v>49</v>
      </c>
      <c r="G130" s="6" t="s">
        <v>49</v>
      </c>
      <c r="H130" s="2"/>
      <c r="I130" s="2" t="s">
        <v>279</v>
      </c>
      <c r="K130" s="7">
        <v>1</v>
      </c>
      <c r="L130" s="2">
        <v>1</v>
      </c>
      <c r="M130" s="10">
        <v>38309</v>
      </c>
      <c r="N130" s="2">
        <v>1</v>
      </c>
      <c r="O130" s="2">
        <v>1</v>
      </c>
      <c r="P130" s="10">
        <v>38614</v>
      </c>
      <c r="Q130" s="11">
        <v>0.5</v>
      </c>
      <c r="R130" s="2">
        <v>1</v>
      </c>
      <c r="S130" s="2">
        <v>1</v>
      </c>
      <c r="V130" s="10">
        <v>38791</v>
      </c>
      <c r="W130" s="11">
        <v>0</v>
      </c>
      <c r="AB130" s="11">
        <f t="shared" si="1"/>
        <v>7.5</v>
      </c>
    </row>
    <row r="131" spans="1:28" ht="58" x14ac:dyDescent="0.35">
      <c r="A131" s="7" t="s">
        <v>12</v>
      </c>
      <c r="B131" s="7" t="s">
        <v>277</v>
      </c>
      <c r="C131" s="12" t="s">
        <v>278</v>
      </c>
      <c r="D131" s="7" t="s">
        <v>401</v>
      </c>
      <c r="E131" s="7">
        <v>1</v>
      </c>
      <c r="G131" s="9" t="s">
        <v>49</v>
      </c>
      <c r="I131" s="7" t="s">
        <v>402</v>
      </c>
      <c r="K131" s="7">
        <v>1</v>
      </c>
      <c r="L131" s="7">
        <v>1</v>
      </c>
      <c r="M131" s="10">
        <v>38658</v>
      </c>
      <c r="N131" s="7">
        <v>1</v>
      </c>
      <c r="O131" s="7">
        <v>1</v>
      </c>
      <c r="P131" s="10">
        <v>39112</v>
      </c>
      <c r="Q131" s="11">
        <v>0.5</v>
      </c>
      <c r="R131" s="7">
        <v>1</v>
      </c>
      <c r="S131" s="7">
        <v>1</v>
      </c>
      <c r="V131" s="10">
        <v>38777</v>
      </c>
      <c r="W131" s="11">
        <v>0</v>
      </c>
      <c r="AB131" s="11">
        <f t="shared" ref="AB131:AB194" si="3">E131+K131+L131+N131+O131+Q131+R131+S131+W131</f>
        <v>7.5</v>
      </c>
    </row>
    <row r="132" spans="1:28" ht="101.5" x14ac:dyDescent="0.35">
      <c r="A132" s="7" t="s">
        <v>5</v>
      </c>
      <c r="B132" s="7" t="s">
        <v>403</v>
      </c>
      <c r="C132" s="12" t="s">
        <v>404</v>
      </c>
      <c r="D132" s="7" t="s">
        <v>48</v>
      </c>
      <c r="E132" s="7">
        <v>1</v>
      </c>
      <c r="F132" s="9" t="s">
        <v>49</v>
      </c>
      <c r="I132" s="7" t="s">
        <v>405</v>
      </c>
      <c r="K132" s="7">
        <v>1</v>
      </c>
      <c r="L132" s="7">
        <v>1</v>
      </c>
      <c r="M132" s="10">
        <v>40347</v>
      </c>
      <c r="N132" s="7">
        <v>1</v>
      </c>
      <c r="O132" s="7">
        <v>1</v>
      </c>
      <c r="P132" s="10">
        <v>39405</v>
      </c>
      <c r="Q132" s="11">
        <v>0.5</v>
      </c>
      <c r="R132" s="7">
        <v>1</v>
      </c>
      <c r="S132" s="7">
        <v>1</v>
      </c>
      <c r="V132" s="10">
        <v>39611</v>
      </c>
      <c r="W132" s="11">
        <v>0</v>
      </c>
      <c r="AB132" s="11">
        <f t="shared" si="3"/>
        <v>7.5</v>
      </c>
    </row>
    <row r="133" spans="1:28" ht="159.5" x14ac:dyDescent="0.35">
      <c r="A133" s="7" t="s">
        <v>10</v>
      </c>
      <c r="B133" s="7" t="s">
        <v>406</v>
      </c>
      <c r="C133" s="12" t="s">
        <v>407</v>
      </c>
      <c r="D133" s="7" t="s">
        <v>137</v>
      </c>
      <c r="E133" s="7">
        <v>1</v>
      </c>
      <c r="G133" s="9" t="s">
        <v>49</v>
      </c>
      <c r="H133" s="7" t="s">
        <v>408</v>
      </c>
      <c r="I133" s="7" t="s">
        <v>409</v>
      </c>
      <c r="K133" s="7">
        <v>1</v>
      </c>
      <c r="L133" s="7">
        <v>1</v>
      </c>
      <c r="M133" s="10">
        <v>38987</v>
      </c>
      <c r="N133" s="7">
        <v>1</v>
      </c>
      <c r="O133" s="7">
        <v>1</v>
      </c>
      <c r="P133" s="10">
        <v>39419</v>
      </c>
      <c r="Q133" s="11">
        <v>0.5</v>
      </c>
      <c r="R133" s="7">
        <v>1</v>
      </c>
      <c r="S133" s="7">
        <v>1</v>
      </c>
      <c r="T133" s="10"/>
      <c r="V133" s="10">
        <v>39687</v>
      </c>
      <c r="W133" s="11">
        <v>0</v>
      </c>
      <c r="AB133" s="11">
        <f t="shared" si="3"/>
        <v>7.5</v>
      </c>
    </row>
    <row r="134" spans="1:28" ht="217.5" x14ac:dyDescent="0.35">
      <c r="A134" s="7" t="s">
        <v>102</v>
      </c>
      <c r="B134" s="7" t="s">
        <v>103</v>
      </c>
      <c r="C134" s="12" t="s">
        <v>54</v>
      </c>
      <c r="D134" s="7" t="s">
        <v>48</v>
      </c>
      <c r="E134" s="7">
        <v>0.5</v>
      </c>
      <c r="F134" s="9" t="s">
        <v>49</v>
      </c>
      <c r="I134" s="7" t="s">
        <v>410</v>
      </c>
      <c r="K134" s="7">
        <v>1</v>
      </c>
      <c r="L134" s="7">
        <v>1</v>
      </c>
      <c r="M134" s="10">
        <v>42471</v>
      </c>
      <c r="N134" s="7">
        <v>1</v>
      </c>
      <c r="O134" s="7">
        <v>1</v>
      </c>
      <c r="P134" s="10">
        <v>42709</v>
      </c>
      <c r="Q134" s="11">
        <v>0.5</v>
      </c>
      <c r="R134" s="7">
        <v>1</v>
      </c>
      <c r="S134" s="7">
        <v>1</v>
      </c>
      <c r="V134" s="10">
        <v>43191</v>
      </c>
      <c r="W134" s="11">
        <v>0.5</v>
      </c>
      <c r="AB134" s="11">
        <f t="shared" si="3"/>
        <v>7.5</v>
      </c>
    </row>
    <row r="135" spans="1:28" ht="217.5" x14ac:dyDescent="0.35">
      <c r="A135" s="7" t="s">
        <v>102</v>
      </c>
      <c r="B135" s="7" t="s">
        <v>103</v>
      </c>
      <c r="C135" s="12" t="s">
        <v>54</v>
      </c>
      <c r="D135" s="7" t="s">
        <v>48</v>
      </c>
      <c r="E135" s="7">
        <v>0.5</v>
      </c>
      <c r="F135" s="9" t="s">
        <v>49</v>
      </c>
      <c r="I135" s="7" t="s">
        <v>411</v>
      </c>
      <c r="K135" s="7">
        <v>1</v>
      </c>
      <c r="L135" s="7">
        <v>1</v>
      </c>
      <c r="M135" s="10">
        <v>43600</v>
      </c>
      <c r="N135" s="7">
        <v>1</v>
      </c>
      <c r="O135" s="7">
        <v>1</v>
      </c>
      <c r="P135" s="10"/>
      <c r="Q135" s="11">
        <v>0.5</v>
      </c>
      <c r="R135" s="7">
        <v>1</v>
      </c>
      <c r="S135" s="7">
        <v>1</v>
      </c>
      <c r="V135" s="10">
        <v>43191</v>
      </c>
      <c r="W135" s="11">
        <v>0.5</v>
      </c>
      <c r="AB135" s="11">
        <f t="shared" si="3"/>
        <v>7.5</v>
      </c>
    </row>
    <row r="136" spans="1:28" ht="391.5" x14ac:dyDescent="0.35">
      <c r="A136" s="7" t="s">
        <v>70</v>
      </c>
      <c r="B136" s="7" t="s">
        <v>412</v>
      </c>
      <c r="C136" s="12" t="s">
        <v>413</v>
      </c>
      <c r="D136" s="7" t="s">
        <v>73</v>
      </c>
      <c r="E136" s="7">
        <v>0</v>
      </c>
      <c r="F136" s="9" t="s">
        <v>49</v>
      </c>
      <c r="G136" s="9" t="s">
        <v>49</v>
      </c>
      <c r="H136" s="7" t="s">
        <v>414</v>
      </c>
      <c r="I136" s="7" t="s">
        <v>415</v>
      </c>
      <c r="K136" s="7">
        <v>1</v>
      </c>
      <c r="L136" s="7">
        <v>1</v>
      </c>
      <c r="M136" s="10">
        <v>41409</v>
      </c>
      <c r="N136" s="7">
        <v>1</v>
      </c>
      <c r="O136" s="7">
        <v>1</v>
      </c>
      <c r="P136" s="10">
        <v>41591</v>
      </c>
      <c r="Q136" s="11">
        <v>1</v>
      </c>
      <c r="R136" s="7">
        <v>1</v>
      </c>
      <c r="S136" s="7">
        <v>1</v>
      </c>
      <c r="V136" s="10">
        <v>42064</v>
      </c>
      <c r="W136" s="11">
        <v>0.5</v>
      </c>
      <c r="AB136" s="11">
        <f t="shared" si="3"/>
        <v>7.5</v>
      </c>
    </row>
    <row r="137" spans="1:28" ht="145" x14ac:dyDescent="0.35">
      <c r="A137" s="7" t="s">
        <v>3</v>
      </c>
      <c r="B137" s="7" t="s">
        <v>416</v>
      </c>
      <c r="C137" s="12" t="s">
        <v>417</v>
      </c>
      <c r="D137" s="2" t="s">
        <v>62</v>
      </c>
      <c r="E137" s="2">
        <v>1</v>
      </c>
      <c r="G137" s="9" t="s">
        <v>49</v>
      </c>
      <c r="H137" s="7" t="s">
        <v>418</v>
      </c>
      <c r="I137" s="7" t="s">
        <v>419</v>
      </c>
      <c r="K137" s="7">
        <v>1</v>
      </c>
      <c r="L137" s="7">
        <v>1</v>
      </c>
      <c r="M137" s="10">
        <v>43966</v>
      </c>
      <c r="N137" s="7">
        <v>1</v>
      </c>
      <c r="O137" s="7">
        <v>1</v>
      </c>
      <c r="P137" s="10">
        <v>44143</v>
      </c>
      <c r="Q137" s="11">
        <v>0.5</v>
      </c>
      <c r="R137" s="7">
        <v>1</v>
      </c>
      <c r="S137" s="7">
        <v>1</v>
      </c>
      <c r="AB137" s="11">
        <f t="shared" si="3"/>
        <v>7.5</v>
      </c>
    </row>
    <row r="138" spans="1:28" ht="43.5" x14ac:dyDescent="0.35">
      <c r="A138" s="7" t="s">
        <v>3</v>
      </c>
      <c r="B138" s="7" t="s">
        <v>416</v>
      </c>
      <c r="C138" s="12" t="s">
        <v>417</v>
      </c>
      <c r="D138" s="7" t="s">
        <v>82</v>
      </c>
      <c r="E138" s="7">
        <v>1</v>
      </c>
      <c r="G138" s="9" t="s">
        <v>49</v>
      </c>
      <c r="H138" s="7" t="s">
        <v>420</v>
      </c>
      <c r="I138" s="7" t="s">
        <v>84</v>
      </c>
      <c r="K138" s="7">
        <v>1</v>
      </c>
      <c r="L138" s="7">
        <v>1</v>
      </c>
      <c r="M138" s="10">
        <v>44106</v>
      </c>
      <c r="N138" s="7">
        <v>1</v>
      </c>
      <c r="O138" s="7">
        <v>1</v>
      </c>
      <c r="P138" s="10">
        <v>44308</v>
      </c>
      <c r="Q138" s="11">
        <v>0.5</v>
      </c>
      <c r="R138" s="7">
        <v>1</v>
      </c>
      <c r="S138" s="7">
        <v>1</v>
      </c>
      <c r="AB138" s="11">
        <f t="shared" si="3"/>
        <v>7.5</v>
      </c>
    </row>
    <row r="139" spans="1:28" ht="58" x14ac:dyDescent="0.35">
      <c r="A139" s="7" t="s">
        <v>15</v>
      </c>
      <c r="B139" s="7" t="s">
        <v>421</v>
      </c>
      <c r="C139" s="12" t="s">
        <v>422</v>
      </c>
      <c r="D139" s="7" t="s">
        <v>137</v>
      </c>
      <c r="E139" s="7">
        <v>0.5</v>
      </c>
      <c r="G139" s="9" t="s">
        <v>49</v>
      </c>
      <c r="H139" s="7" t="s">
        <v>141</v>
      </c>
      <c r="I139" s="7" t="s">
        <v>423</v>
      </c>
      <c r="K139" s="7">
        <v>1</v>
      </c>
      <c r="L139" s="7">
        <v>1</v>
      </c>
      <c r="M139" s="10">
        <v>41124</v>
      </c>
      <c r="N139" s="7">
        <v>1</v>
      </c>
      <c r="O139" s="7">
        <v>1</v>
      </c>
      <c r="P139" s="10">
        <v>41306</v>
      </c>
      <c r="Q139" s="11">
        <v>0.5</v>
      </c>
      <c r="R139" s="7">
        <v>1</v>
      </c>
      <c r="S139" s="7">
        <v>1</v>
      </c>
      <c r="V139" s="10">
        <v>41518</v>
      </c>
      <c r="W139" s="11">
        <v>0.5</v>
      </c>
      <c r="AB139" s="11">
        <f t="shared" si="3"/>
        <v>7.5</v>
      </c>
    </row>
    <row r="140" spans="1:28" ht="362.5" x14ac:dyDescent="0.35">
      <c r="A140" s="7" t="s">
        <v>51</v>
      </c>
      <c r="B140" s="7" t="s">
        <v>296</v>
      </c>
      <c r="C140" s="12" t="s">
        <v>297</v>
      </c>
      <c r="D140" s="7" t="s">
        <v>73</v>
      </c>
      <c r="E140" s="7">
        <v>0.5</v>
      </c>
      <c r="G140" s="9" t="s">
        <v>49</v>
      </c>
      <c r="H140" s="7" t="s">
        <v>298</v>
      </c>
      <c r="I140" s="7" t="s">
        <v>424</v>
      </c>
      <c r="K140" s="7">
        <v>1</v>
      </c>
      <c r="L140" s="7">
        <v>1</v>
      </c>
      <c r="M140" s="10">
        <v>43138</v>
      </c>
      <c r="N140" s="7">
        <v>1</v>
      </c>
      <c r="O140" s="7">
        <v>1</v>
      </c>
      <c r="P140" s="10">
        <v>43020</v>
      </c>
      <c r="Q140" s="11">
        <v>0.5</v>
      </c>
      <c r="R140" s="7">
        <v>1</v>
      </c>
      <c r="S140" s="7">
        <v>1</v>
      </c>
      <c r="V140" s="10">
        <v>42856</v>
      </c>
      <c r="W140" s="11">
        <v>0.5</v>
      </c>
      <c r="AB140" s="11">
        <f t="shared" si="3"/>
        <v>7.5</v>
      </c>
    </row>
    <row r="141" spans="1:28" ht="130.5" x14ac:dyDescent="0.35">
      <c r="A141" s="7" t="s">
        <v>15</v>
      </c>
      <c r="B141" s="7" t="s">
        <v>425</v>
      </c>
      <c r="C141" s="12" t="s">
        <v>426</v>
      </c>
      <c r="D141" s="7" t="s">
        <v>73</v>
      </c>
      <c r="E141" s="7">
        <v>0.5</v>
      </c>
      <c r="G141" s="9" t="s">
        <v>49</v>
      </c>
      <c r="H141" s="7" t="s">
        <v>126</v>
      </c>
      <c r="I141" s="7" t="s">
        <v>427</v>
      </c>
      <c r="K141" s="7">
        <v>1</v>
      </c>
      <c r="L141" s="7">
        <v>1</v>
      </c>
      <c r="M141" s="10">
        <v>40346</v>
      </c>
      <c r="N141" s="7">
        <v>1</v>
      </c>
      <c r="O141" s="7">
        <v>1</v>
      </c>
      <c r="P141" s="10">
        <v>40619</v>
      </c>
      <c r="Q141" s="11">
        <v>0.5</v>
      </c>
      <c r="R141" s="7">
        <v>1</v>
      </c>
      <c r="S141" s="7">
        <v>1</v>
      </c>
      <c r="V141" s="10">
        <v>40756</v>
      </c>
      <c r="W141" s="11">
        <v>0.2</v>
      </c>
      <c r="AB141" s="11">
        <f t="shared" si="3"/>
        <v>7.2</v>
      </c>
    </row>
    <row r="142" spans="1:28" ht="174" x14ac:dyDescent="0.35">
      <c r="A142" s="7" t="s">
        <v>3</v>
      </c>
      <c r="B142" s="7" t="s">
        <v>361</v>
      </c>
      <c r="C142" s="12" t="s">
        <v>362</v>
      </c>
      <c r="D142" s="7" t="s">
        <v>48</v>
      </c>
      <c r="E142" s="7">
        <v>0.5</v>
      </c>
      <c r="F142" s="9" t="s">
        <v>49</v>
      </c>
      <c r="I142" s="7" t="s">
        <v>428</v>
      </c>
      <c r="K142" s="7">
        <v>1</v>
      </c>
      <c r="L142" s="7">
        <v>1</v>
      </c>
      <c r="M142" s="10">
        <v>38896</v>
      </c>
      <c r="N142" s="7">
        <v>1</v>
      </c>
      <c r="O142" s="7">
        <v>1</v>
      </c>
      <c r="P142" s="10">
        <v>39041</v>
      </c>
      <c r="Q142" s="11">
        <v>0.5</v>
      </c>
      <c r="R142" s="7">
        <v>1</v>
      </c>
      <c r="S142" s="7">
        <v>1</v>
      </c>
      <c r="V142" s="10">
        <v>40940</v>
      </c>
      <c r="W142" s="11">
        <v>0.2</v>
      </c>
      <c r="AB142" s="11">
        <f t="shared" si="3"/>
        <v>7.2</v>
      </c>
    </row>
    <row r="143" spans="1:28" ht="130.5" x14ac:dyDescent="0.35">
      <c r="A143" s="7" t="s">
        <v>5</v>
      </c>
      <c r="B143" s="7" t="s">
        <v>429</v>
      </c>
      <c r="C143" s="12" t="s">
        <v>430</v>
      </c>
      <c r="D143" s="7" t="s">
        <v>401</v>
      </c>
      <c r="E143" s="7">
        <v>0.5</v>
      </c>
      <c r="F143" s="9" t="s">
        <v>49</v>
      </c>
      <c r="I143" s="7" t="s">
        <v>431</v>
      </c>
      <c r="K143" s="7">
        <v>1</v>
      </c>
      <c r="L143" s="7">
        <v>1</v>
      </c>
      <c r="M143" s="10">
        <v>42426</v>
      </c>
      <c r="N143" s="7">
        <v>1</v>
      </c>
      <c r="O143" s="7">
        <v>1</v>
      </c>
      <c r="P143" s="10">
        <v>40791</v>
      </c>
      <c r="Q143" s="11">
        <v>0.5</v>
      </c>
      <c r="R143" s="7">
        <v>1</v>
      </c>
      <c r="S143" s="7">
        <v>1</v>
      </c>
      <c r="AB143" s="11">
        <f t="shared" si="3"/>
        <v>7</v>
      </c>
    </row>
    <row r="144" spans="1:28" ht="87" x14ac:dyDescent="0.35">
      <c r="A144" s="7" t="s">
        <v>5</v>
      </c>
      <c r="B144" s="7" t="s">
        <v>429</v>
      </c>
      <c r="C144" s="12" t="s">
        <v>432</v>
      </c>
      <c r="D144" s="7" t="s">
        <v>131</v>
      </c>
      <c r="E144" s="7">
        <v>0.5</v>
      </c>
      <c r="G144" s="9" t="s">
        <v>49</v>
      </c>
      <c r="H144" s="7" t="s">
        <v>433</v>
      </c>
      <c r="I144" s="7" t="s">
        <v>434</v>
      </c>
      <c r="K144" s="7">
        <v>1</v>
      </c>
      <c r="L144" s="7">
        <v>1</v>
      </c>
      <c r="M144" s="10">
        <v>42503</v>
      </c>
      <c r="N144" s="7">
        <v>1</v>
      </c>
      <c r="O144" s="7">
        <v>1</v>
      </c>
      <c r="P144" s="10">
        <v>40028</v>
      </c>
      <c r="Q144" s="11">
        <v>0.5</v>
      </c>
      <c r="R144" s="7">
        <v>1</v>
      </c>
      <c r="S144" s="7">
        <v>1</v>
      </c>
      <c r="AB144" s="11">
        <f t="shared" si="3"/>
        <v>7</v>
      </c>
    </row>
    <row r="145" spans="1:44" ht="72.5" x14ac:dyDescent="0.35">
      <c r="A145" s="2" t="s">
        <v>12</v>
      </c>
      <c r="B145" s="7" t="s">
        <v>371</v>
      </c>
      <c r="C145" s="12" t="s">
        <v>435</v>
      </c>
      <c r="D145" s="7" t="s">
        <v>131</v>
      </c>
      <c r="E145" s="7">
        <v>1</v>
      </c>
      <c r="G145" s="9" t="s">
        <v>49</v>
      </c>
      <c r="I145" s="7" t="s">
        <v>436</v>
      </c>
      <c r="K145" s="7">
        <v>1</v>
      </c>
      <c r="L145" s="7">
        <v>1</v>
      </c>
      <c r="N145" s="7">
        <v>1</v>
      </c>
      <c r="O145" s="7">
        <v>1</v>
      </c>
      <c r="R145" s="7">
        <v>1</v>
      </c>
      <c r="S145" s="7">
        <v>1</v>
      </c>
      <c r="AB145" s="11">
        <f t="shared" si="3"/>
        <v>7</v>
      </c>
    </row>
    <row r="146" spans="1:44" ht="72.5" x14ac:dyDescent="0.35">
      <c r="A146" s="2" t="s">
        <v>12</v>
      </c>
      <c r="B146" s="7" t="s">
        <v>371</v>
      </c>
      <c r="C146" s="12" t="s">
        <v>435</v>
      </c>
      <c r="D146" s="7" t="s">
        <v>157</v>
      </c>
      <c r="E146" s="7">
        <v>1</v>
      </c>
      <c r="G146" s="9" t="s">
        <v>49</v>
      </c>
      <c r="H146" s="7" t="s">
        <v>141</v>
      </c>
      <c r="I146" s="7" t="s">
        <v>437</v>
      </c>
      <c r="K146" s="7">
        <v>1</v>
      </c>
      <c r="L146" s="7">
        <v>1</v>
      </c>
      <c r="N146" s="7">
        <v>1</v>
      </c>
      <c r="O146" s="7">
        <v>1</v>
      </c>
      <c r="R146" s="7">
        <v>1</v>
      </c>
      <c r="S146" s="7">
        <v>1</v>
      </c>
      <c r="AB146" s="11">
        <f t="shared" si="3"/>
        <v>7</v>
      </c>
    </row>
    <row r="147" spans="1:44" ht="58" x14ac:dyDescent="0.35">
      <c r="A147" s="2" t="s">
        <v>12</v>
      </c>
      <c r="B147" s="7" t="s">
        <v>371</v>
      </c>
      <c r="C147" s="12" t="s">
        <v>372</v>
      </c>
      <c r="D147" s="7" t="s">
        <v>137</v>
      </c>
      <c r="E147" s="7">
        <v>1</v>
      </c>
      <c r="I147" s="7" t="s">
        <v>438</v>
      </c>
      <c r="K147" s="7">
        <v>1</v>
      </c>
      <c r="L147" s="7">
        <v>1</v>
      </c>
      <c r="N147" s="7">
        <v>1</v>
      </c>
      <c r="O147" s="7">
        <v>1</v>
      </c>
      <c r="R147" s="7">
        <v>1</v>
      </c>
      <c r="S147" s="7">
        <v>1</v>
      </c>
      <c r="AB147" s="11">
        <f t="shared" si="3"/>
        <v>7</v>
      </c>
    </row>
    <row r="148" spans="1:44" ht="130.5" x14ac:dyDescent="0.35">
      <c r="A148" s="7" t="s">
        <v>93</v>
      </c>
      <c r="B148" s="7" t="s">
        <v>439</v>
      </c>
      <c r="C148" s="12" t="s">
        <v>440</v>
      </c>
      <c r="D148" s="7" t="s">
        <v>85</v>
      </c>
      <c r="E148" s="7">
        <v>0.5</v>
      </c>
      <c r="F148" s="9" t="s">
        <v>49</v>
      </c>
      <c r="I148" s="7" t="s">
        <v>441</v>
      </c>
      <c r="K148" s="7">
        <v>1</v>
      </c>
      <c r="L148" s="7">
        <v>1</v>
      </c>
      <c r="M148" s="10">
        <v>41750</v>
      </c>
      <c r="N148" s="7">
        <v>1</v>
      </c>
      <c r="O148" s="7">
        <v>1</v>
      </c>
      <c r="P148" s="10">
        <v>41992</v>
      </c>
      <c r="Q148" s="11">
        <v>0.5</v>
      </c>
      <c r="R148" s="7">
        <v>1</v>
      </c>
      <c r="S148" s="7">
        <v>1</v>
      </c>
      <c r="AB148" s="11">
        <f t="shared" si="3"/>
        <v>7</v>
      </c>
    </row>
    <row r="149" spans="1:44" ht="246.5" x14ac:dyDescent="0.35">
      <c r="A149" s="7" t="s">
        <v>51</v>
      </c>
      <c r="B149" s="7" t="s">
        <v>119</v>
      </c>
      <c r="C149" s="12" t="s">
        <v>120</v>
      </c>
      <c r="D149" s="7" t="s">
        <v>121</v>
      </c>
      <c r="E149" s="7">
        <v>0.5</v>
      </c>
      <c r="F149" s="9" t="s">
        <v>49</v>
      </c>
      <c r="I149" s="7" t="s">
        <v>442</v>
      </c>
      <c r="K149" s="7">
        <v>1</v>
      </c>
      <c r="L149" s="7">
        <v>1</v>
      </c>
      <c r="M149" s="10">
        <v>42324</v>
      </c>
      <c r="N149" s="7">
        <v>1</v>
      </c>
      <c r="O149" s="7">
        <v>1</v>
      </c>
      <c r="P149" s="10">
        <v>42461</v>
      </c>
      <c r="Q149" s="11">
        <v>0.5</v>
      </c>
      <c r="R149" s="7">
        <v>1</v>
      </c>
      <c r="S149" s="7">
        <v>1</v>
      </c>
      <c r="AB149" s="11">
        <f t="shared" si="3"/>
        <v>7</v>
      </c>
    </row>
    <row r="150" spans="1:44" ht="409.5" x14ac:dyDescent="0.35">
      <c r="A150" s="2" t="s">
        <v>114</v>
      </c>
      <c r="B150" s="2" t="s">
        <v>244</v>
      </c>
      <c r="C150" s="12" t="s">
        <v>245</v>
      </c>
      <c r="D150" s="2" t="s">
        <v>62</v>
      </c>
      <c r="E150" s="2">
        <v>0.5</v>
      </c>
      <c r="F150" s="6" t="s">
        <v>49</v>
      </c>
      <c r="G150" s="6"/>
      <c r="H150" s="2"/>
      <c r="I150" s="2" t="s">
        <v>443</v>
      </c>
      <c r="J150" s="2"/>
      <c r="K150" s="2">
        <v>1</v>
      </c>
      <c r="L150" s="2">
        <v>1</v>
      </c>
      <c r="M150" s="14">
        <v>44875</v>
      </c>
      <c r="N150" s="2">
        <v>1</v>
      </c>
      <c r="O150" s="2">
        <v>1</v>
      </c>
      <c r="P150" s="14">
        <v>44876</v>
      </c>
      <c r="Q150" s="15">
        <v>0.5</v>
      </c>
      <c r="R150" s="2">
        <v>0</v>
      </c>
      <c r="S150" s="2">
        <v>0.5</v>
      </c>
      <c r="T150" s="14">
        <v>43615</v>
      </c>
      <c r="U150" s="14"/>
      <c r="V150" s="14">
        <v>43647</v>
      </c>
      <c r="W150" s="15">
        <v>1.5</v>
      </c>
      <c r="X150" s="2"/>
      <c r="Y150" s="2"/>
      <c r="Z150" s="2"/>
      <c r="AA150" s="2"/>
      <c r="AB150" s="11">
        <f t="shared" si="3"/>
        <v>7</v>
      </c>
      <c r="AC150" s="14"/>
      <c r="AD150" s="2"/>
      <c r="AE150" s="2"/>
      <c r="AF150" s="2"/>
      <c r="AG150" s="2"/>
      <c r="AH150" s="2"/>
      <c r="AI150" s="2"/>
      <c r="AJ150" s="2"/>
      <c r="AK150" s="2"/>
      <c r="AL150" s="2"/>
      <c r="AM150" s="2"/>
      <c r="AN150" s="2"/>
      <c r="AO150" s="2"/>
      <c r="AP150" s="2"/>
      <c r="AQ150" s="2"/>
      <c r="AR150" s="2"/>
    </row>
    <row r="151" spans="1:44" ht="246.5" x14ac:dyDescent="0.35">
      <c r="A151" s="7" t="s">
        <v>2</v>
      </c>
      <c r="B151" s="7" t="s">
        <v>444</v>
      </c>
      <c r="C151" s="12" t="s">
        <v>445</v>
      </c>
      <c r="D151" s="7" t="s">
        <v>446</v>
      </c>
      <c r="E151" s="7">
        <v>0.5</v>
      </c>
      <c r="F151" s="9" t="s">
        <v>49</v>
      </c>
      <c r="I151" s="7" t="s">
        <v>447</v>
      </c>
      <c r="K151" s="7">
        <v>1</v>
      </c>
      <c r="L151" s="7">
        <v>1</v>
      </c>
      <c r="M151" s="10">
        <v>44308</v>
      </c>
      <c r="P151" s="10">
        <v>44308</v>
      </c>
      <c r="Q151" s="11">
        <v>0.5</v>
      </c>
      <c r="R151" s="7">
        <v>1</v>
      </c>
      <c r="S151" s="7">
        <v>1</v>
      </c>
      <c r="T151" s="10">
        <v>44959</v>
      </c>
      <c r="V151" s="10">
        <v>45017</v>
      </c>
      <c r="W151" s="11">
        <v>2</v>
      </c>
      <c r="AB151" s="11">
        <f t="shared" si="3"/>
        <v>7</v>
      </c>
    </row>
    <row r="152" spans="1:44" ht="130.5" x14ac:dyDescent="0.35">
      <c r="A152" s="7" t="s">
        <v>8</v>
      </c>
      <c r="B152" s="7" t="s">
        <v>135</v>
      </c>
      <c r="C152" s="12" t="s">
        <v>139</v>
      </c>
      <c r="D152" s="7" t="s">
        <v>90</v>
      </c>
      <c r="E152" s="7">
        <v>1</v>
      </c>
      <c r="G152" s="9" t="s">
        <v>49</v>
      </c>
      <c r="H152" s="7" t="s">
        <v>141</v>
      </c>
      <c r="I152" s="7" t="s">
        <v>448</v>
      </c>
      <c r="K152" s="7">
        <v>1</v>
      </c>
      <c r="L152" s="7">
        <v>1</v>
      </c>
      <c r="M152" s="10">
        <v>44403</v>
      </c>
      <c r="N152" s="7">
        <v>1</v>
      </c>
      <c r="O152" s="7">
        <v>1</v>
      </c>
      <c r="R152" s="7">
        <v>1</v>
      </c>
      <c r="S152" s="7">
        <v>1</v>
      </c>
      <c r="AB152" s="11">
        <f t="shared" si="3"/>
        <v>7</v>
      </c>
    </row>
    <row r="153" spans="1:44" ht="43.5" x14ac:dyDescent="0.35">
      <c r="A153" s="7" t="s">
        <v>8</v>
      </c>
      <c r="B153" s="7" t="s">
        <v>135</v>
      </c>
      <c r="C153" s="12" t="s">
        <v>139</v>
      </c>
      <c r="D153" s="7" t="s">
        <v>58</v>
      </c>
      <c r="E153" s="7">
        <v>1</v>
      </c>
      <c r="F153" s="9" t="s">
        <v>49</v>
      </c>
      <c r="I153" s="7" t="s">
        <v>449</v>
      </c>
      <c r="K153" s="7">
        <v>1</v>
      </c>
      <c r="L153" s="7">
        <v>1</v>
      </c>
      <c r="N153" s="7">
        <v>1</v>
      </c>
      <c r="O153" s="7">
        <v>1</v>
      </c>
      <c r="R153" s="7">
        <v>1</v>
      </c>
      <c r="S153" s="7">
        <v>1</v>
      </c>
      <c r="AB153" s="11">
        <f t="shared" si="3"/>
        <v>7</v>
      </c>
    </row>
    <row r="154" spans="1:44" ht="58" x14ac:dyDescent="0.35">
      <c r="A154" s="2" t="s">
        <v>450</v>
      </c>
      <c r="B154" s="2" t="s">
        <v>451</v>
      </c>
      <c r="C154" s="12" t="s">
        <v>452</v>
      </c>
      <c r="D154" s="2" t="s">
        <v>62</v>
      </c>
      <c r="E154" s="2">
        <v>1</v>
      </c>
      <c r="F154" s="6" t="s">
        <v>49</v>
      </c>
      <c r="G154" s="6"/>
      <c r="H154" s="2"/>
      <c r="I154" s="2" t="s">
        <v>453</v>
      </c>
      <c r="J154" s="2" t="s">
        <v>454</v>
      </c>
      <c r="K154" s="2">
        <v>1</v>
      </c>
      <c r="L154" s="2">
        <v>1</v>
      </c>
      <c r="M154" s="14">
        <v>44907</v>
      </c>
      <c r="N154" s="2">
        <v>1</v>
      </c>
      <c r="O154" s="2">
        <v>1</v>
      </c>
      <c r="P154" s="14">
        <v>45127</v>
      </c>
      <c r="Q154" s="15">
        <v>0.5</v>
      </c>
      <c r="R154" s="2">
        <v>1</v>
      </c>
      <c r="S154" s="2">
        <v>0.5</v>
      </c>
      <c r="T154" s="2"/>
      <c r="U154" s="14"/>
      <c r="V154" s="2"/>
      <c r="W154" s="15"/>
      <c r="X154" s="2"/>
      <c r="Y154" s="2"/>
      <c r="Z154" s="2"/>
      <c r="AA154" s="2"/>
      <c r="AB154" s="11">
        <f t="shared" si="3"/>
        <v>7</v>
      </c>
      <c r="AC154" s="14"/>
      <c r="AD154" s="2">
        <v>1</v>
      </c>
      <c r="AE154" s="2">
        <v>1</v>
      </c>
      <c r="AF154" s="2"/>
      <c r="AG154" s="2"/>
      <c r="AH154" s="2">
        <v>1</v>
      </c>
      <c r="AI154" s="2"/>
      <c r="AJ154" s="2"/>
      <c r="AK154" s="2">
        <v>1</v>
      </c>
      <c r="AL154" s="2"/>
      <c r="AM154" s="2"/>
      <c r="AN154" s="2"/>
      <c r="AO154" s="2"/>
      <c r="AP154" s="2"/>
      <c r="AQ154" s="2"/>
      <c r="AR154" s="2">
        <f>SUM(K154:AP154)</f>
        <v>90051</v>
      </c>
    </row>
    <row r="155" spans="1:44" ht="101.5" x14ac:dyDescent="0.35">
      <c r="A155" s="7" t="s">
        <v>7</v>
      </c>
      <c r="B155" s="7" t="s">
        <v>60</v>
      </c>
      <c r="C155" s="12" t="s">
        <v>61</v>
      </c>
      <c r="D155" s="2" t="s">
        <v>62</v>
      </c>
      <c r="E155" s="2">
        <v>0.5</v>
      </c>
      <c r="F155" s="6" t="s">
        <v>49</v>
      </c>
      <c r="I155" s="7" t="s">
        <v>455</v>
      </c>
      <c r="K155" s="7">
        <v>1</v>
      </c>
      <c r="L155" s="7">
        <v>1</v>
      </c>
      <c r="M155" s="10">
        <v>44258</v>
      </c>
      <c r="N155" s="7">
        <v>1</v>
      </c>
      <c r="O155" s="7">
        <v>1</v>
      </c>
      <c r="Q155" s="11">
        <v>0.5</v>
      </c>
      <c r="R155" s="7">
        <v>1</v>
      </c>
      <c r="S155" s="7">
        <v>1</v>
      </c>
      <c r="AB155" s="11">
        <f t="shared" si="3"/>
        <v>7</v>
      </c>
    </row>
    <row r="156" spans="1:44" ht="58" x14ac:dyDescent="0.35">
      <c r="A156" s="7" t="s">
        <v>3</v>
      </c>
      <c r="B156" s="7" t="s">
        <v>75</v>
      </c>
      <c r="C156" s="12" t="s">
        <v>81</v>
      </c>
      <c r="D156" s="2" t="s">
        <v>62</v>
      </c>
      <c r="E156" s="2">
        <v>0.5</v>
      </c>
      <c r="F156" s="6" t="s">
        <v>49</v>
      </c>
      <c r="G156" s="6" t="s">
        <v>49</v>
      </c>
      <c r="H156" s="2" t="s">
        <v>181</v>
      </c>
      <c r="I156" s="7" t="s">
        <v>456</v>
      </c>
      <c r="K156" s="7">
        <v>1</v>
      </c>
      <c r="L156" s="7">
        <v>1</v>
      </c>
      <c r="M156" s="10">
        <v>42067</v>
      </c>
      <c r="N156" s="7">
        <v>1</v>
      </c>
      <c r="O156" s="7">
        <v>1</v>
      </c>
      <c r="P156" s="10">
        <v>42146</v>
      </c>
      <c r="Q156" s="11">
        <v>0.5</v>
      </c>
      <c r="R156" s="7">
        <v>1</v>
      </c>
      <c r="S156" s="7">
        <v>1</v>
      </c>
      <c r="AB156" s="11">
        <f t="shared" si="3"/>
        <v>7</v>
      </c>
    </row>
    <row r="157" spans="1:44" ht="43.5" x14ac:dyDescent="0.35">
      <c r="A157" s="7" t="s">
        <v>3</v>
      </c>
      <c r="B157" s="7" t="s">
        <v>75</v>
      </c>
      <c r="C157" s="12" t="s">
        <v>81</v>
      </c>
      <c r="D157" s="7" t="s">
        <v>131</v>
      </c>
      <c r="E157" s="7">
        <v>1</v>
      </c>
      <c r="G157" s="9" t="s">
        <v>49</v>
      </c>
      <c r="H157" s="7" t="s">
        <v>83</v>
      </c>
      <c r="I157" s="7" t="s">
        <v>457</v>
      </c>
      <c r="K157" s="7">
        <v>1</v>
      </c>
      <c r="L157" s="7">
        <v>1</v>
      </c>
      <c r="N157" s="7">
        <v>1</v>
      </c>
      <c r="O157" s="7">
        <v>1</v>
      </c>
      <c r="R157" s="7">
        <v>1</v>
      </c>
      <c r="S157" s="7">
        <v>1</v>
      </c>
      <c r="AB157" s="11">
        <f t="shared" si="3"/>
        <v>7</v>
      </c>
    </row>
    <row r="158" spans="1:44" ht="72.5" x14ac:dyDescent="0.35">
      <c r="A158" s="7" t="s">
        <v>3</v>
      </c>
      <c r="B158" s="7" t="s">
        <v>75</v>
      </c>
      <c r="C158" s="12" t="s">
        <v>81</v>
      </c>
      <c r="D158" s="7" t="s">
        <v>58</v>
      </c>
      <c r="E158" s="7">
        <v>1</v>
      </c>
      <c r="F158" s="9" t="s">
        <v>49</v>
      </c>
      <c r="G158" s="9" t="s">
        <v>49</v>
      </c>
      <c r="H158" s="7" t="s">
        <v>83</v>
      </c>
      <c r="I158" s="7" t="s">
        <v>458</v>
      </c>
      <c r="K158" s="7">
        <v>1</v>
      </c>
      <c r="L158" s="7">
        <v>1</v>
      </c>
      <c r="N158" s="7">
        <v>1</v>
      </c>
      <c r="O158" s="7">
        <v>1</v>
      </c>
      <c r="R158" s="7">
        <v>1</v>
      </c>
      <c r="S158" s="7">
        <v>1</v>
      </c>
      <c r="AB158" s="11">
        <f t="shared" si="3"/>
        <v>7</v>
      </c>
    </row>
    <row r="159" spans="1:44" ht="101.5" x14ac:dyDescent="0.35">
      <c r="A159" s="7" t="s">
        <v>93</v>
      </c>
      <c r="B159" s="7" t="s">
        <v>94</v>
      </c>
      <c r="C159" s="13" t="s">
        <v>95</v>
      </c>
      <c r="D159" s="2" t="s">
        <v>62</v>
      </c>
      <c r="E159" s="7">
        <v>0.5</v>
      </c>
      <c r="F159" s="9" t="s">
        <v>49</v>
      </c>
      <c r="I159" s="7" t="s">
        <v>459</v>
      </c>
      <c r="K159" s="7">
        <v>1</v>
      </c>
      <c r="L159" s="7">
        <v>1</v>
      </c>
      <c r="M159" s="10">
        <v>44825</v>
      </c>
      <c r="N159" s="7">
        <v>1</v>
      </c>
      <c r="O159" s="7">
        <v>1</v>
      </c>
      <c r="P159" s="10">
        <v>44238</v>
      </c>
      <c r="Q159" s="11">
        <v>0.5</v>
      </c>
      <c r="R159" s="7">
        <v>1</v>
      </c>
      <c r="S159" s="7">
        <v>1</v>
      </c>
      <c r="AB159" s="11">
        <f t="shared" si="3"/>
        <v>7</v>
      </c>
    </row>
    <row r="160" spans="1:44" ht="261" x14ac:dyDescent="0.35">
      <c r="A160" s="7" t="s">
        <v>70</v>
      </c>
      <c r="B160" s="7" t="s">
        <v>398</v>
      </c>
      <c r="C160" s="12" t="s">
        <v>399</v>
      </c>
      <c r="D160" s="7" t="s">
        <v>137</v>
      </c>
      <c r="E160" s="7">
        <v>0.5</v>
      </c>
      <c r="F160" s="9" t="s">
        <v>49</v>
      </c>
      <c r="I160" s="7" t="s">
        <v>460</v>
      </c>
      <c r="K160" s="7">
        <v>1</v>
      </c>
      <c r="L160" s="7">
        <v>1</v>
      </c>
      <c r="M160" s="10">
        <v>41179</v>
      </c>
      <c r="N160" s="7">
        <v>1</v>
      </c>
      <c r="O160" s="7">
        <v>1</v>
      </c>
      <c r="P160" s="10">
        <v>41512</v>
      </c>
      <c r="Q160" s="11">
        <v>0.5</v>
      </c>
      <c r="R160" s="7">
        <v>1</v>
      </c>
      <c r="S160" s="7">
        <v>1</v>
      </c>
      <c r="AB160" s="11">
        <f t="shared" si="3"/>
        <v>7</v>
      </c>
    </row>
    <row r="161" spans="1:44" ht="159.5" x14ac:dyDescent="0.35">
      <c r="A161" s="7" t="s">
        <v>12</v>
      </c>
      <c r="B161" s="2" t="s">
        <v>97</v>
      </c>
      <c r="C161" s="12" t="s">
        <v>98</v>
      </c>
      <c r="D161" s="2" t="s">
        <v>62</v>
      </c>
      <c r="E161" s="2">
        <v>1</v>
      </c>
      <c r="G161" s="6" t="s">
        <v>49</v>
      </c>
      <c r="H161" s="2" t="s">
        <v>461</v>
      </c>
      <c r="I161" s="7" t="s">
        <v>462</v>
      </c>
      <c r="J161" s="2"/>
      <c r="K161" s="2">
        <v>1</v>
      </c>
      <c r="L161" s="2">
        <v>1</v>
      </c>
      <c r="M161" s="14">
        <v>42661</v>
      </c>
      <c r="N161" s="2">
        <v>1</v>
      </c>
      <c r="O161" s="2">
        <v>1</v>
      </c>
      <c r="P161" s="14">
        <v>42999</v>
      </c>
      <c r="Q161" s="15">
        <v>0.5</v>
      </c>
      <c r="R161" s="2">
        <v>0</v>
      </c>
      <c r="S161" s="2">
        <v>0</v>
      </c>
      <c r="T161" s="14">
        <v>43865</v>
      </c>
      <c r="U161" s="14"/>
      <c r="V161" s="14">
        <v>43922</v>
      </c>
      <c r="W161" s="15">
        <v>1.5</v>
      </c>
      <c r="X161" s="2"/>
      <c r="Y161" s="2"/>
      <c r="Z161" s="2"/>
      <c r="AA161" s="2"/>
      <c r="AB161" s="11">
        <f t="shared" si="3"/>
        <v>7</v>
      </c>
      <c r="AC161" s="14"/>
      <c r="AD161" s="2"/>
      <c r="AE161" s="2"/>
      <c r="AF161" s="2"/>
      <c r="AG161" s="2"/>
      <c r="AH161" s="2"/>
      <c r="AI161" s="2"/>
      <c r="AJ161" s="2"/>
      <c r="AK161" s="2"/>
      <c r="AL161" s="2"/>
      <c r="AM161" s="2"/>
      <c r="AN161" s="2"/>
      <c r="AO161" s="2"/>
      <c r="AP161" s="2"/>
      <c r="AQ161" s="2"/>
      <c r="AR161" s="2"/>
    </row>
    <row r="162" spans="1:44" ht="116" x14ac:dyDescent="0.35">
      <c r="A162" s="7" t="s">
        <v>12</v>
      </c>
      <c r="B162" s="7" t="s">
        <v>97</v>
      </c>
      <c r="C162" s="7" t="s">
        <v>98</v>
      </c>
      <c r="D162" s="7" t="s">
        <v>112</v>
      </c>
      <c r="E162" s="7">
        <v>0.5</v>
      </c>
      <c r="I162" s="7" t="s">
        <v>463</v>
      </c>
      <c r="K162" s="7">
        <v>1</v>
      </c>
      <c r="L162" s="7">
        <v>1</v>
      </c>
      <c r="N162" s="7">
        <v>1</v>
      </c>
      <c r="O162" s="7">
        <v>1</v>
      </c>
      <c r="R162" s="7">
        <v>1</v>
      </c>
      <c r="S162" s="7">
        <v>1</v>
      </c>
      <c r="T162" s="10">
        <v>43131</v>
      </c>
      <c r="V162" s="10">
        <v>43160</v>
      </c>
      <c r="W162" s="11">
        <v>0.5</v>
      </c>
      <c r="AB162" s="11">
        <f t="shared" si="3"/>
        <v>7</v>
      </c>
    </row>
    <row r="163" spans="1:44" ht="29" x14ac:dyDescent="0.35">
      <c r="A163" s="7" t="s">
        <v>5</v>
      </c>
      <c r="B163" s="7" t="s">
        <v>364</v>
      </c>
      <c r="C163" s="12" t="s">
        <v>464</v>
      </c>
      <c r="D163" s="7" t="s">
        <v>465</v>
      </c>
      <c r="E163" s="7">
        <v>0.5</v>
      </c>
      <c r="F163" s="9" t="s">
        <v>49</v>
      </c>
      <c r="I163" s="7" t="s">
        <v>466</v>
      </c>
      <c r="K163" s="7">
        <v>1</v>
      </c>
      <c r="L163" s="7">
        <v>1</v>
      </c>
      <c r="M163" s="10">
        <v>41025</v>
      </c>
      <c r="N163" s="7">
        <v>1</v>
      </c>
      <c r="O163" s="7">
        <v>1</v>
      </c>
      <c r="P163" s="10">
        <v>41128</v>
      </c>
      <c r="Q163" s="11">
        <v>0.5</v>
      </c>
      <c r="R163" s="7">
        <v>1</v>
      </c>
      <c r="S163" s="7">
        <v>1</v>
      </c>
      <c r="AB163" s="11">
        <f t="shared" si="3"/>
        <v>7</v>
      </c>
    </row>
    <row r="164" spans="1:44" ht="43.5" x14ac:dyDescent="0.35">
      <c r="A164" s="7" t="s">
        <v>3</v>
      </c>
      <c r="B164" s="7" t="s">
        <v>416</v>
      </c>
      <c r="C164" s="12" t="s">
        <v>417</v>
      </c>
      <c r="D164" s="7" t="s">
        <v>131</v>
      </c>
      <c r="E164" s="7">
        <v>1</v>
      </c>
      <c r="G164" s="9" t="s">
        <v>49</v>
      </c>
      <c r="H164" s="7" t="s">
        <v>420</v>
      </c>
      <c r="I164" s="7" t="s">
        <v>457</v>
      </c>
      <c r="K164" s="7">
        <v>1</v>
      </c>
      <c r="L164" s="7">
        <v>1</v>
      </c>
      <c r="N164" s="7">
        <v>1</v>
      </c>
      <c r="O164" s="7">
        <v>1</v>
      </c>
      <c r="R164" s="7">
        <v>1</v>
      </c>
      <c r="S164" s="7">
        <v>1</v>
      </c>
      <c r="AB164" s="11">
        <f t="shared" si="3"/>
        <v>7</v>
      </c>
    </row>
    <row r="165" spans="1:44" ht="72.5" x14ac:dyDescent="0.35">
      <c r="A165" s="7" t="s">
        <v>3</v>
      </c>
      <c r="B165" s="7" t="s">
        <v>416</v>
      </c>
      <c r="C165" s="12" t="s">
        <v>417</v>
      </c>
      <c r="D165" s="7" t="s">
        <v>58</v>
      </c>
      <c r="E165" s="7">
        <v>1</v>
      </c>
      <c r="G165" s="9" t="s">
        <v>49</v>
      </c>
      <c r="H165" s="7" t="s">
        <v>420</v>
      </c>
      <c r="I165" s="7" t="s">
        <v>458</v>
      </c>
      <c r="K165" s="7">
        <v>1</v>
      </c>
      <c r="L165" s="7">
        <v>1</v>
      </c>
      <c r="N165" s="7">
        <v>1</v>
      </c>
      <c r="O165" s="7">
        <v>1</v>
      </c>
      <c r="R165" s="7">
        <v>1</v>
      </c>
      <c r="S165" s="7">
        <v>1</v>
      </c>
      <c r="AB165" s="11">
        <f t="shared" si="3"/>
        <v>7</v>
      </c>
    </row>
    <row r="166" spans="1:44" ht="72.5" x14ac:dyDescent="0.35">
      <c r="A166" s="7" t="s">
        <v>3</v>
      </c>
      <c r="B166" s="7" t="s">
        <v>416</v>
      </c>
      <c r="C166" s="12" t="s">
        <v>467</v>
      </c>
      <c r="D166" s="7" t="s">
        <v>58</v>
      </c>
      <c r="E166" s="7">
        <v>1</v>
      </c>
      <c r="F166" s="9" t="s">
        <v>49</v>
      </c>
      <c r="I166" s="7" t="s">
        <v>458</v>
      </c>
      <c r="K166" s="7">
        <v>1</v>
      </c>
      <c r="L166" s="7">
        <v>1</v>
      </c>
      <c r="N166" s="7">
        <v>1</v>
      </c>
      <c r="O166" s="7">
        <v>1</v>
      </c>
      <c r="R166" s="7">
        <v>1</v>
      </c>
      <c r="S166" s="7">
        <v>1</v>
      </c>
      <c r="AB166" s="11">
        <f t="shared" si="3"/>
        <v>7</v>
      </c>
    </row>
    <row r="167" spans="1:44" ht="232" x14ac:dyDescent="0.35">
      <c r="A167" s="2" t="s">
        <v>12</v>
      </c>
      <c r="B167" s="7" t="s">
        <v>371</v>
      </c>
      <c r="C167" s="12" t="s">
        <v>435</v>
      </c>
      <c r="D167" s="7" t="s">
        <v>157</v>
      </c>
      <c r="E167" s="7">
        <v>0.5</v>
      </c>
      <c r="F167" s="9" t="s">
        <v>49</v>
      </c>
      <c r="I167" s="7" t="s">
        <v>468</v>
      </c>
      <c r="K167" s="7">
        <v>1</v>
      </c>
      <c r="L167" s="7">
        <v>1</v>
      </c>
      <c r="N167" s="7">
        <v>1</v>
      </c>
      <c r="O167" s="7">
        <v>1</v>
      </c>
      <c r="R167" s="7">
        <v>1</v>
      </c>
      <c r="S167" s="7">
        <v>1</v>
      </c>
      <c r="AB167" s="11">
        <f t="shared" si="3"/>
        <v>6.5</v>
      </c>
    </row>
    <row r="168" spans="1:44" ht="130.5" x14ac:dyDescent="0.35">
      <c r="A168" s="2" t="s">
        <v>12</v>
      </c>
      <c r="B168" s="2" t="s">
        <v>371</v>
      </c>
      <c r="C168" s="12" t="s">
        <v>372</v>
      </c>
      <c r="D168" s="2" t="s">
        <v>62</v>
      </c>
      <c r="E168" s="2">
        <v>1</v>
      </c>
      <c r="F168" s="6" t="s">
        <v>49</v>
      </c>
      <c r="G168" s="6"/>
      <c r="H168" s="2"/>
      <c r="I168" s="2" t="s">
        <v>469</v>
      </c>
      <c r="J168" s="2"/>
      <c r="K168" s="2">
        <v>1</v>
      </c>
      <c r="L168" s="2">
        <v>1</v>
      </c>
      <c r="M168" s="14">
        <v>38819</v>
      </c>
      <c r="N168" s="2">
        <v>1</v>
      </c>
      <c r="O168" s="2">
        <v>1</v>
      </c>
      <c r="P168" s="14"/>
      <c r="Q168" s="15">
        <v>0.5</v>
      </c>
      <c r="R168" s="2">
        <v>1</v>
      </c>
      <c r="S168" s="2">
        <v>0</v>
      </c>
      <c r="T168" s="2"/>
      <c r="U168" s="14"/>
      <c r="V168" s="2"/>
      <c r="W168" s="15"/>
      <c r="X168" s="2"/>
      <c r="Y168" s="2"/>
      <c r="Z168" s="2"/>
      <c r="AA168" s="2"/>
      <c r="AB168" s="11">
        <f t="shared" si="3"/>
        <v>6.5</v>
      </c>
      <c r="AC168" s="14"/>
      <c r="AD168" s="2"/>
      <c r="AE168" s="2"/>
      <c r="AF168" s="2"/>
      <c r="AG168" s="2"/>
      <c r="AH168" s="2"/>
      <c r="AI168" s="2"/>
      <c r="AJ168" s="2"/>
      <c r="AK168" s="2"/>
      <c r="AL168" s="2"/>
      <c r="AM168" s="2"/>
      <c r="AN168" s="2"/>
      <c r="AO168" s="2"/>
      <c r="AP168" s="2"/>
      <c r="AQ168" s="2"/>
      <c r="AR168" s="2"/>
    </row>
    <row r="169" spans="1:44" ht="58" x14ac:dyDescent="0.35">
      <c r="A169" s="2" t="s">
        <v>13</v>
      </c>
      <c r="B169" s="7" t="s">
        <v>232</v>
      </c>
      <c r="C169" s="12" t="s">
        <v>470</v>
      </c>
      <c r="D169" s="7" t="s">
        <v>137</v>
      </c>
      <c r="E169" s="7">
        <v>1</v>
      </c>
      <c r="G169" s="9" t="s">
        <v>49</v>
      </c>
      <c r="H169" s="7" t="s">
        <v>234</v>
      </c>
      <c r="I169" s="7" t="s">
        <v>170</v>
      </c>
      <c r="K169" s="7">
        <v>1</v>
      </c>
      <c r="L169" s="7">
        <v>1</v>
      </c>
      <c r="M169" s="10">
        <v>43929</v>
      </c>
      <c r="N169" s="7">
        <v>1</v>
      </c>
      <c r="O169" s="7">
        <v>1</v>
      </c>
      <c r="P169" s="10">
        <v>43984</v>
      </c>
      <c r="Q169" s="11">
        <v>0.5</v>
      </c>
      <c r="R169" s="7">
        <v>0</v>
      </c>
      <c r="S169" s="7">
        <v>0</v>
      </c>
      <c r="V169" s="10">
        <v>43709</v>
      </c>
      <c r="W169" s="11">
        <v>1</v>
      </c>
      <c r="AB169" s="11">
        <f t="shared" si="3"/>
        <v>6.5</v>
      </c>
    </row>
    <row r="170" spans="1:44" ht="304.5" x14ac:dyDescent="0.35">
      <c r="A170" s="7" t="s">
        <v>12</v>
      </c>
      <c r="B170" s="2" t="s">
        <v>97</v>
      </c>
      <c r="C170" s="12" t="s">
        <v>98</v>
      </c>
      <c r="D170" s="2" t="s">
        <v>62</v>
      </c>
      <c r="E170" s="2">
        <v>1</v>
      </c>
      <c r="F170" s="6" t="s">
        <v>49</v>
      </c>
      <c r="H170" s="2"/>
      <c r="I170" s="7" t="s">
        <v>471</v>
      </c>
      <c r="J170" s="2"/>
      <c r="K170" s="2">
        <v>1</v>
      </c>
      <c r="L170" s="2">
        <v>1</v>
      </c>
      <c r="M170" s="14">
        <v>42661</v>
      </c>
      <c r="N170" s="2">
        <v>1</v>
      </c>
      <c r="O170" s="2">
        <v>1</v>
      </c>
      <c r="P170" s="14">
        <v>42999</v>
      </c>
      <c r="Q170" s="15">
        <v>0.5</v>
      </c>
      <c r="R170" s="2">
        <v>1</v>
      </c>
      <c r="S170" s="2">
        <v>1</v>
      </c>
      <c r="T170" s="14">
        <v>45320</v>
      </c>
      <c r="U170" s="14"/>
      <c r="V170" s="14">
        <v>45323</v>
      </c>
      <c r="W170" s="15">
        <v>2</v>
      </c>
      <c r="X170" s="2"/>
      <c r="Y170" s="2"/>
      <c r="Z170" s="2"/>
      <c r="AA170" s="2"/>
      <c r="AB170" s="11">
        <f t="shared" si="3"/>
        <v>9.5</v>
      </c>
      <c r="AC170" s="14"/>
      <c r="AD170" s="2"/>
      <c r="AE170" s="2"/>
      <c r="AF170" s="2"/>
      <c r="AG170" s="2"/>
      <c r="AH170" s="2"/>
      <c r="AI170" s="2"/>
      <c r="AJ170" s="2"/>
      <c r="AK170" s="2"/>
      <c r="AL170" s="2"/>
      <c r="AM170" s="2"/>
      <c r="AN170" s="2"/>
      <c r="AO170" s="2"/>
      <c r="AP170" s="2"/>
      <c r="AQ170" s="2"/>
      <c r="AR170" s="2"/>
    </row>
    <row r="171" spans="1:44" ht="409.5" x14ac:dyDescent="0.35">
      <c r="A171" s="7" t="s">
        <v>14</v>
      </c>
      <c r="B171" s="7" t="s">
        <v>343</v>
      </c>
      <c r="C171" s="12" t="s">
        <v>344</v>
      </c>
      <c r="D171" s="7" t="s">
        <v>67</v>
      </c>
      <c r="E171" s="7">
        <v>0</v>
      </c>
      <c r="F171" s="9" t="s">
        <v>49</v>
      </c>
      <c r="I171" s="7" t="s">
        <v>472</v>
      </c>
      <c r="K171" s="7">
        <v>1</v>
      </c>
      <c r="L171" s="7">
        <v>1</v>
      </c>
      <c r="N171" s="7">
        <v>1</v>
      </c>
      <c r="O171" s="7">
        <v>1</v>
      </c>
      <c r="Q171" s="11">
        <v>0.5</v>
      </c>
      <c r="R171" s="7">
        <v>1</v>
      </c>
      <c r="S171" s="7">
        <v>1</v>
      </c>
      <c r="T171" s="10"/>
      <c r="AB171" s="11">
        <f t="shared" si="3"/>
        <v>6.5</v>
      </c>
    </row>
    <row r="172" spans="1:44" ht="130.5" x14ac:dyDescent="0.35">
      <c r="A172" s="7" t="s">
        <v>10</v>
      </c>
      <c r="B172" s="7" t="s">
        <v>473</v>
      </c>
      <c r="C172" s="12" t="s">
        <v>474</v>
      </c>
      <c r="D172" s="7" t="s">
        <v>48</v>
      </c>
      <c r="E172" s="7">
        <v>0.5</v>
      </c>
      <c r="F172" s="9" t="s">
        <v>49</v>
      </c>
      <c r="I172" s="7" t="s">
        <v>475</v>
      </c>
      <c r="K172" s="7">
        <v>1</v>
      </c>
      <c r="L172" s="7">
        <v>1</v>
      </c>
      <c r="M172" s="10">
        <v>41976</v>
      </c>
      <c r="N172" s="7">
        <v>1</v>
      </c>
      <c r="O172" s="7">
        <v>1</v>
      </c>
      <c r="P172" s="10">
        <v>42331</v>
      </c>
      <c r="Q172" s="11">
        <v>0.5</v>
      </c>
      <c r="R172" s="7">
        <v>0</v>
      </c>
      <c r="S172" s="7">
        <v>0</v>
      </c>
      <c r="T172" s="10">
        <v>43580</v>
      </c>
      <c r="V172" s="10">
        <v>43617</v>
      </c>
      <c r="W172" s="11">
        <v>1</v>
      </c>
      <c r="AB172" s="11">
        <f t="shared" si="3"/>
        <v>6</v>
      </c>
    </row>
    <row r="173" spans="1:44" ht="203" x14ac:dyDescent="0.35">
      <c r="A173" s="7" t="s">
        <v>8</v>
      </c>
      <c r="B173" s="7" t="s">
        <v>135</v>
      </c>
      <c r="C173" s="12" t="s">
        <v>139</v>
      </c>
      <c r="D173" s="7" t="s">
        <v>131</v>
      </c>
      <c r="E173" s="7">
        <v>0.5</v>
      </c>
      <c r="F173" s="9" t="s">
        <v>49</v>
      </c>
      <c r="I173" s="7" t="s">
        <v>476</v>
      </c>
      <c r="K173" s="7">
        <v>1</v>
      </c>
      <c r="L173" s="7">
        <v>1</v>
      </c>
      <c r="N173" s="7">
        <v>1</v>
      </c>
      <c r="O173" s="7">
        <v>1</v>
      </c>
      <c r="R173" s="7">
        <v>0</v>
      </c>
      <c r="S173" s="7">
        <v>0</v>
      </c>
      <c r="T173" s="10">
        <v>44856</v>
      </c>
      <c r="V173" s="10">
        <v>44896</v>
      </c>
      <c r="W173" s="11">
        <v>1.5</v>
      </c>
      <c r="AB173" s="11">
        <f t="shared" si="3"/>
        <v>6</v>
      </c>
    </row>
    <row r="174" spans="1:44" ht="145" x14ac:dyDescent="0.35">
      <c r="A174" s="7" t="s">
        <v>477</v>
      </c>
      <c r="B174" s="7" t="s">
        <v>478</v>
      </c>
      <c r="C174" s="12" t="s">
        <v>479</v>
      </c>
      <c r="D174" s="7" t="s">
        <v>58</v>
      </c>
      <c r="E174" s="7">
        <v>1</v>
      </c>
      <c r="F174" s="9" t="s">
        <v>49</v>
      </c>
      <c r="I174" s="7" t="s">
        <v>480</v>
      </c>
      <c r="K174" s="7">
        <v>1</v>
      </c>
      <c r="L174" s="7">
        <v>1</v>
      </c>
      <c r="M174" s="10">
        <v>44587</v>
      </c>
      <c r="N174" s="7">
        <v>1</v>
      </c>
      <c r="O174" s="7">
        <v>1</v>
      </c>
      <c r="P174" s="10">
        <v>44673</v>
      </c>
      <c r="Q174" s="11">
        <v>0.5</v>
      </c>
      <c r="R174" s="7">
        <v>0</v>
      </c>
      <c r="S174" s="7">
        <v>0.5</v>
      </c>
      <c r="AB174" s="11">
        <f t="shared" si="3"/>
        <v>6</v>
      </c>
    </row>
    <row r="175" spans="1:44" x14ac:dyDescent="0.35">
      <c r="A175" s="7" t="s">
        <v>151</v>
      </c>
      <c r="B175" s="7" t="s">
        <v>152</v>
      </c>
      <c r="C175" s="12" t="s">
        <v>481</v>
      </c>
      <c r="D175" s="7" t="s">
        <v>131</v>
      </c>
      <c r="E175" s="7">
        <v>1</v>
      </c>
      <c r="G175" s="9" t="s">
        <v>482</v>
      </c>
      <c r="H175" s="7" t="s">
        <v>483</v>
      </c>
      <c r="I175" s="7" t="s">
        <v>484</v>
      </c>
      <c r="K175" s="7">
        <v>1</v>
      </c>
      <c r="L175" s="7">
        <v>1</v>
      </c>
      <c r="M175" s="10">
        <v>44418</v>
      </c>
      <c r="N175" s="7">
        <v>1</v>
      </c>
      <c r="O175" s="7">
        <v>1</v>
      </c>
      <c r="P175" s="10">
        <v>44483</v>
      </c>
      <c r="Q175" s="11">
        <v>0.5</v>
      </c>
      <c r="R175" s="7">
        <v>0</v>
      </c>
      <c r="S175" s="7">
        <v>0.5</v>
      </c>
      <c r="AB175" s="11">
        <f t="shared" si="3"/>
        <v>6</v>
      </c>
    </row>
    <row r="176" spans="1:44" ht="87" x14ac:dyDescent="0.35">
      <c r="A176" s="7" t="s">
        <v>114</v>
      </c>
      <c r="B176" s="7" t="s">
        <v>159</v>
      </c>
      <c r="C176" s="12" t="s">
        <v>160</v>
      </c>
      <c r="D176" s="7" t="s">
        <v>73</v>
      </c>
      <c r="E176" s="7">
        <v>1</v>
      </c>
      <c r="G176" s="9" t="s">
        <v>49</v>
      </c>
      <c r="H176" s="7" t="s">
        <v>485</v>
      </c>
      <c r="I176" s="7" t="s">
        <v>486</v>
      </c>
      <c r="K176" s="7">
        <v>1</v>
      </c>
      <c r="L176" s="7">
        <v>1</v>
      </c>
      <c r="M176" s="10">
        <v>43970</v>
      </c>
      <c r="N176" s="7">
        <v>1</v>
      </c>
      <c r="O176" s="7">
        <v>1</v>
      </c>
      <c r="P176" s="10">
        <v>44916</v>
      </c>
      <c r="Q176" s="11">
        <v>0.5</v>
      </c>
      <c r="R176" s="7">
        <v>0</v>
      </c>
      <c r="S176" s="7">
        <v>0.5</v>
      </c>
      <c r="AB176" s="11">
        <f t="shared" si="3"/>
        <v>6</v>
      </c>
    </row>
    <row r="177" spans="1:44" ht="130.5" x14ac:dyDescent="0.35">
      <c r="A177" s="7" t="s">
        <v>12</v>
      </c>
      <c r="B177" s="7" t="s">
        <v>261</v>
      </c>
      <c r="C177" s="12" t="s">
        <v>262</v>
      </c>
      <c r="D177" s="7" t="s">
        <v>67</v>
      </c>
      <c r="E177" s="7">
        <v>1</v>
      </c>
      <c r="G177" s="9" t="s">
        <v>49</v>
      </c>
      <c r="H177" s="7" t="s">
        <v>487</v>
      </c>
      <c r="I177" s="7" t="s">
        <v>488</v>
      </c>
      <c r="K177" s="7">
        <v>1</v>
      </c>
      <c r="L177" s="7">
        <v>1</v>
      </c>
      <c r="M177" s="10">
        <v>43626</v>
      </c>
      <c r="N177" s="7">
        <v>1</v>
      </c>
      <c r="O177" s="7">
        <v>1</v>
      </c>
      <c r="P177" s="10">
        <v>44212</v>
      </c>
      <c r="Q177" s="11">
        <v>0.5</v>
      </c>
      <c r="R177" s="7">
        <v>0</v>
      </c>
      <c r="S177" s="7">
        <v>0.5</v>
      </c>
      <c r="V177" s="10"/>
      <c r="AB177" s="11">
        <f t="shared" si="3"/>
        <v>6</v>
      </c>
    </row>
    <row r="178" spans="1:44" ht="58" x14ac:dyDescent="0.35">
      <c r="A178" s="7" t="s">
        <v>5</v>
      </c>
      <c r="B178" s="7" t="s">
        <v>188</v>
      </c>
      <c r="C178" s="12" t="s">
        <v>489</v>
      </c>
      <c r="D178" s="7" t="s">
        <v>251</v>
      </c>
      <c r="E178" s="7">
        <v>1</v>
      </c>
      <c r="G178" s="9" t="s">
        <v>49</v>
      </c>
      <c r="H178" s="7" t="s">
        <v>190</v>
      </c>
      <c r="I178" s="7" t="s">
        <v>490</v>
      </c>
      <c r="K178" s="7">
        <v>1</v>
      </c>
      <c r="L178" s="7">
        <v>1</v>
      </c>
      <c r="M178" s="10">
        <v>43224</v>
      </c>
      <c r="N178" s="7">
        <v>1</v>
      </c>
      <c r="O178" s="7">
        <v>1</v>
      </c>
      <c r="P178" s="10">
        <v>44848</v>
      </c>
      <c r="Q178" s="11">
        <v>0.5</v>
      </c>
      <c r="R178" s="7">
        <v>0</v>
      </c>
      <c r="S178" s="7">
        <v>0.5</v>
      </c>
      <c r="AB178" s="11">
        <f t="shared" si="3"/>
        <v>6</v>
      </c>
    </row>
    <row r="179" spans="1:44" ht="58" x14ac:dyDescent="0.35">
      <c r="A179" s="7" t="s">
        <v>5</v>
      </c>
      <c r="B179" s="7" t="s">
        <v>188</v>
      </c>
      <c r="C179" s="12" t="s">
        <v>489</v>
      </c>
      <c r="D179" s="7" t="s">
        <v>251</v>
      </c>
      <c r="E179" s="7">
        <v>1</v>
      </c>
      <c r="G179" s="9" t="s">
        <v>49</v>
      </c>
      <c r="H179" s="7" t="s">
        <v>165</v>
      </c>
      <c r="I179" s="7" t="s">
        <v>490</v>
      </c>
      <c r="K179" s="7">
        <v>1</v>
      </c>
      <c r="L179" s="7">
        <v>1</v>
      </c>
      <c r="M179" s="10">
        <v>43224</v>
      </c>
      <c r="N179" s="7">
        <v>1</v>
      </c>
      <c r="O179" s="7">
        <v>1</v>
      </c>
      <c r="P179" s="10">
        <v>44848</v>
      </c>
      <c r="Q179" s="11">
        <v>0.5</v>
      </c>
      <c r="R179" s="7">
        <v>0</v>
      </c>
      <c r="S179" s="7">
        <v>0.5</v>
      </c>
      <c r="AB179" s="11">
        <f t="shared" si="3"/>
        <v>6</v>
      </c>
    </row>
    <row r="180" spans="1:44" ht="58" x14ac:dyDescent="0.35">
      <c r="A180" s="2" t="s">
        <v>5</v>
      </c>
      <c r="B180" s="2" t="s">
        <v>188</v>
      </c>
      <c r="C180" s="12" t="s">
        <v>189</v>
      </c>
      <c r="D180" s="2" t="s">
        <v>62</v>
      </c>
      <c r="E180" s="2">
        <v>1</v>
      </c>
      <c r="F180" s="6" t="s">
        <v>49</v>
      </c>
      <c r="G180" s="6" t="s">
        <v>49</v>
      </c>
      <c r="H180" s="2"/>
      <c r="I180" s="2" t="s">
        <v>491</v>
      </c>
      <c r="J180" s="2"/>
      <c r="K180" s="2">
        <v>1</v>
      </c>
      <c r="L180" s="2">
        <v>1</v>
      </c>
      <c r="M180" s="14">
        <v>42908</v>
      </c>
      <c r="N180" s="2">
        <v>1</v>
      </c>
      <c r="O180" s="2">
        <v>1</v>
      </c>
      <c r="P180" s="14">
        <v>43496</v>
      </c>
      <c r="Q180" s="15">
        <v>0.5</v>
      </c>
      <c r="R180" s="2">
        <v>0</v>
      </c>
      <c r="S180" s="2">
        <v>0.5</v>
      </c>
      <c r="T180" s="2"/>
      <c r="U180" s="14"/>
      <c r="V180" s="2"/>
      <c r="W180" s="15"/>
      <c r="X180" s="2"/>
      <c r="Y180" s="2"/>
      <c r="Z180" s="2"/>
      <c r="AA180" s="2"/>
      <c r="AB180" s="11">
        <f t="shared" si="3"/>
        <v>6</v>
      </c>
      <c r="AC180" s="14"/>
      <c r="AD180" s="2"/>
      <c r="AE180" s="2"/>
      <c r="AF180" s="2"/>
      <c r="AG180" s="2"/>
      <c r="AH180" s="2"/>
      <c r="AI180" s="2"/>
      <c r="AJ180" s="2"/>
      <c r="AK180" s="2"/>
      <c r="AL180" s="2"/>
      <c r="AM180" s="2"/>
      <c r="AN180" s="2"/>
      <c r="AO180" s="2"/>
      <c r="AP180" s="2"/>
      <c r="AQ180" s="2"/>
      <c r="AR180" s="2"/>
    </row>
    <row r="181" spans="1:44" ht="72.5" x14ac:dyDescent="0.35">
      <c r="A181" s="7" t="s">
        <v>12</v>
      </c>
      <c r="B181" s="7" t="s">
        <v>97</v>
      </c>
      <c r="C181" s="12" t="s">
        <v>98</v>
      </c>
      <c r="D181" s="7" t="s">
        <v>58</v>
      </c>
      <c r="E181" s="7">
        <v>1</v>
      </c>
      <c r="G181" s="9" t="s">
        <v>49</v>
      </c>
      <c r="H181" s="7" t="s">
        <v>492</v>
      </c>
      <c r="I181" s="7" t="s">
        <v>493</v>
      </c>
      <c r="K181" s="7">
        <v>1</v>
      </c>
      <c r="L181" s="7">
        <v>1</v>
      </c>
      <c r="M181" s="10">
        <v>44042</v>
      </c>
      <c r="N181" s="7">
        <v>1</v>
      </c>
      <c r="O181" s="7">
        <v>1</v>
      </c>
      <c r="P181" s="10">
        <v>44280</v>
      </c>
      <c r="Q181" s="11">
        <v>0.5</v>
      </c>
      <c r="R181" s="7">
        <v>0</v>
      </c>
      <c r="S181" s="7">
        <v>0.5</v>
      </c>
      <c r="AB181" s="11">
        <f t="shared" si="3"/>
        <v>6</v>
      </c>
    </row>
    <row r="182" spans="1:44" ht="145" x14ac:dyDescent="0.35">
      <c r="A182" s="7" t="s">
        <v>1</v>
      </c>
      <c r="B182" s="7" t="s">
        <v>218</v>
      </c>
      <c r="C182" s="12" t="s">
        <v>219</v>
      </c>
      <c r="D182" s="7" t="s">
        <v>67</v>
      </c>
      <c r="E182" s="7">
        <v>1</v>
      </c>
      <c r="G182" s="9" t="s">
        <v>49</v>
      </c>
      <c r="H182" s="7" t="s">
        <v>494</v>
      </c>
      <c r="I182" s="7" t="s">
        <v>495</v>
      </c>
      <c r="K182" s="7">
        <v>1</v>
      </c>
      <c r="L182" s="7">
        <v>1</v>
      </c>
      <c r="M182" s="10">
        <v>40774</v>
      </c>
      <c r="N182" s="7">
        <v>1</v>
      </c>
      <c r="O182" s="7">
        <v>1</v>
      </c>
      <c r="P182" s="10">
        <v>41207</v>
      </c>
      <c r="Q182" s="11">
        <v>0.5</v>
      </c>
      <c r="R182" s="7">
        <v>0</v>
      </c>
      <c r="S182" s="7">
        <v>0</v>
      </c>
      <c r="AB182" s="11">
        <f t="shared" si="3"/>
        <v>5.5</v>
      </c>
    </row>
    <row r="183" spans="1:44" x14ac:dyDescent="0.35">
      <c r="A183" s="7" t="s">
        <v>109</v>
      </c>
      <c r="B183" s="7" t="s">
        <v>110</v>
      </c>
      <c r="C183" s="12" t="s">
        <v>111</v>
      </c>
      <c r="D183" s="7" t="s">
        <v>131</v>
      </c>
      <c r="E183" s="7">
        <v>1</v>
      </c>
      <c r="G183" s="9" t="s">
        <v>49</v>
      </c>
      <c r="H183" s="7" t="s">
        <v>496</v>
      </c>
      <c r="I183" s="7" t="s">
        <v>484</v>
      </c>
      <c r="K183" s="7">
        <v>1</v>
      </c>
      <c r="L183" s="7">
        <v>1</v>
      </c>
      <c r="M183" s="10">
        <v>43599</v>
      </c>
      <c r="N183" s="7">
        <v>1</v>
      </c>
      <c r="O183" s="7">
        <v>1</v>
      </c>
      <c r="P183" s="10">
        <v>44182</v>
      </c>
      <c r="Q183" s="11">
        <v>0.5</v>
      </c>
      <c r="R183" s="7">
        <v>0</v>
      </c>
      <c r="S183" s="7">
        <v>0</v>
      </c>
      <c r="AB183" s="11">
        <f t="shared" si="3"/>
        <v>5.5</v>
      </c>
    </row>
    <row r="184" spans="1:44" ht="87" x14ac:dyDescent="0.35">
      <c r="A184" s="7" t="s">
        <v>11</v>
      </c>
      <c r="B184" s="7" t="s">
        <v>311</v>
      </c>
      <c r="C184" s="12" t="s">
        <v>312</v>
      </c>
      <c r="D184" s="7" t="s">
        <v>131</v>
      </c>
      <c r="E184" s="7">
        <v>1</v>
      </c>
      <c r="F184" s="9" t="s">
        <v>49</v>
      </c>
      <c r="I184" s="7" t="s">
        <v>497</v>
      </c>
      <c r="K184" s="7">
        <v>1</v>
      </c>
      <c r="L184" s="7">
        <v>1</v>
      </c>
      <c r="M184" s="10">
        <v>44218</v>
      </c>
      <c r="N184" s="7">
        <v>1</v>
      </c>
      <c r="O184" s="7">
        <v>1</v>
      </c>
      <c r="P184" s="10">
        <v>44293</v>
      </c>
      <c r="Q184" s="11">
        <v>0.5</v>
      </c>
      <c r="R184" s="7">
        <v>0</v>
      </c>
      <c r="S184" s="7">
        <v>0</v>
      </c>
      <c r="V184" s="10"/>
      <c r="AB184" s="11">
        <f t="shared" si="3"/>
        <v>5.5</v>
      </c>
    </row>
    <row r="185" spans="1:44" ht="43.5" x14ac:dyDescent="0.35">
      <c r="A185" s="7" t="s">
        <v>11</v>
      </c>
      <c r="B185" s="7" t="s">
        <v>311</v>
      </c>
      <c r="C185" s="12" t="s">
        <v>312</v>
      </c>
      <c r="D185" s="7" t="s">
        <v>131</v>
      </c>
      <c r="E185" s="7">
        <v>1</v>
      </c>
      <c r="G185" s="9" t="s">
        <v>49</v>
      </c>
      <c r="H185" s="7" t="s">
        <v>420</v>
      </c>
      <c r="I185" s="7" t="s">
        <v>498</v>
      </c>
      <c r="K185" s="7">
        <v>1</v>
      </c>
      <c r="L185" s="7">
        <v>1</v>
      </c>
      <c r="M185" s="10">
        <v>44218</v>
      </c>
      <c r="N185" s="7">
        <v>1</v>
      </c>
      <c r="O185" s="7">
        <v>1</v>
      </c>
      <c r="P185" s="10">
        <v>44293</v>
      </c>
      <c r="Q185" s="11">
        <v>0.5</v>
      </c>
      <c r="R185" s="7">
        <v>0</v>
      </c>
      <c r="S185" s="7">
        <v>0</v>
      </c>
      <c r="V185" s="10"/>
      <c r="AB185" s="11">
        <f t="shared" si="3"/>
        <v>5.5</v>
      </c>
    </row>
    <row r="186" spans="1:44" ht="188.5" x14ac:dyDescent="0.35">
      <c r="A186" s="7" t="s">
        <v>7</v>
      </c>
      <c r="B186" s="7" t="s">
        <v>499</v>
      </c>
      <c r="C186" s="12" t="s">
        <v>500</v>
      </c>
      <c r="D186" s="7" t="s">
        <v>48</v>
      </c>
      <c r="E186" s="7">
        <v>1</v>
      </c>
      <c r="F186" s="9" t="s">
        <v>49</v>
      </c>
      <c r="G186" s="9" t="s">
        <v>49</v>
      </c>
      <c r="H186" s="7" t="s">
        <v>501</v>
      </c>
      <c r="I186" s="7" t="s">
        <v>502</v>
      </c>
      <c r="K186" s="7">
        <v>1</v>
      </c>
      <c r="L186" s="7">
        <v>1</v>
      </c>
      <c r="M186" s="10">
        <v>43432</v>
      </c>
      <c r="N186" s="7">
        <v>1</v>
      </c>
      <c r="O186" s="7">
        <v>1</v>
      </c>
      <c r="P186" s="10">
        <v>44008</v>
      </c>
      <c r="Q186" s="11">
        <v>0.5</v>
      </c>
      <c r="R186" s="7">
        <v>0</v>
      </c>
      <c r="S186" s="7">
        <v>0</v>
      </c>
      <c r="AB186" s="11">
        <f t="shared" si="3"/>
        <v>5.5</v>
      </c>
    </row>
    <row r="187" spans="1:44" ht="87" x14ac:dyDescent="0.35">
      <c r="A187" s="7" t="s">
        <v>503</v>
      </c>
      <c r="B187" s="7" t="s">
        <v>504</v>
      </c>
      <c r="C187" s="12" t="s">
        <v>505</v>
      </c>
      <c r="D187" s="7" t="s">
        <v>48</v>
      </c>
      <c r="E187" s="7">
        <v>1</v>
      </c>
      <c r="F187" s="9" t="s">
        <v>49</v>
      </c>
      <c r="I187" s="7" t="s">
        <v>506</v>
      </c>
      <c r="K187" s="7">
        <v>1</v>
      </c>
      <c r="L187" s="7">
        <v>1</v>
      </c>
      <c r="M187" s="10">
        <v>43455</v>
      </c>
      <c r="N187" s="7">
        <v>1</v>
      </c>
      <c r="O187" s="7">
        <v>1</v>
      </c>
      <c r="P187" s="10">
        <v>44203</v>
      </c>
      <c r="Q187" s="11">
        <v>0</v>
      </c>
      <c r="R187" s="7">
        <v>0</v>
      </c>
      <c r="S187" s="7">
        <v>0.5</v>
      </c>
      <c r="AB187" s="11">
        <f t="shared" si="3"/>
        <v>5.5</v>
      </c>
    </row>
    <row r="188" spans="1:44" ht="275.5" x14ac:dyDescent="0.35">
      <c r="A188" s="2" t="s">
        <v>16</v>
      </c>
      <c r="B188" s="7" t="s">
        <v>241</v>
      </c>
      <c r="C188" s="12" t="s">
        <v>242</v>
      </c>
      <c r="D188" s="2" t="s">
        <v>90</v>
      </c>
      <c r="E188" s="7">
        <v>0.5</v>
      </c>
      <c r="F188" s="9" t="s">
        <v>49</v>
      </c>
      <c r="I188" s="7" t="s">
        <v>507</v>
      </c>
      <c r="K188" s="7">
        <v>1</v>
      </c>
      <c r="L188" s="7">
        <v>1</v>
      </c>
      <c r="M188" s="10">
        <v>44778</v>
      </c>
      <c r="N188" s="7">
        <v>1</v>
      </c>
      <c r="O188" s="7">
        <v>1</v>
      </c>
      <c r="P188" s="10">
        <v>44761</v>
      </c>
      <c r="Q188" s="11">
        <v>0.5</v>
      </c>
      <c r="R188" s="7">
        <v>0</v>
      </c>
      <c r="S188" s="7">
        <v>0.5</v>
      </c>
      <c r="AB188" s="11">
        <f t="shared" si="3"/>
        <v>5.5</v>
      </c>
    </row>
    <row r="189" spans="1:44" ht="145" x14ac:dyDescent="0.35">
      <c r="A189" s="7" t="s">
        <v>508</v>
      </c>
      <c r="B189" s="7" t="s">
        <v>241</v>
      </c>
      <c r="C189" s="12" t="s">
        <v>509</v>
      </c>
      <c r="D189" s="7" t="s">
        <v>85</v>
      </c>
      <c r="E189" s="7">
        <v>0.5</v>
      </c>
      <c r="F189" s="9" t="s">
        <v>49</v>
      </c>
      <c r="I189" s="7" t="s">
        <v>510</v>
      </c>
      <c r="K189" s="7">
        <v>1</v>
      </c>
      <c r="L189" s="7">
        <v>1</v>
      </c>
      <c r="M189" s="10">
        <v>44716</v>
      </c>
      <c r="N189" s="7">
        <v>1</v>
      </c>
      <c r="O189" s="7">
        <v>1</v>
      </c>
      <c r="P189" s="10">
        <v>44914</v>
      </c>
      <c r="Q189" s="11">
        <v>0.5</v>
      </c>
      <c r="R189" s="7">
        <v>0</v>
      </c>
      <c r="S189" s="7">
        <v>0.5</v>
      </c>
      <c r="AB189" s="11">
        <f t="shared" si="3"/>
        <v>5.5</v>
      </c>
    </row>
    <row r="190" spans="1:44" ht="87" x14ac:dyDescent="0.35">
      <c r="A190" s="7" t="s">
        <v>16</v>
      </c>
      <c r="B190" s="7" t="s">
        <v>511</v>
      </c>
      <c r="C190" s="12" t="s">
        <v>512</v>
      </c>
      <c r="D190" s="7" t="s">
        <v>85</v>
      </c>
      <c r="E190" s="7">
        <v>0.5</v>
      </c>
      <c r="F190" s="9" t="s">
        <v>49</v>
      </c>
      <c r="I190" s="7" t="s">
        <v>513</v>
      </c>
      <c r="K190" s="7">
        <v>1</v>
      </c>
      <c r="L190" s="7">
        <v>1</v>
      </c>
      <c r="M190" s="10">
        <v>44211</v>
      </c>
      <c r="N190" s="7">
        <v>1</v>
      </c>
      <c r="O190" s="7">
        <v>1</v>
      </c>
      <c r="P190" s="10">
        <v>44879</v>
      </c>
      <c r="Q190" s="11">
        <v>0.5</v>
      </c>
      <c r="R190" s="7">
        <v>0</v>
      </c>
      <c r="S190" s="7">
        <v>0.5</v>
      </c>
      <c r="AB190" s="11">
        <f t="shared" si="3"/>
        <v>5.5</v>
      </c>
    </row>
    <row r="191" spans="1:44" ht="87" x14ac:dyDescent="0.35">
      <c r="A191" s="7" t="s">
        <v>114</v>
      </c>
      <c r="B191" s="7" t="s">
        <v>244</v>
      </c>
      <c r="C191" s="7" t="s">
        <v>245</v>
      </c>
      <c r="D191" s="7" t="s">
        <v>514</v>
      </c>
      <c r="E191" s="7">
        <v>1</v>
      </c>
      <c r="G191" s="9" t="s">
        <v>49</v>
      </c>
      <c r="I191" s="7" t="s">
        <v>515</v>
      </c>
      <c r="K191" s="7">
        <v>1</v>
      </c>
      <c r="L191" s="7">
        <v>1</v>
      </c>
      <c r="M191" s="10">
        <v>44806</v>
      </c>
      <c r="N191" s="7">
        <v>1</v>
      </c>
      <c r="O191" s="7">
        <v>1</v>
      </c>
      <c r="Q191" s="11">
        <v>1</v>
      </c>
      <c r="R191" s="7">
        <v>1</v>
      </c>
      <c r="S191" s="7">
        <v>1</v>
      </c>
      <c r="T191" s="10">
        <v>45371</v>
      </c>
      <c r="V191" s="10">
        <v>45413</v>
      </c>
      <c r="W191" s="11">
        <v>2</v>
      </c>
      <c r="AB191" s="11">
        <f t="shared" si="3"/>
        <v>10</v>
      </c>
    </row>
    <row r="192" spans="1:44" ht="188.5" x14ac:dyDescent="0.35">
      <c r="A192" s="7" t="s">
        <v>8</v>
      </c>
      <c r="B192" s="7" t="s">
        <v>135</v>
      </c>
      <c r="C192" s="12" t="s">
        <v>136</v>
      </c>
      <c r="D192" s="7" t="s">
        <v>77</v>
      </c>
      <c r="E192" s="7">
        <v>1</v>
      </c>
      <c r="G192" s="9" t="s">
        <v>49</v>
      </c>
      <c r="H192" s="7" t="s">
        <v>141</v>
      </c>
      <c r="I192" s="7" t="s">
        <v>690</v>
      </c>
      <c r="K192" s="7">
        <v>1</v>
      </c>
      <c r="L192" s="7">
        <v>1</v>
      </c>
      <c r="M192" s="10">
        <v>44642</v>
      </c>
      <c r="N192" s="7">
        <v>1</v>
      </c>
      <c r="O192" s="7">
        <v>1</v>
      </c>
      <c r="R192" s="7">
        <v>0</v>
      </c>
      <c r="S192" s="7">
        <v>0.5</v>
      </c>
      <c r="T192" s="10">
        <v>45222</v>
      </c>
      <c r="W192" s="11">
        <v>1.5</v>
      </c>
      <c r="AB192" s="11">
        <f t="shared" si="3"/>
        <v>7</v>
      </c>
    </row>
    <row r="193" spans="1:44" ht="58" x14ac:dyDescent="0.35">
      <c r="A193" s="7" t="s">
        <v>8</v>
      </c>
      <c r="B193" s="7" t="s">
        <v>135</v>
      </c>
      <c r="C193" s="12" t="s">
        <v>139</v>
      </c>
      <c r="D193" s="7" t="s">
        <v>446</v>
      </c>
      <c r="E193" s="7">
        <v>0.5</v>
      </c>
      <c r="G193" s="9" t="s">
        <v>49</v>
      </c>
      <c r="H193" s="7" t="s">
        <v>433</v>
      </c>
      <c r="I193" s="7" t="s">
        <v>516</v>
      </c>
      <c r="K193" s="7">
        <v>1</v>
      </c>
      <c r="L193" s="7">
        <v>1</v>
      </c>
      <c r="M193" s="10">
        <v>44398</v>
      </c>
      <c r="N193" s="7">
        <v>1</v>
      </c>
      <c r="O193" s="7">
        <v>1</v>
      </c>
      <c r="P193" s="10">
        <v>44529</v>
      </c>
      <c r="Q193" s="11">
        <v>0.5</v>
      </c>
      <c r="R193" s="7">
        <v>0</v>
      </c>
      <c r="S193" s="7">
        <v>0.5</v>
      </c>
      <c r="T193" s="10">
        <v>45222</v>
      </c>
      <c r="W193" s="11">
        <v>1.5</v>
      </c>
      <c r="AB193" s="11">
        <f t="shared" si="3"/>
        <v>7</v>
      </c>
    </row>
    <row r="194" spans="1:44" ht="58" x14ac:dyDescent="0.35">
      <c r="A194" s="7" t="s">
        <v>151</v>
      </c>
      <c r="B194" s="7" t="s">
        <v>152</v>
      </c>
      <c r="C194" s="12" t="s">
        <v>481</v>
      </c>
      <c r="D194" s="7" t="s">
        <v>446</v>
      </c>
      <c r="E194" s="7">
        <v>0.5</v>
      </c>
      <c r="G194" s="9" t="s">
        <v>49</v>
      </c>
      <c r="H194" s="7" t="s">
        <v>483</v>
      </c>
      <c r="I194" s="7" t="s">
        <v>516</v>
      </c>
      <c r="K194" s="7">
        <v>1</v>
      </c>
      <c r="L194" s="7">
        <v>1</v>
      </c>
      <c r="M194" s="10">
        <v>44398</v>
      </c>
      <c r="N194" s="7">
        <v>1</v>
      </c>
      <c r="O194" s="7">
        <v>1</v>
      </c>
      <c r="P194" s="10">
        <v>44529</v>
      </c>
      <c r="Q194" s="11">
        <v>0.5</v>
      </c>
      <c r="R194" s="7">
        <v>0</v>
      </c>
      <c r="S194" s="7">
        <v>0.5</v>
      </c>
      <c r="AB194" s="11">
        <f t="shared" si="3"/>
        <v>5.5</v>
      </c>
    </row>
    <row r="195" spans="1:44" ht="188.5" x14ac:dyDescent="0.35">
      <c r="A195" s="7" t="s">
        <v>114</v>
      </c>
      <c r="B195" s="7" t="s">
        <v>159</v>
      </c>
      <c r="C195" s="12" t="s">
        <v>160</v>
      </c>
      <c r="D195" s="7" t="s">
        <v>73</v>
      </c>
      <c r="E195" s="7">
        <v>0.5</v>
      </c>
      <c r="F195" s="9" t="s">
        <v>49</v>
      </c>
      <c r="I195" s="7" t="s">
        <v>517</v>
      </c>
      <c r="K195" s="7">
        <v>1</v>
      </c>
      <c r="L195" s="7">
        <v>1</v>
      </c>
      <c r="M195" s="10">
        <v>43970</v>
      </c>
      <c r="N195" s="7">
        <v>1</v>
      </c>
      <c r="O195" s="7">
        <v>1</v>
      </c>
      <c r="P195" s="10">
        <v>44916</v>
      </c>
      <c r="Q195" s="11">
        <v>0.5</v>
      </c>
      <c r="R195" s="7">
        <v>0</v>
      </c>
      <c r="S195" s="7">
        <v>0.5</v>
      </c>
      <c r="AB195" s="11">
        <f t="shared" ref="AB195:AB259" si="4">E195+K195+L195+N195+O195+Q195+R195+S195+W195</f>
        <v>5.5</v>
      </c>
    </row>
    <row r="196" spans="1:44" ht="246.5" x14ac:dyDescent="0.35">
      <c r="A196" s="7" t="s">
        <v>6</v>
      </c>
      <c r="B196" s="7" t="s">
        <v>518</v>
      </c>
      <c r="C196" s="12" t="s">
        <v>519</v>
      </c>
      <c r="D196" s="7" t="s">
        <v>112</v>
      </c>
      <c r="E196" s="7">
        <v>0.5</v>
      </c>
      <c r="F196" s="9" t="s">
        <v>49</v>
      </c>
      <c r="I196" s="7" t="s">
        <v>520</v>
      </c>
      <c r="K196" s="7">
        <v>1</v>
      </c>
      <c r="L196" s="7">
        <v>1</v>
      </c>
      <c r="M196" s="10">
        <v>43817</v>
      </c>
      <c r="N196" s="7">
        <v>1</v>
      </c>
      <c r="O196" s="7">
        <v>1</v>
      </c>
      <c r="P196" s="10">
        <v>44664</v>
      </c>
      <c r="Q196" s="11">
        <v>0.5</v>
      </c>
      <c r="R196" s="7">
        <v>1</v>
      </c>
      <c r="S196" s="7">
        <v>1</v>
      </c>
      <c r="T196" s="10">
        <v>45253</v>
      </c>
      <c r="V196" s="10">
        <v>45292</v>
      </c>
      <c r="W196" s="11">
        <v>2</v>
      </c>
      <c r="AB196" s="11">
        <f t="shared" si="4"/>
        <v>9</v>
      </c>
    </row>
    <row r="197" spans="1:44" ht="232" x14ac:dyDescent="0.35">
      <c r="A197" s="7" t="s">
        <v>5</v>
      </c>
      <c r="B197" s="7" t="s">
        <v>521</v>
      </c>
      <c r="C197" s="12" t="s">
        <v>522</v>
      </c>
      <c r="D197" s="7" t="s">
        <v>73</v>
      </c>
      <c r="E197" s="7">
        <v>0.5</v>
      </c>
      <c r="G197" s="9" t="s">
        <v>49</v>
      </c>
      <c r="H197" s="7" t="s">
        <v>126</v>
      </c>
      <c r="I197" s="7" t="s">
        <v>523</v>
      </c>
      <c r="K197" s="7">
        <v>1</v>
      </c>
      <c r="L197" s="7">
        <v>1</v>
      </c>
      <c r="M197" s="10">
        <v>44643</v>
      </c>
      <c r="N197" s="7">
        <v>1</v>
      </c>
      <c r="O197" s="7">
        <v>1</v>
      </c>
      <c r="P197" s="10">
        <v>44986</v>
      </c>
      <c r="Q197" s="11">
        <v>0.5</v>
      </c>
      <c r="R197" s="7">
        <v>0</v>
      </c>
      <c r="S197" s="7">
        <v>0.5</v>
      </c>
      <c r="AB197" s="11">
        <f t="shared" si="4"/>
        <v>5.5</v>
      </c>
    </row>
    <row r="198" spans="1:44" ht="246.5" x14ac:dyDescent="0.35">
      <c r="A198" s="7" t="s">
        <v>12</v>
      </c>
      <c r="B198" s="2" t="s">
        <v>97</v>
      </c>
      <c r="C198" s="12" t="s">
        <v>98</v>
      </c>
      <c r="D198" s="2" t="s">
        <v>62</v>
      </c>
      <c r="E198" s="2">
        <v>1</v>
      </c>
      <c r="F198" s="6"/>
      <c r="G198" s="6" t="s">
        <v>49</v>
      </c>
      <c r="H198" s="2" t="s">
        <v>524</v>
      </c>
      <c r="I198" s="7" t="s">
        <v>525</v>
      </c>
      <c r="J198" s="2"/>
      <c r="K198" s="2">
        <v>1</v>
      </c>
      <c r="L198" s="2">
        <v>1</v>
      </c>
      <c r="M198" s="14">
        <v>43542</v>
      </c>
      <c r="N198" s="2">
        <v>1</v>
      </c>
      <c r="O198" s="2">
        <v>1</v>
      </c>
      <c r="P198" s="14">
        <v>43496</v>
      </c>
      <c r="Q198" s="15">
        <v>0.5</v>
      </c>
      <c r="R198" s="2">
        <v>0</v>
      </c>
      <c r="S198" s="2">
        <v>0</v>
      </c>
      <c r="T198" s="2"/>
      <c r="U198" s="14"/>
      <c r="V198" s="2"/>
      <c r="W198" s="15"/>
      <c r="X198" s="2"/>
      <c r="Y198" s="2"/>
      <c r="Z198" s="2"/>
      <c r="AA198" s="2"/>
      <c r="AB198" s="11">
        <f t="shared" si="4"/>
        <v>5.5</v>
      </c>
      <c r="AC198" s="14"/>
      <c r="AD198" s="2"/>
      <c r="AE198" s="2"/>
      <c r="AF198" s="2"/>
      <c r="AG198" s="2"/>
      <c r="AH198" s="2"/>
      <c r="AI198" s="2"/>
      <c r="AJ198" s="2"/>
      <c r="AK198" s="2"/>
      <c r="AL198" s="2"/>
      <c r="AM198" s="2"/>
      <c r="AN198" s="2"/>
      <c r="AO198" s="2"/>
      <c r="AP198" s="2"/>
      <c r="AQ198" s="2"/>
      <c r="AR198" s="2"/>
    </row>
    <row r="199" spans="1:44" ht="188.5" x14ac:dyDescent="0.35">
      <c r="A199" s="7" t="s">
        <v>12</v>
      </c>
      <c r="B199" s="7" t="s">
        <v>97</v>
      </c>
      <c r="C199" s="12" t="s">
        <v>98</v>
      </c>
      <c r="D199" s="2" t="s">
        <v>90</v>
      </c>
      <c r="E199" s="7">
        <v>1</v>
      </c>
      <c r="G199" s="9" t="s">
        <v>49</v>
      </c>
      <c r="H199" s="7" t="s">
        <v>526</v>
      </c>
      <c r="I199" s="7" t="s">
        <v>527</v>
      </c>
      <c r="K199" s="7">
        <v>1</v>
      </c>
      <c r="L199" s="7">
        <v>1</v>
      </c>
      <c r="M199" s="10">
        <v>43525</v>
      </c>
      <c r="N199" s="7">
        <v>1</v>
      </c>
      <c r="O199" s="7">
        <v>1</v>
      </c>
      <c r="P199" s="10">
        <v>43678</v>
      </c>
      <c r="Q199" s="11">
        <v>0.5</v>
      </c>
      <c r="R199" s="7">
        <v>1</v>
      </c>
      <c r="S199" s="7">
        <v>1</v>
      </c>
      <c r="T199" s="10">
        <v>45320</v>
      </c>
      <c r="V199" s="10">
        <v>45323</v>
      </c>
      <c r="W199" s="11">
        <v>2</v>
      </c>
      <c r="AB199" s="11">
        <f t="shared" si="4"/>
        <v>9.5</v>
      </c>
    </row>
    <row r="200" spans="1:44" ht="72.5" x14ac:dyDescent="0.35">
      <c r="A200" s="7" t="s">
        <v>528</v>
      </c>
      <c r="B200" s="7" t="s">
        <v>529</v>
      </c>
      <c r="C200" s="12" t="s">
        <v>530</v>
      </c>
      <c r="D200" s="7" t="s">
        <v>48</v>
      </c>
      <c r="E200" s="7">
        <v>1</v>
      </c>
      <c r="F200" s="9" t="s">
        <v>49</v>
      </c>
      <c r="I200" s="7" t="s">
        <v>531</v>
      </c>
      <c r="K200" s="7">
        <v>1</v>
      </c>
      <c r="L200" s="7">
        <v>1</v>
      </c>
      <c r="M200" s="10">
        <v>43146</v>
      </c>
      <c r="N200" s="7">
        <v>1</v>
      </c>
      <c r="O200" s="7">
        <v>1</v>
      </c>
      <c r="P200" s="10">
        <v>45058</v>
      </c>
      <c r="Q200" s="11">
        <v>0</v>
      </c>
      <c r="R200" s="7">
        <v>0</v>
      </c>
      <c r="S200" s="7">
        <v>0.5</v>
      </c>
      <c r="AB200" s="11">
        <f t="shared" si="4"/>
        <v>5.5</v>
      </c>
    </row>
    <row r="201" spans="1:44" ht="101.5" x14ac:dyDescent="0.35">
      <c r="A201" s="7" t="s">
        <v>532</v>
      </c>
      <c r="B201" s="7" t="s">
        <v>533</v>
      </c>
      <c r="C201" s="12" t="s">
        <v>534</v>
      </c>
      <c r="D201" s="7" t="s">
        <v>121</v>
      </c>
      <c r="E201" s="7">
        <v>0.5</v>
      </c>
      <c r="G201" s="9" t="s">
        <v>49</v>
      </c>
      <c r="H201" s="7" t="s">
        <v>186</v>
      </c>
      <c r="I201" s="7" t="s">
        <v>535</v>
      </c>
      <c r="K201" s="7">
        <v>1</v>
      </c>
      <c r="L201" s="7">
        <v>1</v>
      </c>
      <c r="M201" s="10">
        <v>43772</v>
      </c>
      <c r="N201" s="7">
        <v>1</v>
      </c>
      <c r="O201" s="7">
        <v>1</v>
      </c>
      <c r="P201" s="10">
        <v>44222</v>
      </c>
      <c r="Q201" s="11">
        <v>0.5</v>
      </c>
      <c r="R201" s="7">
        <v>0</v>
      </c>
      <c r="S201" s="7">
        <v>0.5</v>
      </c>
      <c r="AB201" s="11">
        <f t="shared" si="4"/>
        <v>5.5</v>
      </c>
    </row>
    <row r="202" spans="1:44" ht="87" x14ac:dyDescent="0.35">
      <c r="A202" s="2" t="s">
        <v>5</v>
      </c>
      <c r="B202" s="2" t="s">
        <v>355</v>
      </c>
      <c r="C202" s="12" t="s">
        <v>356</v>
      </c>
      <c r="D202" s="2" t="s">
        <v>62</v>
      </c>
      <c r="E202" s="2">
        <v>0.5</v>
      </c>
      <c r="F202" s="6" t="s">
        <v>49</v>
      </c>
      <c r="G202" s="6"/>
      <c r="H202" s="2"/>
      <c r="I202" s="2" t="s">
        <v>536</v>
      </c>
      <c r="J202" s="2"/>
      <c r="K202" s="2">
        <v>1</v>
      </c>
      <c r="L202" s="2">
        <v>1</v>
      </c>
      <c r="M202" s="14">
        <v>42881</v>
      </c>
      <c r="N202" s="2">
        <v>1</v>
      </c>
      <c r="O202" s="2">
        <v>1</v>
      </c>
      <c r="P202" s="14">
        <v>42915</v>
      </c>
      <c r="Q202" s="15">
        <v>0.5</v>
      </c>
      <c r="R202" s="2"/>
      <c r="S202" s="2"/>
      <c r="T202" s="2"/>
      <c r="U202" s="14"/>
      <c r="V202" s="14">
        <v>43282</v>
      </c>
      <c r="W202" s="15">
        <v>0.5</v>
      </c>
      <c r="X202" s="2"/>
      <c r="Y202" s="2"/>
      <c r="Z202" s="2"/>
      <c r="AA202" s="2"/>
      <c r="AB202" s="11">
        <f t="shared" si="4"/>
        <v>5.5</v>
      </c>
      <c r="AC202" s="14"/>
      <c r="AD202" s="2"/>
      <c r="AE202" s="2"/>
      <c r="AF202" s="2"/>
      <c r="AG202" s="2"/>
      <c r="AH202" s="2"/>
      <c r="AI202" s="2"/>
      <c r="AJ202" s="2"/>
      <c r="AK202" s="2"/>
      <c r="AL202" s="2"/>
      <c r="AM202" s="2"/>
      <c r="AN202" s="2"/>
      <c r="AO202" s="2"/>
      <c r="AP202" s="2"/>
      <c r="AQ202" s="2"/>
      <c r="AR202" s="2"/>
    </row>
    <row r="203" spans="1:44" ht="275.5" x14ac:dyDescent="0.35">
      <c r="A203" s="7" t="s">
        <v>3</v>
      </c>
      <c r="B203" s="7" t="s">
        <v>537</v>
      </c>
      <c r="C203" s="12" t="s">
        <v>538</v>
      </c>
      <c r="D203" s="7" t="s">
        <v>121</v>
      </c>
      <c r="E203" s="7">
        <v>0</v>
      </c>
      <c r="F203" s="9" t="s">
        <v>49</v>
      </c>
      <c r="I203" s="7" t="s">
        <v>539</v>
      </c>
      <c r="K203" s="7">
        <v>1</v>
      </c>
      <c r="L203" s="7">
        <v>1</v>
      </c>
      <c r="M203" s="10">
        <v>44281</v>
      </c>
      <c r="N203" s="7">
        <v>1</v>
      </c>
      <c r="O203" s="7">
        <v>1</v>
      </c>
      <c r="P203" s="10">
        <v>44427</v>
      </c>
      <c r="Q203" s="11">
        <v>0.5</v>
      </c>
      <c r="R203" s="7">
        <v>0</v>
      </c>
      <c r="S203" s="7">
        <v>0.5</v>
      </c>
      <c r="AB203" s="11">
        <f t="shared" si="4"/>
        <v>5</v>
      </c>
    </row>
    <row r="204" spans="1:44" ht="72.5" x14ac:dyDescent="0.35">
      <c r="A204" s="2" t="s">
        <v>1</v>
      </c>
      <c r="B204" s="2" t="s">
        <v>224</v>
      </c>
      <c r="C204" s="12" t="s">
        <v>225</v>
      </c>
      <c r="D204" s="2" t="s">
        <v>62</v>
      </c>
      <c r="E204" s="2">
        <v>0.5</v>
      </c>
      <c r="F204" s="6" t="s">
        <v>49</v>
      </c>
      <c r="G204" s="6"/>
      <c r="H204" s="2"/>
      <c r="I204" s="2" t="s">
        <v>540</v>
      </c>
      <c r="J204" s="2"/>
      <c r="K204" s="2">
        <v>1</v>
      </c>
      <c r="L204" s="2">
        <v>1</v>
      </c>
      <c r="M204" s="14">
        <v>42853</v>
      </c>
      <c r="N204" s="2">
        <v>1</v>
      </c>
      <c r="O204" s="2">
        <v>1</v>
      </c>
      <c r="P204" s="14">
        <v>43431</v>
      </c>
      <c r="Q204" s="15">
        <v>0.5</v>
      </c>
      <c r="R204" s="2">
        <v>0</v>
      </c>
      <c r="S204" s="2">
        <v>0</v>
      </c>
      <c r="T204" s="2"/>
      <c r="U204" s="14"/>
      <c r="V204" s="2"/>
      <c r="W204" s="15"/>
      <c r="X204" s="2"/>
      <c r="Y204" s="2"/>
      <c r="Z204" s="2"/>
      <c r="AA204" s="2"/>
      <c r="AB204" s="11">
        <f t="shared" si="4"/>
        <v>5</v>
      </c>
      <c r="AC204" s="14"/>
      <c r="AD204" s="2"/>
      <c r="AE204" s="2"/>
      <c r="AF204" s="2"/>
      <c r="AG204" s="2"/>
      <c r="AH204" s="2"/>
      <c r="AI204" s="2"/>
      <c r="AJ204" s="2"/>
      <c r="AK204" s="2"/>
      <c r="AL204" s="2"/>
      <c r="AM204" s="2"/>
      <c r="AN204" s="2"/>
      <c r="AO204" s="2"/>
      <c r="AP204" s="2"/>
      <c r="AQ204" s="2"/>
      <c r="AR204" s="2"/>
    </row>
    <row r="205" spans="1:44" ht="43.5" x14ac:dyDescent="0.35">
      <c r="A205" s="2" t="s">
        <v>12</v>
      </c>
      <c r="B205" s="7" t="s">
        <v>371</v>
      </c>
      <c r="C205" s="12" t="s">
        <v>435</v>
      </c>
      <c r="D205" s="7" t="s">
        <v>90</v>
      </c>
      <c r="E205" s="7">
        <v>1</v>
      </c>
      <c r="G205" s="9" t="s">
        <v>49</v>
      </c>
      <c r="I205" s="7" t="s">
        <v>541</v>
      </c>
      <c r="K205" s="7">
        <v>0</v>
      </c>
      <c r="L205" s="7">
        <v>0</v>
      </c>
      <c r="N205" s="7">
        <v>1</v>
      </c>
      <c r="O205" s="7">
        <v>1</v>
      </c>
      <c r="R205" s="7">
        <v>1</v>
      </c>
      <c r="S205" s="7">
        <v>1</v>
      </c>
      <c r="AB205" s="11">
        <f t="shared" si="4"/>
        <v>5</v>
      </c>
    </row>
    <row r="206" spans="1:44" ht="261" x14ac:dyDescent="0.35">
      <c r="A206" s="2" t="s">
        <v>12</v>
      </c>
      <c r="B206" s="7" t="s">
        <v>371</v>
      </c>
      <c r="C206" s="12" t="s">
        <v>435</v>
      </c>
      <c r="D206" s="7" t="s">
        <v>90</v>
      </c>
      <c r="E206" s="7">
        <v>1</v>
      </c>
      <c r="G206" s="9" t="s">
        <v>49</v>
      </c>
      <c r="H206" s="7" t="s">
        <v>542</v>
      </c>
      <c r="I206" s="7" t="s">
        <v>543</v>
      </c>
      <c r="K206" s="7">
        <v>0</v>
      </c>
      <c r="L206" s="7">
        <v>0</v>
      </c>
      <c r="N206" s="7">
        <v>1</v>
      </c>
      <c r="O206" s="7">
        <v>1</v>
      </c>
      <c r="R206" s="7">
        <v>1</v>
      </c>
      <c r="S206" s="7">
        <v>1</v>
      </c>
      <c r="AB206" s="11">
        <f t="shared" si="4"/>
        <v>5</v>
      </c>
    </row>
    <row r="207" spans="1:44" ht="217.5" x14ac:dyDescent="0.35">
      <c r="A207" s="7" t="s">
        <v>544</v>
      </c>
      <c r="B207" s="7" t="s">
        <v>545</v>
      </c>
      <c r="C207" s="12" t="s">
        <v>546</v>
      </c>
      <c r="D207" s="7" t="s">
        <v>48</v>
      </c>
      <c r="E207" s="7">
        <v>0.5</v>
      </c>
      <c r="F207" s="9" t="s">
        <v>49</v>
      </c>
      <c r="I207" s="7" t="s">
        <v>547</v>
      </c>
      <c r="K207" s="7">
        <v>1</v>
      </c>
      <c r="L207" s="7">
        <v>1</v>
      </c>
      <c r="M207" s="10">
        <v>45007</v>
      </c>
      <c r="N207" s="7">
        <v>1</v>
      </c>
      <c r="O207" s="7">
        <v>1</v>
      </c>
      <c r="P207" s="10">
        <v>45007</v>
      </c>
      <c r="Q207" s="11">
        <v>0</v>
      </c>
      <c r="R207" s="7">
        <v>1</v>
      </c>
      <c r="S207" s="7">
        <v>1</v>
      </c>
      <c r="T207" s="10">
        <v>45253</v>
      </c>
      <c r="V207" s="10">
        <v>45292</v>
      </c>
      <c r="W207" s="11">
        <v>2</v>
      </c>
      <c r="AB207" s="11">
        <f t="shared" si="4"/>
        <v>8.5</v>
      </c>
    </row>
    <row r="208" spans="1:44" ht="203" x14ac:dyDescent="0.35">
      <c r="A208" s="7" t="s">
        <v>544</v>
      </c>
      <c r="B208" s="7" t="s">
        <v>548</v>
      </c>
      <c r="C208" s="12" t="s">
        <v>546</v>
      </c>
      <c r="D208" s="7" t="s">
        <v>85</v>
      </c>
      <c r="E208" s="7">
        <v>0.5</v>
      </c>
      <c r="F208" s="9" t="s">
        <v>49</v>
      </c>
      <c r="I208" s="7" t="s">
        <v>549</v>
      </c>
      <c r="K208" s="7">
        <v>1</v>
      </c>
      <c r="L208" s="7">
        <v>1</v>
      </c>
      <c r="M208" s="10">
        <v>43839</v>
      </c>
      <c r="N208" s="7">
        <v>1</v>
      </c>
      <c r="O208" s="7">
        <v>1</v>
      </c>
      <c r="P208" s="10">
        <v>44099</v>
      </c>
      <c r="Q208" s="11">
        <v>0</v>
      </c>
      <c r="R208" s="7">
        <v>1</v>
      </c>
      <c r="S208" s="7">
        <v>1</v>
      </c>
      <c r="T208" s="10">
        <v>45253</v>
      </c>
      <c r="V208" s="10">
        <v>45292</v>
      </c>
      <c r="W208" s="11">
        <v>2</v>
      </c>
      <c r="AB208" s="11">
        <f t="shared" si="4"/>
        <v>8.5</v>
      </c>
    </row>
    <row r="209" spans="1:28" ht="87" x14ac:dyDescent="0.35">
      <c r="A209" s="7" t="s">
        <v>51</v>
      </c>
      <c r="B209" s="7" t="s">
        <v>550</v>
      </c>
      <c r="C209" s="12" t="s">
        <v>551</v>
      </c>
      <c r="D209" s="7" t="s">
        <v>112</v>
      </c>
      <c r="E209" s="7">
        <v>0.5</v>
      </c>
      <c r="F209" s="9" t="s">
        <v>49</v>
      </c>
      <c r="I209" s="7" t="s">
        <v>552</v>
      </c>
      <c r="K209" s="7">
        <v>1</v>
      </c>
      <c r="L209" s="7">
        <v>1</v>
      </c>
      <c r="M209" s="10">
        <v>43567</v>
      </c>
      <c r="N209" s="7">
        <v>1</v>
      </c>
      <c r="O209" s="7">
        <v>1</v>
      </c>
      <c r="P209" s="10">
        <v>44722</v>
      </c>
      <c r="Q209" s="11">
        <v>0</v>
      </c>
      <c r="R209" s="7">
        <v>0</v>
      </c>
      <c r="S209" s="7">
        <v>0.5</v>
      </c>
      <c r="AB209" s="11">
        <f t="shared" si="4"/>
        <v>5</v>
      </c>
    </row>
    <row r="210" spans="1:28" ht="58" x14ac:dyDescent="0.35">
      <c r="A210" s="2" t="s">
        <v>13</v>
      </c>
      <c r="B210" s="7" t="s">
        <v>232</v>
      </c>
      <c r="C210" s="12" t="s">
        <v>470</v>
      </c>
      <c r="D210" s="7" t="s">
        <v>137</v>
      </c>
      <c r="E210" s="7">
        <v>0.5</v>
      </c>
      <c r="G210" s="9" t="s">
        <v>49</v>
      </c>
      <c r="H210" s="7" t="s">
        <v>553</v>
      </c>
      <c r="I210" s="7" t="s">
        <v>170</v>
      </c>
      <c r="K210" s="7">
        <v>1</v>
      </c>
      <c r="L210" s="7">
        <v>1</v>
      </c>
      <c r="M210" s="10">
        <v>43929</v>
      </c>
      <c r="N210" s="7">
        <v>1</v>
      </c>
      <c r="O210" s="7">
        <v>1</v>
      </c>
      <c r="P210" s="10">
        <v>43984</v>
      </c>
      <c r="Q210" s="11">
        <v>0.5</v>
      </c>
      <c r="R210" s="7">
        <v>0</v>
      </c>
      <c r="S210" s="7">
        <v>0</v>
      </c>
      <c r="V210" s="10"/>
      <c r="AB210" s="11">
        <f t="shared" si="4"/>
        <v>5</v>
      </c>
    </row>
    <row r="211" spans="1:28" ht="58" x14ac:dyDescent="0.35">
      <c r="A211" s="7" t="s">
        <v>11</v>
      </c>
      <c r="B211" s="7" t="s">
        <v>311</v>
      </c>
      <c r="C211" s="7" t="s">
        <v>312</v>
      </c>
      <c r="D211" s="7" t="s">
        <v>154</v>
      </c>
      <c r="E211" s="7">
        <v>0.5</v>
      </c>
      <c r="F211" s="9" t="s">
        <v>49</v>
      </c>
      <c r="I211" s="7" t="s">
        <v>554</v>
      </c>
      <c r="K211" s="7">
        <v>1</v>
      </c>
      <c r="L211" s="7">
        <v>1</v>
      </c>
      <c r="M211" s="10">
        <v>43479</v>
      </c>
      <c r="N211" s="7">
        <v>1</v>
      </c>
      <c r="O211" s="7">
        <v>1</v>
      </c>
      <c r="P211" s="10">
        <v>43363</v>
      </c>
      <c r="Q211" s="11">
        <v>0.5</v>
      </c>
      <c r="R211" s="7">
        <v>0</v>
      </c>
      <c r="S211" s="7">
        <v>0</v>
      </c>
      <c r="V211" s="10"/>
      <c r="AB211" s="11">
        <f t="shared" si="4"/>
        <v>5</v>
      </c>
    </row>
    <row r="212" spans="1:28" ht="188.5" x14ac:dyDescent="0.35">
      <c r="A212" s="7" t="s">
        <v>109</v>
      </c>
      <c r="B212" s="7" t="s">
        <v>311</v>
      </c>
      <c r="C212" s="12" t="s">
        <v>555</v>
      </c>
      <c r="D212" s="7" t="s">
        <v>251</v>
      </c>
      <c r="E212" s="7">
        <v>0.5</v>
      </c>
      <c r="F212" s="9" t="s">
        <v>49</v>
      </c>
      <c r="I212" s="7" t="s">
        <v>556</v>
      </c>
      <c r="K212" s="7">
        <v>1</v>
      </c>
      <c r="L212" s="7">
        <v>1</v>
      </c>
      <c r="M212" s="10">
        <v>44456</v>
      </c>
      <c r="N212" s="7">
        <v>1</v>
      </c>
      <c r="O212" s="7">
        <v>1</v>
      </c>
      <c r="P212" s="10">
        <v>44684</v>
      </c>
      <c r="Q212" s="11">
        <v>0.5</v>
      </c>
      <c r="R212" s="7">
        <v>0</v>
      </c>
      <c r="S212" s="7">
        <v>0</v>
      </c>
      <c r="AB212" s="11">
        <f t="shared" si="4"/>
        <v>5</v>
      </c>
    </row>
    <row r="213" spans="1:28" ht="275.5" x14ac:dyDescent="0.35">
      <c r="A213" s="7" t="s">
        <v>51</v>
      </c>
      <c r="B213" s="7" t="s">
        <v>557</v>
      </c>
      <c r="C213" s="12" t="s">
        <v>558</v>
      </c>
      <c r="D213" s="7" t="s">
        <v>121</v>
      </c>
      <c r="E213" s="7">
        <v>0</v>
      </c>
      <c r="F213" s="9" t="s">
        <v>49</v>
      </c>
      <c r="I213" s="7" t="s">
        <v>559</v>
      </c>
      <c r="K213" s="7">
        <v>1</v>
      </c>
      <c r="L213" s="7">
        <v>1</v>
      </c>
      <c r="M213" s="10">
        <v>44620</v>
      </c>
      <c r="N213" s="7">
        <v>1</v>
      </c>
      <c r="O213" s="7">
        <v>1</v>
      </c>
      <c r="P213" s="10">
        <v>44707</v>
      </c>
      <c r="Q213" s="11">
        <v>0.5</v>
      </c>
      <c r="R213" s="7">
        <v>0</v>
      </c>
      <c r="S213" s="7">
        <v>0.5</v>
      </c>
      <c r="AB213" s="11">
        <f t="shared" si="4"/>
        <v>5</v>
      </c>
    </row>
    <row r="214" spans="1:28" ht="159.5" x14ac:dyDescent="0.35">
      <c r="A214" s="7" t="s">
        <v>93</v>
      </c>
      <c r="B214" s="7" t="s">
        <v>439</v>
      </c>
      <c r="C214" s="12" t="s">
        <v>560</v>
      </c>
      <c r="D214" s="2" t="s">
        <v>62</v>
      </c>
      <c r="E214" s="7">
        <v>0.5</v>
      </c>
      <c r="G214" s="9" t="s">
        <v>49</v>
      </c>
      <c r="H214" s="7" t="s">
        <v>561</v>
      </c>
      <c r="I214" s="7" t="s">
        <v>562</v>
      </c>
      <c r="K214" s="7">
        <v>1</v>
      </c>
      <c r="L214" s="7">
        <v>1</v>
      </c>
      <c r="M214" s="10">
        <v>43983</v>
      </c>
      <c r="N214" s="7">
        <v>1</v>
      </c>
      <c r="O214" s="7">
        <v>1</v>
      </c>
      <c r="P214" s="10">
        <v>42397</v>
      </c>
      <c r="Q214" s="11">
        <v>0.5</v>
      </c>
      <c r="R214" s="7">
        <v>0</v>
      </c>
      <c r="S214" s="7">
        <v>0</v>
      </c>
      <c r="AB214" s="11">
        <f t="shared" si="4"/>
        <v>5</v>
      </c>
    </row>
    <row r="215" spans="1:28" ht="159.5" x14ac:dyDescent="0.35">
      <c r="A215" s="7" t="s">
        <v>93</v>
      </c>
      <c r="B215" s="7" t="s">
        <v>439</v>
      </c>
      <c r="C215" s="12" t="s">
        <v>560</v>
      </c>
      <c r="D215" s="7" t="s">
        <v>137</v>
      </c>
      <c r="E215" s="7">
        <v>0.5</v>
      </c>
      <c r="G215" s="9" t="s">
        <v>49</v>
      </c>
      <c r="H215" s="7" t="s">
        <v>563</v>
      </c>
      <c r="I215" s="7" t="s">
        <v>564</v>
      </c>
      <c r="K215" s="7">
        <v>1</v>
      </c>
      <c r="L215" s="7">
        <v>1</v>
      </c>
      <c r="M215" s="10">
        <v>42481</v>
      </c>
      <c r="N215" s="7">
        <v>1</v>
      </c>
      <c r="O215" s="7">
        <v>1</v>
      </c>
      <c r="P215" s="10">
        <v>41992</v>
      </c>
      <c r="Q215" s="11">
        <v>0.5</v>
      </c>
      <c r="R215" s="7">
        <v>0</v>
      </c>
      <c r="S215" s="7">
        <v>0</v>
      </c>
      <c r="AB215" s="11">
        <f t="shared" si="4"/>
        <v>5</v>
      </c>
    </row>
    <row r="216" spans="1:28" ht="130.5" x14ac:dyDescent="0.35">
      <c r="A216" s="7" t="s">
        <v>93</v>
      </c>
      <c r="B216" s="7" t="s">
        <v>439</v>
      </c>
      <c r="C216" s="12" t="s">
        <v>560</v>
      </c>
      <c r="D216" s="7" t="s">
        <v>77</v>
      </c>
      <c r="E216" s="7">
        <v>0.5</v>
      </c>
      <c r="F216" s="9" t="s">
        <v>49</v>
      </c>
      <c r="I216" s="7" t="s">
        <v>565</v>
      </c>
      <c r="K216" s="7">
        <v>1</v>
      </c>
      <c r="L216" s="7">
        <v>1</v>
      </c>
      <c r="M216" s="10">
        <v>41750</v>
      </c>
      <c r="N216" s="7">
        <v>1</v>
      </c>
      <c r="O216" s="7">
        <v>1</v>
      </c>
      <c r="P216" s="10">
        <v>41992</v>
      </c>
      <c r="Q216" s="11">
        <v>0.5</v>
      </c>
      <c r="R216" s="7">
        <v>0</v>
      </c>
      <c r="S216" s="7">
        <v>0</v>
      </c>
      <c r="AB216" s="11">
        <f t="shared" si="4"/>
        <v>5</v>
      </c>
    </row>
    <row r="217" spans="1:28" ht="58" x14ac:dyDescent="0.35">
      <c r="A217" s="2" t="s">
        <v>566</v>
      </c>
      <c r="B217" s="7" t="s">
        <v>567</v>
      </c>
      <c r="C217" s="12" t="s">
        <v>568</v>
      </c>
      <c r="D217" s="7" t="s">
        <v>157</v>
      </c>
      <c r="E217" s="7">
        <v>0.5</v>
      </c>
      <c r="F217" s="9" t="s">
        <v>49</v>
      </c>
      <c r="I217" s="7" t="s">
        <v>569</v>
      </c>
      <c r="K217" s="7">
        <v>1</v>
      </c>
      <c r="L217" s="7">
        <v>1</v>
      </c>
      <c r="M217" s="10">
        <v>44879</v>
      </c>
      <c r="N217" s="7">
        <v>1</v>
      </c>
      <c r="O217" s="7">
        <v>1</v>
      </c>
      <c r="P217" s="10">
        <v>44904</v>
      </c>
      <c r="Q217" s="11">
        <v>0</v>
      </c>
      <c r="R217" s="7">
        <v>0</v>
      </c>
      <c r="S217" s="7">
        <v>0.5</v>
      </c>
      <c r="AB217" s="11">
        <f t="shared" si="4"/>
        <v>5</v>
      </c>
    </row>
    <row r="218" spans="1:28" ht="72.5" x14ac:dyDescent="0.35">
      <c r="A218" s="7" t="s">
        <v>3</v>
      </c>
      <c r="B218" s="7" t="s">
        <v>570</v>
      </c>
      <c r="C218" s="12" t="s">
        <v>571</v>
      </c>
      <c r="D218" s="7" t="s">
        <v>121</v>
      </c>
      <c r="E218" s="7">
        <v>0.5</v>
      </c>
      <c r="G218" s="9" t="s">
        <v>49</v>
      </c>
      <c r="H218" s="7" t="s">
        <v>572</v>
      </c>
      <c r="I218" s="7" t="s">
        <v>319</v>
      </c>
      <c r="K218" s="7">
        <v>1</v>
      </c>
      <c r="L218" s="7">
        <v>1</v>
      </c>
      <c r="M218" s="10">
        <v>42338</v>
      </c>
      <c r="N218" s="7">
        <v>1</v>
      </c>
      <c r="O218" s="7">
        <v>1</v>
      </c>
      <c r="P218" s="10">
        <v>42501</v>
      </c>
      <c r="Q218" s="11">
        <v>0.5</v>
      </c>
      <c r="R218" s="7">
        <v>0</v>
      </c>
      <c r="S218" s="7">
        <v>0</v>
      </c>
      <c r="AB218" s="11">
        <f t="shared" si="4"/>
        <v>5</v>
      </c>
    </row>
    <row r="219" spans="1:28" ht="43.5" x14ac:dyDescent="0.35">
      <c r="A219" s="7" t="s">
        <v>12</v>
      </c>
      <c r="B219" s="7" t="s">
        <v>573</v>
      </c>
      <c r="C219" s="12" t="s">
        <v>574</v>
      </c>
      <c r="D219" s="2" t="s">
        <v>62</v>
      </c>
      <c r="E219" s="7">
        <v>1</v>
      </c>
      <c r="F219" s="6" t="s">
        <v>49</v>
      </c>
      <c r="I219" s="7" t="s">
        <v>575</v>
      </c>
      <c r="K219" s="7">
        <v>1</v>
      </c>
      <c r="L219" s="7">
        <v>1</v>
      </c>
      <c r="M219" s="10">
        <v>44078</v>
      </c>
      <c r="N219" s="7">
        <v>1</v>
      </c>
      <c r="O219" s="7">
        <v>1</v>
      </c>
      <c r="P219" s="10">
        <v>44501</v>
      </c>
      <c r="R219" s="7">
        <v>0</v>
      </c>
      <c r="S219" s="7">
        <v>0</v>
      </c>
      <c r="AB219" s="11">
        <f t="shared" si="4"/>
        <v>5</v>
      </c>
    </row>
    <row r="220" spans="1:28" ht="58" x14ac:dyDescent="0.35">
      <c r="A220" s="7" t="s">
        <v>114</v>
      </c>
      <c r="B220" s="7" t="s">
        <v>576</v>
      </c>
      <c r="C220" s="12" t="s">
        <v>577</v>
      </c>
      <c r="D220" s="2" t="s">
        <v>62</v>
      </c>
      <c r="E220" s="7">
        <v>1</v>
      </c>
      <c r="G220" s="9" t="s">
        <v>49</v>
      </c>
      <c r="H220" s="7" t="s">
        <v>578</v>
      </c>
      <c r="I220" s="7" t="s">
        <v>579</v>
      </c>
      <c r="K220" s="7">
        <v>1</v>
      </c>
      <c r="L220" s="7">
        <v>1</v>
      </c>
      <c r="M220" s="10">
        <v>44875</v>
      </c>
      <c r="N220" s="7">
        <v>1</v>
      </c>
      <c r="O220" s="7">
        <v>1</v>
      </c>
      <c r="P220" s="10">
        <v>44977</v>
      </c>
      <c r="Q220" s="11">
        <v>0</v>
      </c>
      <c r="R220" s="7">
        <v>0</v>
      </c>
      <c r="S220" s="7">
        <v>0</v>
      </c>
      <c r="AB220" s="11">
        <f t="shared" si="4"/>
        <v>5</v>
      </c>
    </row>
    <row r="221" spans="1:28" ht="101.5" x14ac:dyDescent="0.35">
      <c r="A221" s="7" t="s">
        <v>8</v>
      </c>
      <c r="B221" s="7" t="s">
        <v>135</v>
      </c>
      <c r="C221" s="12" t="s">
        <v>136</v>
      </c>
      <c r="D221" s="7" t="s">
        <v>85</v>
      </c>
      <c r="E221" s="7">
        <v>0.5</v>
      </c>
      <c r="F221" s="9" t="s">
        <v>49</v>
      </c>
      <c r="I221" s="7" t="s">
        <v>688</v>
      </c>
      <c r="K221" s="7">
        <v>1</v>
      </c>
      <c r="L221" s="7">
        <v>1</v>
      </c>
      <c r="N221" s="7">
        <v>1</v>
      </c>
      <c r="O221" s="7">
        <v>1</v>
      </c>
      <c r="R221" s="7">
        <v>0</v>
      </c>
      <c r="S221" s="7">
        <v>0.5</v>
      </c>
      <c r="T221" s="10">
        <v>45222</v>
      </c>
      <c r="W221" s="11">
        <v>1.5</v>
      </c>
      <c r="AB221" s="11">
        <f t="shared" si="4"/>
        <v>6.5</v>
      </c>
    </row>
    <row r="222" spans="1:28" ht="87" x14ac:dyDescent="0.35">
      <c r="A222" s="7" t="s">
        <v>580</v>
      </c>
      <c r="B222" s="7" t="s">
        <v>135</v>
      </c>
      <c r="C222" s="12" t="s">
        <v>136</v>
      </c>
      <c r="D222" s="7" t="s">
        <v>157</v>
      </c>
      <c r="E222" s="7">
        <v>0.5</v>
      </c>
      <c r="G222" s="9" t="s">
        <v>49</v>
      </c>
      <c r="H222" s="7" t="s">
        <v>581</v>
      </c>
      <c r="I222" s="7" t="s">
        <v>582</v>
      </c>
      <c r="K222" s="7">
        <v>1</v>
      </c>
      <c r="L222" s="7">
        <v>1</v>
      </c>
      <c r="M222" s="10">
        <v>44482</v>
      </c>
      <c r="N222" s="7">
        <v>1</v>
      </c>
      <c r="O222" s="7">
        <v>1</v>
      </c>
      <c r="R222" s="7">
        <v>0</v>
      </c>
      <c r="S222" s="7">
        <v>0.5</v>
      </c>
      <c r="T222" s="10">
        <v>45222</v>
      </c>
      <c r="W222" s="11">
        <v>1.5</v>
      </c>
      <c r="AB222" s="11">
        <f t="shared" si="4"/>
        <v>6.5</v>
      </c>
    </row>
    <row r="223" spans="1:28" x14ac:dyDescent="0.35">
      <c r="A223" s="7" t="s">
        <v>8</v>
      </c>
      <c r="B223" s="7" t="s">
        <v>135</v>
      </c>
      <c r="C223" s="12" t="s">
        <v>139</v>
      </c>
      <c r="D223" s="7" t="s">
        <v>131</v>
      </c>
      <c r="E223" s="7">
        <v>1</v>
      </c>
      <c r="G223" s="9" t="s">
        <v>49</v>
      </c>
      <c r="H223" s="7" t="s">
        <v>496</v>
      </c>
      <c r="I223" s="7" t="s">
        <v>484</v>
      </c>
      <c r="K223" s="7">
        <v>1</v>
      </c>
      <c r="L223" s="7">
        <v>1</v>
      </c>
      <c r="N223" s="7">
        <v>1</v>
      </c>
      <c r="O223" s="7">
        <v>1</v>
      </c>
      <c r="R223" s="7">
        <v>0</v>
      </c>
      <c r="S223" s="7">
        <v>0</v>
      </c>
      <c r="AB223" s="11">
        <f t="shared" si="4"/>
        <v>5</v>
      </c>
    </row>
    <row r="224" spans="1:28" ht="72.5" x14ac:dyDescent="0.35">
      <c r="A224" s="7" t="s">
        <v>325</v>
      </c>
      <c r="B224" s="7" t="s">
        <v>326</v>
      </c>
      <c r="C224" s="12" t="s">
        <v>327</v>
      </c>
      <c r="D224" s="7" t="s">
        <v>121</v>
      </c>
      <c r="E224" s="7">
        <v>0.5</v>
      </c>
      <c r="G224" s="9" t="s">
        <v>49</v>
      </c>
      <c r="H224" s="7" t="s">
        <v>328</v>
      </c>
      <c r="I224" s="7" t="s">
        <v>319</v>
      </c>
      <c r="K224" s="7">
        <v>1</v>
      </c>
      <c r="L224" s="7">
        <v>1</v>
      </c>
      <c r="M224" s="10">
        <v>42209</v>
      </c>
      <c r="N224" s="7">
        <v>1</v>
      </c>
      <c r="O224" s="7">
        <v>1</v>
      </c>
      <c r="P224" s="10">
        <v>42327</v>
      </c>
      <c r="Q224" s="11">
        <v>0.5</v>
      </c>
      <c r="R224" s="7">
        <v>0</v>
      </c>
      <c r="S224" s="7">
        <v>0</v>
      </c>
      <c r="AB224" s="11">
        <f t="shared" si="4"/>
        <v>5</v>
      </c>
    </row>
    <row r="225" spans="1:28" ht="145" x14ac:dyDescent="0.35">
      <c r="A225" s="7" t="s">
        <v>10</v>
      </c>
      <c r="B225" s="7" t="s">
        <v>583</v>
      </c>
      <c r="C225" s="12" t="s">
        <v>584</v>
      </c>
      <c r="D225" s="2" t="s">
        <v>62</v>
      </c>
      <c r="E225" s="7">
        <v>0.5</v>
      </c>
      <c r="F225" s="9" t="s">
        <v>49</v>
      </c>
      <c r="I225" s="7" t="s">
        <v>585</v>
      </c>
      <c r="K225" s="7">
        <v>1</v>
      </c>
      <c r="L225" s="7">
        <v>1</v>
      </c>
      <c r="M225" s="10">
        <v>44344</v>
      </c>
      <c r="N225" s="7">
        <v>1</v>
      </c>
      <c r="O225" s="7">
        <v>1</v>
      </c>
      <c r="P225" s="10">
        <v>44512</v>
      </c>
      <c r="Q225" s="11">
        <v>0.5</v>
      </c>
      <c r="R225" s="7">
        <v>0</v>
      </c>
      <c r="S225" s="7">
        <v>0</v>
      </c>
      <c r="AB225" s="11">
        <f t="shared" si="4"/>
        <v>5</v>
      </c>
    </row>
    <row r="226" spans="1:28" ht="58" x14ac:dyDescent="0.35">
      <c r="A226" s="7" t="s">
        <v>114</v>
      </c>
      <c r="B226" s="7" t="s">
        <v>586</v>
      </c>
      <c r="C226" s="12" t="s">
        <v>587</v>
      </c>
      <c r="D226" s="7" t="s">
        <v>48</v>
      </c>
      <c r="E226" s="7">
        <v>0</v>
      </c>
      <c r="F226" s="9" t="s">
        <v>49</v>
      </c>
      <c r="I226" s="7" t="s">
        <v>588</v>
      </c>
      <c r="K226" s="7">
        <v>1</v>
      </c>
      <c r="L226" s="7">
        <v>1</v>
      </c>
      <c r="M226" s="10">
        <v>43356</v>
      </c>
      <c r="N226" s="7">
        <v>1</v>
      </c>
      <c r="O226" s="7">
        <v>1</v>
      </c>
      <c r="P226" s="10">
        <v>44235</v>
      </c>
      <c r="Q226" s="11">
        <v>0.5</v>
      </c>
      <c r="R226" s="7">
        <v>0</v>
      </c>
      <c r="S226" s="7">
        <v>0.5</v>
      </c>
      <c r="AB226" s="11">
        <f t="shared" si="4"/>
        <v>5</v>
      </c>
    </row>
    <row r="227" spans="1:28" ht="101.5" x14ac:dyDescent="0.35">
      <c r="A227" s="7" t="s">
        <v>12</v>
      </c>
      <c r="B227" s="7" t="s">
        <v>589</v>
      </c>
      <c r="C227" s="12" t="s">
        <v>590</v>
      </c>
      <c r="D227" s="7" t="s">
        <v>67</v>
      </c>
      <c r="E227" s="7">
        <v>0</v>
      </c>
      <c r="F227" s="9" t="s">
        <v>49</v>
      </c>
      <c r="I227" s="7" t="s">
        <v>591</v>
      </c>
      <c r="K227" s="7">
        <v>1</v>
      </c>
      <c r="L227" s="7">
        <v>1</v>
      </c>
      <c r="M227" s="10">
        <v>44917</v>
      </c>
      <c r="N227" s="7">
        <v>1</v>
      </c>
      <c r="O227" s="7">
        <v>1</v>
      </c>
      <c r="P227" s="10">
        <v>44715</v>
      </c>
      <c r="Q227" s="11">
        <v>0.5</v>
      </c>
      <c r="R227" s="7">
        <v>0</v>
      </c>
      <c r="S227" s="7">
        <v>0.5</v>
      </c>
      <c r="AB227" s="11">
        <f t="shared" si="4"/>
        <v>5</v>
      </c>
    </row>
    <row r="228" spans="1:28" ht="409.5" x14ac:dyDescent="0.35">
      <c r="A228" s="7" t="s">
        <v>114</v>
      </c>
      <c r="B228" s="7" t="s">
        <v>159</v>
      </c>
      <c r="C228" s="12" t="s">
        <v>160</v>
      </c>
      <c r="D228" s="2" t="s">
        <v>90</v>
      </c>
      <c r="E228" s="7">
        <v>0.5</v>
      </c>
      <c r="F228" s="9" t="s">
        <v>49</v>
      </c>
      <c r="I228" s="7" t="s">
        <v>592</v>
      </c>
      <c r="K228" s="7">
        <v>1</v>
      </c>
      <c r="L228" s="7">
        <v>1</v>
      </c>
      <c r="M228" s="10">
        <v>48649</v>
      </c>
      <c r="N228" s="7">
        <v>1</v>
      </c>
      <c r="O228" s="7">
        <v>1</v>
      </c>
      <c r="P228" s="10">
        <v>44889</v>
      </c>
      <c r="Q228" s="11">
        <v>0.5</v>
      </c>
      <c r="R228" s="7">
        <v>0</v>
      </c>
      <c r="S228" s="7">
        <v>0</v>
      </c>
      <c r="AB228" s="11">
        <f t="shared" si="4"/>
        <v>5</v>
      </c>
    </row>
    <row r="229" spans="1:28" ht="319" x14ac:dyDescent="0.35">
      <c r="A229" s="7" t="s">
        <v>114</v>
      </c>
      <c r="B229" s="7" t="s">
        <v>159</v>
      </c>
      <c r="C229" s="12" t="s">
        <v>160</v>
      </c>
      <c r="D229" s="7" t="s">
        <v>401</v>
      </c>
      <c r="E229" s="7">
        <v>0.5</v>
      </c>
      <c r="F229" s="9" t="s">
        <v>49</v>
      </c>
      <c r="I229" s="7" t="s">
        <v>593</v>
      </c>
      <c r="K229" s="7">
        <v>1</v>
      </c>
      <c r="L229" s="7">
        <v>1</v>
      </c>
      <c r="M229" s="10">
        <v>43826</v>
      </c>
      <c r="N229" s="7">
        <v>1</v>
      </c>
      <c r="O229" s="7">
        <v>1</v>
      </c>
      <c r="P229" s="10">
        <v>43983</v>
      </c>
      <c r="Q229" s="11">
        <v>0.5</v>
      </c>
      <c r="R229" s="7">
        <v>0</v>
      </c>
      <c r="S229" s="7">
        <v>0</v>
      </c>
      <c r="AB229" s="11">
        <f t="shared" si="4"/>
        <v>5</v>
      </c>
    </row>
    <row r="230" spans="1:28" ht="58" x14ac:dyDescent="0.35">
      <c r="A230" s="7" t="s">
        <v>5</v>
      </c>
      <c r="B230" s="7" t="s">
        <v>163</v>
      </c>
      <c r="C230" s="12" t="s">
        <v>164</v>
      </c>
      <c r="D230" s="7" t="s">
        <v>58</v>
      </c>
      <c r="E230" s="7">
        <v>0.5</v>
      </c>
      <c r="F230" s="9" t="s">
        <v>49</v>
      </c>
      <c r="G230" s="9" t="s">
        <v>49</v>
      </c>
      <c r="H230" s="7" t="s">
        <v>165</v>
      </c>
      <c r="I230" s="7" t="s">
        <v>352</v>
      </c>
      <c r="K230" s="7">
        <v>1</v>
      </c>
      <c r="L230" s="7">
        <v>1</v>
      </c>
      <c r="M230" s="10">
        <v>43220</v>
      </c>
      <c r="N230" s="7">
        <v>1</v>
      </c>
      <c r="O230" s="7">
        <v>1</v>
      </c>
      <c r="P230" s="10">
        <v>41453</v>
      </c>
      <c r="Q230" s="11">
        <v>0.5</v>
      </c>
      <c r="R230" s="7">
        <v>0</v>
      </c>
      <c r="S230" s="7">
        <v>0</v>
      </c>
      <c r="AB230" s="11">
        <f t="shared" si="4"/>
        <v>5</v>
      </c>
    </row>
    <row r="231" spans="1:28" ht="72.5" x14ac:dyDescent="0.35">
      <c r="A231" s="7" t="s">
        <v>1</v>
      </c>
      <c r="B231" s="7" t="s">
        <v>594</v>
      </c>
      <c r="C231" s="12" t="s">
        <v>595</v>
      </c>
      <c r="D231" s="7" t="s">
        <v>121</v>
      </c>
      <c r="E231" s="7">
        <v>0.5</v>
      </c>
      <c r="G231" s="9" t="s">
        <v>49</v>
      </c>
      <c r="H231" s="7" t="s">
        <v>572</v>
      </c>
      <c r="I231" s="7" t="s">
        <v>319</v>
      </c>
      <c r="K231" s="7">
        <v>1</v>
      </c>
      <c r="L231" s="7">
        <v>1</v>
      </c>
      <c r="M231" s="10">
        <v>42328</v>
      </c>
      <c r="N231" s="7">
        <v>1</v>
      </c>
      <c r="O231" s="7">
        <v>1</v>
      </c>
      <c r="P231" s="10">
        <v>42695</v>
      </c>
      <c r="Q231" s="11">
        <v>0.5</v>
      </c>
      <c r="R231" s="7">
        <v>0</v>
      </c>
      <c r="S231" s="7">
        <v>0</v>
      </c>
      <c r="T231" s="10">
        <v>43504</v>
      </c>
      <c r="AB231" s="11">
        <f t="shared" si="4"/>
        <v>5</v>
      </c>
    </row>
    <row r="232" spans="1:28" x14ac:dyDescent="0.35">
      <c r="A232" s="7" t="s">
        <v>3</v>
      </c>
      <c r="B232" s="7" t="s">
        <v>75</v>
      </c>
      <c r="C232" s="12" t="s">
        <v>76</v>
      </c>
      <c r="D232" s="7" t="s">
        <v>131</v>
      </c>
      <c r="E232" s="7">
        <v>1</v>
      </c>
      <c r="G232" s="9" t="s">
        <v>49</v>
      </c>
      <c r="H232" s="7" t="s">
        <v>596</v>
      </c>
      <c r="I232" s="7" t="s">
        <v>484</v>
      </c>
      <c r="K232" s="7">
        <v>1</v>
      </c>
      <c r="L232" s="7">
        <v>1</v>
      </c>
      <c r="N232" s="7">
        <v>1</v>
      </c>
      <c r="O232" s="7">
        <v>1</v>
      </c>
      <c r="R232" s="7">
        <v>0</v>
      </c>
      <c r="S232" s="7">
        <v>0</v>
      </c>
      <c r="AB232" s="11">
        <f t="shared" si="4"/>
        <v>5</v>
      </c>
    </row>
    <row r="233" spans="1:28" ht="43.5" x14ac:dyDescent="0.35">
      <c r="A233" s="7" t="s">
        <v>3</v>
      </c>
      <c r="B233" s="7" t="s">
        <v>75</v>
      </c>
      <c r="C233" s="12" t="s">
        <v>76</v>
      </c>
      <c r="D233" s="7" t="s">
        <v>77</v>
      </c>
      <c r="E233" s="7">
        <v>1</v>
      </c>
      <c r="G233" s="9" t="s">
        <v>49</v>
      </c>
      <c r="H233" s="7" t="s">
        <v>83</v>
      </c>
      <c r="I233" s="7" t="s">
        <v>80</v>
      </c>
      <c r="K233" s="7">
        <v>1</v>
      </c>
      <c r="L233" s="7">
        <v>1</v>
      </c>
      <c r="N233" s="7">
        <v>1</v>
      </c>
      <c r="O233" s="7">
        <v>1</v>
      </c>
      <c r="R233" s="7">
        <v>0</v>
      </c>
      <c r="S233" s="7">
        <v>0</v>
      </c>
      <c r="AB233" s="11">
        <f t="shared" si="4"/>
        <v>5</v>
      </c>
    </row>
    <row r="234" spans="1:28" ht="72.5" x14ac:dyDescent="0.35">
      <c r="A234" s="7" t="s">
        <v>3</v>
      </c>
      <c r="B234" s="7" t="s">
        <v>75</v>
      </c>
      <c r="C234" s="12" t="s">
        <v>81</v>
      </c>
      <c r="D234" s="2" t="s">
        <v>62</v>
      </c>
      <c r="E234" s="2">
        <v>0.5</v>
      </c>
      <c r="G234" s="9" t="s">
        <v>49</v>
      </c>
      <c r="H234" s="7" t="s">
        <v>141</v>
      </c>
      <c r="I234" s="7" t="s">
        <v>597</v>
      </c>
      <c r="K234" s="7">
        <v>1</v>
      </c>
      <c r="L234" s="7">
        <v>1</v>
      </c>
      <c r="N234" s="7">
        <v>1</v>
      </c>
      <c r="O234" s="7">
        <v>1</v>
      </c>
      <c r="R234" s="7">
        <v>0</v>
      </c>
      <c r="S234" s="7">
        <v>0.5</v>
      </c>
      <c r="AB234" s="11">
        <f t="shared" si="4"/>
        <v>5</v>
      </c>
    </row>
    <row r="235" spans="1:28" ht="275.5" x14ac:dyDescent="0.35">
      <c r="A235" s="7" t="s">
        <v>64</v>
      </c>
      <c r="B235" s="7" t="s">
        <v>598</v>
      </c>
      <c r="C235" s="12" t="s">
        <v>599</v>
      </c>
      <c r="D235" s="7" t="s">
        <v>48</v>
      </c>
      <c r="E235" s="7">
        <v>0.5</v>
      </c>
      <c r="F235" s="9" t="s">
        <v>49</v>
      </c>
      <c r="I235" s="7" t="s">
        <v>600</v>
      </c>
      <c r="K235" s="7">
        <v>1</v>
      </c>
      <c r="L235" s="7">
        <v>1</v>
      </c>
      <c r="M235" s="10">
        <v>44799</v>
      </c>
      <c r="N235" s="7">
        <v>1</v>
      </c>
      <c r="O235" s="7">
        <v>1</v>
      </c>
      <c r="P235" s="10">
        <v>44281</v>
      </c>
      <c r="Q235" s="11">
        <v>0.5</v>
      </c>
      <c r="R235" s="7">
        <v>1</v>
      </c>
      <c r="S235" s="7">
        <v>1</v>
      </c>
      <c r="T235" s="10">
        <v>45253</v>
      </c>
      <c r="V235" s="10">
        <v>45292</v>
      </c>
      <c r="W235" s="11">
        <v>2</v>
      </c>
      <c r="AB235" s="11">
        <f t="shared" si="4"/>
        <v>9</v>
      </c>
    </row>
    <row r="236" spans="1:28" ht="275.5" x14ac:dyDescent="0.35">
      <c r="A236" s="7" t="s">
        <v>64</v>
      </c>
      <c r="B236" s="7" t="s">
        <v>598</v>
      </c>
      <c r="C236" s="12" t="s">
        <v>599</v>
      </c>
      <c r="D236" s="7" t="s">
        <v>67</v>
      </c>
      <c r="E236" s="7">
        <v>0.5</v>
      </c>
      <c r="F236" s="9" t="s">
        <v>49</v>
      </c>
      <c r="I236" s="7" t="s">
        <v>600</v>
      </c>
      <c r="K236" s="7">
        <v>1</v>
      </c>
      <c r="L236" s="7">
        <v>1</v>
      </c>
      <c r="M236" s="10">
        <v>43938</v>
      </c>
      <c r="N236" s="7">
        <v>1</v>
      </c>
      <c r="O236" s="7">
        <v>1</v>
      </c>
      <c r="P236" s="10">
        <v>44281</v>
      </c>
      <c r="Q236" s="11">
        <v>0.5</v>
      </c>
      <c r="R236" s="7">
        <v>0</v>
      </c>
      <c r="S236" s="7">
        <v>0</v>
      </c>
      <c r="AB236" s="11">
        <f t="shared" si="4"/>
        <v>5</v>
      </c>
    </row>
    <row r="237" spans="1:28" ht="130.5" x14ac:dyDescent="0.35">
      <c r="A237" s="7" t="s">
        <v>12</v>
      </c>
      <c r="B237" s="7" t="s">
        <v>331</v>
      </c>
      <c r="C237" s="12" t="s">
        <v>332</v>
      </c>
      <c r="D237" s="2" t="s">
        <v>90</v>
      </c>
      <c r="E237" s="7">
        <v>0.5</v>
      </c>
      <c r="G237" s="9" t="s">
        <v>49</v>
      </c>
      <c r="H237" s="7" t="s">
        <v>333</v>
      </c>
      <c r="I237" s="7" t="s">
        <v>601</v>
      </c>
      <c r="K237" s="7">
        <v>1</v>
      </c>
      <c r="L237" s="7">
        <v>1</v>
      </c>
      <c r="M237" s="10">
        <v>43089</v>
      </c>
      <c r="N237" s="7">
        <v>1</v>
      </c>
      <c r="O237" s="7">
        <v>1</v>
      </c>
      <c r="P237" s="10">
        <v>41337</v>
      </c>
      <c r="Q237" s="11">
        <v>0.5</v>
      </c>
      <c r="R237" s="7">
        <v>0</v>
      </c>
      <c r="S237" s="7">
        <v>0</v>
      </c>
      <c r="V237" s="10"/>
      <c r="AB237" s="11">
        <f t="shared" si="4"/>
        <v>5</v>
      </c>
    </row>
    <row r="238" spans="1:28" ht="174" x14ac:dyDescent="0.35">
      <c r="A238" s="7" t="s">
        <v>5</v>
      </c>
      <c r="B238" s="7" t="s">
        <v>602</v>
      </c>
      <c r="C238" s="12" t="s">
        <v>603</v>
      </c>
      <c r="D238" s="7" t="s">
        <v>48</v>
      </c>
      <c r="E238" s="7">
        <v>0</v>
      </c>
      <c r="F238" s="9" t="s">
        <v>49</v>
      </c>
      <c r="I238" s="7" t="s">
        <v>604</v>
      </c>
      <c r="K238" s="7">
        <v>1</v>
      </c>
      <c r="L238" s="7">
        <v>1</v>
      </c>
      <c r="M238" s="10">
        <v>44498</v>
      </c>
      <c r="N238" s="7">
        <v>1</v>
      </c>
      <c r="O238" s="7">
        <v>1</v>
      </c>
      <c r="P238" s="10">
        <v>44798</v>
      </c>
      <c r="Q238" s="11">
        <v>0.5</v>
      </c>
      <c r="R238" s="7">
        <v>0</v>
      </c>
      <c r="S238" s="7">
        <v>0.5</v>
      </c>
      <c r="AB238" s="11">
        <f t="shared" si="4"/>
        <v>5</v>
      </c>
    </row>
    <row r="239" spans="1:28" ht="43.5" x14ac:dyDescent="0.35">
      <c r="A239" s="7" t="s">
        <v>70</v>
      </c>
      <c r="B239" s="7" t="s">
        <v>398</v>
      </c>
      <c r="C239" s="7" t="s">
        <v>399</v>
      </c>
      <c r="D239" s="7" t="s">
        <v>154</v>
      </c>
      <c r="E239" s="7">
        <v>0.5</v>
      </c>
      <c r="F239" s="9" t="s">
        <v>49</v>
      </c>
      <c r="I239" s="7" t="s">
        <v>605</v>
      </c>
      <c r="K239" s="7">
        <v>1</v>
      </c>
      <c r="L239" s="7">
        <v>1</v>
      </c>
      <c r="M239" s="10">
        <v>42852</v>
      </c>
      <c r="N239" s="7">
        <v>1</v>
      </c>
      <c r="O239" s="7">
        <v>1</v>
      </c>
      <c r="P239" s="10">
        <v>42913</v>
      </c>
      <c r="Q239" s="11">
        <v>0.5</v>
      </c>
      <c r="R239" s="7">
        <v>0</v>
      </c>
      <c r="S239" s="7">
        <v>0</v>
      </c>
      <c r="AB239" s="11">
        <f t="shared" si="4"/>
        <v>5</v>
      </c>
    </row>
    <row r="240" spans="1:28" ht="409.5" x14ac:dyDescent="0.35">
      <c r="A240" s="7" t="s">
        <v>7</v>
      </c>
      <c r="B240" s="7" t="s">
        <v>606</v>
      </c>
      <c r="C240" s="12" t="s">
        <v>607</v>
      </c>
      <c r="D240" s="2" t="s">
        <v>90</v>
      </c>
      <c r="E240" s="7">
        <v>0.5</v>
      </c>
      <c r="F240" s="9" t="s">
        <v>49</v>
      </c>
      <c r="I240" s="7" t="s">
        <v>608</v>
      </c>
      <c r="K240" s="7">
        <v>1</v>
      </c>
      <c r="L240" s="7">
        <v>1</v>
      </c>
      <c r="M240" s="10">
        <v>45097</v>
      </c>
      <c r="N240" s="7">
        <v>1</v>
      </c>
      <c r="O240" s="7">
        <v>1</v>
      </c>
      <c r="P240" s="10"/>
      <c r="Q240" s="11">
        <v>0.5</v>
      </c>
      <c r="R240" s="7">
        <v>0</v>
      </c>
      <c r="S240" s="7">
        <v>0</v>
      </c>
      <c r="AB240" s="11">
        <f t="shared" si="4"/>
        <v>5</v>
      </c>
    </row>
    <row r="241" spans="1:28" ht="203" x14ac:dyDescent="0.35">
      <c r="A241" s="7" t="s">
        <v>609</v>
      </c>
      <c r="B241" s="7" t="s">
        <v>610</v>
      </c>
      <c r="C241" s="12" t="s">
        <v>611</v>
      </c>
      <c r="D241" s="7" t="s">
        <v>48</v>
      </c>
      <c r="E241" s="7">
        <v>0.5</v>
      </c>
      <c r="F241" s="9" t="s">
        <v>49</v>
      </c>
      <c r="I241" s="7" t="s">
        <v>612</v>
      </c>
      <c r="K241" s="7">
        <v>1</v>
      </c>
      <c r="L241" s="7">
        <v>1</v>
      </c>
      <c r="M241" s="10">
        <v>44036</v>
      </c>
      <c r="N241" s="7">
        <v>1</v>
      </c>
      <c r="O241" s="7">
        <v>1</v>
      </c>
      <c r="P241" s="10">
        <v>44080</v>
      </c>
      <c r="Q241" s="11">
        <v>0.5</v>
      </c>
      <c r="R241" s="7">
        <v>1</v>
      </c>
      <c r="S241" s="7">
        <v>1</v>
      </c>
      <c r="T241" s="10">
        <v>45289</v>
      </c>
      <c r="V241" s="10">
        <v>45292</v>
      </c>
      <c r="W241" s="11">
        <v>2</v>
      </c>
      <c r="AB241" s="11">
        <f>E241+K241+L241+N241+O241+Q241+R241+S241+W241</f>
        <v>9</v>
      </c>
    </row>
    <row r="242" spans="1:28" ht="174" x14ac:dyDescent="0.35">
      <c r="A242" s="7" t="s">
        <v>609</v>
      </c>
      <c r="B242" s="7" t="s">
        <v>610</v>
      </c>
      <c r="C242" s="12" t="s">
        <v>611</v>
      </c>
      <c r="D242" s="7" t="s">
        <v>48</v>
      </c>
      <c r="E242" s="7">
        <v>0.5</v>
      </c>
      <c r="F242" s="9" t="s">
        <v>49</v>
      </c>
      <c r="I242" s="7" t="s">
        <v>709</v>
      </c>
      <c r="K242" s="7">
        <v>1</v>
      </c>
      <c r="L242" s="7">
        <v>1</v>
      </c>
      <c r="M242" s="10">
        <v>44036</v>
      </c>
      <c r="N242" s="7">
        <v>1</v>
      </c>
      <c r="O242" s="7">
        <v>1</v>
      </c>
      <c r="P242" s="10">
        <v>44080</v>
      </c>
      <c r="Q242" s="11">
        <v>0.5</v>
      </c>
      <c r="R242" s="7">
        <v>1</v>
      </c>
      <c r="S242" s="7">
        <v>1</v>
      </c>
      <c r="T242" s="10">
        <v>45289</v>
      </c>
      <c r="V242" s="10">
        <v>45292</v>
      </c>
      <c r="W242" s="11">
        <v>2</v>
      </c>
      <c r="AB242" s="11">
        <f>E242+K242+L242+N242+O242+Q242+R242+S242+W242</f>
        <v>9</v>
      </c>
    </row>
    <row r="243" spans="1:28" ht="116" x14ac:dyDescent="0.35">
      <c r="A243" s="7" t="s">
        <v>12</v>
      </c>
      <c r="B243" s="7" t="s">
        <v>97</v>
      </c>
      <c r="C243" s="12" t="s">
        <v>98</v>
      </c>
      <c r="D243" s="7" t="s">
        <v>112</v>
      </c>
      <c r="E243" s="7">
        <v>0.5</v>
      </c>
      <c r="F243" s="9" t="s">
        <v>49</v>
      </c>
      <c r="I243" s="7" t="s">
        <v>613</v>
      </c>
      <c r="K243" s="7">
        <v>1</v>
      </c>
      <c r="L243" s="7">
        <v>1</v>
      </c>
      <c r="M243" s="10">
        <v>42508</v>
      </c>
      <c r="N243" s="7">
        <v>1</v>
      </c>
      <c r="O243" s="7">
        <v>1</v>
      </c>
      <c r="P243" s="10">
        <v>44673</v>
      </c>
      <c r="Q243" s="11">
        <v>0.5</v>
      </c>
      <c r="R243" s="7">
        <v>0</v>
      </c>
      <c r="S243" s="7">
        <v>0</v>
      </c>
      <c r="AB243" s="11">
        <f t="shared" si="4"/>
        <v>5</v>
      </c>
    </row>
    <row r="244" spans="1:28" ht="174" x14ac:dyDescent="0.35">
      <c r="A244" s="7" t="s">
        <v>12</v>
      </c>
      <c r="B244" s="7" t="s">
        <v>97</v>
      </c>
      <c r="C244" s="7" t="s">
        <v>98</v>
      </c>
      <c r="D244" s="7" t="s">
        <v>112</v>
      </c>
      <c r="E244" s="7">
        <v>1</v>
      </c>
      <c r="I244" s="7" t="s">
        <v>614</v>
      </c>
      <c r="K244" s="7">
        <v>1</v>
      </c>
      <c r="L244" s="7">
        <v>1</v>
      </c>
      <c r="N244" s="7">
        <v>1</v>
      </c>
      <c r="O244" s="7">
        <v>1</v>
      </c>
      <c r="R244" s="7">
        <v>0</v>
      </c>
      <c r="S244" s="7">
        <v>0</v>
      </c>
      <c r="AB244" s="11">
        <f t="shared" si="4"/>
        <v>5</v>
      </c>
    </row>
    <row r="245" spans="1:28" ht="275.5" x14ac:dyDescent="0.35">
      <c r="A245" s="7" t="s">
        <v>51</v>
      </c>
      <c r="B245" s="7" t="s">
        <v>615</v>
      </c>
      <c r="C245" s="12" t="s">
        <v>616</v>
      </c>
      <c r="D245" s="7" t="s">
        <v>121</v>
      </c>
      <c r="E245" s="7">
        <v>0</v>
      </c>
      <c r="F245" s="9" t="s">
        <v>49</v>
      </c>
      <c r="I245" s="7" t="s">
        <v>617</v>
      </c>
      <c r="K245" s="7">
        <v>1</v>
      </c>
      <c r="L245" s="7">
        <v>1</v>
      </c>
      <c r="M245" s="10">
        <v>44859</v>
      </c>
      <c r="N245" s="7">
        <v>1</v>
      </c>
      <c r="O245" s="7">
        <v>1</v>
      </c>
      <c r="P245" s="10">
        <v>44796</v>
      </c>
      <c r="Q245" s="11">
        <v>0.5</v>
      </c>
      <c r="R245" s="7">
        <v>1</v>
      </c>
      <c r="S245" s="7">
        <v>1</v>
      </c>
      <c r="T245" s="10">
        <v>45371</v>
      </c>
      <c r="V245" s="10">
        <v>45413</v>
      </c>
      <c r="W245" s="11">
        <v>2</v>
      </c>
      <c r="AB245" s="11">
        <f t="shared" si="4"/>
        <v>8.5</v>
      </c>
    </row>
    <row r="246" spans="1:28" ht="58" x14ac:dyDescent="0.35">
      <c r="A246" s="7" t="s">
        <v>280</v>
      </c>
      <c r="B246" s="7" t="s">
        <v>281</v>
      </c>
      <c r="C246" s="12" t="s">
        <v>618</v>
      </c>
      <c r="D246" s="7" t="s">
        <v>137</v>
      </c>
      <c r="E246" s="7">
        <v>0.5</v>
      </c>
      <c r="G246" s="9" t="s">
        <v>49</v>
      </c>
      <c r="H246" s="7" t="s">
        <v>512</v>
      </c>
      <c r="I246" s="7" t="s">
        <v>619</v>
      </c>
      <c r="K246" s="7">
        <v>1</v>
      </c>
      <c r="L246" s="7">
        <v>1</v>
      </c>
      <c r="M246" s="10">
        <v>44945</v>
      </c>
      <c r="N246" s="7">
        <v>1</v>
      </c>
      <c r="O246" s="7">
        <v>1</v>
      </c>
      <c r="P246" s="10">
        <v>44967</v>
      </c>
      <c r="Q246" s="11">
        <v>0</v>
      </c>
      <c r="R246" s="7">
        <v>0</v>
      </c>
      <c r="S246" s="7">
        <v>0.5</v>
      </c>
      <c r="AB246" s="11">
        <f t="shared" si="4"/>
        <v>5</v>
      </c>
    </row>
    <row r="247" spans="1:28" ht="203" x14ac:dyDescent="0.35">
      <c r="A247" s="7" t="s">
        <v>6</v>
      </c>
      <c r="B247" s="7" t="s">
        <v>210</v>
      </c>
      <c r="C247" s="12" t="s">
        <v>211</v>
      </c>
      <c r="D247" s="7" t="s">
        <v>73</v>
      </c>
      <c r="E247" s="7">
        <v>0.5</v>
      </c>
      <c r="F247" s="9" t="s">
        <v>49</v>
      </c>
      <c r="I247" s="7" t="s">
        <v>620</v>
      </c>
      <c r="K247" s="7">
        <v>1</v>
      </c>
      <c r="L247" s="7">
        <v>1</v>
      </c>
      <c r="M247" s="10">
        <v>44320</v>
      </c>
      <c r="Q247" s="11">
        <v>0.5</v>
      </c>
      <c r="R247" s="7">
        <v>1</v>
      </c>
      <c r="S247" s="7">
        <v>1</v>
      </c>
      <c r="AB247" s="11">
        <f t="shared" si="4"/>
        <v>5</v>
      </c>
    </row>
    <row r="248" spans="1:28" ht="43.5" x14ac:dyDescent="0.35">
      <c r="A248" s="7" t="s">
        <v>6</v>
      </c>
      <c r="B248" s="7" t="s">
        <v>210</v>
      </c>
      <c r="C248" s="12" t="s">
        <v>211</v>
      </c>
      <c r="D248" s="7" t="s">
        <v>73</v>
      </c>
      <c r="E248" s="7">
        <v>0.5</v>
      </c>
      <c r="F248" s="9" t="s">
        <v>49</v>
      </c>
      <c r="I248" s="7" t="s">
        <v>621</v>
      </c>
      <c r="K248" s="7">
        <v>1</v>
      </c>
      <c r="L248" s="7">
        <v>1</v>
      </c>
      <c r="Q248" s="11">
        <v>0.5</v>
      </c>
      <c r="R248" s="7">
        <v>1</v>
      </c>
      <c r="S248" s="7">
        <v>1</v>
      </c>
      <c r="AB248" s="11">
        <f t="shared" si="4"/>
        <v>5</v>
      </c>
    </row>
    <row r="249" spans="1:28" ht="43.5" x14ac:dyDescent="0.35">
      <c r="A249" s="7" t="s">
        <v>3</v>
      </c>
      <c r="B249" s="7" t="s">
        <v>416</v>
      </c>
      <c r="C249" s="12" t="s">
        <v>467</v>
      </c>
      <c r="D249" s="7" t="s">
        <v>77</v>
      </c>
      <c r="E249" s="7">
        <v>1</v>
      </c>
      <c r="G249" s="9" t="s">
        <v>49</v>
      </c>
      <c r="H249" s="7" t="s">
        <v>420</v>
      </c>
      <c r="I249" s="7" t="s">
        <v>80</v>
      </c>
      <c r="K249" s="7">
        <v>1</v>
      </c>
      <c r="L249" s="7">
        <v>1</v>
      </c>
      <c r="N249" s="7">
        <v>1</v>
      </c>
      <c r="O249" s="7">
        <v>1</v>
      </c>
      <c r="R249" s="7">
        <v>0</v>
      </c>
      <c r="S249" s="7">
        <v>0</v>
      </c>
      <c r="AB249" s="11">
        <f t="shared" si="4"/>
        <v>5</v>
      </c>
    </row>
    <row r="250" spans="1:28" ht="145" x14ac:dyDescent="0.35">
      <c r="A250" s="7" t="s">
        <v>622</v>
      </c>
      <c r="B250" s="7" t="s">
        <v>623</v>
      </c>
      <c r="C250" s="12" t="s">
        <v>624</v>
      </c>
      <c r="D250" s="7" t="s">
        <v>67</v>
      </c>
      <c r="E250" s="7">
        <v>0</v>
      </c>
      <c r="F250" s="9" t="s">
        <v>49</v>
      </c>
      <c r="I250" s="7" t="s">
        <v>625</v>
      </c>
      <c r="K250" s="7">
        <v>1</v>
      </c>
      <c r="L250" s="7">
        <v>1</v>
      </c>
      <c r="M250" s="10">
        <v>44309</v>
      </c>
      <c r="N250" s="7">
        <v>1</v>
      </c>
      <c r="O250" s="7">
        <v>1</v>
      </c>
      <c r="P250" s="10">
        <v>44915</v>
      </c>
      <c r="Q250" s="11">
        <v>0.5</v>
      </c>
      <c r="R250" s="7">
        <v>0</v>
      </c>
      <c r="S250" s="7">
        <v>0.5</v>
      </c>
      <c r="AB250" s="11">
        <f t="shared" si="4"/>
        <v>5</v>
      </c>
    </row>
    <row r="251" spans="1:28" ht="72.5" x14ac:dyDescent="0.35">
      <c r="A251" s="7" t="s">
        <v>626</v>
      </c>
      <c r="B251" s="7" t="s">
        <v>627</v>
      </c>
      <c r="C251" s="12" t="s">
        <v>628</v>
      </c>
      <c r="D251" s="7" t="s">
        <v>465</v>
      </c>
      <c r="E251" s="7">
        <v>0</v>
      </c>
      <c r="F251" s="9" t="s">
        <v>49</v>
      </c>
      <c r="I251" s="7" t="s">
        <v>629</v>
      </c>
      <c r="K251" s="7">
        <v>1</v>
      </c>
      <c r="L251" s="7">
        <v>1</v>
      </c>
      <c r="M251" s="10">
        <v>43853</v>
      </c>
      <c r="N251" s="7">
        <v>1</v>
      </c>
      <c r="O251" s="7">
        <v>1</v>
      </c>
      <c r="P251" s="10">
        <v>44214</v>
      </c>
      <c r="Q251" s="11">
        <v>0</v>
      </c>
      <c r="R251" s="7">
        <v>0</v>
      </c>
      <c r="S251" s="7">
        <v>0.5</v>
      </c>
      <c r="AB251" s="11">
        <f t="shared" si="4"/>
        <v>4.5</v>
      </c>
    </row>
    <row r="252" spans="1:28" ht="58" x14ac:dyDescent="0.35">
      <c r="A252" s="7" t="s">
        <v>114</v>
      </c>
      <c r="B252" s="7" t="s">
        <v>244</v>
      </c>
      <c r="C252" s="7" t="s">
        <v>245</v>
      </c>
      <c r="D252" s="7" t="s">
        <v>154</v>
      </c>
      <c r="G252" s="9" t="s">
        <v>49</v>
      </c>
      <c r="I252" s="7" t="s">
        <v>630</v>
      </c>
      <c r="K252" s="7">
        <v>1</v>
      </c>
      <c r="L252" s="7">
        <v>1</v>
      </c>
      <c r="M252" s="10">
        <v>44855</v>
      </c>
      <c r="N252" s="7">
        <v>1</v>
      </c>
      <c r="O252" s="7">
        <v>1</v>
      </c>
      <c r="R252" s="7">
        <v>0</v>
      </c>
      <c r="S252" s="7">
        <v>0.5</v>
      </c>
      <c r="AB252" s="11">
        <f t="shared" si="4"/>
        <v>4.5</v>
      </c>
    </row>
    <row r="253" spans="1:28" ht="29" x14ac:dyDescent="0.35">
      <c r="A253" s="7" t="s">
        <v>8</v>
      </c>
      <c r="B253" s="7" t="s">
        <v>135</v>
      </c>
      <c r="C253" s="12" t="s">
        <v>139</v>
      </c>
      <c r="D253" s="7" t="s">
        <v>112</v>
      </c>
      <c r="E253" s="7">
        <v>0.5</v>
      </c>
      <c r="F253" s="9" t="s">
        <v>49</v>
      </c>
      <c r="I253" s="7" t="s">
        <v>466</v>
      </c>
      <c r="K253" s="7">
        <v>1</v>
      </c>
      <c r="L253" s="7">
        <v>1</v>
      </c>
      <c r="N253" s="7">
        <v>1</v>
      </c>
      <c r="O253" s="7">
        <v>1</v>
      </c>
      <c r="R253" s="7">
        <v>0</v>
      </c>
      <c r="S253" s="7">
        <v>0</v>
      </c>
      <c r="AB253" s="11">
        <f t="shared" si="4"/>
        <v>4.5</v>
      </c>
    </row>
    <row r="254" spans="1:28" ht="188.5" x14ac:dyDescent="0.35">
      <c r="A254" s="7" t="s">
        <v>8</v>
      </c>
      <c r="B254" s="7" t="s">
        <v>135</v>
      </c>
      <c r="C254" s="12" t="s">
        <v>139</v>
      </c>
      <c r="D254" s="7" t="s">
        <v>140</v>
      </c>
      <c r="E254" s="7">
        <v>0.5</v>
      </c>
      <c r="F254" s="9" t="s">
        <v>49</v>
      </c>
      <c r="I254" s="7" t="s">
        <v>631</v>
      </c>
      <c r="K254" s="7">
        <v>1</v>
      </c>
      <c r="L254" s="7">
        <v>1</v>
      </c>
      <c r="N254" s="7">
        <v>1</v>
      </c>
      <c r="O254" s="7">
        <v>1</v>
      </c>
      <c r="R254" s="7">
        <v>0</v>
      </c>
      <c r="S254" s="7">
        <v>0</v>
      </c>
      <c r="AB254" s="11">
        <f t="shared" si="4"/>
        <v>4.5</v>
      </c>
    </row>
    <row r="255" spans="1:28" ht="232" x14ac:dyDescent="0.35">
      <c r="A255" s="7" t="s">
        <v>8</v>
      </c>
      <c r="B255" s="7" t="s">
        <v>135</v>
      </c>
      <c r="C255" s="12" t="s">
        <v>139</v>
      </c>
      <c r="D255" s="7" t="s">
        <v>67</v>
      </c>
      <c r="E255" s="7">
        <v>0.5</v>
      </c>
      <c r="F255" s="9" t="s">
        <v>49</v>
      </c>
      <c r="I255" s="7" t="s">
        <v>632</v>
      </c>
      <c r="K255" s="7">
        <v>1</v>
      </c>
      <c r="L255" s="7">
        <v>1</v>
      </c>
      <c r="N255" s="7">
        <v>1</v>
      </c>
      <c r="O255" s="7">
        <v>1</v>
      </c>
      <c r="R255" s="7">
        <v>0</v>
      </c>
      <c r="S255" s="7">
        <v>0</v>
      </c>
      <c r="AB255" s="11">
        <f t="shared" si="4"/>
        <v>4.5</v>
      </c>
    </row>
    <row r="256" spans="1:28" ht="58" x14ac:dyDescent="0.35">
      <c r="A256" s="7" t="s">
        <v>3</v>
      </c>
      <c r="B256" s="7" t="s">
        <v>75</v>
      </c>
      <c r="C256" s="12" t="s">
        <v>76</v>
      </c>
      <c r="D256" s="2" t="s">
        <v>137</v>
      </c>
      <c r="E256" s="7">
        <v>0.5</v>
      </c>
      <c r="G256" s="9" t="s">
        <v>49</v>
      </c>
      <c r="H256" s="7" t="s">
        <v>420</v>
      </c>
      <c r="I256" s="7" t="s">
        <v>633</v>
      </c>
      <c r="K256" s="7">
        <v>1</v>
      </c>
      <c r="L256" s="7">
        <v>1</v>
      </c>
      <c r="N256" s="7">
        <v>1</v>
      </c>
      <c r="O256" s="7">
        <v>1</v>
      </c>
      <c r="R256" s="7">
        <v>0</v>
      </c>
      <c r="S256" s="7">
        <v>0</v>
      </c>
      <c r="AB256" s="11">
        <f t="shared" si="4"/>
        <v>4.5</v>
      </c>
    </row>
    <row r="257" spans="1:44" ht="101.5" x14ac:dyDescent="0.35">
      <c r="A257" s="7" t="s">
        <v>394</v>
      </c>
      <c r="B257" s="7" t="s">
        <v>395</v>
      </c>
      <c r="C257" s="12" t="s">
        <v>396</v>
      </c>
      <c r="D257" s="7" t="s">
        <v>73</v>
      </c>
      <c r="E257" s="7">
        <v>0</v>
      </c>
      <c r="F257" s="9" t="s">
        <v>49</v>
      </c>
      <c r="I257" s="7" t="s">
        <v>634</v>
      </c>
      <c r="K257" s="7">
        <v>1</v>
      </c>
      <c r="L257" s="7">
        <v>1</v>
      </c>
      <c r="M257" s="10">
        <v>43966</v>
      </c>
      <c r="N257" s="7">
        <v>1</v>
      </c>
      <c r="O257" s="7">
        <v>1</v>
      </c>
      <c r="P257" s="10">
        <v>44764</v>
      </c>
      <c r="Q257" s="11">
        <v>0</v>
      </c>
      <c r="R257" s="7">
        <v>0</v>
      </c>
      <c r="S257" s="7">
        <v>0.5</v>
      </c>
      <c r="AB257" s="11">
        <f t="shared" si="4"/>
        <v>4.5</v>
      </c>
    </row>
    <row r="258" spans="1:44" ht="290" x14ac:dyDescent="0.35">
      <c r="A258" s="7" t="s">
        <v>394</v>
      </c>
      <c r="B258" s="7" t="s">
        <v>395</v>
      </c>
      <c r="C258" s="12" t="s">
        <v>396</v>
      </c>
      <c r="D258" s="7" t="s">
        <v>157</v>
      </c>
      <c r="E258" s="7">
        <v>0</v>
      </c>
      <c r="F258" s="9" t="s">
        <v>49</v>
      </c>
      <c r="I258" s="7" t="s">
        <v>635</v>
      </c>
      <c r="K258" s="7">
        <v>1</v>
      </c>
      <c r="L258" s="7">
        <v>1</v>
      </c>
      <c r="M258" s="10">
        <v>42723</v>
      </c>
      <c r="N258" s="7">
        <v>1</v>
      </c>
      <c r="O258" s="7">
        <v>1</v>
      </c>
      <c r="P258" s="10">
        <v>43243</v>
      </c>
      <c r="Q258" s="11">
        <v>0.5</v>
      </c>
      <c r="R258" s="7">
        <v>0</v>
      </c>
      <c r="S258" s="7">
        <v>0</v>
      </c>
      <c r="V258" s="10"/>
      <c r="AB258" s="11">
        <f t="shared" si="4"/>
        <v>4.5</v>
      </c>
    </row>
    <row r="259" spans="1:44" ht="145" x14ac:dyDescent="0.35">
      <c r="A259" s="2" t="s">
        <v>51</v>
      </c>
      <c r="B259" s="2" t="s">
        <v>636</v>
      </c>
      <c r="C259" s="12" t="s">
        <v>637</v>
      </c>
      <c r="D259" s="2" t="s">
        <v>62</v>
      </c>
      <c r="E259" s="2">
        <v>0.5</v>
      </c>
      <c r="F259" s="6" t="s">
        <v>49</v>
      </c>
      <c r="G259" s="6"/>
      <c r="H259" s="2"/>
      <c r="I259" s="7" t="s">
        <v>638</v>
      </c>
      <c r="J259" s="2"/>
      <c r="K259" s="2">
        <v>1</v>
      </c>
      <c r="L259" s="2">
        <v>1</v>
      </c>
      <c r="M259" s="14">
        <v>44337</v>
      </c>
      <c r="N259" s="2">
        <v>1</v>
      </c>
      <c r="O259" s="2">
        <v>1</v>
      </c>
      <c r="P259" s="14">
        <v>44483</v>
      </c>
      <c r="Q259" s="15">
        <v>0</v>
      </c>
      <c r="R259" s="2">
        <v>0</v>
      </c>
      <c r="S259" s="2">
        <v>0</v>
      </c>
      <c r="T259" s="2"/>
      <c r="U259" s="14"/>
      <c r="V259" s="2"/>
      <c r="W259" s="15"/>
      <c r="X259" s="2"/>
      <c r="Y259" s="2"/>
      <c r="Z259" s="2"/>
      <c r="AA259" s="2"/>
      <c r="AB259" s="11">
        <f t="shared" si="4"/>
        <v>4.5</v>
      </c>
      <c r="AC259" s="14"/>
      <c r="AD259" s="2"/>
      <c r="AE259" s="2"/>
      <c r="AF259" s="2"/>
      <c r="AG259" s="2"/>
      <c r="AH259" s="2"/>
      <c r="AI259" s="2"/>
      <c r="AJ259" s="2"/>
      <c r="AK259" s="2"/>
      <c r="AL259" s="2"/>
      <c r="AM259" s="2"/>
      <c r="AN259" s="2"/>
      <c r="AO259" s="2"/>
      <c r="AP259" s="2"/>
      <c r="AQ259" s="2"/>
      <c r="AR259" s="2"/>
    </row>
    <row r="260" spans="1:44" ht="72.5" x14ac:dyDescent="0.35">
      <c r="A260" s="7" t="s">
        <v>7</v>
      </c>
      <c r="B260" s="7" t="s">
        <v>606</v>
      </c>
      <c r="C260" s="12" t="s">
        <v>607</v>
      </c>
      <c r="D260" s="7" t="s">
        <v>73</v>
      </c>
      <c r="E260" s="7">
        <v>0.5</v>
      </c>
      <c r="G260" s="9" t="s">
        <v>49</v>
      </c>
      <c r="H260" s="7" t="s">
        <v>639</v>
      </c>
      <c r="I260" s="7" t="s">
        <v>640</v>
      </c>
      <c r="K260" s="7">
        <v>1</v>
      </c>
      <c r="L260" s="7">
        <v>1</v>
      </c>
      <c r="M260" s="10">
        <v>43389</v>
      </c>
      <c r="N260" s="7">
        <v>1</v>
      </c>
      <c r="O260" s="7">
        <v>1</v>
      </c>
      <c r="P260" s="10">
        <v>43636</v>
      </c>
      <c r="Q260" s="11">
        <v>0</v>
      </c>
      <c r="R260" s="7">
        <v>0</v>
      </c>
      <c r="S260" s="7">
        <v>0</v>
      </c>
      <c r="AB260" s="11">
        <f t="shared" ref="AB260:AB276" si="5">E260+K260+L260+N260+O260+Q260+R260+S260+W260</f>
        <v>4.5</v>
      </c>
    </row>
    <row r="261" spans="1:44" ht="58" x14ac:dyDescent="0.35">
      <c r="A261" s="7" t="s">
        <v>12</v>
      </c>
      <c r="B261" s="7" t="s">
        <v>97</v>
      </c>
      <c r="C261" s="12" t="s">
        <v>98</v>
      </c>
      <c r="D261" s="7" t="s">
        <v>465</v>
      </c>
      <c r="E261" s="7">
        <v>1</v>
      </c>
      <c r="F261" s="9" t="s">
        <v>49</v>
      </c>
      <c r="I261" s="7" t="s">
        <v>641</v>
      </c>
      <c r="K261" s="7">
        <v>1</v>
      </c>
      <c r="L261" s="7">
        <v>1</v>
      </c>
      <c r="M261" s="10">
        <v>44904</v>
      </c>
      <c r="N261" s="7">
        <v>0</v>
      </c>
      <c r="O261" s="7">
        <v>0.5</v>
      </c>
      <c r="Q261" s="11">
        <v>0.5</v>
      </c>
      <c r="R261" s="7">
        <v>0</v>
      </c>
      <c r="S261" s="7">
        <v>0.5</v>
      </c>
      <c r="AB261" s="11">
        <f t="shared" si="5"/>
        <v>4.5</v>
      </c>
    </row>
    <row r="262" spans="1:44" ht="58" x14ac:dyDescent="0.35">
      <c r="A262" s="7" t="s">
        <v>3</v>
      </c>
      <c r="B262" s="7" t="s">
        <v>416</v>
      </c>
      <c r="C262" s="12" t="s">
        <v>417</v>
      </c>
      <c r="D262" s="7" t="s">
        <v>137</v>
      </c>
      <c r="E262" s="7">
        <v>0.5</v>
      </c>
      <c r="G262" s="9" t="s">
        <v>49</v>
      </c>
      <c r="H262" s="7" t="s">
        <v>420</v>
      </c>
      <c r="I262" s="7" t="s">
        <v>633</v>
      </c>
      <c r="K262" s="7">
        <v>1</v>
      </c>
      <c r="L262" s="7">
        <v>1</v>
      </c>
      <c r="N262" s="7">
        <v>1</v>
      </c>
      <c r="O262" s="7">
        <v>1</v>
      </c>
      <c r="R262" s="7">
        <v>0</v>
      </c>
      <c r="S262" s="7">
        <v>0</v>
      </c>
      <c r="AB262" s="11">
        <f t="shared" si="5"/>
        <v>4.5</v>
      </c>
    </row>
    <row r="263" spans="1:44" ht="58" x14ac:dyDescent="0.35">
      <c r="A263" s="7" t="s">
        <v>642</v>
      </c>
      <c r="B263" s="7" t="s">
        <v>643</v>
      </c>
      <c r="C263" s="12" t="s">
        <v>644</v>
      </c>
      <c r="D263" s="7" t="s">
        <v>67</v>
      </c>
      <c r="E263" s="7">
        <v>0</v>
      </c>
      <c r="F263" s="9" t="s">
        <v>49</v>
      </c>
      <c r="I263" s="7" t="s">
        <v>645</v>
      </c>
      <c r="K263" s="7">
        <v>1</v>
      </c>
      <c r="L263" s="7">
        <v>1</v>
      </c>
      <c r="M263" s="10">
        <v>43367</v>
      </c>
      <c r="N263" s="7">
        <v>1</v>
      </c>
      <c r="O263" s="7">
        <v>1</v>
      </c>
      <c r="P263" s="10">
        <v>44281</v>
      </c>
      <c r="Q263" s="11">
        <v>0</v>
      </c>
      <c r="R263" s="7">
        <v>0</v>
      </c>
      <c r="S263" s="7">
        <v>0</v>
      </c>
      <c r="AB263" s="11">
        <f t="shared" si="5"/>
        <v>4</v>
      </c>
    </row>
    <row r="264" spans="1:44" ht="145" x14ac:dyDescent="0.35">
      <c r="A264" s="7" t="s">
        <v>93</v>
      </c>
      <c r="B264" s="7" t="s">
        <v>439</v>
      </c>
      <c r="C264" s="7" t="s">
        <v>560</v>
      </c>
      <c r="D264" s="7" t="s">
        <v>154</v>
      </c>
      <c r="E264" s="7">
        <v>0.5</v>
      </c>
      <c r="F264" s="9" t="s">
        <v>49</v>
      </c>
      <c r="I264" s="7" t="s">
        <v>646</v>
      </c>
      <c r="L264" s="7">
        <v>1</v>
      </c>
      <c r="M264" s="10">
        <v>43595</v>
      </c>
      <c r="N264" s="7">
        <v>1</v>
      </c>
      <c r="O264" s="7">
        <v>1</v>
      </c>
      <c r="P264" s="10">
        <v>43643</v>
      </c>
      <c r="Q264" s="11">
        <v>0.5</v>
      </c>
      <c r="R264" s="7">
        <v>0</v>
      </c>
      <c r="S264" s="7">
        <v>0</v>
      </c>
      <c r="AB264" s="11">
        <f t="shared" si="5"/>
        <v>4</v>
      </c>
    </row>
    <row r="265" spans="1:44" ht="87" x14ac:dyDescent="0.35">
      <c r="A265" s="7" t="s">
        <v>12</v>
      </c>
      <c r="B265" s="7" t="s">
        <v>573</v>
      </c>
      <c r="C265" s="12" t="s">
        <v>574</v>
      </c>
      <c r="D265" s="7" t="s">
        <v>251</v>
      </c>
      <c r="E265" s="7">
        <v>1</v>
      </c>
      <c r="F265" s="9" t="s">
        <v>49</v>
      </c>
      <c r="I265" s="7" t="s">
        <v>647</v>
      </c>
      <c r="K265" s="7">
        <v>1</v>
      </c>
      <c r="L265" s="7">
        <v>1</v>
      </c>
      <c r="M265" s="10">
        <v>44166</v>
      </c>
      <c r="N265" s="7">
        <v>0</v>
      </c>
      <c r="O265" s="7">
        <v>0</v>
      </c>
      <c r="Q265" s="11">
        <v>0.5</v>
      </c>
      <c r="R265" s="7">
        <v>0</v>
      </c>
      <c r="S265" s="7">
        <v>0.5</v>
      </c>
      <c r="AB265" s="11">
        <f t="shared" si="5"/>
        <v>4</v>
      </c>
    </row>
    <row r="266" spans="1:44" ht="87" x14ac:dyDescent="0.35">
      <c r="A266" s="7" t="s">
        <v>8</v>
      </c>
      <c r="B266" s="7" t="s">
        <v>648</v>
      </c>
      <c r="C266" s="12" t="s">
        <v>649</v>
      </c>
      <c r="D266" s="7" t="s">
        <v>401</v>
      </c>
      <c r="E266" s="7">
        <v>1</v>
      </c>
      <c r="F266" s="9" t="s">
        <v>49</v>
      </c>
      <c r="I266" s="7" t="s">
        <v>650</v>
      </c>
      <c r="K266" s="7">
        <v>1</v>
      </c>
      <c r="L266" s="7">
        <v>1</v>
      </c>
      <c r="M266" s="10">
        <v>44421</v>
      </c>
      <c r="N266" s="7">
        <v>0</v>
      </c>
      <c r="O266" s="7">
        <v>0.5</v>
      </c>
      <c r="Q266" s="11">
        <v>0</v>
      </c>
      <c r="S266" s="7">
        <v>0.5</v>
      </c>
      <c r="AB266" s="11">
        <f t="shared" si="5"/>
        <v>4</v>
      </c>
    </row>
    <row r="267" spans="1:44" x14ac:dyDescent="0.35">
      <c r="A267" s="7" t="s">
        <v>109</v>
      </c>
      <c r="B267" s="7" t="s">
        <v>648</v>
      </c>
      <c r="C267" s="12" t="s">
        <v>654</v>
      </c>
      <c r="D267" s="7" t="s">
        <v>131</v>
      </c>
      <c r="E267" s="7">
        <v>1</v>
      </c>
      <c r="F267" s="9" t="s">
        <v>49</v>
      </c>
      <c r="K267" s="7">
        <v>1</v>
      </c>
      <c r="L267" s="7">
        <v>1</v>
      </c>
      <c r="M267" s="10">
        <v>44421</v>
      </c>
      <c r="N267" s="7">
        <v>0</v>
      </c>
      <c r="O267" s="7">
        <v>0</v>
      </c>
      <c r="Q267" s="11">
        <v>0</v>
      </c>
      <c r="R267" s="7">
        <v>0</v>
      </c>
      <c r="S267" s="7">
        <v>0.5</v>
      </c>
      <c r="AB267" s="11">
        <f t="shared" si="5"/>
        <v>3.5</v>
      </c>
    </row>
    <row r="268" spans="1:44" ht="101.5" x14ac:dyDescent="0.35">
      <c r="A268" s="7" t="s">
        <v>64</v>
      </c>
      <c r="B268" s="7" t="s">
        <v>655</v>
      </c>
      <c r="C268" s="12" t="s">
        <v>656</v>
      </c>
      <c r="D268" s="7" t="s">
        <v>58</v>
      </c>
      <c r="E268" s="7">
        <v>1</v>
      </c>
      <c r="F268" s="9" t="s">
        <v>49</v>
      </c>
      <c r="I268" s="7" t="s">
        <v>657</v>
      </c>
      <c r="K268" s="7">
        <v>1</v>
      </c>
      <c r="L268" s="7">
        <v>1</v>
      </c>
      <c r="M268" s="10">
        <v>45008</v>
      </c>
      <c r="N268" s="7">
        <v>0</v>
      </c>
      <c r="O268" s="7">
        <v>0</v>
      </c>
      <c r="Q268" s="11">
        <v>0</v>
      </c>
      <c r="R268" s="7">
        <v>0</v>
      </c>
      <c r="S268" s="7">
        <v>0.5</v>
      </c>
      <c r="AB268" s="11">
        <f t="shared" si="5"/>
        <v>3.5</v>
      </c>
    </row>
    <row r="269" spans="1:44" x14ac:dyDescent="0.35">
      <c r="A269" s="7" t="s">
        <v>70</v>
      </c>
      <c r="B269" s="7" t="s">
        <v>658</v>
      </c>
      <c r="C269" s="12" t="s">
        <v>659</v>
      </c>
      <c r="D269" s="7" t="s">
        <v>67</v>
      </c>
      <c r="E269" s="7">
        <v>0.5</v>
      </c>
      <c r="F269" s="9">
        <v>1</v>
      </c>
      <c r="I269" s="7" t="s">
        <v>660</v>
      </c>
      <c r="K269" s="7">
        <v>1</v>
      </c>
      <c r="L269" s="7">
        <v>1</v>
      </c>
      <c r="M269" s="10">
        <v>42992</v>
      </c>
      <c r="N269" s="7">
        <v>0</v>
      </c>
      <c r="O269" s="7">
        <v>0</v>
      </c>
      <c r="Q269" s="11">
        <v>0</v>
      </c>
      <c r="R269" s="7">
        <v>0</v>
      </c>
      <c r="S269" s="7">
        <v>0.5</v>
      </c>
      <c r="AB269" s="11">
        <f t="shared" si="5"/>
        <v>3</v>
      </c>
    </row>
    <row r="270" spans="1:44" ht="29" x14ac:dyDescent="0.35">
      <c r="A270" s="7" t="s">
        <v>51</v>
      </c>
      <c r="B270" s="7" t="s">
        <v>661</v>
      </c>
      <c r="C270" s="12" t="s">
        <v>662</v>
      </c>
      <c r="D270" s="7" t="s">
        <v>121</v>
      </c>
      <c r="E270" s="7">
        <v>1</v>
      </c>
      <c r="F270" s="9" t="s">
        <v>49</v>
      </c>
      <c r="K270" s="7">
        <v>1</v>
      </c>
      <c r="L270" s="7">
        <v>1</v>
      </c>
      <c r="M270" s="10">
        <v>43952</v>
      </c>
      <c r="AB270" s="11">
        <f t="shared" si="5"/>
        <v>3</v>
      </c>
    </row>
    <row r="271" spans="1:44" ht="58" x14ac:dyDescent="0.35">
      <c r="A271" s="7" t="s">
        <v>9</v>
      </c>
      <c r="B271" s="7" t="s">
        <v>663</v>
      </c>
      <c r="C271" s="12" t="s">
        <v>664</v>
      </c>
      <c r="D271" s="7" t="s">
        <v>67</v>
      </c>
      <c r="E271" s="7">
        <v>0</v>
      </c>
      <c r="F271" s="9" t="s">
        <v>49</v>
      </c>
      <c r="I271" s="7" t="s">
        <v>665</v>
      </c>
      <c r="K271" s="7">
        <v>1</v>
      </c>
      <c r="L271" s="7">
        <v>1</v>
      </c>
      <c r="M271" s="10">
        <v>45065</v>
      </c>
      <c r="N271" s="7">
        <v>0</v>
      </c>
      <c r="O271" s="7">
        <v>0.5</v>
      </c>
      <c r="Q271" s="11">
        <v>0</v>
      </c>
      <c r="R271" s="7">
        <v>0</v>
      </c>
      <c r="S271" s="7">
        <v>0.5</v>
      </c>
      <c r="AB271" s="11">
        <f t="shared" si="5"/>
        <v>3</v>
      </c>
    </row>
    <row r="272" spans="1:44" ht="29" x14ac:dyDescent="0.35">
      <c r="A272" s="7" t="s">
        <v>4</v>
      </c>
      <c r="B272" s="7" t="s">
        <v>666</v>
      </c>
      <c r="C272" s="12" t="s">
        <v>667</v>
      </c>
      <c r="D272" s="7" t="s">
        <v>67</v>
      </c>
      <c r="E272" s="7">
        <v>0</v>
      </c>
      <c r="F272" s="9" t="s">
        <v>49</v>
      </c>
      <c r="I272" s="7" t="s">
        <v>668</v>
      </c>
      <c r="K272" s="7">
        <v>1</v>
      </c>
      <c r="L272" s="7">
        <v>1</v>
      </c>
      <c r="M272" s="10">
        <v>44953</v>
      </c>
      <c r="N272" s="7">
        <v>0</v>
      </c>
      <c r="O272" s="7">
        <v>0.5</v>
      </c>
      <c r="Q272" s="11">
        <v>0</v>
      </c>
      <c r="R272" s="7">
        <v>0</v>
      </c>
      <c r="S272" s="7">
        <v>0.5</v>
      </c>
      <c r="AB272" s="11">
        <f t="shared" si="5"/>
        <v>3</v>
      </c>
    </row>
    <row r="273" spans="1:44" ht="43.5" x14ac:dyDescent="0.35">
      <c r="A273" s="7" t="s">
        <v>669</v>
      </c>
      <c r="B273" s="7" t="s">
        <v>670</v>
      </c>
      <c r="C273" s="12" t="s">
        <v>671</v>
      </c>
      <c r="D273" s="7" t="s">
        <v>48</v>
      </c>
      <c r="E273" s="7">
        <v>0.5</v>
      </c>
      <c r="F273" s="9" t="s">
        <v>49</v>
      </c>
      <c r="I273" s="7" t="s">
        <v>672</v>
      </c>
      <c r="K273" s="7">
        <v>1</v>
      </c>
      <c r="L273" s="7">
        <v>1</v>
      </c>
      <c r="M273" s="10">
        <v>44896</v>
      </c>
      <c r="N273" s="7">
        <v>0</v>
      </c>
      <c r="O273" s="7">
        <v>0.5</v>
      </c>
      <c r="AB273" s="11">
        <f t="shared" si="5"/>
        <v>3</v>
      </c>
    </row>
    <row r="274" spans="1:44" ht="72.5" x14ac:dyDescent="0.35">
      <c r="A274" s="7" t="s">
        <v>1</v>
      </c>
      <c r="B274" s="7" t="s">
        <v>673</v>
      </c>
      <c r="C274" s="8" t="s">
        <v>674</v>
      </c>
      <c r="D274" s="2" t="s">
        <v>62</v>
      </c>
      <c r="E274" s="2">
        <v>0.5</v>
      </c>
      <c r="F274" s="6" t="s">
        <v>49</v>
      </c>
      <c r="I274" s="7" t="s">
        <v>675</v>
      </c>
      <c r="K274" s="7">
        <v>1</v>
      </c>
      <c r="L274" s="7">
        <v>1</v>
      </c>
      <c r="M274" s="10">
        <v>44454</v>
      </c>
      <c r="N274" s="7">
        <v>0</v>
      </c>
      <c r="O274" s="7">
        <v>0</v>
      </c>
      <c r="R274" s="7">
        <v>0</v>
      </c>
      <c r="S274" s="7">
        <v>0</v>
      </c>
      <c r="AB274" s="11">
        <f t="shared" si="5"/>
        <v>2.5</v>
      </c>
    </row>
    <row r="275" spans="1:44" ht="58" x14ac:dyDescent="0.35">
      <c r="A275" s="7" t="s">
        <v>3</v>
      </c>
      <c r="B275" s="7" t="s">
        <v>676</v>
      </c>
      <c r="C275" s="12" t="s">
        <v>677</v>
      </c>
      <c r="D275" s="7" t="s">
        <v>48</v>
      </c>
      <c r="E275" s="7">
        <v>0.5</v>
      </c>
      <c r="F275" s="9" t="s">
        <v>49</v>
      </c>
      <c r="I275" s="7" t="s">
        <v>678</v>
      </c>
      <c r="K275" s="7">
        <v>1</v>
      </c>
      <c r="L275" s="7">
        <v>1</v>
      </c>
      <c r="M275" s="10">
        <v>42948</v>
      </c>
      <c r="N275" s="7">
        <v>0</v>
      </c>
      <c r="O275" s="7">
        <v>0</v>
      </c>
      <c r="AB275" s="11">
        <f t="shared" si="5"/>
        <v>2.5</v>
      </c>
    </row>
    <row r="276" spans="1:44" x14ac:dyDescent="0.35">
      <c r="A276" s="7" t="s">
        <v>4</v>
      </c>
      <c r="B276" s="7" t="s">
        <v>679</v>
      </c>
      <c r="C276" s="8" t="s">
        <v>680</v>
      </c>
      <c r="D276" s="2" t="s">
        <v>62</v>
      </c>
      <c r="K276" s="7">
        <v>0</v>
      </c>
      <c r="L276" s="7">
        <v>0</v>
      </c>
      <c r="N276" s="7">
        <v>0</v>
      </c>
      <c r="O276" s="7">
        <v>0</v>
      </c>
      <c r="R276" s="7">
        <v>0</v>
      </c>
      <c r="S276" s="7">
        <v>0</v>
      </c>
      <c r="AB276" s="11">
        <f t="shared" si="5"/>
        <v>0</v>
      </c>
    </row>
    <row r="277" spans="1:44" ht="275.5" x14ac:dyDescent="0.35">
      <c r="A277" s="2" t="s">
        <v>12</v>
      </c>
      <c r="B277" s="7" t="s">
        <v>651</v>
      </c>
      <c r="C277" s="12" t="s">
        <v>652</v>
      </c>
      <c r="D277" s="2" t="s">
        <v>62</v>
      </c>
      <c r="E277" s="2">
        <v>1</v>
      </c>
      <c r="F277" s="6" t="s">
        <v>49</v>
      </c>
      <c r="I277" s="2" t="s">
        <v>681</v>
      </c>
      <c r="K277" s="2">
        <v>0</v>
      </c>
      <c r="L277" s="2">
        <v>0</v>
      </c>
      <c r="M277" s="10">
        <v>43692</v>
      </c>
      <c r="N277" s="2">
        <v>1</v>
      </c>
      <c r="O277" s="2">
        <v>1</v>
      </c>
      <c r="P277" s="9" t="s">
        <v>653</v>
      </c>
      <c r="Q277" s="11">
        <v>0.5</v>
      </c>
      <c r="R277" s="2">
        <v>0</v>
      </c>
      <c r="S277" s="2">
        <v>0</v>
      </c>
      <c r="T277" s="10">
        <v>45222</v>
      </c>
      <c r="W277" s="11">
        <v>2</v>
      </c>
      <c r="AB277" s="11">
        <f t="shared" ref="AB277:AB283" si="6">E277+K277+L277+N277+O277+Q277+R277+S277+W277</f>
        <v>5.5</v>
      </c>
    </row>
    <row r="278" spans="1:44" ht="101.5" x14ac:dyDescent="0.35">
      <c r="A278" s="2" t="s">
        <v>12</v>
      </c>
      <c r="B278" s="7" t="s">
        <v>651</v>
      </c>
      <c r="C278" s="12" t="s">
        <v>652</v>
      </c>
      <c r="D278" s="2" t="s">
        <v>62</v>
      </c>
      <c r="E278" s="2">
        <v>1</v>
      </c>
      <c r="F278" s="6" t="s">
        <v>49</v>
      </c>
      <c r="I278" s="2" t="s">
        <v>682</v>
      </c>
      <c r="K278" s="2">
        <v>0</v>
      </c>
      <c r="L278" s="2">
        <v>0</v>
      </c>
      <c r="M278" s="10">
        <v>43692</v>
      </c>
      <c r="N278" s="2">
        <v>1</v>
      </c>
      <c r="O278" s="2">
        <v>1</v>
      </c>
      <c r="P278" s="9" t="s">
        <v>653</v>
      </c>
      <c r="Q278" s="11">
        <v>0.5</v>
      </c>
      <c r="R278" s="2">
        <v>0</v>
      </c>
      <c r="S278" s="2">
        <v>0</v>
      </c>
      <c r="T278" s="10">
        <v>45222</v>
      </c>
      <c r="W278" s="11">
        <v>2</v>
      </c>
      <c r="AB278" s="11">
        <f t="shared" si="6"/>
        <v>5.5</v>
      </c>
    </row>
    <row r="279" spans="1:44" ht="116" x14ac:dyDescent="0.35">
      <c r="A279" s="7" t="s">
        <v>8</v>
      </c>
      <c r="B279" s="7" t="s">
        <v>143</v>
      </c>
      <c r="C279" s="12" t="s">
        <v>139</v>
      </c>
      <c r="D279" s="2" t="s">
        <v>685</v>
      </c>
      <c r="E279" s="2">
        <v>0.5</v>
      </c>
      <c r="F279" s="6" t="s">
        <v>49</v>
      </c>
      <c r="G279" s="6"/>
      <c r="H279" s="2"/>
      <c r="I279" s="7" t="s">
        <v>683</v>
      </c>
      <c r="K279" s="7">
        <v>1</v>
      </c>
      <c r="L279" s="7">
        <v>1</v>
      </c>
      <c r="M279" s="10">
        <v>43403</v>
      </c>
      <c r="N279" s="7">
        <v>1</v>
      </c>
      <c r="O279" s="7">
        <v>1</v>
      </c>
      <c r="Q279" s="11">
        <v>0.5</v>
      </c>
      <c r="R279" s="7">
        <v>1</v>
      </c>
      <c r="S279" s="7">
        <v>1</v>
      </c>
      <c r="T279" s="10">
        <v>45222</v>
      </c>
      <c r="AB279" s="11">
        <f t="shared" si="6"/>
        <v>7</v>
      </c>
    </row>
    <row r="280" spans="1:44" ht="72.5" x14ac:dyDescent="0.35">
      <c r="A280" s="7" t="s">
        <v>8</v>
      </c>
      <c r="B280" s="7" t="s">
        <v>143</v>
      </c>
      <c r="C280" s="12" t="s">
        <v>139</v>
      </c>
      <c r="D280" s="2" t="s">
        <v>685</v>
      </c>
      <c r="E280" s="2">
        <v>1</v>
      </c>
      <c r="F280" s="6" t="s">
        <v>49</v>
      </c>
      <c r="G280" s="6"/>
      <c r="H280" s="2"/>
      <c r="I280" s="7" t="s">
        <v>684</v>
      </c>
      <c r="K280" s="7">
        <v>1</v>
      </c>
      <c r="L280" s="7">
        <v>1</v>
      </c>
      <c r="M280" s="10">
        <v>43403</v>
      </c>
      <c r="N280" s="7">
        <v>1</v>
      </c>
      <c r="O280" s="7">
        <v>1</v>
      </c>
      <c r="Q280" s="11">
        <v>0.5</v>
      </c>
      <c r="R280" s="7">
        <v>1</v>
      </c>
      <c r="S280" s="7">
        <v>1</v>
      </c>
      <c r="T280" s="10">
        <v>45222</v>
      </c>
      <c r="AB280" s="11">
        <f t="shared" si="6"/>
        <v>7.5</v>
      </c>
    </row>
    <row r="281" spans="1:44" s="2" customFormat="1" ht="116" x14ac:dyDescent="0.35">
      <c r="A281" s="7" t="s">
        <v>8</v>
      </c>
      <c r="B281" s="7" t="s">
        <v>135</v>
      </c>
      <c r="C281" s="12" t="s">
        <v>136</v>
      </c>
      <c r="D281" s="7" t="s">
        <v>137</v>
      </c>
      <c r="E281" s="7">
        <v>0.5</v>
      </c>
      <c r="F281" s="9" t="s">
        <v>49</v>
      </c>
      <c r="G281" s="9"/>
      <c r="H281" s="7"/>
      <c r="I281" s="7" t="s">
        <v>686</v>
      </c>
      <c r="J281" s="7"/>
      <c r="K281" s="7">
        <v>1</v>
      </c>
      <c r="L281" s="7">
        <v>1</v>
      </c>
      <c r="M281" s="7"/>
      <c r="N281" s="7">
        <v>1</v>
      </c>
      <c r="O281" s="7">
        <v>1</v>
      </c>
      <c r="P281" s="7"/>
      <c r="Q281" s="11">
        <v>0.5</v>
      </c>
      <c r="R281" s="7">
        <v>1</v>
      </c>
      <c r="S281" s="7">
        <v>1</v>
      </c>
      <c r="T281" s="10">
        <v>45222</v>
      </c>
      <c r="U281" s="7"/>
      <c r="V281" s="10"/>
      <c r="W281" s="11">
        <v>1.5</v>
      </c>
      <c r="X281" s="7"/>
      <c r="Y281" s="7"/>
      <c r="Z281" s="7"/>
      <c r="AA281" s="7"/>
      <c r="AB281" s="11">
        <f t="shared" si="6"/>
        <v>8.5</v>
      </c>
      <c r="AC281" s="7"/>
      <c r="AD281" s="7"/>
      <c r="AE281" s="7"/>
      <c r="AF281" s="7"/>
      <c r="AG281" s="7"/>
      <c r="AH281" s="7"/>
      <c r="AI281" s="7"/>
      <c r="AJ281" s="7"/>
      <c r="AK281" s="7"/>
      <c r="AL281" s="7"/>
      <c r="AM281" s="7"/>
      <c r="AN281" s="7"/>
      <c r="AO281" s="7"/>
      <c r="AP281" s="7"/>
      <c r="AQ281" s="7"/>
      <c r="AR281" s="7"/>
    </row>
    <row r="282" spans="1:44" s="2" customFormat="1" ht="101.5" x14ac:dyDescent="0.35">
      <c r="A282" s="7" t="s">
        <v>8</v>
      </c>
      <c r="B282" s="7" t="s">
        <v>135</v>
      </c>
      <c r="C282" s="12" t="s">
        <v>136</v>
      </c>
      <c r="D282" s="7" t="s">
        <v>446</v>
      </c>
      <c r="E282" s="7">
        <v>0.5</v>
      </c>
      <c r="F282" s="9" t="s">
        <v>49</v>
      </c>
      <c r="G282" s="9"/>
      <c r="H282" s="7"/>
      <c r="I282" s="7" t="s">
        <v>687</v>
      </c>
      <c r="J282" s="7"/>
      <c r="K282" s="7">
        <v>1</v>
      </c>
      <c r="L282" s="7">
        <v>1</v>
      </c>
      <c r="M282" s="7"/>
      <c r="N282" s="7">
        <v>1</v>
      </c>
      <c r="O282" s="7">
        <v>1</v>
      </c>
      <c r="P282" s="7"/>
      <c r="Q282" s="11">
        <v>0.5</v>
      </c>
      <c r="R282" s="7">
        <v>1</v>
      </c>
      <c r="S282" s="7">
        <v>1</v>
      </c>
      <c r="T282" s="10">
        <v>45222</v>
      </c>
      <c r="U282" s="7"/>
      <c r="V282" s="10"/>
      <c r="W282" s="11">
        <v>1.5</v>
      </c>
      <c r="X282" s="7"/>
      <c r="Y282" s="7"/>
      <c r="Z282" s="7"/>
      <c r="AA282" s="7"/>
      <c r="AB282" s="11">
        <f t="shared" si="6"/>
        <v>8.5</v>
      </c>
      <c r="AC282" s="7"/>
      <c r="AD282" s="7"/>
      <c r="AE282" s="7"/>
      <c r="AF282" s="7"/>
      <c r="AG282" s="7"/>
      <c r="AH282" s="7"/>
      <c r="AI282" s="7"/>
      <c r="AJ282" s="7"/>
      <c r="AK282" s="7"/>
      <c r="AL282" s="7"/>
      <c r="AM282" s="7"/>
      <c r="AN282" s="7"/>
      <c r="AO282" s="7"/>
      <c r="AP282" s="7"/>
      <c r="AQ282" s="7"/>
      <c r="AR282" s="7"/>
    </row>
    <row r="283" spans="1:44" ht="377" x14ac:dyDescent="0.35">
      <c r="A283" s="7" t="s">
        <v>8</v>
      </c>
      <c r="B283" s="7" t="s">
        <v>135</v>
      </c>
      <c r="C283" s="12" t="s">
        <v>139</v>
      </c>
      <c r="D283" s="7" t="s">
        <v>90</v>
      </c>
      <c r="E283" s="7">
        <v>0.5</v>
      </c>
      <c r="G283" s="9" t="s">
        <v>49</v>
      </c>
      <c r="H283" s="7" t="s">
        <v>141</v>
      </c>
      <c r="I283" s="7" t="s">
        <v>689</v>
      </c>
      <c r="K283" s="7">
        <v>1</v>
      </c>
      <c r="L283" s="7">
        <v>1</v>
      </c>
      <c r="M283" s="10">
        <v>44403</v>
      </c>
      <c r="N283" s="7">
        <v>1</v>
      </c>
      <c r="O283" s="7">
        <v>1</v>
      </c>
      <c r="R283" s="7">
        <v>1</v>
      </c>
      <c r="S283" s="7">
        <v>1</v>
      </c>
      <c r="T283" s="10">
        <v>45222</v>
      </c>
      <c r="W283" s="11">
        <v>1.5</v>
      </c>
      <c r="AB283" s="11">
        <f t="shared" si="6"/>
        <v>8</v>
      </c>
    </row>
    <row r="284" spans="1:44" ht="232" x14ac:dyDescent="0.35">
      <c r="A284" s="7" t="s">
        <v>10</v>
      </c>
      <c r="B284" s="7" t="s">
        <v>691</v>
      </c>
      <c r="C284" s="7" t="s">
        <v>692</v>
      </c>
      <c r="D284" s="7" t="s">
        <v>62</v>
      </c>
      <c r="E284" s="7">
        <v>0.5</v>
      </c>
      <c r="F284" s="9" t="s">
        <v>49</v>
      </c>
      <c r="I284" s="7" t="s">
        <v>693</v>
      </c>
      <c r="K284" s="7">
        <v>1</v>
      </c>
      <c r="L284" s="7">
        <v>1</v>
      </c>
      <c r="N284" s="7">
        <v>1</v>
      </c>
      <c r="O284" s="7">
        <v>1</v>
      </c>
      <c r="Q284" s="11">
        <v>1</v>
      </c>
      <c r="R284" s="7">
        <v>1</v>
      </c>
      <c r="S284" s="7">
        <v>1</v>
      </c>
      <c r="T284" s="10">
        <v>45253</v>
      </c>
      <c r="V284" s="10">
        <v>45292</v>
      </c>
      <c r="W284" s="11">
        <v>2</v>
      </c>
    </row>
    <row r="285" spans="1:44" ht="290" x14ac:dyDescent="0.35">
      <c r="A285" s="7" t="s">
        <v>696</v>
      </c>
      <c r="B285" s="7" t="s">
        <v>694</v>
      </c>
      <c r="C285" s="7" t="s">
        <v>695</v>
      </c>
      <c r="D285" s="7" t="s">
        <v>697</v>
      </c>
      <c r="E285" s="7">
        <v>0.5</v>
      </c>
      <c r="F285" s="9" t="s">
        <v>49</v>
      </c>
      <c r="I285" s="7" t="s">
        <v>698</v>
      </c>
      <c r="K285" s="7">
        <v>1</v>
      </c>
      <c r="L285" s="7">
        <v>1</v>
      </c>
      <c r="N285" s="7">
        <v>1</v>
      </c>
      <c r="O285" s="7">
        <v>1</v>
      </c>
      <c r="Q285" s="11">
        <v>1</v>
      </c>
      <c r="R285" s="7">
        <v>1</v>
      </c>
      <c r="S285" s="7">
        <v>1</v>
      </c>
      <c r="T285" s="10">
        <v>45253</v>
      </c>
      <c r="V285" s="10">
        <v>45292</v>
      </c>
      <c r="W285" s="11">
        <v>2</v>
      </c>
    </row>
    <row r="286" spans="1:44" s="2" customFormat="1" ht="101.5" x14ac:dyDescent="0.35">
      <c r="A286" s="7" t="s">
        <v>70</v>
      </c>
      <c r="B286" s="7" t="s">
        <v>71</v>
      </c>
      <c r="C286" s="12" t="s">
        <v>72</v>
      </c>
      <c r="D286" s="7" t="s">
        <v>73</v>
      </c>
      <c r="E286" s="7">
        <v>1</v>
      </c>
      <c r="F286" s="9"/>
      <c r="G286" s="9" t="s">
        <v>49</v>
      </c>
      <c r="H286" s="7" t="s">
        <v>699</v>
      </c>
      <c r="I286" s="7" t="s">
        <v>74</v>
      </c>
      <c r="J286" s="7"/>
      <c r="K286" s="7">
        <v>1</v>
      </c>
      <c r="L286" s="7">
        <v>1</v>
      </c>
      <c r="M286" s="10">
        <v>43676</v>
      </c>
      <c r="N286" s="7">
        <v>1</v>
      </c>
      <c r="O286" s="7">
        <v>1</v>
      </c>
      <c r="P286" s="10">
        <v>43917</v>
      </c>
      <c r="Q286" s="11">
        <v>0.5</v>
      </c>
      <c r="R286" s="7">
        <v>1</v>
      </c>
      <c r="S286" s="7">
        <v>1</v>
      </c>
      <c r="T286" s="10">
        <v>45253</v>
      </c>
      <c r="U286" s="7"/>
      <c r="V286" s="10">
        <v>45292</v>
      </c>
      <c r="W286" s="11">
        <v>2</v>
      </c>
      <c r="X286" s="7"/>
      <c r="Y286" s="7"/>
      <c r="Z286" s="7"/>
      <c r="AA286" s="7"/>
      <c r="AB286" s="11">
        <f>E286+K286+L286+N286+O286+Q286+R286+S286+W286</f>
        <v>9.5</v>
      </c>
      <c r="AC286" s="7"/>
      <c r="AD286" s="7"/>
      <c r="AE286" s="7"/>
      <c r="AF286" s="7"/>
      <c r="AG286" s="7"/>
      <c r="AH286" s="7"/>
      <c r="AI286" s="7"/>
      <c r="AJ286" s="7"/>
      <c r="AK286" s="7"/>
      <c r="AL286" s="7"/>
      <c r="AM286" s="7"/>
      <c r="AN286" s="7"/>
      <c r="AO286" s="7"/>
      <c r="AP286" s="7"/>
      <c r="AQ286" s="7"/>
      <c r="AR286" s="7"/>
    </row>
    <row r="287" spans="1:44" ht="29" x14ac:dyDescent="0.35">
      <c r="A287" s="7" t="s">
        <v>700</v>
      </c>
      <c r="B287" s="7" t="s">
        <v>701</v>
      </c>
      <c r="C287" s="7" t="s">
        <v>702</v>
      </c>
      <c r="D287" s="7" t="s">
        <v>703</v>
      </c>
      <c r="AB287" s="11">
        <f t="shared" ref="AB287:AB299" si="7">E287+K287+L287+N287+O287+Q287+R287+S287+W287</f>
        <v>0</v>
      </c>
    </row>
    <row r="288" spans="1:44" ht="290" x14ac:dyDescent="0.35">
      <c r="A288" s="7" t="s">
        <v>3</v>
      </c>
      <c r="B288" s="7" t="s">
        <v>75</v>
      </c>
      <c r="C288" s="12" t="s">
        <v>81</v>
      </c>
      <c r="D288" s="2" t="s">
        <v>62</v>
      </c>
      <c r="E288" s="2">
        <v>0.5</v>
      </c>
      <c r="F288" s="6" t="s">
        <v>49</v>
      </c>
      <c r="G288" s="6" t="s">
        <v>49</v>
      </c>
      <c r="H288" s="2" t="s">
        <v>141</v>
      </c>
      <c r="I288" s="7" t="s">
        <v>704</v>
      </c>
      <c r="K288" s="7">
        <v>1</v>
      </c>
      <c r="L288" s="7">
        <v>1</v>
      </c>
      <c r="M288" s="10">
        <v>42067</v>
      </c>
      <c r="N288" s="7">
        <v>1</v>
      </c>
      <c r="O288" s="7">
        <v>1</v>
      </c>
      <c r="P288" s="10">
        <v>42146</v>
      </c>
      <c r="Q288" s="11">
        <v>0.5</v>
      </c>
      <c r="R288" s="7">
        <v>1</v>
      </c>
      <c r="S288" s="7">
        <v>1</v>
      </c>
      <c r="T288" s="10">
        <v>45273</v>
      </c>
      <c r="V288" s="10">
        <v>45292</v>
      </c>
      <c r="W288" s="11">
        <v>2</v>
      </c>
      <c r="AB288" s="11">
        <f t="shared" si="7"/>
        <v>9</v>
      </c>
    </row>
    <row r="289" spans="1:28" ht="130.5" x14ac:dyDescent="0.35">
      <c r="A289" s="7" t="s">
        <v>291</v>
      </c>
      <c r="B289" s="7" t="s">
        <v>706</v>
      </c>
      <c r="C289" s="7" t="s">
        <v>707</v>
      </c>
      <c r="D289" s="2" t="s">
        <v>703</v>
      </c>
      <c r="E289" s="2">
        <v>0.5</v>
      </c>
      <c r="F289" s="6" t="s">
        <v>49</v>
      </c>
      <c r="I289" s="7" t="s">
        <v>708</v>
      </c>
      <c r="K289" s="7">
        <v>1</v>
      </c>
      <c r="L289" s="7">
        <v>1</v>
      </c>
      <c r="N289" s="7">
        <v>1</v>
      </c>
      <c r="O289" s="7">
        <v>1</v>
      </c>
      <c r="Q289" s="11">
        <v>1</v>
      </c>
      <c r="R289" s="7">
        <v>1</v>
      </c>
      <c r="S289" s="7">
        <v>1</v>
      </c>
      <c r="T289" s="10">
        <v>45273</v>
      </c>
      <c r="V289" s="10">
        <v>45292</v>
      </c>
      <c r="W289" s="11">
        <v>2</v>
      </c>
      <c r="AB289" s="11">
        <f t="shared" si="7"/>
        <v>9.5</v>
      </c>
    </row>
    <row r="290" spans="1:28" ht="409.5" x14ac:dyDescent="0.35">
      <c r="A290" s="7" t="s">
        <v>711</v>
      </c>
      <c r="B290" s="7" t="s">
        <v>712</v>
      </c>
      <c r="C290" s="7" t="s">
        <v>713</v>
      </c>
      <c r="D290" s="2" t="s">
        <v>714</v>
      </c>
      <c r="E290" s="2">
        <v>0</v>
      </c>
      <c r="F290" s="6" t="s">
        <v>715</v>
      </c>
      <c r="G290" s="6" t="s">
        <v>49</v>
      </c>
      <c r="H290" s="2" t="s">
        <v>717</v>
      </c>
      <c r="I290" s="7" t="s">
        <v>716</v>
      </c>
      <c r="K290" s="7">
        <v>1</v>
      </c>
      <c r="L290" s="7">
        <v>1</v>
      </c>
      <c r="N290" s="7">
        <v>1</v>
      </c>
      <c r="O290" s="7">
        <v>1</v>
      </c>
      <c r="Q290" s="11">
        <v>1</v>
      </c>
      <c r="R290" s="7">
        <v>1</v>
      </c>
      <c r="S290" s="7">
        <v>1</v>
      </c>
      <c r="T290" s="10">
        <v>45343</v>
      </c>
      <c r="V290" s="10">
        <v>45413</v>
      </c>
      <c r="W290" s="11">
        <v>2</v>
      </c>
      <c r="AB290" s="11">
        <f t="shared" si="7"/>
        <v>9</v>
      </c>
    </row>
    <row r="291" spans="1:28" s="16" customFormat="1" ht="188.5" x14ac:dyDescent="0.35">
      <c r="A291" s="16" t="s">
        <v>0</v>
      </c>
      <c r="B291" s="16" t="s">
        <v>576</v>
      </c>
      <c r="C291" s="16" t="s">
        <v>577</v>
      </c>
      <c r="D291" s="21" t="s">
        <v>154</v>
      </c>
      <c r="E291" s="21">
        <v>1</v>
      </c>
      <c r="F291" s="18"/>
      <c r="G291" s="23" t="s">
        <v>49</v>
      </c>
      <c r="H291" s="21" t="s">
        <v>718</v>
      </c>
      <c r="I291" s="21" t="s">
        <v>719</v>
      </c>
      <c r="K291" s="16">
        <v>1</v>
      </c>
      <c r="L291" s="16">
        <v>1</v>
      </c>
      <c r="N291" s="16">
        <v>1</v>
      </c>
      <c r="O291" s="16">
        <v>1</v>
      </c>
      <c r="Q291" s="20">
        <v>1</v>
      </c>
      <c r="R291" s="16">
        <v>1</v>
      </c>
      <c r="S291" s="16">
        <v>1</v>
      </c>
      <c r="T291" s="19">
        <v>45383</v>
      </c>
      <c r="V291" s="19">
        <v>45413</v>
      </c>
      <c r="W291" s="20">
        <v>2</v>
      </c>
      <c r="AB291" s="20">
        <f t="shared" si="7"/>
        <v>10</v>
      </c>
    </row>
    <row r="292" spans="1:28" ht="409.5" x14ac:dyDescent="0.35">
      <c r="A292" s="7" t="s">
        <v>7</v>
      </c>
      <c r="B292" s="7" t="s">
        <v>721</v>
      </c>
      <c r="C292" s="7" t="s">
        <v>720</v>
      </c>
      <c r="D292" s="2" t="s">
        <v>714</v>
      </c>
      <c r="E292" s="2">
        <v>0</v>
      </c>
      <c r="F292" s="6" t="s">
        <v>49</v>
      </c>
      <c r="I292" s="7" t="s">
        <v>722</v>
      </c>
      <c r="K292" s="7">
        <v>1</v>
      </c>
      <c r="L292" s="7">
        <v>1</v>
      </c>
      <c r="N292" s="7">
        <v>1</v>
      </c>
      <c r="O292" s="7">
        <v>1</v>
      </c>
      <c r="Q292" s="11">
        <v>1</v>
      </c>
      <c r="R292" s="7">
        <v>1</v>
      </c>
      <c r="S292" s="7">
        <v>1</v>
      </c>
      <c r="T292" s="10">
        <v>45371</v>
      </c>
      <c r="V292" s="10">
        <v>45413</v>
      </c>
      <c r="W292" s="11">
        <v>2</v>
      </c>
      <c r="AB292" s="11">
        <f t="shared" si="7"/>
        <v>9</v>
      </c>
    </row>
    <row r="293" spans="1:28" x14ac:dyDescent="0.35">
      <c r="AB293" s="11">
        <f t="shared" si="7"/>
        <v>0</v>
      </c>
    </row>
    <row r="294" spans="1:28" x14ac:dyDescent="0.35">
      <c r="AB294" s="11">
        <f t="shared" si="7"/>
        <v>0</v>
      </c>
    </row>
    <row r="295" spans="1:28" x14ac:dyDescent="0.35">
      <c r="AB295" s="11">
        <f t="shared" si="7"/>
        <v>0</v>
      </c>
    </row>
    <row r="296" spans="1:28" x14ac:dyDescent="0.35">
      <c r="AB296" s="11">
        <f t="shared" si="7"/>
        <v>0</v>
      </c>
    </row>
    <row r="297" spans="1:28" x14ac:dyDescent="0.35">
      <c r="AB297" s="11">
        <f t="shared" si="7"/>
        <v>0</v>
      </c>
    </row>
    <row r="298" spans="1:28" x14ac:dyDescent="0.35">
      <c r="AB298" s="11">
        <f t="shared" si="7"/>
        <v>0</v>
      </c>
    </row>
    <row r="299" spans="1:28" x14ac:dyDescent="0.35">
      <c r="AB299" s="11">
        <f t="shared" si="7"/>
        <v>0</v>
      </c>
    </row>
  </sheetData>
  <autoFilter ref="A1:AR292" xr:uid="{89EDA865-CAA0-4180-889A-3E99444978FF}">
    <sortState xmlns:xlrd2="http://schemas.microsoft.com/office/spreadsheetml/2017/richdata2" ref="A2:AR276">
      <sortCondition descending="1" ref="AB1:AB276"/>
    </sortState>
  </autoFilter>
  <phoneticPr fontId="1" type="noConversion"/>
  <hyperlinks>
    <hyperlink ref="C154" r:id="rId1" display="https://www.cancer.gov/about-cancer/treatment/drugs/adagrasib" xr:uid="{E2264617-2A9C-416B-8B03-8319F86268D8}"/>
    <hyperlink ref="C115" r:id="rId2" display="https://www.cancer.gov/about-cancer/treatment/drugs/afatinibdimaleate" xr:uid="{113728E2-9AFE-48D4-9257-9FA2DE384388}"/>
    <hyperlink ref="C56" r:id="rId3" display="https://www.cancer.gov/about-cancer/treatment/drugs/alectinib" xr:uid="{961864F8-68BC-48ED-8266-09ED1A17AC1E}"/>
    <hyperlink ref="C259" r:id="rId4" display="https://www.cancer.gov/about-cancer/treatment/drugs/amivantamab-vmjw" xr:uid="{9C88DC70-9604-476E-B4B3-FC59556246A8}"/>
    <hyperlink ref="C46" r:id="rId5" display="https://www.cancer.gov/about-cancer/treatment/drugs/atezolizumab" xr:uid="{9C3B479A-5941-42C0-AC6C-AF5319D13D85}"/>
    <hyperlink ref="C114" r:id="rId6" display="https://www.cancer.gov/about-cancer/treatment/drugs/bevacizumab" xr:uid="{8E941DA8-9B4C-4D2A-A76E-7CE9227B65CD}"/>
    <hyperlink ref="C204" r:id="rId7" display="https://www.cancer.gov/about-cancer/treatment/drugs/brigatinib" xr:uid="{8ECF5B31-F257-4386-ABCB-DD5A021B45EA}"/>
    <hyperlink ref="C54" r:id="rId8" display="https://www.cancer.gov/about-cancer/treatment/drugs/capmatinibhydrochloride" xr:uid="{C8102CAF-1FEF-4B49-80A9-502CD49CBFEF}"/>
    <hyperlink ref="C31" r:id="rId9" display="https://www.cancer.gov/about-cancer/treatment/drugs/cemiplimab-rwlc" xr:uid="{48C6A938-880A-4D35-ACE5-81D9FC573A4D}"/>
    <hyperlink ref="C202" r:id="rId10" display="https://www.cancer.gov/about-cancer/treatment/drugs/ceritinib" xr:uid="{1CE85737-10A7-43FF-8E67-ECC25A2E8BE5}"/>
    <hyperlink ref="C112" r:id="rId11" display="https://www.cancer.gov/about-cancer/treatment/drugs/crizotinib" xr:uid="{08019E06-57B9-4F12-B77D-DC563E1C3904}"/>
    <hyperlink ref="C180" r:id="rId12" display="https://www.cancer.gov/about-cancer/treatment/drugs/dabrafenib" xr:uid="{AA3DD953-EAB4-4CA0-AA91-03E4639B85CB}"/>
    <hyperlink ref="C64" r:id="rId13" display="https://www.cancer.gov/about-cancer/treatment/drugs/durvalumab" xr:uid="{3E9DB41E-5E27-4CAA-91FE-36424AA35415}"/>
    <hyperlink ref="C130" r:id="rId14" display="https://www.cancer.gov/about-cancer/treatment/drugs/erlotinibhydrochloride" xr:uid="{77A240D9-13C9-4A91-BF03-1D4390219D02}"/>
    <hyperlink ref="C137" r:id="rId15" display="https://www.cancer.gov/about-cancer/treatment/drugs/ipilimumab" xr:uid="{1E9EAD30-CF57-4503-81B5-1976A9AFAA47}"/>
    <hyperlink ref="C5" r:id="rId16" display="https://www.cancer.gov/about-cancer/treatment/drugs/lorlatinib" xr:uid="{FC31C594-2961-45F8-A3FE-D28E335D6494}"/>
    <hyperlink ref="C274" r:id="rId17" display="https://www.cancer.gov/about-cancer/treatment/drugs/mobocertinib-succinate" xr:uid="{FFCE2339-361F-4A76-912C-14F5718C96F2}"/>
    <hyperlink ref="C276" r:id="rId18" display="https://www.cancer.gov/about-cancer/treatment/drugs/necitumumab" xr:uid="{D918B231-04A4-4D95-AE64-2A97FCBD8B7A}"/>
    <hyperlink ref="C156" r:id="rId19" display="https://www.cancer.gov/about-cancer/treatment/drugs/nivolumab" xr:uid="{BFEC7F6F-635C-4568-912C-E8C3B4CD88ED}"/>
    <hyperlink ref="C44" r:id="rId20" display="https://www.cancer.gov/about-cancer/treatment/drugs/osimertinib" xr:uid="{A5A8EBDB-5C35-4A58-8F2B-1D97492415A1}"/>
    <hyperlink ref="C121" r:id="rId21" display="https://www.cancer.gov/about-cancer/treatment/drugs/pembrolizumab" xr:uid="{F75348F6-7A10-4A93-9BDF-C04CE60F882D}"/>
    <hyperlink ref="C219" r:id="rId22" display="https://www.cancer.gov/about-cancer/treatment/drugs/pralsetinib" xr:uid="{ED17E075-966E-455E-B672-2ACD92A778D8}"/>
    <hyperlink ref="C214" r:id="rId23" display="https://www.cancer.gov/about-cancer/treatment/drugs/ramucirumab" xr:uid="{C54EC5B2-ADE6-4981-ACFF-8BD41D9784D2}"/>
    <hyperlink ref="C225" r:id="rId24" display="https://www.cancer.gov/about-cancer/treatment/drugs/sotorasib" xr:uid="{98BEF7DF-7ADE-4410-A8F2-59971E628E2F}"/>
    <hyperlink ref="C48" r:id="rId25" display="https://www.cancer.gov/about-cancer/treatment/drugs/tepotinibhydrochloride" xr:uid="{0612D09A-879E-4B80-AA99-793ABCFA3A4F}"/>
    <hyperlink ref="C123" r:id="rId26" display="https://www.cancer.gov/about-cancer/treatment/drugs/trametinib" xr:uid="{13712642-7A54-4AE1-B098-B469B0C5E4A4}"/>
    <hyperlink ref="C220" r:id="rId27" display="https://www.cancer.gov/about-cancer/treatment/drugs/tremelimumab-actl" xr:uid="{142195C5-9883-4C38-A387-1BFF4D330B67}"/>
    <hyperlink ref="C81" r:id="rId28" display="https://www.cancer.gov/about-cancer/treatment/drugs/abemaciclib" xr:uid="{0A580A37-E768-43F2-9A6B-EC2C7121600C}"/>
    <hyperlink ref="C119" r:id="rId29" display="https://www.cancer.gov/about-cancer/treatment/drugs/ado-trastuzumab-emtansine" xr:uid="{073CECAF-D972-440C-A87B-69DAB4CF5D22}"/>
    <hyperlink ref="C71" r:id="rId30" display="https://www.cancer.gov/about-cancer/treatment/drugs/alpelisib" xr:uid="{3EFF339B-356D-41E5-9A94-57FB027B667C}"/>
    <hyperlink ref="C63" r:id="rId31" display="https://www.cancer.gov/about-cancer/treatment/drugs/famtrastuzumabderuxtecan-nxki" xr:uid="{981727D2-329A-4834-9F01-88714C33DCB7}"/>
    <hyperlink ref="C228" r:id="rId32" display="https://www.cancer.gov/about-cancer/treatment/drugs/olaparib" xr:uid="{1A483211-A290-4435-B597-3310FF5D4695}"/>
    <hyperlink ref="C117" r:id="rId33" display="https://www.cancer.gov/about-cancer/treatment/drugs/palbociclib" xr:uid="{A9FFBA1C-C2C2-4AE4-A9E7-1DEBB4933BA2}"/>
    <hyperlink ref="C96" r:id="rId34" display="https://www.cancer.gov/about-cancer/treatment/drugs/pertuzumab" xr:uid="{BE82435D-1365-448F-8D48-708E16DAEE0A}"/>
    <hyperlink ref="C12" r:id="rId35" display="https://www.cancer.gov/about-cancer/treatment/drugs/pertuzumabtrastuzumabandhyaluronidase-zzxf" xr:uid="{FBA4C925-A7AE-4A04-BEEE-01DD33885796}"/>
    <hyperlink ref="C29" r:id="rId36" display="https://www.cancer.gov/about-cancer/treatment/drugs/ribociclib" xr:uid="{11DA0579-236A-42BC-B7FD-A3605AEBB85E}"/>
    <hyperlink ref="C100" r:id="rId37" display="https://www.cancer.gov/about-cancer/treatment/drugs/sacituzumabgovitecan-hziy" xr:uid="{1D3035B7-15F0-4E6C-A219-DA9ABFC07EC0}"/>
    <hyperlink ref="C240" r:id="rId38" display="https://www.cancer.gov/about-cancer/treatment/drugs/talazoparibtosylate" xr:uid="{4E2966F4-B1A8-48F0-B8FE-2CC4A89C8867}"/>
    <hyperlink ref="C78" r:id="rId39" display="https://www.cancer.gov/about-cancer/treatment/drugs/tucatinib" xr:uid="{3A1D6AC3-3208-48D6-B9C1-D61D5A760DDF}"/>
    <hyperlink ref="C147" r:id="rId40" display="https://www.cancer.gov/about-cancer/treatment/drugs/bevacizumab" xr:uid="{914C1494-59CB-45C7-9DA3-11863AF7D278}"/>
    <hyperlink ref="C169" r:id="rId41" display="https://www.cancer.gov/about-cancer/treatment/drugs/encorafenib" xr:uid="{A7F84F08-38C7-4119-9653-9840629339EF}"/>
    <hyperlink ref="C262" r:id="rId42" display="https://www.cancer.gov/about-cancer/treatment/drugs/ipilimumab" xr:uid="{6BAE4719-EB1D-42C2-B707-7C4E64B56220}"/>
    <hyperlink ref="C133" r:id="rId43" display="https://www.cancer.gov/about-cancer/treatment/drugs/panitumumab" xr:uid="{BF95756A-F551-4227-800A-53767F451C10}"/>
    <hyperlink ref="C25" r:id="rId44" display="https://www.cancer.gov/about-cancer/treatment/drugs/pembrolizumab" xr:uid="{9B706462-76A1-46D2-A70B-ED1A7C89BF07}"/>
    <hyperlink ref="C215" r:id="rId45" display="https://www.cancer.gov/about-cancer/treatment/drugs/ramucirumab" xr:uid="{84A592BD-C845-4D4B-A8CE-279A9E6A9C4E}"/>
    <hyperlink ref="C160" r:id="rId46" display="https://www.cancer.gov/about-cancer/treatment/drugs/regorafenib" xr:uid="{F1E76CF9-0741-45E6-A9B9-9EF2A3D219D8}"/>
    <hyperlink ref="C246" r:id="rId47" display="https://www.cancer.gov/about-cancer/treatment/drugs/tucatinib" xr:uid="{134BCA33-D13B-4560-AAD5-52DA8CFAD172}"/>
    <hyperlink ref="C139" r:id="rId48" display="https://www.cancer.gov/about-cancer/treatment/drugs/ziv-aflibercept" xr:uid="{55D09AAF-EE78-42E3-B694-5A886303A21C}"/>
    <hyperlink ref="C84" r:id="rId49" display="https://www.cancer.gov/about-cancer/treatment/drugs/abirateroneacetate" xr:uid="{F6CE350B-1B51-409E-8B5A-CC1128480814}"/>
    <hyperlink ref="C22" r:id="rId50" display="https://www.cancer.gov/about-cancer/treatment/drugs/apalutamide" xr:uid="{575C5DE4-6164-4567-B21C-C56EE5DD4280}"/>
    <hyperlink ref="C141" r:id="rId51" display="https://www.cancer.gov/about-cancer/treatment/drugs/cabazitaxel" xr:uid="{82454D7F-6F54-47AD-A7E5-66726B593401}"/>
    <hyperlink ref="C7" r:id="rId52" display="https://www.cancer.gov/about-cancer/treatment/drugs/darolutamide" xr:uid="{4022683C-95B3-4BC6-B5BD-277BC634BC29}"/>
    <hyperlink ref="C53" r:id="rId53" display="https://www.cancer.gov/about-cancer/treatment/drugs/enzalutamide" xr:uid="{56F1F197-8462-45EA-A797-CABE6BEE38C0}"/>
    <hyperlink ref="C197" r:id="rId54" display="https://www.cancer.gov/about-cancer/treatment/drugs/lutetium-lu-177-vipivotide-tetraxetan" xr:uid="{A4A76D5C-BB70-4C37-ACB4-D877D0DC7668}"/>
    <hyperlink ref="C195" r:id="rId55" display="https://www.cancer.gov/about-cancer/treatment/drugs/olaparib" xr:uid="{9D877275-BAC0-4F7A-8266-74178EB99D46}"/>
    <hyperlink ref="C260" r:id="rId56" display="https://www.cancer.gov/about-cancer/treatment/drugs/talazoparibtosylate" xr:uid="{806B4ACB-56E0-4AAA-AB8E-90D8B59AC5A8}"/>
    <hyperlink ref="C136" r:id="rId57" display="https://www.cancer.gov/about-cancer/treatment/drugs/radium-223-dichloride" xr:uid="{290F881D-0C05-4B16-AA2F-E25D81594AAA}"/>
    <hyperlink ref="C257" r:id="rId58" display="https://www.cancer.gov/about-cancer/treatment/drugs/rucaparibcamsylate" xr:uid="{15B40FA4-6683-491A-91A4-4F50FDAD1F5B}"/>
    <hyperlink ref="C183" r:id="rId59" display="https://www.cancer.gov/about-cancer/treatment/drugs/avelumab" xr:uid="{F3A21FD7-581C-4461-8F0F-E79179FF1AD7}"/>
    <hyperlink ref="C118" r:id="rId60" display="https://www.cancer.gov/about-cancer/treatment/drugs/axitinib" xr:uid="{C5BD61AC-6C8B-4B9D-8F16-842EDDD6237C}"/>
    <hyperlink ref="C267" r:id="rId61" display="https://www.cancer.gov/about-cancer/treatment/drugs/belzutifan" xr:uid="{0B2A9111-DDDE-4A1C-B43C-AECF10F9C516}"/>
    <hyperlink ref="C145" r:id="rId62" display="https://www.cancer.gov/about-cancer/treatment/drugs/bevacizumab" xr:uid="{5933C8A1-A981-41AA-A165-7571BB000060}"/>
    <hyperlink ref="C89" r:id="rId63" display="https://www.cancer.gov/about-cancer/treatment/drugs/cabozantinib-s-malate" xr:uid="{BC2AE7D2-6C0B-4A3A-8CF1-158923AD842F}"/>
    <hyperlink ref="C144" r:id="rId64" display="https://www.cancer.gov/about-cancer/treatment/drugs/everolimus" xr:uid="{76A08D9F-86FB-4317-B937-AE17C8F4395F}"/>
    <hyperlink ref="C164" r:id="rId65" display="https://www.cancer.gov/about-cancer/treatment/drugs/ipilimumab" xr:uid="{B8C2CE2A-FA47-4C70-B819-9D8DD48E5479}"/>
    <hyperlink ref="C175" r:id="rId66" display="https://www.cancer.gov/about-cancer/treatment/drugs/lenvatinibmesylate" xr:uid="{A3B73267-5119-46A0-8EF6-15BEC2D76086}"/>
    <hyperlink ref="C157" r:id="rId67" display="https://www.cancer.gov/about-cancer/treatment/drugs/nivolumab" xr:uid="{887EB49A-88E3-4C39-89C7-3B3EC67BED00}"/>
    <hyperlink ref="C111" r:id="rId68" display="https://www.cancer.gov/about-cancer/treatment/drugs/pazopanibhydrochloride" xr:uid="{37A465E0-B1E8-4BBE-9560-E9033C4C4E2A}"/>
    <hyperlink ref="C223" r:id="rId69" display="https://www.cancer.gov/about-cancer/treatment/drugs/pembrolizumab" xr:uid="{A218ADDB-AB04-4A9A-9CBC-40F4219B22CC}"/>
    <hyperlink ref="C23" r:id="rId70" display="https://www.cancer.gov/about-cancer/treatment/drugs/tivozanibhydrochloride" xr:uid="{F539AD1F-487C-485F-BA09-17E9BB00E2C9}"/>
    <hyperlink ref="C167" r:id="rId71" display="https://www.cancer.gov/about-cancer/treatment/drugs/bevacizumab" xr:uid="{C07E2E53-9169-45F0-B856-280157865B99}"/>
    <hyperlink ref="C217" r:id="rId72" display="https://www.cancer.gov/about-cancer/treatment/drugs/mirvetuximab-soravtansine-gynx" xr:uid="{C7EC3CDE-0DE1-4897-94B4-55D4F8DE5605}"/>
    <hyperlink ref="C105" r:id="rId73" display="https://www.cancer.gov/about-cancer/treatment/drugs/niraparibtosylatemonohydrate" xr:uid="{C0588D31-CAA8-4EB9-A371-4DFDA824A303}"/>
    <hyperlink ref="C34" r:id="rId74" display="https://www.cancer.gov/about-cancer/treatment/drugs/olaparib" xr:uid="{3D3154D1-8CFE-41DA-A870-638B554DAB67}"/>
    <hyperlink ref="C258" r:id="rId75" display="https://www.cancer.gov/about-cancer/treatment/drugs/rucaparibcamsylate" xr:uid="{54427314-895D-48B0-BA0C-069759B9456B}"/>
    <hyperlink ref="C243" r:id="rId76" display="https://www.cancer.gov/about-cancer/treatment/drugs/atezolizumab" xr:uid="{B720A5B1-0E36-4EE9-AE04-BFF9CCAF02FB}"/>
    <hyperlink ref="C18" r:id="rId77" display="https://www.cancer.gov/about-cancer/treatment/drugs/avelumab" xr:uid="{F6095A60-A4BE-40CD-B4CE-1A8F3A9590D3}"/>
    <hyperlink ref="C196" r:id="rId78" display="https://www.cancer.gov/about-cancer/treatment/drugs/enfortumabvedotin-ejfv" xr:uid="{3BA19E16-3142-4F75-B181-58AF7FE21845}"/>
    <hyperlink ref="C209" r:id="rId79" display="https://www.cancer.gov/about-cancer/treatment/drugs/erdafitinib" xr:uid="{E11B96E1-4BFC-4056-8335-E54D4E448EE8}"/>
    <hyperlink ref="C70" r:id="rId80" display="https://www.cancer.gov/about-cancer/treatment/drugs/nivolumab" xr:uid="{5B9BB1C1-4F87-42BD-8B23-FCADD1CBD000}"/>
    <hyperlink ref="C253" r:id="rId81" display="https://www.cancer.gov/about-cancer/treatment/drugs/pembrolizumab" xr:uid="{C5331680-CE66-4A22-813B-7785E5681DDA}"/>
    <hyperlink ref="C101" r:id="rId82" display="https://www.cancer.gov/about-cancer/treatment/drugs/sacituzumabgovitecan-hziy" xr:uid="{CEFFC26A-9916-4E9D-8FCF-4A300BCFA3FC}"/>
    <hyperlink ref="C151" r:id="rId83" display="https://www.cancer.gov/about-cancer/treatment/drugs/dostarlimab-gxly" xr:uid="{D0F5DC84-1070-4533-A03A-EC13FA079DD4}"/>
    <hyperlink ref="C194" r:id="rId84" display="https://www.cancer.gov/about-cancer/treatment/drugs/lenvatinibmesylate" xr:uid="{97B4D5FE-92DC-463F-85E1-D934B51CEB7A}"/>
    <hyperlink ref="C193" r:id="rId85" display="https://www.cancer.gov/about-cancer/treatment/drugs/pembrolizumab" xr:uid="{3C68B259-BA6B-4D14-8601-489B09B7046D}"/>
    <hyperlink ref="C249" r:id="rId86" display="https://www.cancer.gov/about-cancer/treatment/drugs/ipilimumab" xr:uid="{941D488D-B718-4BDA-B5B6-720853C9328A}"/>
    <hyperlink ref="C233" r:id="rId87" display="https://www.cancer.gov/about-cancer/treatment/drugs/nivolumab" xr:uid="{A31EAE56-D9A9-4B95-AB77-1E53489E357C}"/>
    <hyperlink ref="C192" r:id="rId88" display="https://www.cancer.gov/about-cancer/treatment/drugs/pembrolizumab" xr:uid="{8FC11ECF-C0DB-43A9-A796-202BCA735C91}"/>
    <hyperlink ref="C216" r:id="rId89" display="https://www.cancer.gov/about-cancer/treatment/drugs/ramucirumab" xr:uid="{D3C78661-CDDE-4729-95C2-C8031E40CE99}"/>
    <hyperlink ref="C124" r:id="rId90" display="https://www.cancer.gov/about-cancer/treatment/drugs/nivolumab" xr:uid="{586D3F64-6EFF-46F5-A226-60CE111D62A7}"/>
    <hyperlink ref="C254" r:id="rId91" display="https://www.cancer.gov/about-cancer/treatment/drugs/pembrolizumab" xr:uid="{188DD549-F5B3-4014-B7B9-EA6F32710C27}"/>
    <hyperlink ref="C20" r:id="rId92" display="https://www.cancer.gov/about-cancer/treatment/drugs/acalabrutinib" xr:uid="{F62F3154-5A64-4AEB-AAE4-F0DF86EF146C}"/>
    <hyperlink ref="C238" r:id="rId93" display="https://www.cancer.gov/about-cancer/treatment/drugs/asciminib-hydrochloride" xr:uid="{4DE3CD1A-CA4E-4931-BF60-6A763B19AAE4}"/>
    <hyperlink ref="C172" r:id="rId94" display="https://www.cancer.gov/about-cancer/treatment/drugs/blinatumomab" xr:uid="{639E9BAB-58BE-4E52-A12C-7A75641DFD48}"/>
    <hyperlink ref="C59" r:id="rId95" display="https://www.cancer.gov/about-cancer/treatment/drugs/bosutinib" xr:uid="{507CACD4-5A45-4C8F-8D30-C3AE91C2C27C}"/>
    <hyperlink ref="C241" r:id="rId96" display="https://www.cancer.gov/about-cancer/treatment/drugs/brexucabtageneautoleucel" xr:uid="{F29087CC-CE4D-4910-9B0B-3FF45B18E3D4}"/>
    <hyperlink ref="C110" r:id="rId97" display="https://www.cancer.gov/about-cancer/treatment/drugs/dasatinib" xr:uid="{34B92555-FAFC-470B-ADAB-60F253B61F49}"/>
    <hyperlink ref="C275" r:id="rId98" display="https://www.cancer.gov/about-cancer/treatment/drugs/enasidenibmesylate" xr:uid="{CBD5C67A-F173-4D4E-AB95-6D8A42124F40}"/>
    <hyperlink ref="C37" r:id="rId99" display="https://www.cancer.gov/about-cancer/treatment/drugs/gemtuzumabozogamicin" xr:uid="{A49AD298-6231-44AA-93F3-12211192E6B8}"/>
    <hyperlink ref="C51" r:id="rId100" display="https://www.cancer.gov/about-cancer/treatment/drugs/gilteritinibfumarate" xr:uid="{98E03187-7BCA-4BDF-927E-F66B372BB4C2}"/>
    <hyperlink ref="C186" r:id="rId101" display="https://www.cancer.gov/about-cancer/treatment/drugs/glasdegibmaleate" xr:uid="{4BF4FB47-DDFB-4FDC-9D68-6A20153DD915}"/>
    <hyperlink ref="C107" r:id="rId102" display="https://www.cancer.gov/about-cancer/treatment/drugs/idelalisib" xr:uid="{AB0844D2-F73D-4BF5-862B-4968F359D134}"/>
    <hyperlink ref="C87" r:id="rId103" display="https://www.cancer.gov/about-cancer/treatment/drugs/inotuzumabozogamicin" xr:uid="{E2639057-8F1B-48B4-B161-E8363F621825}"/>
    <hyperlink ref="C200" r:id="rId104" display="https://www.cancer.gov/about-cancer/treatment/drugs/ivosidenib" xr:uid="{433E606C-1408-465B-8EA2-70282815F056}"/>
    <hyperlink ref="C74" r:id="rId105" display="https://www.cancer.gov/about-cancer/treatment/drugs/midostaurin" xr:uid="{BCDC797D-F38C-4742-93CB-6A356D2233A7}"/>
    <hyperlink ref="C226" r:id="rId106" display="https://www.cancer.gov/about-cancer/treatment/drugs/moxetumomabpasudotoxtdfk" xr:uid="{F982F495-3D83-4D67-B59D-323490059FFA}"/>
    <hyperlink ref="C132" r:id="rId107" display="https://www.cancer.gov/about-cancer/treatment/drugs/nilotinib" xr:uid="{667E9BF1-8EFC-4FC0-9164-87D3F8AE0CA3}"/>
    <hyperlink ref="C92" r:id="rId108" display="https://www.cancer.gov/about-cancer/treatment/drugs/obinutuzumab" xr:uid="{FE15C36E-C8FD-4447-9097-0DB0F1D7BEE1}"/>
    <hyperlink ref="C273" r:id="rId109" display="https://www.cancer.gov/about-cancer/treatment/drugs/olutasidenib" xr:uid="{BE5F5E1B-D505-4F5C-AB87-6F02B4493C21}"/>
    <hyperlink ref="C235" r:id="rId110" display="https://www.cancer.gov/about-cancer/treatment/drugs/pemigatinib" xr:uid="{08696223-B17E-4AAB-9048-0E7450295614}"/>
    <hyperlink ref="C93" r:id="rId111" display="https://www.cancer.gov/about-cancer/treatment/drugs/ponatinibhydrochloride" xr:uid="{151C19EC-3295-449A-B271-5B4CE0A49980}"/>
    <hyperlink ref="C187" r:id="rId112" display="https://www.cancer.gov/about-cancer/treatment/drugs/tagraxofusp-erzs" xr:uid="{D8B9F2D3-6701-4FF4-BCD2-1988E2006053}"/>
    <hyperlink ref="C134" r:id="rId113" display="https://www.cancer.gov/about-cancer/treatment/drugs/venetoclax" xr:uid="{EFBDBECB-E441-471E-AC7E-F9BFAB647D10}"/>
    <hyperlink ref="C2" r:id="rId114" display="https://www.cancer.gov/about-cancer/treatment/drugs/zanubrutinib" xr:uid="{64DFE364-8E7F-4E71-88F7-5C2145B5C7B1}"/>
    <hyperlink ref="C269" r:id="rId115" display="https://www.cancer.gov/about-cancer/treatment/drugs/copanlisibhydrochloride" xr:uid="{1C327D83-1D44-4643-A0D1-001CCF158DCD}"/>
    <hyperlink ref="C16" r:id="rId116" display="https://www.cancer.gov/about-cancer/treatment/drugs/crizotinib" xr:uid="{C77BCBAA-F524-40F1-AEBA-4DB4E42453CE}"/>
    <hyperlink ref="C263" r:id="rId117" display="https://www.cancer.gov/about-cancer/treatment/drugs/duvelisib" xr:uid="{AC9F4CB3-024E-4A50-9D5E-F1805946D4E3}"/>
    <hyperlink ref="C271" r:id="rId118" display="https://www.cancer.gov/about-cancer/treatment/drugs/epcoritamab-bysp" xr:uid="{F44547A2-CEBE-48B8-8568-4FCD3BC2307A}"/>
    <hyperlink ref="C24" r:id="rId119" display="https://www.cancer.gov/about-cancer/treatment/drugs/ibrutinib" xr:uid="{C5A6E437-2C00-4B7D-A3E0-C4414539E0E9}"/>
    <hyperlink ref="C250" r:id="rId120" display="https://www.cancer.gov/about-cancer/treatment/drugs/loncastuximabtesirine-lpyl" xr:uid="{BA8D4C2F-7EAB-45F6-9449-76B52A05D487}"/>
    <hyperlink ref="C227" r:id="rId121" display="https://www.cancer.gov/about-cancer/treatment/drugs/mosunetuzumab-axgb" xr:uid="{5EDAB20D-36B1-4C5B-B7C1-FC0F2B4B1485}"/>
    <hyperlink ref="C125" r:id="rId122" display="https://www.cancer.gov/about-cancer/treatment/drugs/nivolumab" xr:uid="{B2DE6BFA-0D3B-49F6-A9E3-46F590B00DB2}"/>
    <hyperlink ref="C255" r:id="rId123" display="https://www.cancer.gov/about-cancer/treatment/drugs/pembrolizumab" xr:uid="{EDE3C4CE-EBC9-49CF-B234-D7421C9AEB76}"/>
    <hyperlink ref="C236" r:id="rId124" display="https://www.cancer.gov/about-cancer/treatment/drugs/pemigatinib" xr:uid="{7740F668-4D94-45E1-A08D-96EA592158C8}"/>
    <hyperlink ref="C272" r:id="rId125" display="https://www.cancer.gov/about-cancer/treatment/drugs/pirtobrutinib" xr:uid="{CBB0E243-D9CE-4874-BD42-D8BD99048768}"/>
    <hyperlink ref="C72" r:id="rId126" display="https://www.cancer.gov/about-cancer/treatment/drugs/polatuzumabvedotin-piiq" xr:uid="{F532A6DE-04B2-4EF8-9461-8042AEB0DDF5}"/>
    <hyperlink ref="C6" r:id="rId127" display="https://www.cancer.gov/about-cancer/treatment/drugs/tafasitamab-cxix" xr:uid="{D1AF1016-D11A-4600-85D9-93A1A03F419D}"/>
    <hyperlink ref="C61" r:id="rId128" display="https://www.cancer.gov/about-cancer/treatment/drugs/zanubrutinib" xr:uid="{A18D470D-CEC0-4EF6-A192-4B762A3B6C37}"/>
    <hyperlink ref="C138" r:id="rId129" display="https://www.cancer.gov/about-cancer/treatment/drugs/ipilimumab" xr:uid="{5BE65602-CD7B-4977-806A-5AD3BD482360}"/>
    <hyperlink ref="C10" r:id="rId130" display="https://www.cancer.gov/about-cancer/treatment/drugs/nivolumab" xr:uid="{BA15F027-5F7E-4D99-B3DA-4E6AE6192DC1}"/>
    <hyperlink ref="C94" r:id="rId131" display="https://www.cancer.gov/about-cancer/treatment/drugs/carfilzomib" xr:uid="{334A86F7-9546-4187-A347-2AE5DCCDB799}"/>
    <hyperlink ref="C213" r:id="rId132" display="https://www.cancer.gov/about-cancer/treatment/drugs/ciltacabtagene-autoleucel" xr:uid="{B941066B-2904-4304-99AF-2A6A75935D6E}"/>
    <hyperlink ref="C21" r:id="rId133" display="https://www.cancer.gov/about-cancer/treatment/drugs/daratumumab" xr:uid="{778399F4-EAE8-474E-8CFF-F266A6D366A2}"/>
    <hyperlink ref="C270" r:id="rId134" display="https://www.cancer.gov/about-cancer/treatment/drugs/daratumumabandhyaluronidase-fihj" xr:uid="{42A98790-8C3E-4BA2-B2F7-50693E5DEFB5}"/>
    <hyperlink ref="C218" r:id="rId135" display="https://www.cancer.gov/about-cancer/treatment/drugs/elotuzumab" xr:uid="{0A144FC5-E031-46E5-AADB-40D837E34BC8}"/>
    <hyperlink ref="C75" r:id="rId136" display="https://www.cancer.gov/about-cancer/treatment/drugs/isatuximab-irfc" xr:uid="{BDEF7509-F754-4022-847F-0389AF983D0A}"/>
    <hyperlink ref="C231" r:id="rId137" display="https://www.cancer.gov/about-cancer/treatment/drugs/ixazomibcitrate" xr:uid="{58BA9A85-E440-4BB3-8833-7D76CD71C1F5}"/>
    <hyperlink ref="C201" r:id="rId138" display="https://www.cancer.gov/about-cancer/treatment/drugs/selinexor" xr:uid="{06C29499-77F3-410B-8DDA-83B5D9DEBAE4}"/>
    <hyperlink ref="C245" r:id="rId139" display="https://www.cancer.gov/about-cancer/treatment/drugs/teclistamab-cqyv" xr:uid="{F2AA6427-D1B8-4CE7-A123-E5333D54B907}"/>
    <hyperlink ref="C266" r:id="rId140" display="https://www.cancer.gov/about-cancer/treatment/drugs/belzutifan" xr:uid="{DD75C64B-CC1F-4724-8DC2-2B4EB8500776}"/>
    <hyperlink ref="C131" r:id="rId141" display="https://www.cancer.gov/about-cancer/treatment/drugs/erlotinibhydrochloride" xr:uid="{573BDE59-F38A-4C1C-9E1E-58F7D92B42E3}"/>
    <hyperlink ref="C143" r:id="rId142" display="https://www.cancer.gov/about-cancer/treatment/drugs/everolimus" xr:uid="{00125D4F-3070-4EBB-9AED-4DFEF097337C}"/>
    <hyperlink ref="C229" r:id="rId143" display="https://www.cancer.gov/about-cancer/treatment/drugs/olaparib" xr:uid="{DDDECF6B-A9DC-4F36-9E42-3FB95245C19B}"/>
    <hyperlink ref="C181" r:id="rId144" display="https://www.cancer.gov/about-cancer/treatment/drugs/atezolizumab" xr:uid="{541BEFE9-4D35-4AC3-A441-9902F2C1964B}"/>
    <hyperlink ref="C58" r:id="rId145" display="https://www.cancer.gov/about-cancer/treatment/drugs/avelumab" xr:uid="{D0B804C8-497C-4BD6-BE52-3A54364C1E9E}"/>
    <hyperlink ref="C36" r:id="rId146" display="https://www.cancer.gov/about-cancer/treatment/drugs/binimetinib" xr:uid="{0CCA0DCF-CCF9-424F-B0F5-2DA080E843A5}"/>
    <hyperlink ref="C4" r:id="rId147" display="https://www.cancer.gov/about-cancer/treatment/drugs/cemiplimab-rwlc" xr:uid="{EB7F9177-8164-41C1-9196-4C1CC115570F}"/>
    <hyperlink ref="C62" r:id="rId148" display="https://www.cancer.gov/about-cancer/treatment/drugs/cobimetinib" xr:uid="{94D29A43-63E9-4BE6-A30E-616A8D4CEE47}"/>
    <hyperlink ref="C98" r:id="rId149" display="https://www.cancer.gov/about-cancer/treatment/drugs/dabrafenib" xr:uid="{A7D064D3-A8D0-4303-8F21-EB7C8749D2B8}"/>
    <hyperlink ref="C60" r:id="rId150" display="https://www.cancer.gov/about-cancer/treatment/drugs/encorafenib" xr:uid="{939CEF32-70CB-49EF-86DE-1357612F7E42}"/>
    <hyperlink ref="C166" r:id="rId151" display="https://www.cancer.gov/about-cancer/treatment/drugs/ipilimumab" xr:uid="{C4FD0CFC-BE14-46C3-99EE-094CAAA73661}"/>
    <hyperlink ref="C158" r:id="rId152" display="https://www.cancer.gov/about-cancer/treatment/drugs/nivolumab" xr:uid="{AE23F85C-949E-4C62-83D9-F3E857486F31}"/>
    <hyperlink ref="C153" r:id="rId153" display="https://www.cancer.gov/about-cancer/treatment/drugs/pembrolizumab" xr:uid="{F9226121-C90A-4796-8629-FBAE67E1CC59}"/>
    <hyperlink ref="C268" r:id="rId154" display="https://www.cancer.gov/about-cancer/treatment/drugs/retifanlimab-dlwr" xr:uid="{19F0F924-7B5B-41AC-A592-A402CAEC0C53}"/>
    <hyperlink ref="C39" r:id="rId155" display="https://www.cancer.gov/about-cancer/treatment/drugs/sonidegib" xr:uid="{62CA1BE4-9D97-4A4B-892B-BAF3D11381DA}"/>
    <hyperlink ref="C174" r:id="rId156" display="https://www.cancer.gov/about-cancer/treatment/drugs/tebentafusp-tebn" xr:uid="{AB5BC736-180D-4357-B748-87C95409196E}"/>
    <hyperlink ref="C85" r:id="rId157" display="https://www.cancer.gov/about-cancer/treatment/drugs/vismodegib" xr:uid="{5DB79810-03C6-498E-8118-AE2D01757C02}"/>
    <hyperlink ref="C106" r:id="rId158" display="https://www.cancer.gov/about-cancer/treatment/drugs/vemurafenib" xr:uid="{6B080869-7A07-49EE-BCFA-340F212851EC}"/>
    <hyperlink ref="C261" r:id="rId159" display="https://www.cancer.gov/media/1052090" xr:uid="{C409B5AA-15A4-44F9-9441-920D8E0DA5B7}"/>
    <hyperlink ref="C163" r:id="rId160" display="https://www.cancer.gov/about-cancer/treatment/drugs/pazopanibhydrochloride" xr:uid="{C9A433A9-F980-4809-BD2F-322C7D6C3983}"/>
    <hyperlink ref="C251" r:id="rId161" display="https://www.cancer.gov/about-cancer/treatment/drugs/tazemetostathydrobromide" xr:uid="{FE5315A7-E9C3-44EE-9162-A62D44422A83}"/>
    <hyperlink ref="C189" r:id="rId162" display="https://www.cancer.gov/about-cancer/treatment/drugs/famtrastuzumabderuxtecan-nxki" xr:uid="{F69D66CE-DB57-4415-B42F-C16C14CAFFB2}"/>
    <hyperlink ref="C11" r:id="rId163" display="https://www.cancer.gov/about-cancer/treatment/drugs/nivolumab" xr:uid="{D9864CFC-4C92-44BA-9DF8-2FF92DFFE9B8}"/>
    <hyperlink ref="C221" r:id="rId164" display="https://www.cancer.gov/about-cancer/treatment/drugs/pembrolizumab" xr:uid="{7210A7AA-A5D5-4C06-8CF6-42843578A27E}"/>
    <hyperlink ref="C148" r:id="rId165" display="https://www.cancer.gov/about-cancer/treatment/drugs/ramucirumab" xr:uid="{1651062E-B557-422B-9E48-F6B847C242C8}"/>
    <hyperlink ref="C190" r:id="rId166" display="https://www.cancer.gov/about-cancer/treatment/drugs/trastuzumab" xr:uid="{350812DA-E832-497F-8E0B-93D75068D9AB}"/>
    <hyperlink ref="C212" r:id="rId167" display="https://www.cancer.gov/about-cancer/treatment/drugs/cabozantinib-s-malate" xr:uid="{E537BCE9-CA21-4AC0-8E66-2AB67D8A869F}"/>
    <hyperlink ref="C178" r:id="rId168" display="https://www.cancer.gov/about-cancer/treatment/drugs/dabrafenib" xr:uid="{6894E50D-1B38-4927-AB2E-C57C84958DFE}"/>
    <hyperlink ref="C67" r:id="rId169" display="https://www.cancer.gov/about-cancer/treatment/drugs/lenvatinibmesylate" xr:uid="{7C1D51C1-5228-4A7F-A866-FB99B2AB5644}"/>
    <hyperlink ref="C265" r:id="rId170" display="https://www.cancer.gov/about-cancer/treatment/drugs/pralsetinib" xr:uid="{6A877F6C-0329-4179-B785-7E4F253881AA}"/>
    <hyperlink ref="C127" r:id="rId171" display="https://www.cancer.gov/about-cancer/treatment/drugs/selpercatinib" xr:uid="{98E31539-8D34-4FED-9BB8-68302A643FF9}"/>
    <hyperlink ref="C109" r:id="rId172" display="https://www.cancer.gov/about-cancer/treatment/drugs/vandetanib" xr:uid="{30A91C56-55EA-4A13-8AAA-5DEFA271C490}"/>
    <hyperlink ref="C161" r:id="rId173" display="https://www.cancer.gov/about-cancer/treatment/drugs/atezolizumab" xr:uid="{CA86AFE0-0A2D-408C-8C2A-631FA93F5147}"/>
    <hyperlink ref="C45" r:id="rId174" display="https://www.cancer.gov/about-cancer/treatment/drugs/atezolizumab" xr:uid="{CFD26ABA-F347-4C19-BB49-9F2A2967254C}"/>
    <hyperlink ref="C168" r:id="rId175" display="https://www.cancer.gov/about-cancer/treatment/drugs/bevacizumab" xr:uid="{9B0F175E-F99E-405D-B583-AEF08FC26335}"/>
    <hyperlink ref="C146" r:id="rId176" display="https://www.cancer.gov/about-cancer/treatment/drugs/bevacizumab" xr:uid="{245AC71C-0CFE-43A9-8201-12EDC6FA5257}"/>
    <hyperlink ref="C108" r:id="rId177" display="https://www.cancer.gov/about-cancer/treatment/drugs/ceritinib" xr:uid="{9CB53A5E-FF97-4823-B724-775F5964245D}"/>
    <hyperlink ref="C150" r:id="rId178" display="https://www.cancer.gov/about-cancer/treatment/drugs/durvalumab" xr:uid="{79C9E7B8-C838-4BD6-8487-3F99FA23691B}"/>
    <hyperlink ref="C49" r:id="rId179" display="https://www.cancer.gov/about-cancer/treatment/drugs/dacomitinib" xr:uid="{05A0A66A-D639-4000-B80B-B059818A8849}"/>
    <hyperlink ref="C155" r:id="rId180" display="https://www.cancer.gov/about-cancer/treatment/drugs/lorlatinib" xr:uid="{23DB5B3F-B5E6-4CC9-8FCD-10C776A85009}"/>
    <hyperlink ref="C234" r:id="rId181" display="https://www.cancer.gov/about-cancer/treatment/drugs/nivolumab" xr:uid="{BF985613-AC8D-4ACE-B9AA-74D6F1F31DB7}"/>
    <hyperlink ref="C76" r:id="rId182" display="https://www.cancer.gov/about-cancer/treatment/drugs/osimertinib" xr:uid="{83C55F3B-F929-41CE-B612-667D99A5DD17}"/>
    <hyperlink ref="C120" r:id="rId183" display="https://www.cancer.gov/about-cancer/treatment/drugs/pembrolizumab" xr:uid="{8747B3BB-0335-4BE9-BCBC-F65AEC2B3E63}"/>
    <hyperlink ref="C27" r:id="rId184" display="https://www.cancer.gov/about-cancer/treatment/drugs/pembrolizumab" xr:uid="{08D19FB8-BB02-42D8-BF3A-6C5167A776F0}"/>
    <hyperlink ref="C26" r:id="rId185" display="https://www.cancer.gov/about-cancer/treatment/drugs/pembrolizumab" xr:uid="{5DB74098-A0DA-409D-A21E-11204E531352}"/>
    <hyperlink ref="C66" r:id="rId186" display="https://www.cancer.gov/about-cancer/treatment/drugs/pembrolizumab" xr:uid="{EEC61426-69D0-4739-ADE7-FE28031CAB57}"/>
    <hyperlink ref="C173" r:id="rId187" display="https://www.cancer.gov/about-cancer/treatment/drugs/pembrolizumab" xr:uid="{5DAB32E8-AF48-488E-B7D5-E07C63CA5BD2}"/>
    <hyperlink ref="C230" r:id="rId188" display="https://www.cancer.gov/about-cancer/treatment/drugs/trametinib" xr:uid="{B5B755D3-867E-41C4-A6FD-A221D74498DB}"/>
    <hyperlink ref="C35" r:id="rId189" display="https://www.cancer.gov/about-cancer/treatment/drugs/trametinib" xr:uid="{B180C22C-6666-4C76-B818-19BFF23A1AD1}"/>
    <hyperlink ref="C80" r:id="rId190" display="https://www.cancer.gov/about-cancer/treatment/drugs/abemaciclib" xr:uid="{D0B6452D-BF10-420C-9424-B7313E345F3D}"/>
    <hyperlink ref="C65" r:id="rId191" display="https://www.cancer.gov/about-cancer/treatment/drugs/ado-trastuzumab-emtansine" xr:uid="{2BD6C445-3CDC-41A5-B26F-1DD4CF7BFD37}"/>
    <hyperlink ref="C188" r:id="rId192" display="https://www.cancer.gov/about-cancer/treatment/drugs/famtrastuzumabderuxtecan-nxki" xr:uid="{A9B64C61-8B3C-4CDD-BBC8-9EFFAE54A3D8}"/>
    <hyperlink ref="C33" r:id="rId193" display="https://www.cancer.gov/about-cancer/treatment/drugs/olaparib" xr:uid="{B9CEFC33-1D94-46CF-90BC-597F261C0C7A}"/>
    <hyperlink ref="C95" r:id="rId194" display="https://www.cancer.gov/about-cancer/treatment/drugs/olaparib" xr:uid="{418E567B-2613-4900-9240-EFE0BF3B1DC3}"/>
    <hyperlink ref="C176" r:id="rId195" display="https://www.cancer.gov/about-cancer/treatment/drugs/olaparib" xr:uid="{24252E20-7A06-4AE7-9EA2-941F1CC30107}"/>
    <hyperlink ref="C116" r:id="rId196" display="https://www.cancer.gov/about-cancer/treatment/drugs/palbociclib" xr:uid="{21881BB2-B163-43D8-8B89-FF1EE48F7AB8}"/>
    <hyperlink ref="C237" r:id="rId197" display="https://www.cancer.gov/about-cancer/treatment/drugs/pertuzumab" xr:uid="{74E8C2A4-3226-4F2C-8C92-015FBA59E4B6}"/>
    <hyperlink ref="C210" r:id="rId198" display="https://www.cancer.gov/about-cancer/treatment/drugs/encorafenib" xr:uid="{10AD6F4A-CAA5-4F5F-B66B-E7E49E6E9E53}"/>
    <hyperlink ref="C140" r:id="rId199" display="https://www.cancer.gov/about-cancer/treatment/drugs/abirateroneacetate" xr:uid="{46195FD2-14ED-4818-A5A3-EBC2FAAAA624}"/>
    <hyperlink ref="C69" r:id="rId200" display="https://www.cancer.gov/about-cancer/treatment/drugs/darolutamide" xr:uid="{B56CB251-EF3E-488D-BBA7-2EFFF4678116}"/>
    <hyperlink ref="C52" r:id="rId201" display="https://www.cancer.gov/about-cancer/treatment/drugs/enzalutamide" xr:uid="{B1475DAE-B400-4913-AD95-91269E3185D8}"/>
    <hyperlink ref="C248" r:id="rId202" display="https://www.cancer.gov/about-cancer/treatment/drugs/enzalutamide" xr:uid="{6CFE0D3B-1C90-4A7D-95B7-D844A52E50D4}"/>
    <hyperlink ref="C247" r:id="rId203" display="https://www.cancer.gov/about-cancer/treatment/drugs/enzalutamide" xr:uid="{9E4B4441-34F3-4FF6-96E1-3C154AE2A921}"/>
    <hyperlink ref="C128" r:id="rId204" display="https://www.cancer.gov/about-cancer/treatment/drugs/rucaparibcamsylate" xr:uid="{AA740F79-A15A-444D-AEEB-677E4914B414}"/>
    <hyperlink ref="C185" r:id="rId205" display="https://www.cancer.gov/about-cancer/treatment/drugs/cabozantinib-s-malate" xr:uid="{56725C53-0E26-4BD5-9892-55FD64DC1F0C}"/>
    <hyperlink ref="C184" r:id="rId206" display="https://www.cancer.gov/about-cancer/treatment/drugs/cabozantinib-s-malate" xr:uid="{FB03F269-31D0-4CED-927D-F587E8802F52}"/>
    <hyperlink ref="C19" r:id="rId207" display="https://www.cancer.gov/about-cancer/treatment/drugs/acalabrutinib" xr:uid="{C588AC58-6810-4A81-99C1-A2B6D1697072}"/>
    <hyperlink ref="C207" r:id="rId208" display="https://www.cancer.gov/about-cancer/treatment/drugs/avapritinib" xr:uid="{54D316DB-685E-41F5-A00C-CFA11C916F70}"/>
    <hyperlink ref="C142" r:id="rId209" display="https://www.cancer.gov/about-cancer/treatment/drugs/dasatinib" xr:uid="{1ECDF30A-A921-4A60-B832-DEBB9691CBEC}"/>
    <hyperlink ref="C3" r:id="rId210" display="https://www.cancer.gov/about-cancer/treatment/drugs/ibrutinib" xr:uid="{9C630265-FDD5-4CED-A8DC-6B3596CF5016}"/>
    <hyperlink ref="C102" r:id="rId211" display="https://www.cancer.gov/about-cancer/treatment/drugs/venetoclax" xr:uid="{767C5197-528B-41A0-90E5-91B0E93C6F2B}"/>
    <hyperlink ref="C79" r:id="rId212" display="https://www.cancer.gov/about-cancer/treatment/drugs/venetoclax" xr:uid="{94AE4FEA-6586-4996-8B81-8C8C82041EF6}"/>
    <hyperlink ref="C15" r:id="rId213" display="https://www.cancer.gov/about-cancer/treatment/drugs/venetoclax" xr:uid="{FC723022-07D2-4E81-A668-1176EDBFC2CA}"/>
    <hyperlink ref="C135" r:id="rId214" display="https://www.cancer.gov/about-cancer/treatment/drugs/venetoclax" xr:uid="{BED922BF-0A8E-4E90-B14C-369FCBB0D2D6}"/>
    <hyperlink ref="C55" r:id="rId215" display="https://www.cancer.gov/about-cancer/treatment/drugs/brentuximabvedotin" xr:uid="{252ED87E-DC91-4070-9DC8-FD596BD826C3}"/>
    <hyperlink ref="C182" r:id="rId216" display="https://www.cancer.gov/about-cancer/treatment/drugs/brentuximabvedotin" xr:uid="{EA34CB63-63A6-4ED5-820E-72CFF8124656}"/>
    <hyperlink ref="C113" r:id="rId217" display="https://www.cancer.gov/about-cancer/treatment/drugs/brentuximabvedotin" xr:uid="{91908861-699C-45E0-B8BC-640828969173}"/>
    <hyperlink ref="C17" r:id="rId218" display="https://www.cancer.gov/about-cancer/treatment/drugs/crizotinib" xr:uid="{CCBDCE75-4FC8-4F5A-8643-E0468123840C}"/>
    <hyperlink ref="C177" r:id="rId219" display="https://www.cancer.gov/about-cancer/treatment/drugs/polatuzumabvedotin-piiq" xr:uid="{25DA3FF8-037C-46B6-B8FD-7FE2336ADCBB}"/>
    <hyperlink ref="C224" r:id="rId220" display="https://www.cancer.gov/about-cancer/treatment/drugs/carfilzomib" xr:uid="{348FAE62-6DEC-42EC-B3A4-C447EC75512D}"/>
    <hyperlink ref="C149" r:id="rId221" display="https://www.cancer.gov/about-cancer/treatment/drugs/daratumumab" xr:uid="{C892EF0C-0029-43F7-9F5C-E290F0ACDC2F}"/>
    <hyperlink ref="C91" r:id="rId222" display="https://www.cancer.gov/about-cancer/treatment/drugs/daratumumab" xr:uid="{6919406C-8134-4433-8D58-7D1A2AEC37EE}"/>
    <hyperlink ref="C43" r:id="rId223" display="https://www.cancer.gov/about-cancer/treatment/drugs/dabrafenib" xr:uid="{81AE43BB-A293-4E38-8C6A-94E36411ECEC}"/>
    <hyperlink ref="C179" r:id="rId224" display="https://www.cancer.gov/about-cancer/treatment/drugs/dabrafenib" xr:uid="{4E8CA55D-B6E1-4F9B-9B3A-764F9F60C27B}"/>
    <hyperlink ref="C126" r:id="rId225" display="https://www.cancer.gov/about-cancer/treatment/drugs/nivolumab" xr:uid="{8FCDE689-6000-4807-9AD6-9FBE50811641}"/>
    <hyperlink ref="C38" r:id="rId226" display="https://www.cancer.gov/about-cancer/treatment/drugs/neratinibmaleate" xr:uid="{6706396E-6095-480B-BCDD-7014C4FEBF46}"/>
    <hyperlink ref="C32" r:id="rId227" display="https://www.cancer.gov/about-cancer/treatment/drugs/cemiplimab-rwlc" xr:uid="{D4FABF63-FB15-4230-A8DD-B1E71189935E}"/>
    <hyperlink ref="C40" r:id="rId228" display="https://www.cancer.gov/about-cancer/treatment/drugs/nivolumab" xr:uid="{B356A762-2FAA-41C7-B43B-CC55734E2F72}"/>
    <hyperlink ref="C9" r:id="rId229" display="https://www.cancer.gov/about-cancer/treatment/drugs/nivolumab" xr:uid="{F849F083-98D2-46DC-A17B-B0C38065FBE6}"/>
    <hyperlink ref="C41" r:id="rId230" display="https://www.cancer.gov/about-cancer/treatment/drugs/pertuzumabtrastuzumabandhyaluronidase-zzxf" xr:uid="{9C57D03A-D10B-4276-8756-B30259F194AF}"/>
    <hyperlink ref="C77" r:id="rId231" display="https://www.cancer.gov/about-cancer/treatment/drugs/erlotinibhydrochloride" xr:uid="{D08017A8-140D-48A3-8435-5DCD6369B6E3}"/>
    <hyperlink ref="C28" r:id="rId232" display="https://www.cancer.gov/about-cancer/treatment/drugs/pembrolizumab" xr:uid="{806796C6-B4B5-4ACE-973D-06266789648E}"/>
    <hyperlink ref="C203" r:id="rId233" display="https://www.cancer.gov/about-cancer/treatment/drugs/idecabtagenevicleucel" xr:uid="{DC5063D9-384F-4290-A773-8BA33440D032}"/>
    <hyperlink ref="C86" r:id="rId234" display="https://www.cancer.gov/about-cancer/treatment/drugs/brentuximabvedotin" xr:uid="{6B96BF72-B6A0-49DB-A637-31BE0BF93516}"/>
    <hyperlink ref="C30" r:id="rId235" display="https://www.cancer.gov/about-cancer/treatment/drugs/lenvatinibmesylate" xr:uid="{90584D05-3B8D-4B58-A191-13529DBF89A4}"/>
    <hyperlink ref="C68" r:id="rId236" display="https://www.cancer.gov/about-cancer/treatment/drugs/olaparib" xr:uid="{073839E4-79DB-4066-9F02-0F95321921CA}"/>
    <hyperlink ref="C170" r:id="rId237" display="https://www.cancer.gov/about-cancer/treatment/drugs/atezolizumab" xr:uid="{CE8A6819-D181-4DCA-8CB7-9BA06AA1B68F}"/>
    <hyperlink ref="C277" r:id="rId238" display="https://www.cancer.gov/about-cancer/treatment/drugs/entrectinib" xr:uid="{5F2C202E-6AF4-4BF2-9806-651C56D4C337}"/>
    <hyperlink ref="C278" r:id="rId239" display="https://www.cancer.gov/about-cancer/treatment/drugs/entrectinib" xr:uid="{14B9CB63-9985-42CE-A085-155FB4BFF50B}"/>
    <hyperlink ref="C222" r:id="rId240" display="https://www.cancer.gov/about-cancer/treatment/drugs/pembrolizumab" xr:uid="{A73F826A-EE6D-4CF1-AFE4-B5B0AB6BDB2B}"/>
    <hyperlink ref="C152" r:id="rId241" display="https://www.cancer.gov/about-cancer/treatment/drugs/pembrolizumab" xr:uid="{5BC66A28-ADB7-4C1C-ABF4-C3B8AADB6450}"/>
    <hyperlink ref="C279" r:id="rId242" display="https://www.cancer.gov/about-cancer/treatment/drugs/pembrolizumab" xr:uid="{CBACDA09-83C9-42C2-9AD1-98A134E106C9}"/>
    <hyperlink ref="C280" r:id="rId243" display="https://www.cancer.gov/about-cancer/treatment/drugs/pembrolizumab" xr:uid="{9DCAD4A8-3D41-47D6-B822-8E9A2CA17AC2}"/>
    <hyperlink ref="C281" r:id="rId244" display="https://www.cancer.gov/about-cancer/treatment/drugs/pembrolizumab" xr:uid="{53D8FE5A-8CF1-4DD3-BF3B-C5A30F0F5432}"/>
    <hyperlink ref="C282" r:id="rId245" display="https://www.cancer.gov/about-cancer/treatment/drugs/pembrolizumab" xr:uid="{1FCA6603-9C11-485C-A754-06EF636349BD}"/>
    <hyperlink ref="C283" r:id="rId246" display="https://www.cancer.gov/about-cancer/treatment/drugs/pembrolizumab" xr:uid="{18CBBC61-BBDD-4EE1-AEE0-4CA579EB6ABE}"/>
    <hyperlink ref="C286" r:id="rId247" display="https://www.cancer.gov/about-cancer/treatment/drugs/darolutamide" xr:uid="{6BEE1DFA-C086-4F02-8036-9F790F7831CC}"/>
    <hyperlink ref="C288" r:id="rId248" display="https://www.cancer.gov/about-cancer/treatment/drugs/nivolumab" xr:uid="{46F70BFF-D3C1-429B-B04D-8E4CFE23DA13}"/>
    <hyperlink ref="C242" r:id="rId249" display="https://www.cancer.gov/about-cancer/treatment/drugs/brexucabtageneautoleucel" xr:uid="{403D67A7-3FCE-4CC0-97F5-AE3487CA2D92}"/>
  </hyperlinks>
  <pageMargins left="0.7" right="0.7" top="0.75" bottom="0.75" header="0.3" footer="0.3"/>
  <pageSetup orientation="portrait" r:id="rId250"/>
  <legacyDrawing r:id="rId2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Pipeline_Medic_Aprobados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esancheznaru</dc:creator>
  <cp:keywords/>
  <dc:description/>
  <cp:lastModifiedBy>Laiene Azkue Amondarain</cp:lastModifiedBy>
  <cp:revision/>
  <dcterms:created xsi:type="dcterms:W3CDTF">2022-06-29T09:10:47Z</dcterms:created>
  <dcterms:modified xsi:type="dcterms:W3CDTF">2024-12-04T10:02:23Z</dcterms:modified>
  <cp:category/>
  <cp:contentStatus/>
</cp:coreProperties>
</file>