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560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'model2(1)MA250'!$O$1:$O$65</definedName>
    <definedName name="_xlnm._FilterDatabase" localSheetId="0" hidden="1">'model2(1)mean'!$O$1:$O$77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AC17" i="10" l="1"/>
  <c r="AC15" i="10"/>
  <c r="AC14" i="10"/>
  <c r="AC13" i="10"/>
  <c r="AC12" i="10"/>
  <c r="AC11" i="10"/>
  <c r="AC10" i="10"/>
  <c r="AF18" i="13"/>
  <c r="AF16" i="13"/>
  <c r="AF15" i="13"/>
  <c r="AF14" i="13"/>
  <c r="AF13" i="13"/>
  <c r="AF12" i="13"/>
  <c r="AF11" i="13"/>
  <c r="AF10" i="13"/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<sst xmlns="http://schemas.openxmlformats.org/spreadsheetml/2006/main" count="40" uniqueCount="32">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</sst>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89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  <c:pt idx="84">
                  <c:v>3726.5804042211957</c:v>
                </c:pt>
                <c:pt idx="85">
                  <c:v>3726.5804042211957</c:v>
                </c:pt>
                <c:pt idx="86">
                  <c:v>3781.2584127730765</c:v>
                </c:pt>
                <c:pt idx="87">
                  <c:v>3935.4982483624722</c:v>
                </c:pt>
                <c:pt idx="88">
                  <c:v>4051.8552984738299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89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  <c:pt idx="84">
                  <c:v>5243.5475282567822</c:v>
                </c:pt>
                <c:pt idx="85">
                  <c:v>5246.9783896357367</c:v>
                </c:pt>
                <c:pt idx="86">
                  <c:v>5246.9783896357367</c:v>
                </c:pt>
                <c:pt idx="87">
                  <c:v>5301.656398187617</c:v>
                </c:pt>
                <c:pt idx="88">
                  <c:v>5452.4097125625394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9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89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  <c:pt idx="84">
                  <c:v>1520.3979854145409</c:v>
                </c:pt>
                <c:pt idx="85">
                  <c:v>1520.3979854145409</c:v>
                </c:pt>
                <c:pt idx="86">
                  <c:v>1520.3979854145405</c:v>
                </c:pt>
                <c:pt idx="87">
                  <c:v>1516.9114642000673</c:v>
                </c:pt>
                <c:pt idx="88">
                  <c:v>1521.8344443674423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454656"/>
        <c:axId val="391188864"/>
      </c:lineChart>
      <c:dateAx>
        <c:axId val="38445465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188864"/>
        <c:crosses val="autoZero"/>
        <c:auto val="1"/>
        <c:lblOffset val="100"/>
        <c:baseTimeUnit val="days"/>
      </c:dateAx>
      <c:valAx>
        <c:axId val="3911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44546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  <c:pt idx="72">
                  <c:v>5609.0739080000076</c:v>
                </c:pt>
                <c:pt idx="73">
                  <c:v>5800.7448620000077</c:v>
                </c:pt>
                <c:pt idx="74">
                  <c:v>6068.6050120000073</c:v>
                </c:pt>
                <c:pt idx="75">
                  <c:v>6398.9720740000075</c:v>
                </c:pt>
                <c:pt idx="76">
                  <c:v>6639.8119420000066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  <c:pt idx="72">
                  <c:v>7065.4715557005075</c:v>
                </c:pt>
                <c:pt idx="73">
                  <c:v>7160.7342058452996</c:v>
                </c:pt>
                <c:pt idx="74">
                  <c:v>7298.5110433766422</c:v>
                </c:pt>
                <c:pt idx="75">
                  <c:v>7480.5461439281798</c:v>
                </c:pt>
                <c:pt idx="76">
                  <c:v>7781.4946854133304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7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  <c:pt idx="72">
                  <c:v>1456.3976477004999</c:v>
                </c:pt>
                <c:pt idx="73">
                  <c:v>1359.9893438452918</c:v>
                </c:pt>
                <c:pt idx="74">
                  <c:v>1229.9060313766349</c:v>
                </c:pt>
                <c:pt idx="75">
                  <c:v>1081.5740699281723</c:v>
                </c:pt>
                <c:pt idx="76">
                  <c:v>1141.6827434133238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826496"/>
        <c:axId val="500828032"/>
      </c:lineChart>
      <c:dateAx>
        <c:axId val="5008264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828032"/>
        <c:crosses val="autoZero"/>
        <c:auto val="1"/>
        <c:lblOffset val="100"/>
        <c:baseTimeUnit val="days"/>
      </c:dateAx>
      <c:valAx>
        <c:axId val="5008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8264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92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  <c r="AD10" s="6">
        <v>43098</v>
      </c>
      <c r="AE10" s="1">
        <v>304.12500617544276</v>
      </c>
      <c r="AF10" s="1">
        <f t="shared" ref="AF10:AF16" si="6">-AE10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O11" s="6">
        <v>45289</v>
      </c>
      <c r="P11" s="10">
        <v>0</v>
      </c>
      <c r="Q11" s="5">
        <v>3587.6850243046301</v>
      </c>
      <c r="R11" s="5">
        <v>5085.8382814380839</v>
      </c>
      <c r="S11" s="5">
        <v>1498.1532571334537</v>
      </c>
      <c r="T11" s="5">
        <v>5085.8382814380839</v>
      </c>
      <c r="U11" s="9">
        <v>0.41758215868569115</v>
      </c>
      <c r="V11" s="9">
        <v>7.5226508819494331E-2</v>
      </c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  <c r="AD11" s="6">
        <v>43462</v>
      </c>
      <c r="AE11" s="1">
        <v>1807.7843670854991</v>
      </c>
      <c r="AF11" s="1">
        <f t="shared" si="6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  <c r="AD12" s="6">
        <v>43830</v>
      </c>
      <c r="AE12" s="1">
        <v>287.82612266325077</v>
      </c>
      <c r="AF12" s="1">
        <f t="shared" si="6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  <c r="AD14" s="6">
        <v>44561</v>
      </c>
      <c r="AE14" s="1">
        <v>0</v>
      </c>
      <c r="AF14" s="1">
        <f t="shared" si="6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  <c r="AD15" s="6">
        <v>44925</v>
      </c>
      <c r="AE15" s="1">
        <v>1187.9495283804376</v>
      </c>
      <c r="AF15" s="1">
        <f t="shared" si="6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  <c r="AD16" s="6">
        <v>45289</v>
      </c>
      <c r="AE16" s="1">
        <v>0</v>
      </c>
      <c r="AF16" s="1">
        <f t="shared" si="6"/>
        <v>0</v>
      </c>
    </row>
    <row r="17" spans="1:32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  <c r="AD17" s="6">
        <v>45289</v>
      </c>
      <c r="AF17" s="1">
        <v>5085.8382814380839</v>
      </c>
    </row>
    <row r="18" spans="1:32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  <c r="AF18" s="2">
        <f>IRR(AF10:AF17)</f>
        <v>7.5226508819494331E-2</v>
      </c>
    </row>
    <row r="19" spans="1:32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32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32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32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32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32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32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32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</row>
    <row r="27" spans="1:32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</row>
    <row r="28" spans="1:32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</row>
    <row r="29" spans="1:32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32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32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32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  <row r="88" spans="1:11" ht="12.75">
      <c r="A88" s="15">
        <v>45380</v>
      </c>
      <c r="B88" s="25">
        <v>1.1385699999999999</v>
      </c>
      <c r="C88" s="20">
        <v>1.0570255600933478</v>
      </c>
      <c r="D88" s="21">
        <v>-95.977293371898156</v>
      </c>
      <c r="E88" s="22">
        <v>-84.296348377261097</v>
      </c>
      <c r="F88" s="22">
        <v>0</v>
      </c>
      <c r="G88" s="22">
        <v>0</v>
      </c>
      <c r="H88" s="22">
        <v>3726.5804042211957</v>
      </c>
      <c r="I88" s="22">
        <v>5246.9783896357367</v>
      </c>
      <c r="J88" s="22">
        <v>1520.3979854145409</v>
      </c>
      <c r="K88" s="21">
        <v>5246.9783896357367</v>
      </c>
    </row>
    <row r="89" spans="1:11" ht="12.75">
      <c r="A89" s="15">
        <v>45412</v>
      </c>
      <c r="B89" s="25">
        <v>1.08613</v>
      </c>
      <c r="C89" s="20">
        <v>1.0569674567474039</v>
      </c>
      <c r="D89" s="21">
        <v>0</v>
      </c>
      <c r="E89" s="22">
        <v>0</v>
      </c>
      <c r="F89" s="22">
        <v>0</v>
      </c>
      <c r="G89" s="22">
        <v>0</v>
      </c>
      <c r="H89" s="22">
        <v>3726.5804042211957</v>
      </c>
      <c r="I89" s="22">
        <v>5246.9783896357367</v>
      </c>
      <c r="J89" s="22">
        <v>1520.3979854145409</v>
      </c>
      <c r="K89" s="21">
        <v>5246.9783896357367</v>
      </c>
    </row>
    <row r="90" spans="1:11" ht="12.75">
      <c r="A90" s="15">
        <v>45443</v>
      </c>
      <c r="B90" s="25">
        <v>1.0215700000000001</v>
      </c>
      <c r="C90" s="20">
        <v>1.0568461345496005</v>
      </c>
      <c r="D90" s="21">
        <v>54.678008551880673</v>
      </c>
      <c r="E90" s="22">
        <v>53.523506516323572</v>
      </c>
      <c r="F90" s="22">
        <v>53.523506516323572</v>
      </c>
      <c r="G90" s="22">
        <v>54.678008551880673</v>
      </c>
      <c r="H90" s="22">
        <v>3781.2584127730765</v>
      </c>
      <c r="I90" s="22">
        <v>5301.656398187617</v>
      </c>
      <c r="J90" s="22">
        <v>1520.3979854145405</v>
      </c>
      <c r="K90" s="21">
        <v>5246.9783896357367</v>
      </c>
    </row>
    <row r="91" spans="1:11" ht="12.75">
      <c r="A91" s="15">
        <v>45471</v>
      </c>
      <c r="B91" s="25">
        <v>0.95643</v>
      </c>
      <c r="C91" s="20">
        <v>1.0559395713479971</v>
      </c>
      <c r="D91" s="21">
        <v>154.23983558939548</v>
      </c>
      <c r="E91" s="22">
        <v>161.26620410212507</v>
      </c>
      <c r="F91" s="22">
        <v>214.78971061844865</v>
      </c>
      <c r="G91" s="22">
        <v>205.43132292680284</v>
      </c>
      <c r="H91" s="22">
        <v>3935.4982483624722</v>
      </c>
      <c r="I91" s="22">
        <v>5452.4097125625394</v>
      </c>
      <c r="J91" s="22">
        <v>1516.9114642000673</v>
      </c>
      <c r="K91" s="21">
        <v>5246.9783896357367</v>
      </c>
    </row>
    <row r="92" spans="1:11" ht="12.75">
      <c r="A92" s="15">
        <v>45504</v>
      </c>
      <c r="B92" s="25">
        <v>0.97935000000000005</v>
      </c>
      <c r="C92" s="20">
        <v>1.0544190645879727</v>
      </c>
      <c r="D92" s="21">
        <v>116.35705011135767</v>
      </c>
      <c r="E92" s="22">
        <v>118.81048666090535</v>
      </c>
      <c r="F92" s="22">
        <v>333.60019727935401</v>
      </c>
      <c r="G92" s="22">
        <v>326.71135320553537</v>
      </c>
      <c r="H92" s="22">
        <v>4051.8552984738299</v>
      </c>
      <c r="I92" s="22">
        <v>5573.6897428412722</v>
      </c>
      <c r="J92" s="22">
        <v>1521.8344443674423</v>
      </c>
      <c r="K92" s="21">
        <v>5246.9783896357367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0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O10" s="6">
        <v>45289</v>
      </c>
      <c r="P10" s="10">
        <v>0</v>
      </c>
      <c r="Q10" s="5">
        <v>4830.1401940000078</v>
      </c>
      <c r="R10" s="5">
        <v>6340.8843712169046</v>
      </c>
      <c r="S10" s="5">
        <v>1510.7441772168968</v>
      </c>
      <c r="T10" s="5">
        <v>4972.2678463102511</v>
      </c>
      <c r="U10" s="9">
        <v>0.31277439505659499</v>
      </c>
      <c r="V10" s="9">
        <v>8.0252163148518463E-2</v>
      </c>
      <c r="X10" s="6">
        <v>43462</v>
      </c>
      <c r="Y10" s="1">
        <v>1431.6926540000038</v>
      </c>
      <c r="Z10" s="1">
        <f>-Y10</f>
        <v>-1431.6926540000038</v>
      </c>
      <c r="AA10" s="6">
        <v>43462</v>
      </c>
      <c r="AB10" s="1">
        <v>1431.6926540000038</v>
      </c>
      <c r="AC10" s="1">
        <f t="shared" ref="AC10:AC15" si="3">-AB10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193.45680200000038</v>
      </c>
      <c r="Z11" s="1">
        <f>-Y11</f>
        <v>-193.45680200000038</v>
      </c>
      <c r="AA11" s="6">
        <v>43830</v>
      </c>
      <c r="AB11" s="1">
        <v>193.45680200000038</v>
      </c>
      <c r="AC11" s="1">
        <f t="shared" si="3"/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  <c r="AA12" s="6">
        <v>44196</v>
      </c>
      <c r="AB12" s="1">
        <v>0</v>
      </c>
      <c r="AC12" s="1">
        <f t="shared" si="3"/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  <c r="AA13" s="6">
        <v>44561</v>
      </c>
      <c r="AB13" s="1">
        <v>439.43355600000223</v>
      </c>
      <c r="AC13" s="1">
        <f t="shared" si="3"/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  <c r="AA14" s="6">
        <v>44925</v>
      </c>
      <c r="AB14" s="1">
        <v>2765.5571820000014</v>
      </c>
      <c r="AC14" s="1">
        <f t="shared" si="3"/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  <c r="AA15" s="6">
        <v>45289</v>
      </c>
      <c r="AB15" s="1">
        <v>0</v>
      </c>
      <c r="AC15" s="1">
        <f t="shared" si="3"/>
        <v>0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  <c r="AA16" s="6">
        <v>45289</v>
      </c>
      <c r="AC16" s="1">
        <v>6340.8843712169046</v>
      </c>
    </row>
    <row r="17" spans="1:29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  <c r="AC17" s="2">
        <f>IRR(AC10:AC16)</f>
        <v>8.0252163148518463E-2</v>
      </c>
    </row>
    <row r="18" spans="1:29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</row>
    <row r="19" spans="1:29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29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29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29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</row>
    <row r="23" spans="1:29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  <c r="O23" s="3"/>
    </row>
    <row r="24" spans="1:29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29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29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29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29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29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29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29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29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  <row r="76" spans="1:11" ht="12.75">
      <c r="A76" s="15">
        <v>45380</v>
      </c>
      <c r="B76" s="25">
        <v>1.1385699999999999</v>
      </c>
      <c r="C76" s="20">
        <v>1.2300079999999995</v>
      </c>
      <c r="D76" s="21">
        <v>141.72889999999953</v>
      </c>
      <c r="E76" s="22">
        <v>124.4797421326748</v>
      </c>
      <c r="F76" s="22">
        <v>1838.4497302671393</v>
      </c>
      <c r="G76" s="22">
        <v>2093.2037093902568</v>
      </c>
      <c r="H76" s="22">
        <v>5609.0739080000076</v>
      </c>
      <c r="I76" s="22">
        <v>7065.4715557005075</v>
      </c>
      <c r="J76" s="22">
        <v>1456.3976477004999</v>
      </c>
      <c r="K76" s="21">
        <v>4972.2678463102511</v>
      </c>
    </row>
    <row r="77" spans="1:11" ht="12.75">
      <c r="A77" s="15">
        <v>45412</v>
      </c>
      <c r="B77" s="25">
        <v>1.08613</v>
      </c>
      <c r="C77" s="20">
        <v>1.2097886800000002</v>
      </c>
      <c r="D77" s="21">
        <v>191.67095400000019</v>
      </c>
      <c r="E77" s="22">
        <v>176.47146658319002</v>
      </c>
      <c r="F77" s="22">
        <v>2014.9211968503294</v>
      </c>
      <c r="G77" s="22">
        <v>2188.4663595350485</v>
      </c>
      <c r="H77" s="22">
        <v>5800.7448620000077</v>
      </c>
      <c r="I77" s="22">
        <v>7160.7342058452996</v>
      </c>
      <c r="J77" s="22">
        <v>1359.9893438452918</v>
      </c>
      <c r="K77" s="21">
        <v>4972.2678463102511</v>
      </c>
    </row>
    <row r="78" spans="1:11" ht="12.75">
      <c r="A78" s="15">
        <v>45443</v>
      </c>
      <c r="B78" s="25">
        <v>1.0215700000000001</v>
      </c>
      <c r="C78" s="20">
        <v>1.1943829999999998</v>
      </c>
      <c r="D78" s="21">
        <v>267.86014999999946</v>
      </c>
      <c r="E78" s="22">
        <v>262.20440106894233</v>
      </c>
      <c r="F78" s="22">
        <v>2277.1255979192715</v>
      </c>
      <c r="G78" s="22">
        <v>2326.2431970663906</v>
      </c>
      <c r="H78" s="22">
        <v>6068.6050120000073</v>
      </c>
      <c r="I78" s="22">
        <v>7298.5110433766422</v>
      </c>
      <c r="J78" s="22">
        <v>1229.9060313766349</v>
      </c>
      <c r="K78" s="21">
        <v>4972.2678463102511</v>
      </c>
    </row>
    <row r="79" spans="1:11" ht="12.75">
      <c r="A79" s="15">
        <v>45471</v>
      </c>
      <c r="B79" s="25">
        <v>0.95643</v>
      </c>
      <c r="C79" s="20">
        <v>1.16957004</v>
      </c>
      <c r="D79" s="21">
        <v>330.36706199999998</v>
      </c>
      <c r="E79" s="22">
        <v>345.41687525485395</v>
      </c>
      <c r="F79" s="22">
        <v>2622.5424731741255</v>
      </c>
      <c r="G79" s="22">
        <v>2508.2782976179287</v>
      </c>
      <c r="H79" s="22">
        <v>6398.9720740000075</v>
      </c>
      <c r="I79" s="22">
        <v>7480.5461439281798</v>
      </c>
      <c r="J79" s="22">
        <v>1081.5740699281723</v>
      </c>
      <c r="K79" s="21">
        <v>4972.2678463102511</v>
      </c>
    </row>
    <row r="80" spans="1:11" ht="12.75">
      <c r="A80" s="15">
        <v>45504</v>
      </c>
      <c r="B80" s="25">
        <v>0.97935000000000005</v>
      </c>
      <c r="C80" s="20">
        <v>1.1347305599999995</v>
      </c>
      <c r="D80" s="21">
        <v>240.83986799999914</v>
      </c>
      <c r="E80" s="22">
        <v>245.91807627507953</v>
      </c>
      <c r="F80" s="22">
        <v>2868.4605494492048</v>
      </c>
      <c r="G80" s="22">
        <v>2809.2268391030789</v>
      </c>
      <c r="H80" s="22">
        <v>6639.8119420000066</v>
      </c>
      <c r="I80" s="22">
        <v>7781.4946854133304</v>
      </c>
      <c r="J80" s="22">
        <v>1141.6827434133238</v>
      </c>
      <c r="K80" s="21">
        <v>4972.2678463102511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2024-08-30T13:35:58Z</dcterms:modified>
</cp:coreProperties>
</file>