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O672" i="1" l="1"/>
  <c r="N672" i="1"/>
  <c r="P672" i="1" l="1"/>
  <c r="P671" i="1" l="1"/>
  <c r="P670" i="1"/>
  <c r="P669" i="1"/>
  <c r="R669" i="1" s="1"/>
  <c r="P668" i="1"/>
  <c r="P667" i="1"/>
  <c r="R667" i="1" s="1"/>
  <c r="P666" i="1"/>
  <c r="P665" i="1"/>
  <c r="R665" i="1" s="1"/>
  <c r="P664" i="1"/>
  <c r="P663" i="1"/>
  <c r="P662" i="1"/>
  <c r="P661" i="1"/>
  <c r="P660" i="1"/>
  <c r="P659" i="1"/>
  <c r="P658" i="1"/>
  <c r="P657" i="1"/>
  <c r="P656" i="1"/>
  <c r="Q669" i="1" s="1"/>
  <c r="P655" i="1"/>
  <c r="Q668" i="1" s="1"/>
  <c r="P654" i="1"/>
  <c r="Q667" i="1" s="1"/>
  <c r="P653" i="1"/>
  <c r="Q666" i="1" s="1"/>
  <c r="P652" i="1"/>
  <c r="Q665" i="1" s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R671" i="1" l="1"/>
  <c r="U671" i="1" s="1"/>
  <c r="R668" i="1"/>
  <c r="U665" i="1"/>
  <c r="R666" i="1"/>
  <c r="S665" i="1"/>
  <c r="T665" i="1" s="1"/>
  <c r="S666" i="1"/>
  <c r="T666" i="1" s="1"/>
  <c r="S667" i="1"/>
  <c r="T667" i="1" s="1"/>
  <c r="U667" i="1" s="1"/>
  <c r="S668" i="1"/>
  <c r="T668" i="1" s="1"/>
  <c r="S669" i="1"/>
  <c r="T669" i="1" s="1"/>
  <c r="U669" i="1" s="1"/>
  <c r="S670" i="1"/>
  <c r="T670" i="1" s="1"/>
  <c r="S671" i="1"/>
  <c r="T671" i="1" s="1"/>
  <c r="Q670" i="1"/>
  <c r="R670" i="1" s="1"/>
  <c r="U670" i="1" s="1"/>
  <c r="Q671" i="1"/>
  <c r="Q672" i="1"/>
  <c r="R672" i="1" s="1"/>
  <c r="U672" i="1" s="1"/>
  <c r="S672" i="1"/>
  <c r="T672" i="1" s="1"/>
  <c r="P651" i="1"/>
  <c r="U666" i="1" l="1"/>
  <c r="Q664" i="1"/>
  <c r="R664" i="1" s="1"/>
  <c r="S664" i="1"/>
  <c r="T664" i="1" s="1"/>
  <c r="U668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Q650" i="1" s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S651" i="1" l="1"/>
  <c r="T651" i="1" s="1"/>
  <c r="Q651" i="1"/>
  <c r="R651" i="1" s="1"/>
  <c r="U651" i="1" s="1"/>
  <c r="Q656" i="1"/>
  <c r="R656" i="1" s="1"/>
  <c r="S656" i="1"/>
  <c r="T656" i="1" s="1"/>
  <c r="Q657" i="1"/>
  <c r="R657" i="1" s="1"/>
  <c r="S657" i="1"/>
  <c r="T657" i="1" s="1"/>
  <c r="Q659" i="1"/>
  <c r="R659" i="1" s="1"/>
  <c r="S659" i="1"/>
  <c r="T659" i="1" s="1"/>
  <c r="Q660" i="1"/>
  <c r="R660" i="1" s="1"/>
  <c r="S660" i="1"/>
  <c r="T660" i="1" s="1"/>
  <c r="Q661" i="1"/>
  <c r="R661" i="1" s="1"/>
  <c r="S661" i="1"/>
  <c r="T661" i="1" s="1"/>
  <c r="Q663" i="1"/>
  <c r="R663" i="1" s="1"/>
  <c r="S663" i="1"/>
  <c r="T663" i="1" s="1"/>
  <c r="R650" i="1"/>
  <c r="U650" i="1" s="1"/>
  <c r="S650" i="1"/>
  <c r="T650" i="1" s="1"/>
  <c r="Q654" i="1"/>
  <c r="R654" i="1" s="1"/>
  <c r="U654" i="1" s="1"/>
  <c r="S654" i="1"/>
  <c r="T654" i="1" s="1"/>
  <c r="U664" i="1"/>
  <c r="Q652" i="1"/>
  <c r="R652" i="1" s="1"/>
  <c r="S652" i="1"/>
  <c r="T652" i="1" s="1"/>
  <c r="Q653" i="1"/>
  <c r="R653" i="1" s="1"/>
  <c r="S653" i="1"/>
  <c r="T653" i="1" s="1"/>
  <c r="Q655" i="1"/>
  <c r="R655" i="1" s="1"/>
  <c r="S655" i="1"/>
  <c r="T655" i="1" s="1"/>
  <c r="Q658" i="1"/>
  <c r="R658" i="1" s="1"/>
  <c r="S658" i="1"/>
  <c r="T658" i="1" s="1"/>
  <c r="Q662" i="1"/>
  <c r="R662" i="1" s="1"/>
  <c r="S662" i="1"/>
  <c r="T662" i="1" s="1"/>
  <c r="P636" i="1"/>
  <c r="Q649" i="1" l="1"/>
  <c r="R649" i="1" s="1"/>
  <c r="S649" i="1"/>
  <c r="T649" i="1" s="1"/>
  <c r="U662" i="1"/>
  <c r="U655" i="1"/>
  <c r="U652" i="1"/>
  <c r="U661" i="1"/>
  <c r="U659" i="1"/>
  <c r="U656" i="1"/>
  <c r="U658" i="1"/>
  <c r="U653" i="1"/>
  <c r="U663" i="1"/>
  <c r="U660" i="1"/>
  <c r="U657" i="1"/>
  <c r="Q635" i="1"/>
  <c r="R635" i="1" s="1"/>
  <c r="U635" i="1" s="1"/>
  <c r="P635" i="1"/>
  <c r="Q634" i="1"/>
  <c r="R634" i="1" s="1"/>
  <c r="P634" i="1"/>
  <c r="Q633" i="1"/>
  <c r="R633" i="1" s="1"/>
  <c r="U633" i="1" s="1"/>
  <c r="P633" i="1"/>
  <c r="Q632" i="1"/>
  <c r="R632" i="1" s="1"/>
  <c r="P632" i="1"/>
  <c r="Q631" i="1"/>
  <c r="R631" i="1" s="1"/>
  <c r="U631" i="1" s="1"/>
  <c r="P631" i="1"/>
  <c r="Q630" i="1"/>
  <c r="R630" i="1" s="1"/>
  <c r="P630" i="1"/>
  <c r="Q629" i="1"/>
  <c r="R629" i="1" s="1"/>
  <c r="U629" i="1" s="1"/>
  <c r="P629" i="1"/>
  <c r="Q628" i="1"/>
  <c r="R628" i="1" s="1"/>
  <c r="P628" i="1"/>
  <c r="P627" i="1"/>
  <c r="P626" i="1"/>
  <c r="P625" i="1"/>
  <c r="P624" i="1"/>
  <c r="P623" i="1"/>
  <c r="P622" i="1"/>
  <c r="S635" i="1" s="1"/>
  <c r="T635" i="1" s="1"/>
  <c r="P621" i="1"/>
  <c r="S634" i="1" s="1"/>
  <c r="T634" i="1" s="1"/>
  <c r="P620" i="1"/>
  <c r="S633" i="1" s="1"/>
  <c r="T633" i="1" s="1"/>
  <c r="P619" i="1"/>
  <c r="S632" i="1" s="1"/>
  <c r="T632" i="1" s="1"/>
  <c r="P618" i="1"/>
  <c r="S631" i="1" s="1"/>
  <c r="T631" i="1" s="1"/>
  <c r="P617" i="1"/>
  <c r="S630" i="1" s="1"/>
  <c r="T630" i="1" s="1"/>
  <c r="P616" i="1"/>
  <c r="S629" i="1" s="1"/>
  <c r="T629" i="1" s="1"/>
  <c r="P615" i="1"/>
  <c r="S628" i="1" s="1"/>
  <c r="T628" i="1" s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28" i="1" l="1"/>
  <c r="U630" i="1"/>
  <c r="U632" i="1"/>
  <c r="U634" i="1"/>
  <c r="Q636" i="1"/>
  <c r="R636" i="1" s="1"/>
  <c r="S636" i="1"/>
  <c r="T636" i="1" s="1"/>
  <c r="Q637" i="1"/>
  <c r="R637" i="1" s="1"/>
  <c r="U637" i="1" s="1"/>
  <c r="S637" i="1"/>
  <c r="T637" i="1" s="1"/>
  <c r="Q638" i="1"/>
  <c r="R638" i="1" s="1"/>
  <c r="S638" i="1"/>
  <c r="T638" i="1" s="1"/>
  <c r="Q639" i="1"/>
  <c r="R639" i="1" s="1"/>
  <c r="U639" i="1" s="1"/>
  <c r="S639" i="1"/>
  <c r="T639" i="1" s="1"/>
  <c r="Q640" i="1"/>
  <c r="R640" i="1" s="1"/>
  <c r="S640" i="1"/>
  <c r="T640" i="1" s="1"/>
  <c r="Q641" i="1"/>
  <c r="R641" i="1" s="1"/>
  <c r="S641" i="1"/>
  <c r="T641" i="1" s="1"/>
  <c r="Q642" i="1"/>
  <c r="R642" i="1" s="1"/>
  <c r="S642" i="1"/>
  <c r="T642" i="1" s="1"/>
  <c r="Q643" i="1"/>
  <c r="R643" i="1" s="1"/>
  <c r="S643" i="1"/>
  <c r="T643" i="1" s="1"/>
  <c r="Q644" i="1"/>
  <c r="R644" i="1" s="1"/>
  <c r="S644" i="1"/>
  <c r="T644" i="1" s="1"/>
  <c r="Q645" i="1"/>
  <c r="R645" i="1" s="1"/>
  <c r="S645" i="1"/>
  <c r="T645" i="1" s="1"/>
  <c r="Q646" i="1"/>
  <c r="R646" i="1" s="1"/>
  <c r="S646" i="1"/>
  <c r="T646" i="1" s="1"/>
  <c r="Q647" i="1"/>
  <c r="R647" i="1" s="1"/>
  <c r="S647" i="1"/>
  <c r="T647" i="1" s="1"/>
  <c r="Q648" i="1"/>
  <c r="R648" i="1" s="1"/>
  <c r="S648" i="1"/>
  <c r="T648" i="1" s="1"/>
  <c r="U649" i="1"/>
  <c r="P614" i="1"/>
  <c r="U646" i="1" l="1"/>
  <c r="U640" i="1"/>
  <c r="U648" i="1"/>
  <c r="U644" i="1"/>
  <c r="U647" i="1"/>
  <c r="U645" i="1"/>
  <c r="U643" i="1"/>
  <c r="U641" i="1"/>
  <c r="Q627" i="1"/>
  <c r="R627" i="1" s="1"/>
  <c r="S627" i="1"/>
  <c r="T627" i="1" s="1"/>
  <c r="U642" i="1"/>
  <c r="U638" i="1"/>
  <c r="U636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S617" i="1" l="1"/>
  <c r="T617" i="1" s="1"/>
  <c r="Q617" i="1"/>
  <c r="R617" i="1" s="1"/>
  <c r="S621" i="1"/>
  <c r="T621" i="1" s="1"/>
  <c r="Q621" i="1"/>
  <c r="R621" i="1" s="1"/>
  <c r="S625" i="1"/>
  <c r="T625" i="1" s="1"/>
  <c r="Q625" i="1"/>
  <c r="R625" i="1" s="1"/>
  <c r="Q620" i="1"/>
  <c r="R620" i="1" s="1"/>
  <c r="U620" i="1" s="1"/>
  <c r="S620" i="1"/>
  <c r="T620" i="1" s="1"/>
  <c r="Q614" i="1"/>
  <c r="R614" i="1" s="1"/>
  <c r="U614" i="1" s="1"/>
  <c r="S614" i="1"/>
  <c r="T614" i="1" s="1"/>
  <c r="Q618" i="1"/>
  <c r="R618" i="1" s="1"/>
  <c r="U618" i="1" s="1"/>
  <c r="S618" i="1"/>
  <c r="T618" i="1" s="1"/>
  <c r="Q622" i="1"/>
  <c r="R622" i="1" s="1"/>
  <c r="U622" i="1" s="1"/>
  <c r="S622" i="1"/>
  <c r="T622" i="1" s="1"/>
  <c r="Q626" i="1"/>
  <c r="R626" i="1" s="1"/>
  <c r="U626" i="1" s="1"/>
  <c r="S626" i="1"/>
  <c r="T626" i="1" s="1"/>
  <c r="S615" i="1"/>
  <c r="T615" i="1" s="1"/>
  <c r="Q615" i="1"/>
  <c r="R615" i="1" s="1"/>
  <c r="S619" i="1"/>
  <c r="T619" i="1" s="1"/>
  <c r="Q619" i="1"/>
  <c r="R619" i="1" s="1"/>
  <c r="Q623" i="1"/>
  <c r="R623" i="1" s="1"/>
  <c r="U623" i="1" s="1"/>
  <c r="S623" i="1"/>
  <c r="T623" i="1" s="1"/>
  <c r="U627" i="1"/>
  <c r="Q616" i="1"/>
  <c r="R616" i="1" s="1"/>
  <c r="S616" i="1"/>
  <c r="T616" i="1" s="1"/>
  <c r="Q624" i="1"/>
  <c r="R624" i="1" s="1"/>
  <c r="S624" i="1"/>
  <c r="T624" i="1" s="1"/>
  <c r="S607" i="1"/>
  <c r="T607" i="1" s="1"/>
  <c r="Q607" i="1"/>
  <c r="R607" i="1" s="1"/>
  <c r="U607" i="1" s="1"/>
  <c r="S608" i="1"/>
  <c r="T608" i="1" s="1"/>
  <c r="Q608" i="1"/>
  <c r="R608" i="1" s="1"/>
  <c r="S609" i="1"/>
  <c r="T609" i="1" s="1"/>
  <c r="Q609" i="1"/>
  <c r="R609" i="1" s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R612" i="1" s="1"/>
  <c r="U612" i="1" s="1"/>
  <c r="S613" i="1"/>
  <c r="T613" i="1" s="1"/>
  <c r="Q613" i="1"/>
  <c r="R613" i="1" s="1"/>
  <c r="U613" i="1" s="1"/>
  <c r="P593" i="1"/>
  <c r="U616" i="1" l="1"/>
  <c r="U619" i="1"/>
  <c r="U621" i="1"/>
  <c r="U624" i="1"/>
  <c r="U615" i="1"/>
  <c r="U625" i="1"/>
  <c r="U617" i="1"/>
  <c r="S606" i="1"/>
  <c r="T606" i="1" s="1"/>
  <c r="Q606" i="1"/>
  <c r="R606" i="1" s="1"/>
  <c r="U606" i="1" s="1"/>
  <c r="U609" i="1"/>
  <c r="U608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Q592" i="1" s="1"/>
  <c r="P578" i="1"/>
  <c r="Q591" i="1" s="1"/>
  <c r="P577" i="1"/>
  <c r="S590" i="1" s="1"/>
  <c r="T590" i="1" s="1"/>
  <c r="P576" i="1"/>
  <c r="Q589" i="1" s="1"/>
  <c r="P575" i="1"/>
  <c r="Q588" i="1" s="1"/>
  <c r="P574" i="1"/>
  <c r="Q587" i="1" s="1"/>
  <c r="P573" i="1"/>
  <c r="S585" i="1" s="1"/>
  <c r="T585" i="1" s="1"/>
  <c r="P572" i="1"/>
  <c r="Q585" i="1" s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89" i="1" l="1"/>
  <c r="T589" i="1" s="1"/>
  <c r="S588" i="1"/>
  <c r="T588" i="1" s="1"/>
  <c r="S592" i="1"/>
  <c r="T592" i="1" s="1"/>
  <c r="Q586" i="1"/>
  <c r="S587" i="1"/>
  <c r="T587" i="1" s="1"/>
  <c r="Q590" i="1"/>
  <c r="S591" i="1"/>
  <c r="T591" i="1" s="1"/>
  <c r="S586" i="1"/>
  <c r="T586" i="1" s="1"/>
  <c r="S593" i="1"/>
  <c r="T593" i="1" s="1"/>
  <c r="Q593" i="1"/>
  <c r="R593" i="1" s="1"/>
  <c r="S594" i="1"/>
  <c r="T594" i="1" s="1"/>
  <c r="Q594" i="1"/>
  <c r="R594" i="1" s="1"/>
  <c r="S595" i="1"/>
  <c r="T595" i="1" s="1"/>
  <c r="Q595" i="1"/>
  <c r="R595" i="1" s="1"/>
  <c r="S596" i="1"/>
  <c r="T596" i="1" s="1"/>
  <c r="Q596" i="1"/>
  <c r="R596" i="1" s="1"/>
  <c r="S597" i="1"/>
  <c r="T597" i="1" s="1"/>
  <c r="Q597" i="1"/>
  <c r="R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U597" i="1" l="1"/>
  <c r="U595" i="1"/>
  <c r="U593" i="1"/>
  <c r="S584" i="1"/>
  <c r="T584" i="1" s="1"/>
  <c r="Q584" i="1"/>
  <c r="R584" i="1" s="1"/>
  <c r="U584" i="1" s="1"/>
  <c r="U604" i="1"/>
  <c r="U602" i="1"/>
  <c r="U600" i="1"/>
  <c r="U598" i="1"/>
  <c r="U596" i="1"/>
  <c r="U594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Q570" i="1" s="1"/>
  <c r="P556" i="1"/>
  <c r="S569" i="1" s="1"/>
  <c r="T569" i="1" s="1"/>
  <c r="P555" i="1"/>
  <c r="S568" i="1" s="1"/>
  <c r="T568" i="1" s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Q569" i="1" l="1"/>
  <c r="S570" i="1"/>
  <c r="T570" i="1" s="1"/>
  <c r="Q568" i="1"/>
  <c r="S571" i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S581" i="1"/>
  <c r="T581" i="1" s="1"/>
  <c r="Q581" i="1"/>
  <c r="R581" i="1" s="1"/>
  <c r="R568" i="1"/>
  <c r="U568" i="1" s="1"/>
  <c r="S582" i="1"/>
  <c r="T582" i="1" s="1"/>
  <c r="Q582" i="1"/>
  <c r="R582" i="1" s="1"/>
  <c r="R569" i="1"/>
  <c r="U569" i="1" s="1"/>
  <c r="S583" i="1"/>
  <c r="T583" i="1" s="1"/>
  <c r="Q583" i="1"/>
  <c r="R583" i="1" s="1"/>
  <c r="R570" i="1"/>
  <c r="U570" i="1" s="1"/>
  <c r="P554" i="1"/>
  <c r="U582" i="1" l="1"/>
  <c r="U580" i="1"/>
  <c r="S567" i="1"/>
  <c r="T567" i="1" s="1"/>
  <c r="Q567" i="1"/>
  <c r="R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U567" i="1" l="1"/>
  <c r="S556" i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U547" i="1" l="1"/>
  <c r="Q525" i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6" i="1" l="1"/>
  <c r="T506" i="1" s="1"/>
  <c r="S510" i="1"/>
  <c r="T510" i="1" s="1"/>
  <c r="S504" i="1"/>
  <c r="T504" i="1" s="1"/>
  <c r="S508" i="1"/>
  <c r="T508" i="1" s="1"/>
  <c r="S505" i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Q510" i="1"/>
  <c r="R510" i="1" s="1"/>
  <c r="U510" i="1" s="1"/>
  <c r="P490" i="1"/>
  <c r="U509" i="1" l="1"/>
  <c r="U505" i="1"/>
  <c r="U512" i="1"/>
  <c r="U523" i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S493" i="1"/>
  <c r="T493" i="1" s="1"/>
  <c r="Q493" i="1"/>
  <c r="R493" i="1" s="1"/>
  <c r="S495" i="1"/>
  <c r="T495" i="1" s="1"/>
  <c r="Q495" i="1"/>
  <c r="R495" i="1" s="1"/>
  <c r="S497" i="1"/>
  <c r="T497" i="1" s="1"/>
  <c r="Q497" i="1"/>
  <c r="R497" i="1" s="1"/>
  <c r="S499" i="1"/>
  <c r="T499" i="1" s="1"/>
  <c r="Q499" i="1"/>
  <c r="R499" i="1" s="1"/>
  <c r="S501" i="1"/>
  <c r="T501" i="1" s="1"/>
  <c r="Q501" i="1"/>
  <c r="R501" i="1" s="1"/>
  <c r="S492" i="1"/>
  <c r="T492" i="1" s="1"/>
  <c r="Q492" i="1"/>
  <c r="R492" i="1" s="1"/>
  <c r="S494" i="1"/>
  <c r="T494" i="1" s="1"/>
  <c r="Q494" i="1"/>
  <c r="R494" i="1" s="1"/>
  <c r="S496" i="1"/>
  <c r="T496" i="1" s="1"/>
  <c r="Q496" i="1"/>
  <c r="R496" i="1" s="1"/>
  <c r="S498" i="1"/>
  <c r="T498" i="1" s="1"/>
  <c r="Q498" i="1"/>
  <c r="R498" i="1" s="1"/>
  <c r="S500" i="1"/>
  <c r="T500" i="1" s="1"/>
  <c r="Q500" i="1"/>
  <c r="R500" i="1" s="1"/>
  <c r="S502" i="1"/>
  <c r="T502" i="1" s="1"/>
  <c r="Q502" i="1"/>
  <c r="R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P470" i="1"/>
  <c r="U502" i="1" l="1"/>
  <c r="U498" i="1"/>
  <c r="U494" i="1"/>
  <c r="U501" i="1"/>
  <c r="U497" i="1"/>
  <c r="U493" i="1"/>
  <c r="U490" i="1"/>
  <c r="U500" i="1"/>
  <c r="U496" i="1"/>
  <c r="U492" i="1"/>
  <c r="U499" i="1"/>
  <c r="U495" i="1"/>
  <c r="U491" i="1"/>
  <c r="U489" i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S465" i="1"/>
  <c r="T465" i="1" s="1"/>
  <c r="Q466" i="1"/>
  <c r="S466" i="1"/>
  <c r="T466" i="1" s="1"/>
  <c r="Q467" i="1"/>
  <c r="R467" i="1" s="1"/>
  <c r="S467" i="1"/>
  <c r="T467" i="1" s="1"/>
  <c r="Q468" i="1"/>
  <c r="S468" i="1"/>
  <c r="T468" i="1" s="1"/>
  <c r="Q469" i="1"/>
  <c r="R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S482" i="1"/>
  <c r="T482" i="1" s="1"/>
  <c r="Q482" i="1"/>
  <c r="R482" i="1" s="1"/>
  <c r="P450" i="1"/>
  <c r="U468" i="1" l="1"/>
  <c r="U469" i="1"/>
  <c r="U467" i="1"/>
  <c r="U465" i="1"/>
  <c r="U464" i="1"/>
  <c r="U476" i="1"/>
  <c r="U474" i="1"/>
  <c r="U472" i="1"/>
  <c r="U482" i="1"/>
  <c r="U480" i="1"/>
  <c r="U478" i="1"/>
  <c r="S463" i="1"/>
  <c r="T463" i="1" s="1"/>
  <c r="Q463" i="1"/>
  <c r="R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6" i="1" l="1"/>
  <c r="T446" i="1" s="1"/>
  <c r="U463" i="1"/>
  <c r="S445" i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Q448" i="1"/>
  <c r="R448" i="1" s="1"/>
  <c r="U448" i="1" s="1"/>
  <c r="Q449" i="1"/>
  <c r="R449" i="1" s="1"/>
  <c r="U449" i="1" s="1"/>
  <c r="P431" i="1"/>
  <c r="U447" i="1" l="1"/>
  <c r="U461" i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5" i="1" l="1"/>
  <c r="T425" i="1" s="1"/>
  <c r="S429" i="1"/>
  <c r="T429" i="1" s="1"/>
  <c r="S423" i="1"/>
  <c r="T423" i="1" s="1"/>
  <c r="S427" i="1"/>
  <c r="T427" i="1" s="1"/>
  <c r="S424" i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6" i="1" l="1"/>
  <c r="T406" i="1" s="1"/>
  <c r="S404" i="1"/>
  <c r="T404" i="1" s="1"/>
  <c r="U421" i="1"/>
  <c r="S403" i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87" i="1" l="1"/>
  <c r="U392" i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S369" i="1" s="1"/>
  <c r="T369" i="1" s="1"/>
  <c r="P355" i="1"/>
  <c r="P354" i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71" i="1" l="1"/>
  <c r="T371" i="1" s="1"/>
  <c r="S367" i="1"/>
  <c r="T367" i="1" s="1"/>
  <c r="S364" i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27" i="1" l="1"/>
  <c r="U332" i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S308" i="1"/>
  <c r="T308" i="1" s="1"/>
  <c r="Q309" i="1"/>
  <c r="S309" i="1"/>
  <c r="T309" i="1" s="1"/>
  <c r="Q310" i="1"/>
  <c r="R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10" i="1" l="1"/>
  <c r="U308" i="1"/>
  <c r="U324" i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P273" i="1"/>
  <c r="P272" i="1"/>
  <c r="S285" i="1" s="1"/>
  <c r="T285" i="1" s="1"/>
  <c r="P271" i="1"/>
  <c r="P270" i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3" i="1" l="1"/>
  <c r="T283" i="1" s="1"/>
  <c r="S287" i="1"/>
  <c r="T287" i="1" s="1"/>
  <c r="S282" i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3" i="1" l="1"/>
  <c r="T243" i="1" s="1"/>
  <c r="S240" i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Q245" i="1"/>
  <c r="R245" i="1" s="1"/>
  <c r="U245" i="1" s="1"/>
  <c r="Q246" i="1"/>
  <c r="R246" i="1" s="1"/>
  <c r="U246" i="1" s="1"/>
  <c r="P226" i="1"/>
  <c r="U244" i="1" l="1"/>
  <c r="U259" i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4" i="1" l="1"/>
  <c r="T224" i="1" s="1"/>
  <c r="S222" i="1"/>
  <c r="T222" i="1" s="1"/>
  <c r="S221" i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3" i="1" l="1"/>
  <c r="T163" i="1" s="1"/>
  <c r="S164" i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7" i="1" l="1"/>
  <c r="T147" i="1" s="1"/>
  <c r="S144" i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S141" i="1"/>
  <c r="T141" i="1" s="1"/>
  <c r="Q141" i="1"/>
  <c r="R141" i="1" s="1"/>
  <c r="S142" i="1"/>
  <c r="T142" i="1" s="1"/>
  <c r="Q142" i="1"/>
  <c r="R142" i="1" s="1"/>
  <c r="R129" i="1"/>
  <c r="P107" i="1"/>
  <c r="U129" i="1" l="1"/>
  <c r="U121" i="1"/>
  <c r="U127" i="1"/>
  <c r="U142" i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R100" i="1" s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R104" i="1" s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3" i="1" l="1"/>
  <c r="T83" i="1" s="1"/>
  <c r="S84" i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U98" i="1"/>
  <c r="Q83" i="1"/>
  <c r="R83" i="1" s="1"/>
  <c r="U83" i="1" s="1"/>
  <c r="Q84" i="1"/>
  <c r="R84" i="1" s="1"/>
  <c r="U84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l="1"/>
  <c r="T16" i="1" s="1"/>
  <c r="S69" i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R48" i="1" s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R32" i="1" s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4" i="1"/>
  <c r="R40" i="1"/>
  <c r="R36" i="1"/>
  <c r="R28" i="1"/>
  <c r="R24" i="1"/>
  <c r="U24" i="1" s="1"/>
  <c r="R20" i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Q61" i="1"/>
  <c r="R61" i="1" s="1"/>
  <c r="U61" i="1" s="1"/>
  <c r="Q59" i="1"/>
  <c r="R59" i="1" s="1"/>
  <c r="U59" i="1" s="1"/>
  <c r="Q57" i="1"/>
  <c r="R57" i="1" s="1"/>
  <c r="U57" i="1" s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Q39" i="1"/>
  <c r="R39" i="1" s="1"/>
  <c r="Q37" i="1"/>
  <c r="R37" i="1" s="1"/>
  <c r="U37" i="1" s="1"/>
  <c r="Q35" i="1"/>
  <c r="R35" i="1" s="1"/>
  <c r="Q33" i="1"/>
  <c r="R33" i="1" s="1"/>
  <c r="Q31" i="1"/>
  <c r="R31" i="1" s="1"/>
  <c r="Q29" i="1"/>
  <c r="R29" i="1" s="1"/>
  <c r="U29" i="1" s="1"/>
  <c r="Q27" i="1"/>
  <c r="R27" i="1" s="1"/>
  <c r="Q25" i="1"/>
  <c r="R25" i="1" s="1"/>
  <c r="Q23" i="1"/>
  <c r="R23" i="1" s="1"/>
  <c r="Q21" i="1"/>
  <c r="R21" i="1" s="1"/>
  <c r="U21" i="1" s="1"/>
  <c r="Q19" i="1"/>
  <c r="R19" i="1" s="1"/>
  <c r="Q17" i="1"/>
  <c r="R17" i="1" s="1"/>
  <c r="I3" i="1"/>
  <c r="H4" i="1"/>
  <c r="I4" i="1" s="1"/>
  <c r="U28" i="1" l="1"/>
  <c r="U63" i="1"/>
  <c r="U17" i="1"/>
  <c r="U25" i="1"/>
  <c r="U33" i="1"/>
  <c r="U41" i="1"/>
  <c r="U20" i="1"/>
  <c r="U19" i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56" i="1"/>
  <c r="I42" i="1"/>
  <c r="I36" i="1"/>
  <c r="I28" i="1"/>
  <c r="I24" i="1"/>
  <c r="I20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3" i="1"/>
  <c r="I49" i="1"/>
  <c r="I45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41" i="1" l="1"/>
  <c r="I57" i="1"/>
  <c r="I16" i="1"/>
  <c r="I32" i="1"/>
  <c r="I70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l="1"/>
  <c r="H614" i="1"/>
  <c r="H615" i="1" l="1"/>
  <c r="I614" i="1"/>
  <c r="H616" i="1" l="1"/>
  <c r="I615" i="1"/>
  <c r="H617" i="1" l="1"/>
  <c r="I616" i="1"/>
  <c r="H618" i="1" l="1"/>
  <c r="I617" i="1"/>
  <c r="H619" i="1" l="1"/>
  <c r="I618" i="1"/>
  <c r="I619" i="1" l="1"/>
  <c r="H620" i="1"/>
  <c r="I620" i="1" l="1"/>
  <c r="H621" i="1"/>
  <c r="I621" i="1" l="1"/>
  <c r="H622" i="1"/>
  <c r="I622" i="1" l="1"/>
  <c r="H623" i="1"/>
  <c r="H624" i="1" l="1"/>
  <c r="I623" i="1"/>
  <c r="H625" i="1" l="1"/>
  <c r="I624" i="1"/>
  <c r="H626" i="1" l="1"/>
  <c r="I625" i="1"/>
  <c r="H627" i="1" l="1"/>
  <c r="I626" i="1"/>
  <c r="H628" i="1" l="1"/>
  <c r="I627" i="1"/>
  <c r="H629" i="1" l="1"/>
  <c r="I628" i="1"/>
  <c r="I629" i="1" l="1"/>
  <c r="H630" i="1"/>
  <c r="I630" i="1" l="1"/>
  <c r="H631" i="1"/>
  <c r="I631" i="1" l="1"/>
  <c r="H632" i="1"/>
  <c r="H633" i="1" l="1"/>
  <c r="I632" i="1"/>
  <c r="H634" i="1" l="1"/>
  <c r="I633" i="1"/>
  <c r="I634" i="1" l="1"/>
  <c r="H635" i="1"/>
  <c r="H636" i="1" l="1"/>
  <c r="I635" i="1"/>
  <c r="H637" i="1" l="1"/>
  <c r="I636" i="1"/>
  <c r="I637" i="1" l="1"/>
  <c r="H638" i="1"/>
  <c r="I638" i="1" l="1"/>
  <c r="H639" i="1"/>
  <c r="I639" i="1" l="1"/>
  <c r="H640" i="1"/>
  <c r="I640" i="1" l="1"/>
  <c r="H641" i="1"/>
  <c r="I641" i="1" l="1"/>
  <c r="H642" i="1"/>
  <c r="I642" i="1" l="1"/>
  <c r="H643" i="1"/>
  <c r="I643" i="1" l="1"/>
  <c r="H644" i="1"/>
  <c r="I644" i="1" l="1"/>
  <c r="H645" i="1"/>
  <c r="I645" i="1" l="1"/>
  <c r="H646" i="1"/>
  <c r="I646" i="1" l="1"/>
  <c r="H647" i="1"/>
  <c r="I647" i="1" l="1"/>
  <c r="H648" i="1"/>
  <c r="I648" i="1" l="1"/>
  <c r="H649" i="1"/>
  <c r="I649" i="1" l="1"/>
  <c r="H650" i="1"/>
  <c r="H651" i="1" l="1"/>
  <c r="I650" i="1"/>
  <c r="H652" i="1" l="1"/>
  <c r="I651" i="1"/>
  <c r="H653" i="1" l="1"/>
  <c r="I652" i="1"/>
  <c r="H654" i="1" l="1"/>
  <c r="I653" i="1"/>
  <c r="H655" i="1" l="1"/>
  <c r="I654" i="1"/>
  <c r="H656" i="1" l="1"/>
  <c r="I655" i="1"/>
  <c r="I656" i="1" l="1"/>
  <c r="H657" i="1"/>
  <c r="I657" i="1" l="1"/>
  <c r="H658" i="1"/>
  <c r="I658" i="1" l="1"/>
  <c r="H659" i="1"/>
  <c r="I659" i="1" l="1"/>
  <c r="H660" i="1"/>
  <c r="H661" i="1" l="1"/>
  <c r="I660" i="1"/>
  <c r="H662" i="1" l="1"/>
  <c r="I661" i="1"/>
  <c r="H663" i="1" l="1"/>
  <c r="I662" i="1"/>
  <c r="H664" i="1" l="1"/>
  <c r="I663" i="1"/>
  <c r="I664" i="1" l="1"/>
  <c r="H665" i="1"/>
  <c r="I665" i="1" l="1"/>
  <c r="H666" i="1"/>
  <c r="I666" i="1" l="1"/>
  <c r="H667" i="1"/>
  <c r="H668" i="1" l="1"/>
  <c r="I667" i="1"/>
  <c r="I668" i="1" l="1"/>
  <c r="H669" i="1"/>
  <c r="I669" i="1" l="1"/>
  <c r="H670" i="1"/>
  <c r="I670" i="1" l="1"/>
  <c r="H671" i="1"/>
  <c r="H672" i="1" l="1"/>
  <c r="I672" i="1" s="1"/>
  <c r="I671" i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<sst xmlns="http://schemas.openxmlformats.org/spreadsheetml/2006/main" count="15" uniqueCount="15">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</sst>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672"/>
  <sheetViews>
    <sheetView tabSelected="1" topLeftCell="A664" workbookViewId="0">
      <selection activeCell="A673" sqref="A673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>IF(A7&lt;&gt;$K$2,MAX(N6,VLOOKUP(A7,A:C,3)),)</f>
        <v>1.0369999999999999</v>
      </c>
      <c r="O7">
        <f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>IF(A8&lt;&gt;$K$2,MAX(N7,VLOOKUP(A8,A:C,3)),)</f>
        <v>1.0369999999999999</v>
      </c>
      <c r="O8">
        <f>IF(A8&lt;&gt;$K$2,MIN(O7,VLOOKUP(A8,A:D,4)),)</f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>IF(A9&lt;&gt;$K$2,MAX(N8,VLOOKUP(A9,A:C,3)),)</f>
        <v>1.0369999999999999</v>
      </c>
      <c r="O9">
        <f>IF(A9&lt;&gt;$K$2,MIN(O8,VLOOKUP(A9,A:D,4)),)</f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>IF(A10&lt;&gt;$K$2,MAX(N9,VLOOKUP(A10,A:C,3)),)</f>
        <v>1.0369999999999999</v>
      </c>
      <c r="O10">
        <f>IF(A10&lt;&gt;$K$2,MIN(O9,VLOOKUP(A10,A:D,4)),)</f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>IF(A11&lt;&gt;$K$2,MAX(N10,VLOOKUP(A11,A:C,3)),)</f>
        <v>1.0369999999999999</v>
      </c>
      <c r="O11">
        <f>IF(A11&lt;&gt;$K$2,MIN(O10,VLOOKUP(A11,A:D,4)),)</f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>IF(A12&lt;&gt;$K$2,MAX(N11,VLOOKUP(A12,A:C,3)),)</f>
        <v>1.0369999999999999</v>
      </c>
      <c r="O12">
        <f>IF(A12&lt;&gt;$K$2,MIN(O11,VLOOKUP(A12,A:D,4)),)</f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>IF(A13&lt;&gt;$K$2,MAX(N12,VLOOKUP(A13,A:C,3)),)</f>
        <v>1.0529999999999999</v>
      </c>
      <c r="O13">
        <f>IF(A13&lt;&gt;$K$2,MIN(O12,VLOOKUP(A13,A:D,4)),)</f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>IF(A14&lt;&gt;$K$2,MAX(N13,VLOOKUP(A14,A:C,3)),)</f>
        <v>1.0529999999999999</v>
      </c>
      <c r="O14">
        <f>IF(A14&lt;&gt;$K$2,MIN(O13,VLOOKUP(A14,A:D,4)),)</f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>IF(A15&lt;&gt;$K$2,MAX(N14,VLOOKUP(A15,A:C,3)),)</f>
        <v>1.0529999999999999</v>
      </c>
      <c r="O15">
        <f>IF(A15&lt;&gt;$K$2,MIN(O14,VLOOKUP(A15,A:D,4)),)</f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>IF(A16&lt;&gt;$K$2,MAX(N15,VLOOKUP(A16,A:C,3)),)</f>
        <v>1.0529999999999999</v>
      </c>
      <c r="O16">
        <f>IF(A16&lt;&gt;$K$2,MIN(O15,VLOOKUP(A16,A:D,4)),)</f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>IF(A17&lt;&gt;$K$2,MAX(N16,VLOOKUP(A17,A:C,3)),)</f>
        <v>1.0529999999999999</v>
      </c>
      <c r="O17">
        <f>IF(A17&lt;&gt;$K$2,MIN(O16,VLOOKUP(A17,A:D,4)),)</f>
        <v>0.98399999999999999</v>
      </c>
      <c r="P17">
        <f t="shared" si="0"/>
        <v>1.026</v>
      </c>
      <c r="Q17">
        <f t="shared" ref="Q17:Q271" si="2">SUM(P4:P17)/14</f>
        <v>1.0230238095238096</v>
      </c>
      <c r="R17">
        <f t="shared" ref="R17:R271" si="3">P17-Q17</f>
        <v>2.9761904761904656E-3</v>
      </c>
      <c r="S17">
        <f t="shared" ref="S17:S271" si="4">AVEDEV(P4:P17)</f>
        <v>1.1544217687074801E-2</v>
      </c>
      <c r="T17">
        <f t="shared" ref="T17:T271" si="5">0.015*S17</f>
        <v>1.7316326530612201E-4</v>
      </c>
      <c r="U17">
        <f t="shared" ref="U17:U271" si="6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>IF(A18&lt;&gt;$K$2,MAX(N17,VLOOKUP(A18,A:C,3)),)</f>
        <v>1.0529999999999999</v>
      </c>
      <c r="O18">
        <f>IF(A18&lt;&gt;$K$2,MIN(O17,VLOOKUP(A18,A:D,4)),)</f>
        <v>0.98399999999999999</v>
      </c>
      <c r="P18">
        <f t="shared" si="0"/>
        <v>1.0243333333333331</v>
      </c>
      <c r="Q18">
        <f t="shared" si="2"/>
        <v>1.0231666666666668</v>
      </c>
      <c r="R18">
        <f t="shared" si="3"/>
        <v>1.1666666666663161E-3</v>
      </c>
      <c r="S18">
        <f t="shared" si="4"/>
        <v>1.1547619047618973E-2</v>
      </c>
      <c r="T18">
        <f t="shared" si="5"/>
        <v>1.732142857142846E-4</v>
      </c>
      <c r="U18">
        <f t="shared" si="6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>IF(A19&lt;&gt;$K$2,MAX(N18,VLOOKUP(A19,A:C,3)),)</f>
        <v>1.0529999999999999</v>
      </c>
      <c r="O19">
        <f>IF(A19&lt;&gt;$K$2,MIN(O18,VLOOKUP(A19,A:D,4)),)</f>
        <v>0.98399999999999999</v>
      </c>
      <c r="P19">
        <f t="shared" si="0"/>
        <v>1.0250000000000001</v>
      </c>
      <c r="Q19">
        <f t="shared" si="2"/>
        <v>1.0230952380952381</v>
      </c>
      <c r="R19">
        <f t="shared" si="3"/>
        <v>1.9047619047620756E-3</v>
      </c>
      <c r="S19">
        <f t="shared" si="4"/>
        <v>1.1496598639455775E-2</v>
      </c>
      <c r="T19">
        <f t="shared" si="5"/>
        <v>1.7244897959183662E-4</v>
      </c>
      <c r="U19">
        <f t="shared" si="6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>IF(A20&lt;&gt;$K$2,MAX(N19,VLOOKUP(A20,A:C,3)),)</f>
        <v>1.0529999999999999</v>
      </c>
      <c r="O20">
        <f>IF(A20&lt;&gt;$K$2,MIN(O19,VLOOKUP(A20,A:D,4)),)</f>
        <v>0.98399999999999999</v>
      </c>
      <c r="P20">
        <f t="shared" si="0"/>
        <v>1.0403333333333333</v>
      </c>
      <c r="Q20">
        <f t="shared" si="2"/>
        <v>1.0239761904761904</v>
      </c>
      <c r="R20">
        <f t="shared" si="3"/>
        <v>1.6357142857142959E-2</v>
      </c>
      <c r="S20">
        <f t="shared" si="4"/>
        <v>1.212585034013608E-2</v>
      </c>
      <c r="T20">
        <f t="shared" si="5"/>
        <v>1.8188775510204119E-4</v>
      </c>
      <c r="U20">
        <f t="shared" si="6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>IF(A21&lt;&gt;$K$2,MAX(N20,VLOOKUP(A21,A:C,3)),)</f>
        <v>1.054</v>
      </c>
      <c r="O21">
        <f>IF(A21&lt;&gt;$K$2,MIN(O20,VLOOKUP(A21,A:D,4)),)</f>
        <v>0.98399999999999999</v>
      </c>
      <c r="P21">
        <f t="shared" si="0"/>
        <v>1.0463333333333333</v>
      </c>
      <c r="Q21">
        <f t="shared" si="2"/>
        <v>1.0267380952380951</v>
      </c>
      <c r="R21">
        <f t="shared" si="3"/>
        <v>1.9595238095238221E-2</v>
      </c>
      <c r="S21">
        <f t="shared" si="4"/>
        <v>1.2071428571428566E-2</v>
      </c>
      <c r="T21">
        <f t="shared" si="5"/>
        <v>1.810714285714285E-4</v>
      </c>
      <c r="U21">
        <f t="shared" si="6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>IF(A22&lt;&gt;$K$2,MAX(N21,VLOOKUP(A22,A:C,3)),)</f>
        <v>1.054</v>
      </c>
      <c r="O22">
        <f>IF(A22&lt;&gt;$K$2,MIN(O21,VLOOKUP(A22,A:D,4)),)</f>
        <v>0.98399999999999999</v>
      </c>
      <c r="P22">
        <f t="shared" si="0"/>
        <v>1.0333333333333332</v>
      </c>
      <c r="Q22">
        <f t="shared" si="2"/>
        <v>1.0289999999999999</v>
      </c>
      <c r="R22">
        <f t="shared" si="3"/>
        <v>4.3333333333333002E-3</v>
      </c>
      <c r="S22">
        <f t="shared" si="4"/>
        <v>1.0619047619047599E-2</v>
      </c>
      <c r="T22">
        <f t="shared" si="5"/>
        <v>1.5928571428571399E-4</v>
      </c>
      <c r="U22">
        <f t="shared" si="6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>IF(A23&lt;&gt;$K$2,MAX(N22,VLOOKUP(A23,A:C,3)),)</f>
        <v>1.054</v>
      </c>
      <c r="O23">
        <f>IF(A23&lt;&gt;$K$2,MIN(O22,VLOOKUP(A23,A:D,4)),)</f>
        <v>0.98299999999999998</v>
      </c>
      <c r="P23">
        <f t="shared" si="0"/>
        <v>1.0046666666666666</v>
      </c>
      <c r="Q23">
        <f t="shared" si="2"/>
        <v>1.029452380952381</v>
      </c>
      <c r="R23">
        <f t="shared" si="3"/>
        <v>-2.4785714285714411E-2</v>
      </c>
      <c r="S23">
        <f t="shared" si="4"/>
        <v>1.0166666666666657E-2</v>
      </c>
      <c r="T23">
        <f t="shared" si="5"/>
        <v>1.5249999999999986E-4</v>
      </c>
      <c r="U23">
        <f t="shared" si="6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>IF(A24&lt;&gt;$K$2,MAX(N23,VLOOKUP(A24,A:C,3)),)</f>
        <v>1.054</v>
      </c>
      <c r="O24">
        <f>IF(A24&lt;&gt;$K$2,MIN(O23,VLOOKUP(A24,A:D,4)),)</f>
        <v>0.96399999999999997</v>
      </c>
      <c r="P24">
        <f t="shared" si="0"/>
        <v>0.98099999999999987</v>
      </c>
      <c r="Q24">
        <f t="shared" si="2"/>
        <v>1.0272619047619047</v>
      </c>
      <c r="R24">
        <f t="shared" si="3"/>
        <v>-4.6261904761904837E-2</v>
      </c>
      <c r="S24">
        <f t="shared" si="4"/>
        <v>1.2414965986394577E-2</v>
      </c>
      <c r="T24">
        <f t="shared" si="5"/>
        <v>1.8622448979591864E-4</v>
      </c>
      <c r="U24">
        <f t="shared" si="6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>IF(A25&lt;&gt;$K$2,MAX(N24,VLOOKUP(A25,A:C,3)),)</f>
        <v>1.054</v>
      </c>
      <c r="O25">
        <f>IF(A25&lt;&gt;$K$2,MIN(O24,VLOOKUP(A25,A:D,4)),)</f>
        <v>0.94</v>
      </c>
      <c r="P25">
        <f t="shared" si="0"/>
        <v>0.96433333333333326</v>
      </c>
      <c r="Q25">
        <f t="shared" si="2"/>
        <v>1.0227380952380951</v>
      </c>
      <c r="R25">
        <f t="shared" si="3"/>
        <v>-5.8404761904761848E-2</v>
      </c>
      <c r="S25">
        <f t="shared" si="4"/>
        <v>1.7897959183673522E-2</v>
      </c>
      <c r="T25">
        <f t="shared" si="5"/>
        <v>2.6846938775510284E-4</v>
      </c>
      <c r="U25">
        <f t="shared" si="6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>IF(A26&lt;&gt;$K$2,MAX(N25,VLOOKUP(A26,A:C,3)),)</f>
        <v>1.054</v>
      </c>
      <c r="O26">
        <f>IF(A26&lt;&gt;$K$2,MIN(O25,VLOOKUP(A26,A:D,4)),)</f>
        <v>0.94</v>
      </c>
      <c r="P26">
        <f t="shared" si="0"/>
        <v>0.99799999999999989</v>
      </c>
      <c r="Q26">
        <f t="shared" si="2"/>
        <v>1.0214761904761904</v>
      </c>
      <c r="R26">
        <f t="shared" si="3"/>
        <v>-2.3476190476190539E-2</v>
      </c>
      <c r="S26">
        <f t="shared" si="4"/>
        <v>1.9700680272108879E-2</v>
      </c>
      <c r="T26">
        <f t="shared" si="5"/>
        <v>2.9551020408163318E-4</v>
      </c>
      <c r="U26">
        <f t="shared" si="6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2"/>
        <v>1.0188095238095236</v>
      </c>
      <c r="R27">
        <f t="shared" si="3"/>
        <v>-1.6476190476190311E-2</v>
      </c>
      <c r="S27">
        <f t="shared" si="4"/>
        <v>2.0530612244898043E-2</v>
      </c>
      <c r="T27">
        <f t="shared" si="5"/>
        <v>3.0795918367347065E-4</v>
      </c>
      <c r="U27">
        <f t="shared" si="6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2"/>
        <v>1.0166666666666664</v>
      </c>
      <c r="R28">
        <f t="shared" si="3"/>
        <v>-9.9999999999988987E-4</v>
      </c>
      <c r="S28">
        <f t="shared" si="4"/>
        <v>1.9142857142857215E-2</v>
      </c>
      <c r="T28">
        <f t="shared" si="5"/>
        <v>2.8714285714285821E-4</v>
      </c>
      <c r="U28">
        <f t="shared" si="6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>IF(A29&lt;&gt;$K$3,MAX(N28,VLOOKUP(A29,A:C,3)),)</f>
        <v>1.0369999999999999</v>
      </c>
      <c r="O29">
        <f>IF(A29&lt;&gt;$K$3,MIN(O28,VLOOKUP(A29,A:D,4)),)</f>
        <v>0.998</v>
      </c>
      <c r="P29">
        <f t="shared" si="0"/>
        <v>1.0193333333333332</v>
      </c>
      <c r="Q29">
        <f t="shared" si="2"/>
        <v>1.0153333333333332</v>
      </c>
      <c r="R29">
        <f t="shared" si="3"/>
        <v>4.0000000000000036E-3</v>
      </c>
      <c r="S29">
        <f t="shared" si="4"/>
        <v>1.8047619047619083E-2</v>
      </c>
      <c r="T29">
        <f t="shared" si="5"/>
        <v>2.7071428571428624E-4</v>
      </c>
      <c r="U29">
        <f t="shared" si="6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>IF(A30&lt;&gt;$K$3,MAX(N29,VLOOKUP(A30,A:C,3)),)</f>
        <v>1.0469999999999999</v>
      </c>
      <c r="O30">
        <f>IF(A30&lt;&gt;$K$3,MIN(O29,VLOOKUP(A30,A:D,4)),)</f>
        <v>0.998</v>
      </c>
      <c r="P30">
        <f t="shared" si="0"/>
        <v>1.0363333333333333</v>
      </c>
      <c r="Q30">
        <f t="shared" si="2"/>
        <v>1.0154999999999998</v>
      </c>
      <c r="R30">
        <f t="shared" si="3"/>
        <v>2.0833333333333481E-2</v>
      </c>
      <c r="S30">
        <f t="shared" si="4"/>
        <v>1.8166666666666702E-2</v>
      </c>
      <c r="T30">
        <f t="shared" si="5"/>
        <v>2.7250000000000055E-4</v>
      </c>
      <c r="U30">
        <f t="shared" si="6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>IF(A31&lt;&gt;$K$3,MAX(N30,VLOOKUP(A31,A:C,3)),)</f>
        <v>1.0469999999999999</v>
      </c>
      <c r="O31">
        <f>IF(A31&lt;&gt;$K$3,MIN(O30,VLOOKUP(A31,A:D,4)),)</f>
        <v>0.998</v>
      </c>
      <c r="P31">
        <f t="shared" si="0"/>
        <v>1.0376666666666667</v>
      </c>
      <c r="Q31">
        <f t="shared" si="2"/>
        <v>1.0163333333333333</v>
      </c>
      <c r="R31">
        <f t="shared" si="3"/>
        <v>2.1333333333333426E-2</v>
      </c>
      <c r="S31">
        <f t="shared" si="4"/>
        <v>1.8857142857142881E-2</v>
      </c>
      <c r="T31">
        <f t="shared" si="5"/>
        <v>2.8285714285714324E-4</v>
      </c>
      <c r="U31">
        <f t="shared" si="6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>IF(A32&lt;&gt;$K$3,MAX(N31,VLOOKUP(A32,A:C,3)),)</f>
        <v>1.0469999999999999</v>
      </c>
      <c r="O32">
        <f>IF(A32&lt;&gt;$K$3,MIN(O31,VLOOKUP(A32,A:D,4)),)</f>
        <v>0.998</v>
      </c>
      <c r="P32">
        <f t="shared" si="0"/>
        <v>1.0316666666666665</v>
      </c>
      <c r="Q32">
        <f t="shared" si="2"/>
        <v>1.0168571428571427</v>
      </c>
      <c r="R32">
        <f t="shared" si="3"/>
        <v>1.4809523809523828E-2</v>
      </c>
      <c r="S32">
        <f t="shared" si="4"/>
        <v>1.9306122448979644E-2</v>
      </c>
      <c r="T32">
        <f t="shared" si="5"/>
        <v>2.8959183673469462E-4</v>
      </c>
      <c r="U32">
        <f t="shared" si="6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>IF(A33&lt;&gt;$K$3,MAX(N32,VLOOKUP(A33,A:C,3)),)</f>
        <v>1.0469999999999999</v>
      </c>
      <c r="O33">
        <f>IF(A33&lt;&gt;$K$3,MIN(O32,VLOOKUP(A33,A:D,4)),)</f>
        <v>0.998</v>
      </c>
      <c r="P33">
        <f t="shared" si="0"/>
        <v>1.0246666666666666</v>
      </c>
      <c r="Q33">
        <f t="shared" si="2"/>
        <v>1.0168333333333333</v>
      </c>
      <c r="R33">
        <f t="shared" si="3"/>
        <v>7.8333333333333588E-3</v>
      </c>
      <c r="S33">
        <f t="shared" si="4"/>
        <v>1.9285714285714312E-2</v>
      </c>
      <c r="T33">
        <f t="shared" si="5"/>
        <v>2.8928571428571469E-4</v>
      </c>
      <c r="U33">
        <f t="shared" si="6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>IF(A34&lt;&gt;$K$3,MAX(N33,VLOOKUP(A34,A:C,3)),)</f>
        <v>1.0469999999999999</v>
      </c>
      <c r="O34">
        <f>IF(A34&lt;&gt;$K$3,MIN(O33,VLOOKUP(A34,A:D,4)),)</f>
        <v>0.998</v>
      </c>
      <c r="P34">
        <f t="shared" si="0"/>
        <v>1.0266666666666666</v>
      </c>
      <c r="Q34">
        <f t="shared" si="2"/>
        <v>1.015857142857143</v>
      </c>
      <c r="R34">
        <f t="shared" si="3"/>
        <v>1.0809523809523602E-2</v>
      </c>
      <c r="S34">
        <f t="shared" si="4"/>
        <v>1.8448979591836723E-2</v>
      </c>
      <c r="T34">
        <f t="shared" si="5"/>
        <v>2.7673469387755085E-4</v>
      </c>
      <c r="U34">
        <f t="shared" si="6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>IF(A35&lt;&gt;$K$3,MAX(N34,VLOOKUP(A35,A:C,3)),)</f>
        <v>1.0469999999999999</v>
      </c>
      <c r="O35">
        <f>IF(A35&lt;&gt;$K$3,MIN(O34,VLOOKUP(A35,A:D,4)),)</f>
        <v>0.998</v>
      </c>
      <c r="P35">
        <f t="shared" si="0"/>
        <v>1.0269999999999999</v>
      </c>
      <c r="Q35">
        <f t="shared" si="2"/>
        <v>1.0144761904761903</v>
      </c>
      <c r="R35">
        <f t="shared" si="3"/>
        <v>1.2523809523809604E-2</v>
      </c>
      <c r="S35">
        <f t="shared" si="4"/>
        <v>1.7435374149659892E-2</v>
      </c>
      <c r="T35">
        <f t="shared" si="5"/>
        <v>2.6153061224489839E-4</v>
      </c>
      <c r="U35">
        <f t="shared" si="6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>IF(A36&lt;&gt;$K$3,MAX(N35,VLOOKUP(A36,A:C,3)),)</f>
        <v>1.0469999999999999</v>
      </c>
      <c r="O36">
        <f>IF(A36&lt;&gt;$K$3,MIN(O35,VLOOKUP(A36,A:D,4)),)</f>
        <v>0.998</v>
      </c>
      <c r="P36">
        <f t="shared" si="0"/>
        <v>1.0189999999999999</v>
      </c>
      <c r="Q36">
        <f t="shared" si="2"/>
        <v>1.0134523809523808</v>
      </c>
      <c r="R36">
        <f t="shared" si="3"/>
        <v>5.5476190476191345E-3</v>
      </c>
      <c r="S36">
        <f t="shared" si="4"/>
        <v>1.6704081632653096E-2</v>
      </c>
      <c r="T36">
        <f t="shared" si="5"/>
        <v>2.5056122448979644E-4</v>
      </c>
      <c r="U36">
        <f t="shared" si="6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>IF(A37&lt;&gt;$K$3,MAX(N36,VLOOKUP(A37,A:C,3)),)</f>
        <v>1.0469999999999999</v>
      </c>
      <c r="O37">
        <f>IF(A37&lt;&gt;$K$3,MIN(O36,VLOOKUP(A37,A:D,4)),)</f>
        <v>0.998</v>
      </c>
      <c r="P37">
        <f t="shared" si="0"/>
        <v>1.0103333333333333</v>
      </c>
      <c r="Q37">
        <f t="shared" si="2"/>
        <v>1.0138571428571428</v>
      </c>
      <c r="R37">
        <f t="shared" si="3"/>
        <v>-3.5238095238094846E-3</v>
      </c>
      <c r="S37">
        <f t="shared" si="4"/>
        <v>1.6183673469387753E-2</v>
      </c>
      <c r="T37">
        <f t="shared" si="5"/>
        <v>2.427551020408163E-4</v>
      </c>
      <c r="U37">
        <f t="shared" si="6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>IF(A38&lt;&gt;$K$3,MAX(N37,VLOOKUP(A38,A:C,3)),)</f>
        <v>1.0469999999999999</v>
      </c>
      <c r="O38">
        <f>IF(A38&lt;&gt;$K$3,MIN(O37,VLOOKUP(A38,A:D,4)),)</f>
        <v>0.99</v>
      </c>
      <c r="P38">
        <f t="shared" si="0"/>
        <v>0.996</v>
      </c>
      <c r="Q38">
        <f t="shared" si="2"/>
        <v>1.0149285714285714</v>
      </c>
      <c r="R38">
        <f t="shared" si="3"/>
        <v>-1.8928571428571406E-2</v>
      </c>
      <c r="S38">
        <f t="shared" si="4"/>
        <v>1.4806122448979568E-2</v>
      </c>
      <c r="T38">
        <f t="shared" si="5"/>
        <v>2.2209183673469352E-4</v>
      </c>
      <c r="U38">
        <f t="shared" si="6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>IF(A39&lt;&gt;$K$3,MAX(N38,VLOOKUP(A39,A:C,3)),)</f>
        <v>1.0469999999999999</v>
      </c>
      <c r="O39">
        <f>IF(A39&lt;&gt;$K$3,MIN(O38,VLOOKUP(A39,A:D,4)),)</f>
        <v>0.96899999999999997</v>
      </c>
      <c r="P39">
        <f t="shared" si="0"/>
        <v>0.98066666666666669</v>
      </c>
      <c r="Q39">
        <f t="shared" si="2"/>
        <v>1.0160952380952382</v>
      </c>
      <c r="R39">
        <f t="shared" si="3"/>
        <v>-3.5428571428571476E-2</v>
      </c>
      <c r="S39">
        <f t="shared" si="4"/>
        <v>1.3367346938775488E-2</v>
      </c>
      <c r="T39">
        <f t="shared" si="5"/>
        <v>2.0051020408163231E-4</v>
      </c>
      <c r="U39">
        <f t="shared" si="6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>IF(A40&lt;&gt;$K$3,MAX(N39,VLOOKUP(A40,A:C,3)),)</f>
        <v>1.0469999999999999</v>
      </c>
      <c r="O40">
        <f>IF(A40&lt;&gt;$K$3,MIN(O39,VLOOKUP(A40,A:D,4)),)</f>
        <v>0.96899999999999997</v>
      </c>
      <c r="P40">
        <f t="shared" si="0"/>
        <v>0.97733333333333328</v>
      </c>
      <c r="Q40">
        <f t="shared" si="2"/>
        <v>1.0146190476190475</v>
      </c>
      <c r="R40">
        <f t="shared" si="3"/>
        <v>-3.7285714285714255E-2</v>
      </c>
      <c r="S40">
        <f t="shared" si="4"/>
        <v>1.5204081632653046E-2</v>
      </c>
      <c r="T40">
        <f t="shared" si="5"/>
        <v>2.2806122448979567E-4</v>
      </c>
      <c r="U40">
        <f t="shared" si="6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>IF(A41&lt;&gt;$K$3,MAX(N40,VLOOKUP(A41,A:C,3)),)</f>
        <v>1.0469999999999999</v>
      </c>
      <c r="O41">
        <f>IF(A41&lt;&gt;$K$3,MIN(O40,VLOOKUP(A41,A:D,4)),)</f>
        <v>0.96899999999999997</v>
      </c>
      <c r="P41">
        <f t="shared" si="0"/>
        <v>0.98299999999999998</v>
      </c>
      <c r="Q41">
        <f t="shared" si="2"/>
        <v>1.0132380952380953</v>
      </c>
      <c r="R41">
        <f t="shared" si="3"/>
        <v>-3.0238095238095286E-2</v>
      </c>
      <c r="S41">
        <f t="shared" si="4"/>
        <v>1.6979591836734642E-2</v>
      </c>
      <c r="T41">
        <f t="shared" si="5"/>
        <v>2.546938775510196E-4</v>
      </c>
      <c r="U41">
        <f t="shared" si="6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>IF(A42&lt;&gt;$K$3,MAX(N41,VLOOKUP(A42,A:C,3)),)</f>
        <v>1.0469999999999999</v>
      </c>
      <c r="O42">
        <f>IF(A42&lt;&gt;$K$3,MIN(O41,VLOOKUP(A42,A:D,4)),)</f>
        <v>0.95699999999999996</v>
      </c>
      <c r="P42">
        <f t="shared" si="0"/>
        <v>0.97100000000000009</v>
      </c>
      <c r="Q42">
        <f t="shared" si="2"/>
        <v>1.0100476190476191</v>
      </c>
      <c r="R42">
        <f t="shared" si="3"/>
        <v>-3.9047619047618998E-2</v>
      </c>
      <c r="S42">
        <f t="shared" si="4"/>
        <v>2.0319727891156412E-2</v>
      </c>
      <c r="T42">
        <f t="shared" si="5"/>
        <v>3.0479591836734616E-4</v>
      </c>
      <c r="U42">
        <f t="shared" si="6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>IF(A43&lt;&gt;$K$3,MAX(N42,VLOOKUP(A43,A:C,3)),)</f>
        <v>1.0469999999999999</v>
      </c>
      <c r="O43">
        <f>IF(A43&lt;&gt;$K$3,MIN(O42,VLOOKUP(A43,A:D,4)),)</f>
        <v>0.95699999999999996</v>
      </c>
      <c r="P43">
        <f t="shared" si="0"/>
        <v>0.98499999999999999</v>
      </c>
      <c r="Q43">
        <f t="shared" si="2"/>
        <v>1.0075952380952382</v>
      </c>
      <c r="R43">
        <f t="shared" si="3"/>
        <v>-2.2595238095238224E-2</v>
      </c>
      <c r="S43">
        <f t="shared" si="4"/>
        <v>2.1795918367346893E-2</v>
      </c>
      <c r="T43">
        <f t="shared" si="5"/>
        <v>3.269387755102034E-4</v>
      </c>
      <c r="U43">
        <f t="shared" si="6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>IF(A44&lt;&gt;$K$3,MAX(N43,VLOOKUP(A44,A:C,3)),)</f>
        <v>1.0469999999999999</v>
      </c>
      <c r="O44">
        <f>IF(A44&lt;&gt;$K$3,MIN(O43,VLOOKUP(A44,A:D,4)),)</f>
        <v>0.95699999999999996</v>
      </c>
      <c r="P44">
        <f t="shared" si="0"/>
        <v>0.99733333333333329</v>
      </c>
      <c r="Q44">
        <f t="shared" si="2"/>
        <v>1.0048095238095238</v>
      </c>
      <c r="R44">
        <f t="shared" si="3"/>
        <v>-7.4761904761905251E-3</v>
      </c>
      <c r="S44">
        <f t="shared" si="4"/>
        <v>2.047619047619045E-2</v>
      </c>
      <c r="T44">
        <f t="shared" si="5"/>
        <v>3.0714285714285674E-4</v>
      </c>
      <c r="U44">
        <f t="shared" si="6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>IF(A45&lt;&gt;$K$3,MAX(N44,VLOOKUP(A45,A:C,3)),)</f>
        <v>1.0469999999999999</v>
      </c>
      <c r="O45">
        <f>IF(A45&lt;&gt;$K$3,MIN(O44,VLOOKUP(A45,A:D,4)),)</f>
        <v>0.95699999999999996</v>
      </c>
      <c r="P45">
        <f t="shared" si="0"/>
        <v>0.99966666666666659</v>
      </c>
      <c r="Q45">
        <f t="shared" si="2"/>
        <v>1.0020952380952381</v>
      </c>
      <c r="R45">
        <f t="shared" si="3"/>
        <v>-2.4285714285715576E-3</v>
      </c>
      <c r="S45">
        <f t="shared" si="4"/>
        <v>1.8108843537414949E-2</v>
      </c>
      <c r="T45">
        <f t="shared" si="5"/>
        <v>2.7163265306122424E-4</v>
      </c>
      <c r="U45">
        <f t="shared" si="6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>IF(A46&lt;&gt;$K$3,MAX(N45,VLOOKUP(A46,A:C,3)),)</f>
        <v>1.0469999999999999</v>
      </c>
      <c r="O46">
        <f>IF(A46&lt;&gt;$K$3,MIN(O45,VLOOKUP(A46,A:D,4)),)</f>
        <v>0.95699999999999996</v>
      </c>
      <c r="P46">
        <f t="shared" si="0"/>
        <v>0.98966666666666681</v>
      </c>
      <c r="Q46">
        <f t="shared" si="2"/>
        <v>0.99909523809523815</v>
      </c>
      <c r="R46">
        <f t="shared" si="3"/>
        <v>-9.4285714285713418E-3</v>
      </c>
      <c r="S46">
        <f t="shared" si="4"/>
        <v>1.6108843537414937E-2</v>
      </c>
      <c r="T46">
        <f t="shared" si="5"/>
        <v>2.4163265306122403E-4</v>
      </c>
      <c r="U46">
        <f t="shared" si="6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>IF(A47&lt;&gt;$K$3,MAX(N46,VLOOKUP(A47,A:C,3)),)</f>
        <v>1.0469999999999999</v>
      </c>
      <c r="O47">
        <f>IF(A47&lt;&gt;$K$3,MIN(O46,VLOOKUP(A47,A:D,4)),)</f>
        <v>0.95699999999999996</v>
      </c>
      <c r="P47">
        <f t="shared" si="0"/>
        <v>0.98499999999999999</v>
      </c>
      <c r="Q47">
        <f t="shared" si="2"/>
        <v>0.99626190476190479</v>
      </c>
      <c r="R47">
        <f t="shared" si="3"/>
        <v>-1.1261904761904806E-2</v>
      </c>
      <c r="S47">
        <f t="shared" si="4"/>
        <v>1.4632653061224457E-2</v>
      </c>
      <c r="T47">
        <f t="shared" si="5"/>
        <v>2.1948979591836684E-4</v>
      </c>
      <c r="U47">
        <f t="shared" si="6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>IF(A48&lt;&gt;$K$3,MAX(N47,VLOOKUP(A48,A:C,3)),)</f>
        <v>1.0469999999999999</v>
      </c>
      <c r="O48">
        <f>IF(A48&lt;&gt;$K$3,MIN(O47,VLOOKUP(A48,A:D,4)),)</f>
        <v>0.95699999999999996</v>
      </c>
      <c r="P48">
        <f t="shared" si="0"/>
        <v>0.98099999999999998</v>
      </c>
      <c r="Q48">
        <f t="shared" si="2"/>
        <v>0.99299999999999999</v>
      </c>
      <c r="R48">
        <f t="shared" si="3"/>
        <v>-1.2000000000000011E-2</v>
      </c>
      <c r="S48">
        <f t="shared" si="4"/>
        <v>1.3047619047619015E-2</v>
      </c>
      <c r="T48">
        <f t="shared" si="5"/>
        <v>1.957142857142852E-4</v>
      </c>
      <c r="U48">
        <f t="shared" si="6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2"/>
        <v>0.98880952380952369</v>
      </c>
      <c r="R49">
        <f t="shared" si="3"/>
        <v>-2.0476190476190315E-2</v>
      </c>
      <c r="S49">
        <f t="shared" si="4"/>
        <v>1.1306122448979565E-2</v>
      </c>
      <c r="T49">
        <f t="shared" si="5"/>
        <v>1.6959183673469346E-4</v>
      </c>
      <c r="U49">
        <f t="shared" si="6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2"/>
        <v>0.98471428571428565</v>
      </c>
      <c r="R50">
        <f t="shared" si="3"/>
        <v>-2.3047619047619095E-2</v>
      </c>
      <c r="S50">
        <f t="shared" si="4"/>
        <v>0.01</v>
      </c>
      <c r="T50">
        <f t="shared" si="5"/>
        <v>1.4999999999999999E-4</v>
      </c>
      <c r="U50">
        <f t="shared" si="6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>IF(A51&lt;&gt;$K$4,MAX(N50,VLOOKUP(A51,A:C,3)),)</f>
        <v>0.97499999999999998</v>
      </c>
      <c r="O51">
        <f>IF(A51&lt;&gt;$K$4,MIN(O50,VLOOKUP(A51,A:D,4)),)</f>
        <v>0.94699999999999995</v>
      </c>
      <c r="P51">
        <f t="shared" si="0"/>
        <v>0.96099999999999997</v>
      </c>
      <c r="Q51">
        <f t="shared" si="2"/>
        <v>0.98119047619047617</v>
      </c>
      <c r="R51">
        <f t="shared" si="3"/>
        <v>-2.0190476190476203E-2</v>
      </c>
      <c r="S51">
        <f t="shared" si="4"/>
        <v>9.6190476190476226E-3</v>
      </c>
      <c r="T51">
        <f t="shared" si="5"/>
        <v>1.4428571428571434E-4</v>
      </c>
      <c r="U51">
        <f t="shared" si="6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>IF(A52&lt;&gt;$K$4,MAX(N51,VLOOKUP(A52,A:C,3)),)</f>
        <v>0.97499999999999998</v>
      </c>
      <c r="O52">
        <f>IF(A52&lt;&gt;$K$4,MIN(O51,VLOOKUP(A52,A:D,4)),)</f>
        <v>0.93899999999999995</v>
      </c>
      <c r="P52">
        <f t="shared" si="0"/>
        <v>0.94600000000000006</v>
      </c>
      <c r="Q52">
        <f t="shared" si="2"/>
        <v>0.9776190476190475</v>
      </c>
      <c r="R52">
        <f t="shared" si="3"/>
        <v>-3.1619047619047436E-2</v>
      </c>
      <c r="S52">
        <f t="shared" si="4"/>
        <v>1.1482993197278928E-2</v>
      </c>
      <c r="T52">
        <f t="shared" si="5"/>
        <v>1.7224489795918392E-4</v>
      </c>
      <c r="U52">
        <f t="shared" si="6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>IF(A53&lt;&gt;$K$4,MAX(N52,VLOOKUP(A53,A:C,3)),)</f>
        <v>0.97799999999999998</v>
      </c>
      <c r="O53">
        <f>IF(A53&lt;&gt;$K$4,MIN(O52,VLOOKUP(A53,A:D,4)),)</f>
        <v>0.93899999999999995</v>
      </c>
      <c r="P53">
        <f t="shared" si="0"/>
        <v>0.96433333333333326</v>
      </c>
      <c r="Q53">
        <f t="shared" si="2"/>
        <v>0.97645238095238085</v>
      </c>
      <c r="R53">
        <f t="shared" si="3"/>
        <v>-1.2119047619047585E-2</v>
      </c>
      <c r="S53">
        <f t="shared" si="4"/>
        <v>1.2340136054421778E-2</v>
      </c>
      <c r="T53">
        <f t="shared" si="5"/>
        <v>1.8510204081632667E-4</v>
      </c>
      <c r="U53">
        <f t="shared" si="6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>IF(A54&lt;&gt;$K$4,MAX(N53,VLOOKUP(A54,A:C,3)),)</f>
        <v>0.98399999999999999</v>
      </c>
      <c r="O54">
        <f>IF(A54&lt;&gt;$K$4,MIN(O53,VLOOKUP(A54,A:D,4)),)</f>
        <v>0.93899999999999995</v>
      </c>
      <c r="P54">
        <f t="shared" si="0"/>
        <v>0.97933333333333328</v>
      </c>
      <c r="Q54">
        <f t="shared" si="2"/>
        <v>0.97659523809523796</v>
      </c>
      <c r="R54">
        <f t="shared" si="3"/>
        <v>2.7380952380953172E-3</v>
      </c>
      <c r="S54">
        <f t="shared" si="4"/>
        <v>1.246258503401362E-2</v>
      </c>
      <c r="T54">
        <f t="shared" si="5"/>
        <v>1.869387755102043E-4</v>
      </c>
      <c r="U54">
        <f t="shared" si="6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>IF(A55&lt;&gt;$K$4,MAX(N54,VLOOKUP(A55,A:C,3)),)</f>
        <v>0.98799999999999999</v>
      </c>
      <c r="O55">
        <f>IF(A55&lt;&gt;$K$4,MIN(O54,VLOOKUP(A55,A:D,4)),)</f>
        <v>0.93899999999999995</v>
      </c>
      <c r="P55">
        <f t="shared" si="0"/>
        <v>0.97933333333333328</v>
      </c>
      <c r="Q55">
        <f t="shared" si="2"/>
        <v>0.97633333333333339</v>
      </c>
      <c r="R55">
        <f t="shared" si="3"/>
        <v>2.9999999999998916E-3</v>
      </c>
      <c r="S55">
        <f t="shared" si="4"/>
        <v>1.2238095238095223E-2</v>
      </c>
      <c r="T55">
        <f t="shared" si="5"/>
        <v>1.8357142857142834E-4</v>
      </c>
      <c r="U55">
        <f t="shared" si="6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>IF(A56&lt;&gt;$K$4,MAX(N55,VLOOKUP(A56,A:C,3)),)</f>
        <v>0.98799999999999999</v>
      </c>
      <c r="O56">
        <f>IF(A56&lt;&gt;$K$4,MIN(O55,VLOOKUP(A56,A:D,4)),)</f>
        <v>0.93899999999999995</v>
      </c>
      <c r="P56">
        <f t="shared" si="0"/>
        <v>0.97333333333333327</v>
      </c>
      <c r="Q56">
        <f t="shared" si="2"/>
        <v>0.97649999999999992</v>
      </c>
      <c r="R56">
        <f t="shared" si="3"/>
        <v>-3.166666666666651E-3</v>
      </c>
      <c r="S56">
        <f t="shared" si="4"/>
        <v>1.204761904761906E-2</v>
      </c>
      <c r="T56">
        <f t="shared" si="5"/>
        <v>1.8071428571428589E-4</v>
      </c>
      <c r="U56">
        <f t="shared" si="6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>IF(A57&lt;&gt;$K$4,MAX(N56,VLOOKUP(A57,A:C,3)),)</f>
        <v>0.98799999999999999</v>
      </c>
      <c r="O57">
        <f>IF(A57&lt;&gt;$K$4,MIN(O56,VLOOKUP(A57,A:D,4)),)</f>
        <v>0.93899999999999995</v>
      </c>
      <c r="P57">
        <f t="shared" si="0"/>
        <v>0.97599999999999998</v>
      </c>
      <c r="Q57">
        <f t="shared" si="2"/>
        <v>0.97585714285714276</v>
      </c>
      <c r="R57">
        <f t="shared" si="3"/>
        <v>1.4285714285722229E-4</v>
      </c>
      <c r="S57">
        <f t="shared" si="4"/>
        <v>1.1496598639455799E-2</v>
      </c>
      <c r="T57">
        <f t="shared" si="5"/>
        <v>1.72448979591837E-4</v>
      </c>
      <c r="U57">
        <f t="shared" si="6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>IF(A58&lt;&gt;$K$4,MAX(N57,VLOOKUP(A58,A:C,3)),)</f>
        <v>0.98799999999999999</v>
      </c>
      <c r="O58">
        <f>IF(A58&lt;&gt;$K$4,MIN(O57,VLOOKUP(A58,A:D,4)),)</f>
        <v>0.93899999999999995</v>
      </c>
      <c r="P58">
        <f t="shared" si="0"/>
        <v>0.97299999999999998</v>
      </c>
      <c r="Q58">
        <f t="shared" si="2"/>
        <v>0.97411904761904755</v>
      </c>
      <c r="R58">
        <f t="shared" si="3"/>
        <v>-1.1190476190475751E-3</v>
      </c>
      <c r="S58">
        <f t="shared" si="4"/>
        <v>1.0166666666666673E-2</v>
      </c>
      <c r="T58">
        <f t="shared" si="5"/>
        <v>1.5250000000000007E-4</v>
      </c>
      <c r="U58">
        <f t="shared" si="6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>IF(A59&lt;&gt;$K$4,MAX(N58,VLOOKUP(A59,A:C,3)),)</f>
        <v>0.98799999999999999</v>
      </c>
      <c r="O59">
        <f>IF(A59&lt;&gt;$K$4,MIN(O58,VLOOKUP(A59,A:D,4)),)</f>
        <v>0.93899999999999995</v>
      </c>
      <c r="P59">
        <f t="shared" si="0"/>
        <v>0.97533333333333339</v>
      </c>
      <c r="Q59">
        <f t="shared" si="2"/>
        <v>0.97238095238095235</v>
      </c>
      <c r="R59">
        <f t="shared" si="3"/>
        <v>2.9523809523810396E-3</v>
      </c>
      <c r="S59">
        <f t="shared" si="4"/>
        <v>8.6530612244898088E-3</v>
      </c>
      <c r="T59">
        <f t="shared" si="5"/>
        <v>1.2979591836734713E-4</v>
      </c>
      <c r="U59">
        <f t="shared" si="6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>IF(A60&lt;&gt;$K$4,MAX(N59,VLOOKUP(A60,A:C,3)),)</f>
        <v>0.98799999999999999</v>
      </c>
      <c r="O60">
        <f>IF(A60&lt;&gt;$K$4,MIN(O59,VLOOKUP(A60,A:D,4)),)</f>
        <v>0.93899999999999995</v>
      </c>
      <c r="P60">
        <f t="shared" si="0"/>
        <v>0.96533333333333327</v>
      </c>
      <c r="Q60">
        <f t="shared" si="2"/>
        <v>0.97064285714285703</v>
      </c>
      <c r="R60">
        <f t="shared" si="3"/>
        <v>-5.309523809523764E-3</v>
      </c>
      <c r="S60">
        <f t="shared" si="4"/>
        <v>8.1700680272108993E-3</v>
      </c>
      <c r="T60">
        <f t="shared" si="5"/>
        <v>1.2255102040816348E-4</v>
      </c>
      <c r="U60">
        <f t="shared" si="6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>IF(A61&lt;&gt;$K$4,MAX(N60,VLOOKUP(A61,A:C,3)),)</f>
        <v>0.98799999999999999</v>
      </c>
      <c r="O61">
        <f>IF(A61&lt;&gt;$K$4,MIN(O60,VLOOKUP(A61,A:D,4)),)</f>
        <v>0.93899999999999995</v>
      </c>
      <c r="P61">
        <f t="shared" si="0"/>
        <v>0.95366666666666655</v>
      </c>
      <c r="Q61">
        <f t="shared" si="2"/>
        <v>0.96840476190476188</v>
      </c>
      <c r="R61">
        <f t="shared" si="3"/>
        <v>-1.4738095238095328E-2</v>
      </c>
      <c r="S61">
        <f t="shared" si="4"/>
        <v>8.3571428571428651E-3</v>
      </c>
      <c r="T61">
        <f t="shared" si="5"/>
        <v>1.2535714285714298E-4</v>
      </c>
      <c r="U61">
        <f t="shared" si="6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>IF(A62&lt;&gt;$K$4,MAX(N61,VLOOKUP(A62,A:C,3)),)</f>
        <v>0.98799999999999999</v>
      </c>
      <c r="O62">
        <f>IF(A62&lt;&gt;$K$4,MIN(O61,VLOOKUP(A62,A:D,4)),)</f>
        <v>0.93799999999999994</v>
      </c>
      <c r="P62">
        <f t="shared" si="0"/>
        <v>0.94899999999999984</v>
      </c>
      <c r="Q62">
        <f t="shared" si="2"/>
        <v>0.96611904761904766</v>
      </c>
      <c r="R62">
        <f t="shared" si="3"/>
        <v>-1.7119047619047811E-2</v>
      </c>
      <c r="S62">
        <f t="shared" si="4"/>
        <v>8.8333333333333597E-3</v>
      </c>
      <c r="T62">
        <f t="shared" si="5"/>
        <v>1.325000000000004E-4</v>
      </c>
      <c r="U62">
        <f t="shared" si="6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>IF(A63&lt;&gt;$K$4,MAX(N62,VLOOKUP(A63,A:C,3)),)</f>
        <v>0.98799999999999999</v>
      </c>
      <c r="O63">
        <f>IF(A63&lt;&gt;$K$4,MIN(O62,VLOOKUP(A63,A:D,4)),)</f>
        <v>0.93700000000000006</v>
      </c>
      <c r="P63">
        <f t="shared" si="0"/>
        <v>0.94399999999999995</v>
      </c>
      <c r="Q63">
        <f t="shared" si="2"/>
        <v>0.96438095238095245</v>
      </c>
      <c r="R63">
        <f t="shared" si="3"/>
        <v>-2.03809523809525E-2</v>
      </c>
      <c r="S63">
        <f t="shared" si="4"/>
        <v>1.014285714285716E-2</v>
      </c>
      <c r="T63">
        <f t="shared" si="5"/>
        <v>1.5214285714285739E-4</v>
      </c>
      <c r="U63">
        <f t="shared" si="6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>IF(A64&lt;&gt;$K$4,MAX(N63,VLOOKUP(A64,A:C,3)),)</f>
        <v>0.98799999999999999</v>
      </c>
      <c r="O64">
        <f>IF(A64&lt;&gt;$K$4,MIN(O63,VLOOKUP(A64,A:D,4)),)</f>
        <v>0.93700000000000006</v>
      </c>
      <c r="P64">
        <f t="shared" si="0"/>
        <v>0.95066666666666666</v>
      </c>
      <c r="Q64">
        <f t="shared" si="2"/>
        <v>0.96359523809523828</v>
      </c>
      <c r="R64">
        <f t="shared" si="3"/>
        <v>-1.2928571428571622E-2</v>
      </c>
      <c r="S64">
        <f t="shared" si="4"/>
        <v>1.103401360544215E-2</v>
      </c>
      <c r="T64">
        <f t="shared" si="5"/>
        <v>1.6551020408163224E-4</v>
      </c>
      <c r="U64">
        <f t="shared" si="6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>IF(A65&lt;&gt;$K$4,MAX(N64,VLOOKUP(A65,A:C,3)),)</f>
        <v>0.98799999999999999</v>
      </c>
      <c r="O65">
        <f>IF(A65&lt;&gt;$K$4,MIN(O64,VLOOKUP(A65,A:D,4)),)</f>
        <v>0.93700000000000006</v>
      </c>
      <c r="P65">
        <f t="shared" si="0"/>
        <v>0.95566666666666666</v>
      </c>
      <c r="Q65">
        <f t="shared" si="2"/>
        <v>0.96321428571428569</v>
      </c>
      <c r="R65">
        <f t="shared" si="3"/>
        <v>-7.5476190476190252E-3</v>
      </c>
      <c r="S65">
        <f t="shared" si="4"/>
        <v>1.1469387755102043E-2</v>
      </c>
      <c r="T65">
        <f t="shared" si="5"/>
        <v>1.7204081632653064E-4</v>
      </c>
      <c r="U65">
        <f t="shared" si="6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>IF(A66&lt;&gt;$K$4,MAX(N65,VLOOKUP(A66,A:C,3)),)</f>
        <v>0.98799999999999999</v>
      </c>
      <c r="O66">
        <f>IF(A66&lt;&gt;$K$4,MIN(O65,VLOOKUP(A66,A:D,4)),)</f>
        <v>0.93700000000000006</v>
      </c>
      <c r="P66">
        <f t="shared" si="0"/>
        <v>0.96033333333333326</v>
      </c>
      <c r="Q66">
        <f t="shared" si="2"/>
        <v>0.96423809523809501</v>
      </c>
      <c r="R66">
        <f t="shared" si="3"/>
        <v>-3.9047619047617443E-3</v>
      </c>
      <c r="S66">
        <f t="shared" si="4"/>
        <v>1.0299319727891196E-2</v>
      </c>
      <c r="T66">
        <f t="shared" si="5"/>
        <v>1.5448979591836795E-4</v>
      </c>
      <c r="U66">
        <f t="shared" si="6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>IF(A67&lt;&gt;$K$4,MAX(N66,VLOOKUP(A67,A:C,3)),)</f>
        <v>0.98799999999999999</v>
      </c>
      <c r="O67">
        <f>IF(A67&lt;&gt;$K$4,MIN(O66,VLOOKUP(A67,A:D,4)),)</f>
        <v>0.93700000000000006</v>
      </c>
      <c r="P67">
        <f t="shared" ref="P67:P321" si="7">(C67+D67+E67)/3</f>
        <v>0.95766666666666656</v>
      </c>
      <c r="Q67">
        <f t="shared" si="2"/>
        <v>0.9637619047619046</v>
      </c>
      <c r="R67">
        <f t="shared" si="3"/>
        <v>-6.0952380952380425E-3</v>
      </c>
      <c r="S67">
        <f t="shared" si="4"/>
        <v>1.0761904761904782E-2</v>
      </c>
      <c r="T67">
        <f t="shared" si="5"/>
        <v>1.6142857142857172E-4</v>
      </c>
      <c r="U67">
        <f t="shared" si="6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>IF(A68&lt;&gt;$K$4,MAX(N67,VLOOKUP(A68,A:C,3)),)</f>
        <v>0.98799999999999999</v>
      </c>
      <c r="O68">
        <f>IF(A68&lt;&gt;$K$4,MIN(O67,VLOOKUP(A68,A:D,4)),)</f>
        <v>0.93700000000000006</v>
      </c>
      <c r="P68">
        <f t="shared" si="7"/>
        <v>0.94499999999999995</v>
      </c>
      <c r="Q68">
        <f t="shared" si="2"/>
        <v>0.96130952380952372</v>
      </c>
      <c r="R68">
        <f t="shared" si="3"/>
        <v>-1.6309523809523774E-2</v>
      </c>
      <c r="S68">
        <f t="shared" si="4"/>
        <v>1.0639455782312941E-2</v>
      </c>
      <c r="T68">
        <f t="shared" si="5"/>
        <v>1.5959183673469412E-4</v>
      </c>
      <c r="U68">
        <f t="shared" si="6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8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7"/>
        <v>0.95533333333333326</v>
      </c>
      <c r="Q69">
        <f t="shared" si="2"/>
        <v>0.95959523809523806</v>
      </c>
      <c r="R69">
        <f t="shared" si="3"/>
        <v>-4.2619047619048001E-3</v>
      </c>
      <c r="S69">
        <f t="shared" si="4"/>
        <v>9.3945578231292726E-3</v>
      </c>
      <c r="T69">
        <f t="shared" si="5"/>
        <v>1.4091836734693908E-4</v>
      </c>
      <c r="U69">
        <f t="shared" si="6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8"/>
        <v>68</v>
      </c>
      <c r="I70">
        <f>SUM($F$3:F70)/H70</f>
        <v>16080780.382352941</v>
      </c>
      <c r="N70">
        <f>IF(A70&lt;&gt;$K$5,MAX(N69,VLOOKUP(A70,A:C,3)),)</f>
        <v>0.97399997711181641</v>
      </c>
      <c r="O70">
        <f>IF(A70&lt;&gt;$K$5,MIN(O69,VLOOKUP(A70,A:D,4)),)</f>
        <v>0.96100002527236938</v>
      </c>
      <c r="P70">
        <f t="shared" si="7"/>
        <v>0.96700000762939453</v>
      </c>
      <c r="Q70">
        <f t="shared" si="2"/>
        <v>0.95914285768781393</v>
      </c>
      <c r="R70">
        <f t="shared" si="3"/>
        <v>7.857149941580599E-3</v>
      </c>
      <c r="S70">
        <f t="shared" si="4"/>
        <v>8.8775516432159172E-3</v>
      </c>
      <c r="T70">
        <f t="shared" si="5"/>
        <v>1.3316327464823875E-4</v>
      </c>
      <c r="U70">
        <f t="shared" si="6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8"/>
        <v>69</v>
      </c>
      <c r="I71">
        <f>SUM($F$3:F71)/H71</f>
        <v>15865779.246376812</v>
      </c>
      <c r="N71">
        <f>IF(A71&lt;&gt;$K$5,MAX(N70,VLOOKUP(A71,A:C,3)),)</f>
        <v>0.97399997711181641</v>
      </c>
      <c r="O71">
        <f>IF(A71&lt;&gt;$K$5,MIN(O70,VLOOKUP(A71,A:D,4)),)</f>
        <v>0.95999997854232788</v>
      </c>
      <c r="P71">
        <f t="shared" si="7"/>
        <v>0.96433333555857337</v>
      </c>
      <c r="Q71">
        <f t="shared" si="2"/>
        <v>0.95830952451342621</v>
      </c>
      <c r="R71">
        <f t="shared" si="3"/>
        <v>6.0238110451471538E-3</v>
      </c>
      <c r="S71">
        <f t="shared" si="4"/>
        <v>7.9251708724871993E-3</v>
      </c>
      <c r="T71">
        <f t="shared" si="5"/>
        <v>1.1887756308730799E-4</v>
      </c>
      <c r="U71">
        <f t="shared" si="6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8"/>
        <v>70</v>
      </c>
      <c r="I72">
        <f>SUM($F$3:F72)/H72</f>
        <v>15702676.742857143</v>
      </c>
      <c r="N72">
        <f>IF(A72&lt;&gt;$K$5,MAX(N71,VLOOKUP(A72,A:C,3)),)</f>
        <v>0.97399997711181641</v>
      </c>
      <c r="O72">
        <f>IF(A72&lt;&gt;$K$5,MIN(O71,VLOOKUP(A72,A:D,4)),)</f>
        <v>0.93900001049041748</v>
      </c>
      <c r="P72">
        <f t="shared" si="7"/>
        <v>0.94900000095367432</v>
      </c>
      <c r="Q72">
        <f t="shared" si="2"/>
        <v>0.95659523886726017</v>
      </c>
      <c r="R72">
        <f t="shared" si="3"/>
        <v>-7.5952379135858505E-3</v>
      </c>
      <c r="S72">
        <f t="shared" si="4"/>
        <v>7.204082378724822E-3</v>
      </c>
      <c r="T72">
        <f t="shared" si="5"/>
        <v>1.0806123568087233E-4</v>
      </c>
      <c r="U72">
        <f t="shared" si="6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8"/>
        <v>71</v>
      </c>
      <c r="I73">
        <f>SUM($F$3:F73)/H73</f>
        <v>15543394.309859155</v>
      </c>
      <c r="N73">
        <f>IF(A73&lt;&gt;$K$5,MAX(N72,VLOOKUP(A73,A:C,3)),)</f>
        <v>0.97399997711181641</v>
      </c>
      <c r="O73">
        <f>IF(A73&lt;&gt;$K$5,MIN(O72,VLOOKUP(A73,A:D,4)),)</f>
        <v>0.93900001049041748</v>
      </c>
      <c r="P73">
        <f t="shared" si="7"/>
        <v>0.95733334620793664</v>
      </c>
      <c r="Q73">
        <f t="shared" si="2"/>
        <v>0.95530952550116044</v>
      </c>
      <c r="R73">
        <f t="shared" si="3"/>
        <v>2.0238207067762026E-3</v>
      </c>
      <c r="S73">
        <f t="shared" si="4"/>
        <v>5.7891169599935278E-3</v>
      </c>
      <c r="T73">
        <f t="shared" si="5"/>
        <v>8.6836754399902919E-5</v>
      </c>
      <c r="U73">
        <f t="shared" si="6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8"/>
        <v>72</v>
      </c>
      <c r="I74">
        <f>SUM($F$3:F74)/H74</f>
        <v>15343547.25</v>
      </c>
      <c r="N74">
        <f>IF(A74&lt;&gt;$K$5,MAX(N73,VLOOKUP(A74,A:C,3)),)</f>
        <v>0.97399997711181641</v>
      </c>
      <c r="O74">
        <f>IF(A74&lt;&gt;$K$5,MIN(O73,VLOOKUP(A74,A:D,4)),)</f>
        <v>0.93900001049041748</v>
      </c>
      <c r="P74">
        <f t="shared" si="7"/>
        <v>0.96333332856496179</v>
      </c>
      <c r="Q74">
        <f t="shared" si="2"/>
        <v>0.95516666801770533</v>
      </c>
      <c r="R74">
        <f t="shared" si="3"/>
        <v>8.1666605472564546E-3</v>
      </c>
      <c r="S74">
        <f t="shared" si="4"/>
        <v>5.6666676884605804E-3</v>
      </c>
      <c r="T74">
        <f t="shared" si="5"/>
        <v>8.5000015326908707E-5</v>
      </c>
      <c r="U74">
        <f t="shared" si="6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8"/>
        <v>73</v>
      </c>
      <c r="I75">
        <f>SUM($F$3:F75)/H75</f>
        <v>15202952.02739726</v>
      </c>
      <c r="N75">
        <f>IF(A75&lt;&gt;$K$5,MAX(N74,VLOOKUP(A75,A:C,3)),)</f>
        <v>0.9779999852180481</v>
      </c>
      <c r="O75">
        <f>IF(A75&lt;&gt;$K$5,MIN(O74,VLOOKUP(A75,A:D,4)),)</f>
        <v>0.93900001049041748</v>
      </c>
      <c r="P75">
        <f t="shared" si="7"/>
        <v>0.97033331791559851</v>
      </c>
      <c r="Q75">
        <f t="shared" si="2"/>
        <v>0.95635714310691455</v>
      </c>
      <c r="R75">
        <f t="shared" si="3"/>
        <v>1.3976174808683961E-2</v>
      </c>
      <c r="S75">
        <f t="shared" si="4"/>
        <v>6.5476191611517154E-3</v>
      </c>
      <c r="T75">
        <f t="shared" si="5"/>
        <v>9.8214287417275722E-5</v>
      </c>
      <c r="U75">
        <f t="shared" si="6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8"/>
        <v>74</v>
      </c>
      <c r="I76">
        <f>SUM($F$3:F76)/H76</f>
        <v>15044251.341216216</v>
      </c>
      <c r="N76">
        <f>IF(A76&lt;&gt;$K$5,MAX(N75,VLOOKUP(A76,A:C,3)),)</f>
        <v>0.9779999852180481</v>
      </c>
      <c r="O76">
        <f>IF(A76&lt;&gt;$K$5,MIN(O75,VLOOKUP(A76,A:D,4)),)</f>
        <v>0.93900001049041748</v>
      </c>
      <c r="P76">
        <f t="shared" si="7"/>
        <v>0.97133332490921021</v>
      </c>
      <c r="Q76">
        <f t="shared" si="2"/>
        <v>0.95795238060042975</v>
      </c>
      <c r="R76">
        <f t="shared" si="3"/>
        <v>1.3380944308780451E-2</v>
      </c>
      <c r="S76">
        <f t="shared" si="4"/>
        <v>6.9931949012133699E-3</v>
      </c>
      <c r="T76">
        <f t="shared" si="5"/>
        <v>1.0489792351820055E-4</v>
      </c>
      <c r="U76">
        <f t="shared" si="6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8"/>
        <v>75</v>
      </c>
      <c r="I77">
        <f>SUM($F$3:F77)/H77</f>
        <v>14898043.163333334</v>
      </c>
      <c r="N77">
        <f>IF(A77&lt;&gt;$K$5,MAX(N76,VLOOKUP(A77,A:C,3)),)</f>
        <v>0.98199999332427979</v>
      </c>
      <c r="O77">
        <f>IF(A77&lt;&gt;$K$5,MIN(O76,VLOOKUP(A77,A:D,4)),)</f>
        <v>0.93900001049041748</v>
      </c>
      <c r="P77">
        <f t="shared" si="7"/>
        <v>0.97833333412806189</v>
      </c>
      <c r="Q77">
        <f t="shared" si="2"/>
        <v>0.96040476160957688</v>
      </c>
      <c r="R77">
        <f t="shared" si="3"/>
        <v>1.7928572518485009E-2</v>
      </c>
      <c r="S77">
        <f t="shared" si="4"/>
        <v>7.4625827211911976E-3</v>
      </c>
      <c r="T77">
        <f t="shared" si="5"/>
        <v>1.1193874081786796E-4</v>
      </c>
      <c r="U77">
        <f t="shared" si="6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8"/>
        <v>76</v>
      </c>
      <c r="I78">
        <f>SUM($F$3:F78)/H78</f>
        <v>14725071.634868421</v>
      </c>
      <c r="N78">
        <f>IF(A78&lt;&gt;$K$5,MAX(N77,VLOOKUP(A78,A:C,3)),)</f>
        <v>0.98600000143051147</v>
      </c>
      <c r="O78">
        <f>IF(A78&lt;&gt;$K$5,MIN(O77,VLOOKUP(A78,A:D,4)),)</f>
        <v>0.93900001049041748</v>
      </c>
      <c r="P78">
        <f t="shared" si="7"/>
        <v>0.97600001096725464</v>
      </c>
      <c r="Q78">
        <f t="shared" si="2"/>
        <v>0.96221428620247607</v>
      </c>
      <c r="R78">
        <f t="shared" si="3"/>
        <v>1.3785724764778573E-2</v>
      </c>
      <c r="S78">
        <f t="shared" si="4"/>
        <v>7.8809508936745921E-3</v>
      </c>
      <c r="T78">
        <f t="shared" si="5"/>
        <v>1.1821426340511887E-4</v>
      </c>
      <c r="U78">
        <f t="shared" si="6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8"/>
        <v>77</v>
      </c>
      <c r="I79">
        <f>SUM($F$3:F79)/H79</f>
        <v>14590734.574675325</v>
      </c>
      <c r="N79">
        <f>IF(A79&lt;&gt;$K$5,MAX(N78,VLOOKUP(A79,A:C,3)),)</f>
        <v>0.98600000143051147</v>
      </c>
      <c r="O79">
        <f>IF(A79&lt;&gt;$K$5,MIN(O78,VLOOKUP(A79,A:D,4)),)</f>
        <v>0.93900001049041748</v>
      </c>
      <c r="P79">
        <f t="shared" si="7"/>
        <v>0.97466667493184411</v>
      </c>
      <c r="Q79">
        <f t="shared" si="2"/>
        <v>0.96357142964998876</v>
      </c>
      <c r="R79">
        <f t="shared" si="3"/>
        <v>1.1095245281855348E-2</v>
      </c>
      <c r="S79">
        <f t="shared" si="4"/>
        <v>8.1428569271451059E-3</v>
      </c>
      <c r="T79">
        <f t="shared" si="5"/>
        <v>1.2214285390717657E-4</v>
      </c>
      <c r="U79">
        <f t="shared" si="6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8"/>
        <v>78</v>
      </c>
      <c r="I80">
        <f>SUM($F$3:F80)/H80</f>
        <v>14498854.64423077</v>
      </c>
      <c r="N80">
        <f>IF(A80&lt;&gt;$K$5,MAX(N79,VLOOKUP(A80,A:C,3)),)</f>
        <v>0.99099999666213989</v>
      </c>
      <c r="O80">
        <f>IF(A80&lt;&gt;$K$5,MIN(O79,VLOOKUP(A80,A:D,4)),)</f>
        <v>0.93900001049041748</v>
      </c>
      <c r="P80">
        <f t="shared" si="7"/>
        <v>0.98466666539510095</v>
      </c>
      <c r="Q80">
        <f t="shared" si="2"/>
        <v>0.96530952479725785</v>
      </c>
      <c r="R80">
        <f t="shared" si="3"/>
        <v>1.9357140597843103E-2</v>
      </c>
      <c r="S80">
        <f t="shared" si="4"/>
        <v>9.3095231850942126E-3</v>
      </c>
      <c r="T80">
        <f t="shared" si="5"/>
        <v>1.3964284777641319E-4</v>
      </c>
      <c r="U80">
        <f t="shared" si="6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8"/>
        <v>79</v>
      </c>
      <c r="I81">
        <f>SUM($F$3:F81)/H81</f>
        <v>14391175.648734177</v>
      </c>
      <c r="N81">
        <f>IF(A81&lt;&gt;$K$5,MAX(N80,VLOOKUP(A81,A:C,3)),)</f>
        <v>0.99599999189376831</v>
      </c>
      <c r="O81">
        <f>IF(A81&lt;&gt;$K$5,MIN(O80,VLOOKUP(A81,A:D,4)),)</f>
        <v>0.93900001049041748</v>
      </c>
      <c r="P81">
        <f t="shared" si="7"/>
        <v>0.99233333269755042</v>
      </c>
      <c r="Q81">
        <f t="shared" si="2"/>
        <v>0.96778571522803525</v>
      </c>
      <c r="R81">
        <f t="shared" si="3"/>
        <v>2.4547617469515171E-2</v>
      </c>
      <c r="S81">
        <f t="shared" si="4"/>
        <v>1.0452379192624777E-2</v>
      </c>
      <c r="T81">
        <f t="shared" si="5"/>
        <v>1.5678568788937166E-4</v>
      </c>
      <c r="U81">
        <f t="shared" si="6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8"/>
        <v>80</v>
      </c>
      <c r="I82">
        <f>SUM($F$3:F82)/H82</f>
        <v>14291985.165625</v>
      </c>
      <c r="N82">
        <f>IF(A82&lt;&gt;$K$5,MAX(N81,VLOOKUP(A82,A:C,3)),)</f>
        <v>1.0049999952316284</v>
      </c>
      <c r="O82">
        <f>IF(A82&lt;&gt;$K$5,MIN(O81,VLOOKUP(A82,A:D,4)),)</f>
        <v>0.93900001049041748</v>
      </c>
      <c r="P82">
        <f t="shared" si="7"/>
        <v>0.99833333492279053</v>
      </c>
      <c r="Q82">
        <f t="shared" si="2"/>
        <v>0.97159523915109181</v>
      </c>
      <c r="R82">
        <f t="shared" si="3"/>
        <v>2.6738095771698722E-2</v>
      </c>
      <c r="S82">
        <f t="shared" si="4"/>
        <v>1.0680274019435967E-2</v>
      </c>
      <c r="T82">
        <f t="shared" si="5"/>
        <v>1.6020411029153949E-4</v>
      </c>
      <c r="U82">
        <f t="shared" si="6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8"/>
        <v>81</v>
      </c>
      <c r="I83">
        <f>SUM($F$3:F83)/H83</f>
        <v>14162365.842592593</v>
      </c>
      <c r="N83">
        <f>IF(A83&lt;&gt;$K$5,MAX(N82,VLOOKUP(A83,A:C,3)),)</f>
        <v>1.0049999952316284</v>
      </c>
      <c r="O83">
        <f>IF(A83&lt;&gt;$K$5,MIN(O82,VLOOKUP(A83,A:D,4)),)</f>
        <v>0.93900001049041748</v>
      </c>
      <c r="P83">
        <f t="shared" si="7"/>
        <v>0.98600000143051147</v>
      </c>
      <c r="Q83">
        <f t="shared" si="2"/>
        <v>0.97378571544374748</v>
      </c>
      <c r="R83">
        <f t="shared" si="3"/>
        <v>1.2214285986763995E-2</v>
      </c>
      <c r="S83">
        <f t="shared" si="4"/>
        <v>1.0547620909554618E-2</v>
      </c>
      <c r="T83">
        <f t="shared" si="5"/>
        <v>1.5821431364331927E-4</v>
      </c>
      <c r="U83">
        <f t="shared" si="6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8"/>
        <v>82</v>
      </c>
      <c r="I84">
        <f>SUM($F$3:F84)/H84</f>
        <v>14008263.064024391</v>
      </c>
      <c r="N84">
        <f>IF(A84&lt;&gt;$K$5,MAX(N83,VLOOKUP(A84,A:C,3)),)</f>
        <v>1.0049999952316284</v>
      </c>
      <c r="O84">
        <f>IF(A84&lt;&gt;$K$5,MIN(O83,VLOOKUP(A84,A:D,4)),)</f>
        <v>0.93900001049041748</v>
      </c>
      <c r="P84">
        <f t="shared" si="7"/>
        <v>0.98300000031789148</v>
      </c>
      <c r="Q84">
        <f t="shared" si="2"/>
        <v>0.97492857206435435</v>
      </c>
      <c r="R84">
        <f t="shared" si="3"/>
        <v>8.0714282535371273E-3</v>
      </c>
      <c r="S84">
        <f t="shared" si="4"/>
        <v>1.0595239344097316E-2</v>
      </c>
      <c r="T84">
        <f t="shared" si="5"/>
        <v>1.5892859016145973E-4</v>
      </c>
      <c r="U84">
        <f t="shared" si="6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8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7"/>
        <v>0.987333337465922</v>
      </c>
      <c r="Q85">
        <f t="shared" si="2"/>
        <v>0.97657142934345065</v>
      </c>
      <c r="R85">
        <f t="shared" si="3"/>
        <v>1.0761908122471353E-2</v>
      </c>
      <c r="S85">
        <f t="shared" si="4"/>
        <v>1.0571428707667752E-2</v>
      </c>
      <c r="T85">
        <f t="shared" si="5"/>
        <v>1.5857143061501626E-4</v>
      </c>
      <c r="U85">
        <f t="shared" si="6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8"/>
        <v>84</v>
      </c>
      <c r="I86">
        <f>SUM($F$3:F86)/H86</f>
        <v>13774390.514880951</v>
      </c>
      <c r="N86">
        <f>IF(A86&lt;&gt;$K$6,MAX(N85,VLOOKUP(A86,A:C,3)),)</f>
        <v>1.003000020980835</v>
      </c>
      <c r="O86">
        <f>IF(A86&lt;&gt;$K$6,MIN(O85,VLOOKUP(A86,A:D,4)),)</f>
        <v>0.98600000143051147</v>
      </c>
      <c r="P86">
        <f t="shared" si="7"/>
        <v>0.99466667572657264</v>
      </c>
      <c r="Q86">
        <f t="shared" si="2"/>
        <v>0.97983333468437184</v>
      </c>
      <c r="R86">
        <f t="shared" si="3"/>
        <v>1.4833341042200798E-2</v>
      </c>
      <c r="S86">
        <f t="shared" si="4"/>
        <v>9.6428578808194065E-3</v>
      </c>
      <c r="T86">
        <f t="shared" si="5"/>
        <v>1.446428682122911E-4</v>
      </c>
      <c r="U86">
        <f t="shared" si="6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8"/>
        <v>85</v>
      </c>
      <c r="I87">
        <f>SUM($F$3:F87)/H87</f>
        <v>13665932.932352941</v>
      </c>
      <c r="N87">
        <f>IF(A87&lt;&gt;$K$6,MAX(N86,VLOOKUP(A87,A:C,3)),)</f>
        <v>1.0039999485015869</v>
      </c>
      <c r="O87">
        <f>IF(A87&lt;&gt;$K$6,MIN(O86,VLOOKUP(A87,A:D,4)),)</f>
        <v>0.98500001430511475</v>
      </c>
      <c r="P87">
        <f t="shared" si="7"/>
        <v>0.99366664886474609</v>
      </c>
      <c r="Q87">
        <f t="shared" si="2"/>
        <v>0.98242857058842969</v>
      </c>
      <c r="R87">
        <f t="shared" si="3"/>
        <v>1.1238078276316399E-2</v>
      </c>
      <c r="S87">
        <f t="shared" si="4"/>
        <v>8.6530617305210743E-3</v>
      </c>
      <c r="T87">
        <f t="shared" si="5"/>
        <v>1.2979592595781611E-4</v>
      </c>
      <c r="U87">
        <f t="shared" si="6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8"/>
        <v>86</v>
      </c>
      <c r="I88">
        <f>SUM($F$3:F88)/H88</f>
        <v>13538284.119186046</v>
      </c>
      <c r="N88">
        <f>IF(A88&lt;&gt;$K$6,MAX(N87,VLOOKUP(A88,A:C,3)),)</f>
        <v>1.0039999485015869</v>
      </c>
      <c r="O88">
        <f>IF(A88&lt;&gt;$K$6,MIN(O87,VLOOKUP(A88,A:D,4)),)</f>
        <v>0.98100000619888306</v>
      </c>
      <c r="P88">
        <f t="shared" si="7"/>
        <v>0.98766666650772095</v>
      </c>
      <c r="Q88">
        <f t="shared" si="2"/>
        <v>0.98416666615576964</v>
      </c>
      <c r="R88">
        <f t="shared" si="3"/>
        <v>3.5000003519513045E-3</v>
      </c>
      <c r="S88">
        <f t="shared" si="4"/>
        <v>7.3333333949653513E-3</v>
      </c>
      <c r="T88">
        <f t="shared" si="5"/>
        <v>1.1000000092448026E-4</v>
      </c>
      <c r="U88">
        <f t="shared" si="6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8"/>
        <v>87</v>
      </c>
      <c r="I89">
        <f>SUM($F$3:F89)/H89</f>
        <v>13404620.060344828</v>
      </c>
      <c r="N89">
        <f>IF(A89&lt;&gt;$K$6,MAX(N88,VLOOKUP(A89,A:C,3)),)</f>
        <v>1.0039999485015869</v>
      </c>
      <c r="O89">
        <f>IF(A89&lt;&gt;$K$6,MIN(O88,VLOOKUP(A89,A:D,4)),)</f>
        <v>0.98100000619888306</v>
      </c>
      <c r="P89">
        <f t="shared" si="7"/>
        <v>0.99500000476837158</v>
      </c>
      <c r="Q89">
        <f t="shared" si="2"/>
        <v>0.98592857235953912</v>
      </c>
      <c r="R89">
        <f t="shared" si="3"/>
        <v>9.0714324088324583E-3</v>
      </c>
      <c r="S89">
        <f t="shared" si="4"/>
        <v>6.7959176439817259E-3</v>
      </c>
      <c r="T89">
        <f t="shared" si="5"/>
        <v>1.0193876465972589E-4</v>
      </c>
      <c r="U89">
        <f t="shared" si="6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8"/>
        <v>88</v>
      </c>
      <c r="I90">
        <f>SUM($F$3:F90)/H90</f>
        <v>13294007.980113637</v>
      </c>
      <c r="N90">
        <f>IF(A90&lt;&gt;$K$6,MAX(N89,VLOOKUP(A90,A:C,3)),)</f>
        <v>1.0039999485015869</v>
      </c>
      <c r="O90">
        <f>IF(A90&lt;&gt;$K$6,MIN(O89,VLOOKUP(A90,A:D,4)),)</f>
        <v>0.98100000619888306</v>
      </c>
      <c r="P90">
        <f t="shared" si="7"/>
        <v>0.99666666984558105</v>
      </c>
      <c r="Q90">
        <f t="shared" si="2"/>
        <v>0.98773809699785142</v>
      </c>
      <c r="R90">
        <f t="shared" si="3"/>
        <v>8.9285728477296322E-3</v>
      </c>
      <c r="S90">
        <f t="shared" si="4"/>
        <v>6.3197264055005475E-3</v>
      </c>
      <c r="T90">
        <f t="shared" si="5"/>
        <v>9.4795896082508206E-5</v>
      </c>
      <c r="U90">
        <f t="shared" si="6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8"/>
        <v>89</v>
      </c>
      <c r="I91">
        <f>SUM($F$3:F91)/H91</f>
        <v>13221766.721910112</v>
      </c>
      <c r="N91">
        <f>IF(A91&lt;&gt;$K$6,MAX(N90,VLOOKUP(A91,A:C,3)),)</f>
        <v>1.0039999485015869</v>
      </c>
      <c r="O91">
        <f>IF(A91&lt;&gt;$K$6,MIN(O90,VLOOKUP(A91,A:D,4)),)</f>
        <v>0.98100000619888306</v>
      </c>
      <c r="P91">
        <f t="shared" si="7"/>
        <v>0.99600001176198327</v>
      </c>
      <c r="Q91">
        <f t="shared" si="2"/>
        <v>0.98900000254313158</v>
      </c>
      <c r="R91">
        <f t="shared" si="3"/>
        <v>7.0000092188516883E-3</v>
      </c>
      <c r="S91">
        <f t="shared" si="4"/>
        <v>6.2380943979535707E-3</v>
      </c>
      <c r="T91">
        <f t="shared" si="5"/>
        <v>9.357141596930356E-5</v>
      </c>
      <c r="U91">
        <f t="shared" si="6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8"/>
        <v>90</v>
      </c>
      <c r="I92">
        <f>SUM($F$3:F92)/H92</f>
        <v>13114750.133333333</v>
      </c>
      <c r="N92">
        <f>IF(A92&lt;&gt;$K$6,MAX(N91,VLOOKUP(A92,A:C,3)),)</f>
        <v>1.0039999485015869</v>
      </c>
      <c r="O92">
        <f>IF(A92&lt;&gt;$K$6,MIN(O91,VLOOKUP(A92,A:D,4)),)</f>
        <v>0.98100000619888306</v>
      </c>
      <c r="P92">
        <f t="shared" si="7"/>
        <v>0.99933334191640222</v>
      </c>
      <c r="Q92">
        <f t="shared" si="2"/>
        <v>0.99066666903949929</v>
      </c>
      <c r="R92">
        <f t="shared" si="3"/>
        <v>8.6666728769029255E-3</v>
      </c>
      <c r="S92">
        <f t="shared" si="4"/>
        <v>5.809524026857733E-3</v>
      </c>
      <c r="T92">
        <f t="shared" si="5"/>
        <v>8.7142860402865993E-5</v>
      </c>
      <c r="U92">
        <f t="shared" si="6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8"/>
        <v>91</v>
      </c>
      <c r="I93">
        <f>SUM($F$3:F93)/H93</f>
        <v>13003978.208791209</v>
      </c>
      <c r="N93">
        <f>IF(A93&lt;&gt;$K$6,MAX(N92,VLOOKUP(A93,A:C,3)),)</f>
        <v>1.0039999485015869</v>
      </c>
      <c r="O93">
        <f>IF(A93&lt;&gt;$K$6,MIN(O92,VLOOKUP(A93,A:D,4)),)</f>
        <v>0.98100000619888306</v>
      </c>
      <c r="P93">
        <f t="shared" si="7"/>
        <v>0.99333333969116211</v>
      </c>
      <c r="Q93">
        <f t="shared" si="2"/>
        <v>0.99200000223659346</v>
      </c>
      <c r="R93">
        <f t="shared" si="3"/>
        <v>1.3333374545686505E-3</v>
      </c>
      <c r="S93">
        <f t="shared" si="4"/>
        <v>4.4761914379742307E-3</v>
      </c>
      <c r="T93">
        <f t="shared" si="5"/>
        <v>6.7142871569613453E-5</v>
      </c>
      <c r="U93">
        <f t="shared" si="6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8"/>
        <v>92</v>
      </c>
      <c r="I94">
        <f>SUM($F$3:F94)/H94</f>
        <v>12961170.391304348</v>
      </c>
      <c r="N94">
        <f>IF(A94&lt;&gt;$K$6,MAX(N93,VLOOKUP(A94,A:C,3)),)</f>
        <v>1.0089999437332153</v>
      </c>
      <c r="O94">
        <f>IF(A94&lt;&gt;$K$6,MIN(O93,VLOOKUP(A94,A:D,4)),)</f>
        <v>0.98100000619888306</v>
      </c>
      <c r="P94">
        <f t="shared" si="7"/>
        <v>1.0039999882380168</v>
      </c>
      <c r="Q94">
        <f t="shared" si="2"/>
        <v>0.99338095386823022</v>
      </c>
      <c r="R94">
        <f t="shared" si="3"/>
        <v>1.0619034369786617E-2</v>
      </c>
      <c r="S94">
        <f t="shared" si="4"/>
        <v>4.3741492998032394E-3</v>
      </c>
      <c r="T94">
        <f t="shared" si="5"/>
        <v>6.5612239497048585E-5</v>
      </c>
      <c r="U94">
        <f t="shared" si="6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8"/>
        <v>93</v>
      </c>
      <c r="I95">
        <f>SUM($F$3:F95)/H95</f>
        <v>12914672.387096774</v>
      </c>
      <c r="N95">
        <f>IF(A95&lt;&gt;$K$6,MAX(N94,VLOOKUP(A95,A:C,3)),)</f>
        <v>1.0099999904632568</v>
      </c>
      <c r="O95">
        <f>IF(A95&lt;&gt;$K$6,MIN(O94,VLOOKUP(A95,A:D,4)),)</f>
        <v>0.98100000619888306</v>
      </c>
      <c r="P95">
        <f t="shared" si="7"/>
        <v>1.0053333441416423</v>
      </c>
      <c r="Q95">
        <f t="shared" si="2"/>
        <v>0.99430952611423684</v>
      </c>
      <c r="R95">
        <f t="shared" si="3"/>
        <v>1.1023818027405485E-2</v>
      </c>
      <c r="S95">
        <f t="shared" si="4"/>
        <v>4.9795946296380478E-3</v>
      </c>
      <c r="T95">
        <f t="shared" si="5"/>
        <v>7.4693919444570716E-5</v>
      </c>
      <c r="U95">
        <f t="shared" si="6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8"/>
        <v>94</v>
      </c>
      <c r="I96">
        <f>SUM($F$3:F96)/H96</f>
        <v>12789790.840425532</v>
      </c>
      <c r="N96">
        <f>IF(A96&lt;&gt;$K$6,MAX(N95,VLOOKUP(A96,A:C,3)),)</f>
        <v>1.0099999904632568</v>
      </c>
      <c r="O96">
        <f>IF(A96&lt;&gt;$K$6,MIN(O95,VLOOKUP(A96,A:D,4)),)</f>
        <v>0.98100000619888306</v>
      </c>
      <c r="P96">
        <f t="shared" si="7"/>
        <v>0.99966667095820105</v>
      </c>
      <c r="Q96">
        <f t="shared" si="2"/>
        <v>0.99440476440248027</v>
      </c>
      <c r="R96">
        <f t="shared" si="3"/>
        <v>5.2619065557207856E-3</v>
      </c>
      <c r="S96">
        <f t="shared" si="4"/>
        <v>5.0612274481325959E-3</v>
      </c>
      <c r="T96">
        <f t="shared" si="5"/>
        <v>7.5918411721988941E-5</v>
      </c>
      <c r="U96">
        <f t="shared" si="6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8"/>
        <v>95</v>
      </c>
      <c r="I97">
        <f>SUM($F$3:F97)/H97</f>
        <v>12696335.686842104</v>
      </c>
      <c r="N97">
        <f>IF(A97&lt;&gt;$K$6,MAX(N96,VLOOKUP(A97,A:C,3)),)</f>
        <v>1.0099999904632568</v>
      </c>
      <c r="O97">
        <f>IF(A97&lt;&gt;$K$6,MIN(O96,VLOOKUP(A97,A:D,4)),)</f>
        <v>0.98100000619888306</v>
      </c>
      <c r="P97">
        <f t="shared" si="7"/>
        <v>0.99866664409637451</v>
      </c>
      <c r="Q97">
        <f t="shared" si="2"/>
        <v>0.9953095245928989</v>
      </c>
      <c r="R97">
        <f t="shared" si="3"/>
        <v>3.3571195034756141E-3</v>
      </c>
      <c r="S97">
        <f t="shared" si="4"/>
        <v>4.6428569725581736E-3</v>
      </c>
      <c r="T97">
        <f t="shared" si="5"/>
        <v>6.9642854588372597E-5</v>
      </c>
      <c r="U97">
        <f t="shared" si="6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8"/>
        <v>96</v>
      </c>
      <c r="I98">
        <f>SUM($F$3:F98)/H98</f>
        <v>12611080.731770834</v>
      </c>
      <c r="N98">
        <f>IF(A98&lt;&gt;$K$6,MAX(N97,VLOOKUP(A98,A:C,3)),)</f>
        <v>1.0099999904632568</v>
      </c>
      <c r="O98">
        <f>IF(A98&lt;&gt;$K$6,MIN(O97,VLOOKUP(A98,A:D,4)),)</f>
        <v>0.98100000619888306</v>
      </c>
      <c r="P98">
        <f t="shared" si="7"/>
        <v>1.0013333360354106</v>
      </c>
      <c r="Q98">
        <f t="shared" si="2"/>
        <v>0.99661904857272177</v>
      </c>
      <c r="R98">
        <f t="shared" si="3"/>
        <v>4.7142874626888709E-3</v>
      </c>
      <c r="S98">
        <f t="shared" si="4"/>
        <v>4.095236460367857E-3</v>
      </c>
      <c r="T98">
        <f t="shared" si="5"/>
        <v>6.1428546905517857E-5</v>
      </c>
      <c r="U98">
        <f t="shared" si="6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8"/>
        <v>97</v>
      </c>
      <c r="I99">
        <f>SUM($F$3:F99)/H99</f>
        <v>12517904.847938145</v>
      </c>
      <c r="N99">
        <f>IF(A99&lt;&gt;$K$6,MAX(N98,VLOOKUP(A99,A:C,3)),)</f>
        <v>1.0099999904632568</v>
      </c>
      <c r="O99">
        <f>IF(A99&lt;&gt;$K$6,MIN(O98,VLOOKUP(A99,A:D,4)),)</f>
        <v>0.98100000619888306</v>
      </c>
      <c r="P99">
        <f t="shared" si="7"/>
        <v>0.99699999888738</v>
      </c>
      <c r="Q99">
        <f t="shared" si="2"/>
        <v>0.99730952438854015</v>
      </c>
      <c r="R99">
        <f t="shared" si="3"/>
        <v>-3.095255011601461E-4</v>
      </c>
      <c r="S99">
        <f t="shared" si="4"/>
        <v>3.496597007829299E-3</v>
      </c>
      <c r="T99">
        <f t="shared" si="5"/>
        <v>5.2448955117439481E-5</v>
      </c>
      <c r="U99">
        <f t="shared" si="6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8"/>
        <v>98</v>
      </c>
      <c r="I100">
        <f>SUM($F$3:F100)/H100</f>
        <v>12426985.68622449</v>
      </c>
      <c r="N100">
        <f>IF(A100&lt;&gt;$K$6,MAX(N99,VLOOKUP(A100,A:C,3)),)</f>
        <v>1.0099999904632568</v>
      </c>
      <c r="O100">
        <f>IF(A100&lt;&gt;$K$6,MIN(O99,VLOOKUP(A100,A:D,4)),)</f>
        <v>0.98100000619888306</v>
      </c>
      <c r="P100">
        <f t="shared" si="7"/>
        <v>0.99966667095820105</v>
      </c>
      <c r="Q100">
        <f t="shared" si="2"/>
        <v>0.99766666690508521</v>
      </c>
      <c r="R100">
        <f t="shared" si="3"/>
        <v>2.0000040531158447E-3</v>
      </c>
      <c r="S100">
        <f t="shared" si="4"/>
        <v>3.4761897155216842E-3</v>
      </c>
      <c r="T100">
        <f t="shared" si="5"/>
        <v>5.214284573282526E-5</v>
      </c>
      <c r="U100">
        <f t="shared" si="6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8"/>
        <v>99</v>
      </c>
      <c r="I101">
        <f>SUM($F$3:F101)/H101</f>
        <v>12456293.012626262</v>
      </c>
      <c r="N101">
        <f>IF(A101&lt;&gt;$K$6,MAX(N100,VLOOKUP(A101,A:C,3)),)</f>
        <v>1.0219999551773071</v>
      </c>
      <c r="O101">
        <f>IF(A101&lt;&gt;$K$6,MIN(O100,VLOOKUP(A101,A:D,4)),)</f>
        <v>0.98100000619888306</v>
      </c>
      <c r="P101">
        <f t="shared" si="7"/>
        <v>1.0156666437784831</v>
      </c>
      <c r="Q101">
        <f t="shared" si="2"/>
        <v>0.99923809511320927</v>
      </c>
      <c r="R101">
        <f t="shared" si="3"/>
        <v>1.6428548665273879E-2</v>
      </c>
      <c r="S101">
        <f t="shared" si="4"/>
        <v>4.3333328905559854E-3</v>
      </c>
      <c r="T101">
        <f t="shared" si="5"/>
        <v>6.4999993358339777E-5</v>
      </c>
      <c r="U101">
        <f t="shared" si="6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8"/>
        <v>100</v>
      </c>
      <c r="I102">
        <f>SUM($F$3:F102)/H102</f>
        <v>12426328.4825</v>
      </c>
      <c r="N102">
        <f>IF(A102&lt;&gt;$K$6,MAX(N101,VLOOKUP(A102,A:C,3)),)</f>
        <v>1.0219999551773071</v>
      </c>
      <c r="O102">
        <f>IF(A102&lt;&gt;$K$6,MIN(O101,VLOOKUP(A102,A:D,4)),)</f>
        <v>0.98100000619888306</v>
      </c>
      <c r="P102">
        <f t="shared" si="7"/>
        <v>1.0149999856948853</v>
      </c>
      <c r="Q102">
        <f t="shared" si="2"/>
        <v>1.0011904750551497</v>
      </c>
      <c r="R102">
        <f t="shared" si="3"/>
        <v>1.3809510639735567E-2</v>
      </c>
      <c r="S102">
        <f t="shared" si="4"/>
        <v>5.0544175160985782E-3</v>
      </c>
      <c r="T102">
        <f t="shared" si="5"/>
        <v>7.5816262741478673E-5</v>
      </c>
      <c r="U102">
        <f t="shared" si="6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8"/>
        <v>101</v>
      </c>
      <c r="I103">
        <f>SUM($F$3:F103)/H103</f>
        <v>12350295.754950495</v>
      </c>
      <c r="N103">
        <f>IF(A103&lt;&gt;$K$6,MAX(N102,VLOOKUP(A103,A:C,3)),)</f>
        <v>1.0219999551773071</v>
      </c>
      <c r="O103">
        <f>IF(A103&lt;&gt;$K$6,MIN(O102,VLOOKUP(A103,A:D,4)),)</f>
        <v>0.98100000619888306</v>
      </c>
      <c r="P103">
        <f t="shared" si="7"/>
        <v>1.0120000044504802</v>
      </c>
      <c r="Q103">
        <f t="shared" si="2"/>
        <v>1.0024047607467288</v>
      </c>
      <c r="R103">
        <f t="shared" si="3"/>
        <v>9.5952437037514215E-3</v>
      </c>
      <c r="S103">
        <f t="shared" si="4"/>
        <v>5.710880367123361E-3</v>
      </c>
      <c r="T103">
        <f t="shared" si="5"/>
        <v>8.5663205506850411E-5</v>
      </c>
      <c r="U103">
        <f t="shared" si="6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8"/>
        <v>102</v>
      </c>
      <c r="I104">
        <f>SUM($F$3:F104)/H104</f>
        <v>12268609.62254902</v>
      </c>
      <c r="N104">
        <f>IF(A104&lt;&gt;$K$6,MAX(N103,VLOOKUP(A104,A:C,3)),)</f>
        <v>1.0219999551773071</v>
      </c>
      <c r="O104">
        <f>IF(A104&lt;&gt;$K$6,MIN(O103,VLOOKUP(A104,A:D,4)),)</f>
        <v>0.98100000619888306</v>
      </c>
      <c r="P104">
        <f t="shared" si="7"/>
        <v>1.0083333651224773</v>
      </c>
      <c r="Q104">
        <f t="shared" si="2"/>
        <v>1.0032380961236498</v>
      </c>
      <c r="R104">
        <f t="shared" si="3"/>
        <v>5.0952689988275068E-3</v>
      </c>
      <c r="S104">
        <f t="shared" si="4"/>
        <v>5.8435363834406983E-3</v>
      </c>
      <c r="T104">
        <f t="shared" si="5"/>
        <v>8.7653045751610477E-5</v>
      </c>
      <c r="U104">
        <f t="shared" si="6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8"/>
        <v>103</v>
      </c>
      <c r="I105">
        <f>SUM($F$3:F105)/H105</f>
        <v>12174238.033980582</v>
      </c>
      <c r="N105">
        <f>IF(A105&lt;&gt;$K$6,MAX(N104,VLOOKUP(A105,A:C,3)),)</f>
        <v>1.0219999551773071</v>
      </c>
      <c r="O105">
        <f>IF(A105&lt;&gt;$K$6,MIN(O104,VLOOKUP(A105,A:D,4)),)</f>
        <v>0.98100000619888306</v>
      </c>
      <c r="P105">
        <f t="shared" si="7"/>
        <v>1.0070000092188518</v>
      </c>
      <c r="Q105">
        <f t="shared" si="2"/>
        <v>1.0040238102277119</v>
      </c>
      <c r="R105">
        <f t="shared" si="3"/>
        <v>2.9761989911398778E-3</v>
      </c>
      <c r="S105">
        <f t="shared" si="4"/>
        <v>5.5986415772211039E-3</v>
      </c>
      <c r="T105">
        <f t="shared" si="5"/>
        <v>8.3979623658316562E-5</v>
      </c>
      <c r="U105">
        <f t="shared" si="6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8"/>
        <v>104</v>
      </c>
      <c r="I106">
        <f>SUM($F$3:F106)/H106</f>
        <v>12101157.370192308</v>
      </c>
      <c r="N106">
        <f>IF(A106&lt;&gt;$K$6,MAX(N105,VLOOKUP(A106,A:C,3)),)</f>
        <v>1.0219999551773071</v>
      </c>
      <c r="O106">
        <f>IF(A106&lt;&gt;$K$6,MIN(O105,VLOOKUP(A106,A:D,4)),)</f>
        <v>0.98100000619888306</v>
      </c>
      <c r="P106">
        <f t="shared" si="7"/>
        <v>1.0053333242734273</v>
      </c>
      <c r="Q106">
        <f t="shared" si="2"/>
        <v>1.004452380396071</v>
      </c>
      <c r="R106">
        <f t="shared" si="3"/>
        <v>8.8094387735626611E-4</v>
      </c>
      <c r="S106">
        <f t="shared" si="4"/>
        <v>5.3571448439643631E-3</v>
      </c>
      <c r="T106">
        <f t="shared" si="5"/>
        <v>8.035717265946545E-5</v>
      </c>
      <c r="U106">
        <f t="shared" si="6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8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7"/>
        <v>1.0103333393732707</v>
      </c>
      <c r="Q107">
        <f t="shared" si="2"/>
        <v>1.0056666660876501</v>
      </c>
      <c r="R107">
        <f t="shared" si="3"/>
        <v>4.6666732856206483E-3</v>
      </c>
      <c r="S107">
        <f t="shared" si="4"/>
        <v>4.9047644446496407E-3</v>
      </c>
      <c r="T107">
        <f t="shared" si="5"/>
        <v>7.3571466669744613E-5</v>
      </c>
      <c r="U107">
        <f t="shared" si="6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8"/>
        <v>106</v>
      </c>
      <c r="I108">
        <f>SUM($F$3:F108)/H108</f>
        <v>11917782.948113207</v>
      </c>
      <c r="N108">
        <f>IF(A108&lt;&gt;$K$7,MAX(N107,VLOOKUP(A108,A:C,3)),)</f>
        <v>1.0110000371932983</v>
      </c>
      <c r="O108">
        <f>IF(A108&lt;&gt;$K$7,MIN(O107,VLOOKUP(A108,A:D,4)),)</f>
        <v>1.0019999742507935</v>
      </c>
      <c r="P108">
        <f t="shared" si="7"/>
        <v>1.0066666603088379</v>
      </c>
      <c r="Q108">
        <f t="shared" si="2"/>
        <v>1.0058571426641374</v>
      </c>
      <c r="R108">
        <f t="shared" si="3"/>
        <v>8.0951764470049703E-4</v>
      </c>
      <c r="S108">
        <f t="shared" si="4"/>
        <v>4.8571441854749643E-3</v>
      </c>
      <c r="T108">
        <f t="shared" si="5"/>
        <v>7.2857162782124461E-5</v>
      </c>
      <c r="U108">
        <f t="shared" si="6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8"/>
        <v>107</v>
      </c>
      <c r="I109">
        <f>SUM($F$3:F109)/H109</f>
        <v>11827667.331775701</v>
      </c>
      <c r="N109">
        <f>IF(A109&lt;&gt;$K$7,MAX(N108,VLOOKUP(A109,A:C,3)),)</f>
        <v>1.0110000371932983</v>
      </c>
      <c r="O109">
        <f>IF(A109&lt;&gt;$K$7,MIN(O108,VLOOKUP(A109,A:D,4)),)</f>
        <v>1.0010000467300415</v>
      </c>
      <c r="P109">
        <f t="shared" si="7"/>
        <v>1.0043333371480305</v>
      </c>
      <c r="Q109">
        <f t="shared" si="2"/>
        <v>1.0057857135931649</v>
      </c>
      <c r="R109">
        <f t="shared" si="3"/>
        <v>-1.4523764451344068E-3</v>
      </c>
      <c r="S109">
        <f t="shared" si="4"/>
        <v>4.9285732564472362E-3</v>
      </c>
      <c r="T109">
        <f t="shared" si="5"/>
        <v>7.3928598846708537E-5</v>
      </c>
      <c r="U109">
        <f t="shared" si="6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8"/>
        <v>108</v>
      </c>
      <c r="I110">
        <f>SUM($F$3:F110)/H110</f>
        <v>11733722.550925925</v>
      </c>
      <c r="N110">
        <f>IF(A110&lt;&gt;$K$7,MAX(N109,VLOOKUP(A110,A:C,3)),)</f>
        <v>1.0110000371932983</v>
      </c>
      <c r="O110">
        <f>IF(A110&lt;&gt;$K$7,MIN(O109,VLOOKUP(A110,A:D,4)),)</f>
        <v>0.99800002574920654</v>
      </c>
      <c r="P110">
        <f t="shared" si="7"/>
        <v>1.0036666790644329</v>
      </c>
      <c r="Q110">
        <f t="shared" si="2"/>
        <v>1.0060714284578958</v>
      </c>
      <c r="R110">
        <f t="shared" si="3"/>
        <v>-2.4047493934629127E-3</v>
      </c>
      <c r="S110">
        <f t="shared" si="4"/>
        <v>4.6428583917163934E-3</v>
      </c>
      <c r="T110">
        <f t="shared" si="5"/>
        <v>6.9642875875745896E-5</v>
      </c>
      <c r="U110">
        <f t="shared" si="6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8"/>
        <v>109</v>
      </c>
      <c r="I111">
        <f>SUM($F$3:F111)/H111</f>
        <v>11635602.262041284</v>
      </c>
      <c r="N111">
        <f>IF(A111&lt;&gt;$K$7,MAX(N110,VLOOKUP(A111,A:C,3)),)</f>
        <v>1.0110000371932983</v>
      </c>
      <c r="O111">
        <f>IF(A111&lt;&gt;$K$7,MIN(O110,VLOOKUP(A111,A:D,4)),)</f>
        <v>0.99500000476837158</v>
      </c>
      <c r="P111">
        <f t="shared" si="7"/>
        <v>1</v>
      </c>
      <c r="Q111">
        <f t="shared" si="2"/>
        <v>1.0061666681652979</v>
      </c>
      <c r="R111">
        <f t="shared" si="3"/>
        <v>-6.1666681652978728E-3</v>
      </c>
      <c r="S111">
        <f t="shared" si="4"/>
        <v>4.5476186843145727E-3</v>
      </c>
      <c r="T111">
        <f t="shared" si="5"/>
        <v>6.8214280264718586E-5</v>
      </c>
      <c r="U111">
        <f t="shared" si="6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8"/>
        <v>110</v>
      </c>
      <c r="I112">
        <f>SUM($F$3:F112)/H112</f>
        <v>11555722.286931818</v>
      </c>
      <c r="N112">
        <f>IF(A112&lt;&gt;$K$7,MAX(N111,VLOOKUP(A112,A:C,3)),)</f>
        <v>1.0110000371932983</v>
      </c>
      <c r="O112">
        <f>IF(A112&lt;&gt;$K$7,MIN(O111,VLOOKUP(A112,A:D,4)),)</f>
        <v>0.98400002717971802</v>
      </c>
      <c r="P112">
        <f t="shared" si="7"/>
        <v>0.99133336544036865</v>
      </c>
      <c r="Q112">
        <f t="shared" si="2"/>
        <v>1.0054523845513663</v>
      </c>
      <c r="R112">
        <f t="shared" si="3"/>
        <v>-1.4119019110997666E-2</v>
      </c>
      <c r="S112">
        <f t="shared" si="4"/>
        <v>5.2619022982461428E-3</v>
      </c>
      <c r="T112">
        <f t="shared" si="5"/>
        <v>7.8928534473692139E-5</v>
      </c>
      <c r="U112">
        <f t="shared" si="6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8"/>
        <v>111</v>
      </c>
      <c r="I113">
        <f>SUM($F$3:F113)/H113</f>
        <v>11482338.966779279</v>
      </c>
      <c r="N113">
        <f>IF(A113&lt;&gt;$K$7,MAX(N112,VLOOKUP(A113,A:C,3)),)</f>
        <v>1.0110000371932983</v>
      </c>
      <c r="O113">
        <f>IF(A113&lt;&gt;$K$7,MIN(O112,VLOOKUP(A113,A:D,4)),)</f>
        <v>0.98400002717971802</v>
      </c>
      <c r="P113">
        <f t="shared" si="7"/>
        <v>1.0020000338554382</v>
      </c>
      <c r="Q113">
        <f t="shared" si="2"/>
        <v>1.0058095299062275</v>
      </c>
      <c r="R113">
        <f t="shared" si="3"/>
        <v>-3.809496050789285E-3</v>
      </c>
      <c r="S113">
        <f t="shared" si="4"/>
        <v>4.9047569433848404E-3</v>
      </c>
      <c r="T113">
        <f t="shared" si="5"/>
        <v>7.3571354150772609E-5</v>
      </c>
      <c r="U113">
        <f t="shared" si="6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8"/>
        <v>112</v>
      </c>
      <c r="I114">
        <f>SUM($F$3:F114)/H114</f>
        <v>11475461.484933035</v>
      </c>
      <c r="N114">
        <f>IF(A114&lt;&gt;$K$7,MAX(N113,VLOOKUP(A114,A:C,3)),)</f>
        <v>1.0219999551773071</v>
      </c>
      <c r="O114">
        <f>IF(A114&lt;&gt;$K$7,MIN(O113,VLOOKUP(A114,A:D,4)),)</f>
        <v>0.98400002717971802</v>
      </c>
      <c r="P114">
        <f t="shared" si="7"/>
        <v>1.0153333346048992</v>
      </c>
      <c r="Q114">
        <f t="shared" si="2"/>
        <v>1.0069285773095631</v>
      </c>
      <c r="R114">
        <f t="shared" si="3"/>
        <v>8.4047572953360739E-3</v>
      </c>
      <c r="S114">
        <f t="shared" si="4"/>
        <v>5.0238058680580145E-3</v>
      </c>
      <c r="T114">
        <f t="shared" si="5"/>
        <v>7.5357088020870219E-5</v>
      </c>
      <c r="U114">
        <f t="shared" si="6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8"/>
        <v>113</v>
      </c>
      <c r="I115">
        <f>SUM($F$3:F115)/H115</f>
        <v>11391289.24170354</v>
      </c>
      <c r="N115">
        <f>IF(A115&lt;&gt;$K$7,MAX(N114,VLOOKUP(A115,A:C,3)),)</f>
        <v>1.0219999551773071</v>
      </c>
      <c r="O115">
        <f>IF(A115&lt;&gt;$K$7,MIN(O114,VLOOKUP(A115,A:D,4)),)</f>
        <v>0.98400002717971802</v>
      </c>
      <c r="P115">
        <f t="shared" si="7"/>
        <v>1.0163333415985107</v>
      </c>
      <c r="Q115">
        <f t="shared" si="2"/>
        <v>1.0069761985824222</v>
      </c>
      <c r="R115">
        <f t="shared" si="3"/>
        <v>9.3571430160885871E-3</v>
      </c>
      <c r="S115">
        <f t="shared" si="4"/>
        <v>5.0714271409171285E-3</v>
      </c>
      <c r="T115">
        <f t="shared" si="5"/>
        <v>7.6071407113756929E-5</v>
      </c>
      <c r="U115">
        <f t="shared" si="6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8"/>
        <v>114</v>
      </c>
      <c r="I116">
        <f>SUM($F$3:F116)/H116</f>
        <v>11368258.844846491</v>
      </c>
      <c r="N116">
        <f>IF(A116&lt;&gt;$K$7,MAX(N115,VLOOKUP(A116,A:C,3)),)</f>
        <v>1.034000039100647</v>
      </c>
      <c r="O116">
        <f>IF(A116&lt;&gt;$K$7,MIN(O115,VLOOKUP(A116,A:D,4)),)</f>
        <v>0.98400002717971802</v>
      </c>
      <c r="P116">
        <f t="shared" si="7"/>
        <v>1.0246666669845581</v>
      </c>
      <c r="Q116">
        <f t="shared" si="2"/>
        <v>1.0076666758173987</v>
      </c>
      <c r="R116">
        <f t="shared" si="3"/>
        <v>1.6999991167159445E-2</v>
      </c>
      <c r="S116">
        <f t="shared" si="4"/>
        <v>5.8571424614004552E-3</v>
      </c>
      <c r="T116">
        <f t="shared" si="5"/>
        <v>8.7857136921006823E-5</v>
      </c>
      <c r="U116">
        <f t="shared" si="6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8"/>
        <v>115</v>
      </c>
      <c r="I117">
        <f>SUM($F$3:F117)/H117</f>
        <v>11283554.202717392</v>
      </c>
      <c r="N117">
        <f>IF(A117&lt;&gt;$K$7,MAX(N116,VLOOKUP(A117,A:C,3)),)</f>
        <v>1.034000039100647</v>
      </c>
      <c r="O117">
        <f>IF(A117&lt;&gt;$K$7,MIN(O116,VLOOKUP(A117,A:D,4)),)</f>
        <v>0.98400002717971802</v>
      </c>
      <c r="P117">
        <f t="shared" si="7"/>
        <v>1.0209999879201253</v>
      </c>
      <c r="Q117">
        <f t="shared" si="2"/>
        <v>1.0083095317795163</v>
      </c>
      <c r="R117">
        <f t="shared" si="3"/>
        <v>1.269045614060893E-2</v>
      </c>
      <c r="S117">
        <f t="shared" si="4"/>
        <v>6.5918349895347662E-3</v>
      </c>
      <c r="T117">
        <f t="shared" si="5"/>
        <v>9.8877524843021483E-5</v>
      </c>
      <c r="U117">
        <f t="shared" si="6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8"/>
        <v>116</v>
      </c>
      <c r="I118">
        <f>SUM($F$3:F118)/H118</f>
        <v>11213363.718211208</v>
      </c>
      <c r="N118">
        <f>IF(A118&lt;&gt;$K$7,MAX(N117,VLOOKUP(A118,A:C,3)),)</f>
        <v>1.034000039100647</v>
      </c>
      <c r="O118">
        <f>IF(A118&lt;&gt;$K$7,MIN(O117,VLOOKUP(A118,A:D,4)),)</f>
        <v>0.98400002717971802</v>
      </c>
      <c r="P118">
        <f t="shared" si="7"/>
        <v>1.0136666297912598</v>
      </c>
      <c r="Q118">
        <f t="shared" si="2"/>
        <v>1.008690479255858</v>
      </c>
      <c r="R118">
        <f t="shared" si="3"/>
        <v>4.976150535401791E-3</v>
      </c>
      <c r="S118">
        <f t="shared" si="4"/>
        <v>7.0272035339251793E-3</v>
      </c>
      <c r="T118">
        <f t="shared" si="5"/>
        <v>1.0540805300887769E-4</v>
      </c>
      <c r="U118">
        <f t="shared" si="6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8"/>
        <v>117</v>
      </c>
      <c r="I119">
        <f>SUM($F$3:F119)/H119</f>
        <v>11142285.7633547</v>
      </c>
      <c r="N119">
        <f>IF(A119&lt;&gt;$K$7,MAX(N118,VLOOKUP(A119,A:C,3)),)</f>
        <v>1.034000039100647</v>
      </c>
      <c r="O119">
        <f>IF(A119&lt;&gt;$K$7,MIN(O118,VLOOKUP(A119,A:D,4)),)</f>
        <v>0.98400002717971802</v>
      </c>
      <c r="P119">
        <f t="shared" si="7"/>
        <v>1.0126666625340779</v>
      </c>
      <c r="Q119">
        <f t="shared" si="2"/>
        <v>1.0090952402069455</v>
      </c>
      <c r="R119">
        <f t="shared" si="3"/>
        <v>3.5714223271323675E-3</v>
      </c>
      <c r="S119">
        <f t="shared" si="4"/>
        <v>7.1904687654404465E-3</v>
      </c>
      <c r="T119">
        <f t="shared" si="5"/>
        <v>1.0785703148160669E-4</v>
      </c>
      <c r="U119">
        <f t="shared" si="6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8"/>
        <v>118</v>
      </c>
      <c r="I120">
        <f>SUM($F$3:F120)/H120</f>
        <v>11073448.638241526</v>
      </c>
      <c r="N120">
        <f>IF(A120&lt;&gt;$K$7,MAX(N119,VLOOKUP(A120,A:C,3)),)</f>
        <v>1.034000039100647</v>
      </c>
      <c r="O120">
        <f>IF(A120&lt;&gt;$K$7,MIN(O119,VLOOKUP(A120,A:D,4)),)</f>
        <v>0.98400002717971802</v>
      </c>
      <c r="P120">
        <f t="shared" si="7"/>
        <v>1.0030000011126201</v>
      </c>
      <c r="Q120">
        <f t="shared" si="2"/>
        <v>1.0089285742668879</v>
      </c>
      <c r="R120">
        <f t="shared" si="3"/>
        <v>-5.9285731542677578E-3</v>
      </c>
      <c r="S120">
        <f t="shared" si="4"/>
        <v>7.3571347054980996E-3</v>
      </c>
      <c r="T120">
        <f t="shared" si="5"/>
        <v>1.1035702058247149E-4</v>
      </c>
      <c r="U120">
        <f t="shared" si="6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8"/>
        <v>119</v>
      </c>
      <c r="I121">
        <f>SUM($F$3:F121)/H121</f>
        <v>11018756.641281513</v>
      </c>
      <c r="N121">
        <f>IF(A121&lt;&gt;$K$7,MAX(N120,VLOOKUP(A121,A:C,3)),)</f>
        <v>1.034000039100647</v>
      </c>
      <c r="O121">
        <f>IF(A121&lt;&gt;$K$7,MIN(O120,VLOOKUP(A121,A:D,4)),)</f>
        <v>0.97600001096725464</v>
      </c>
      <c r="P121">
        <f t="shared" si="7"/>
        <v>0.984333336353302</v>
      </c>
      <c r="Q121">
        <f t="shared" si="2"/>
        <v>1.007071431194033</v>
      </c>
      <c r="R121">
        <f t="shared" si="3"/>
        <v>-2.2738094840730971E-2</v>
      </c>
      <c r="S121">
        <f t="shared" si="4"/>
        <v>8.7482908956047576E-3</v>
      </c>
      <c r="T121">
        <f t="shared" si="5"/>
        <v>1.3122436343407135E-4</v>
      </c>
      <c r="U121">
        <f t="shared" si="6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8"/>
        <v>120</v>
      </c>
      <c r="I122">
        <f>SUM($F$3:F122)/H122</f>
        <v>10952638.6859375</v>
      </c>
      <c r="N122">
        <f>IF(A122&lt;&gt;$K$7,MAX(N121,VLOOKUP(A122,A:C,3)),)</f>
        <v>1.034000039100647</v>
      </c>
      <c r="O122">
        <f>IF(A122&lt;&gt;$K$7,MIN(O121,VLOOKUP(A122,A:D,4)),)</f>
        <v>0.97600001096725464</v>
      </c>
      <c r="P122">
        <f t="shared" si="7"/>
        <v>0.98233334223429358</v>
      </c>
      <c r="Q122">
        <f t="shared" si="2"/>
        <v>1.0053333370458513</v>
      </c>
      <c r="R122">
        <f t="shared" si="3"/>
        <v>-2.2999994811557678E-2</v>
      </c>
      <c r="S122">
        <f t="shared" si="4"/>
        <v>1.0238085879760534E-2</v>
      </c>
      <c r="T122">
        <f t="shared" si="5"/>
        <v>1.5357128819640801E-4</v>
      </c>
      <c r="U122">
        <f t="shared" si="6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8"/>
        <v>121</v>
      </c>
      <c r="I123">
        <f>SUM($F$3:F123)/H123</f>
        <v>10881353.382747933</v>
      </c>
      <c r="N123">
        <f>IF(A123&lt;&gt;$K$7,MAX(N122,VLOOKUP(A123,A:C,3)),)</f>
        <v>1.034000039100647</v>
      </c>
      <c r="O123">
        <f>IF(A123&lt;&gt;$K$7,MIN(O122,VLOOKUP(A123,A:D,4)),)</f>
        <v>0.97600001096725464</v>
      </c>
      <c r="P123">
        <f t="shared" si="7"/>
        <v>0.9899999896685282</v>
      </c>
      <c r="Q123">
        <f t="shared" si="2"/>
        <v>1.0043095265116011</v>
      </c>
      <c r="R123">
        <f t="shared" si="3"/>
        <v>-1.4309536843072901E-2</v>
      </c>
      <c r="S123">
        <f t="shared" si="4"/>
        <v>1.1115637766260678E-2</v>
      </c>
      <c r="T123">
        <f t="shared" si="5"/>
        <v>1.6673456649391016E-4</v>
      </c>
      <c r="U123">
        <f t="shared" si="6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8"/>
        <v>122</v>
      </c>
      <c r="I124">
        <f>SUM($F$3:F124)/H124</f>
        <v>10817942.494364753</v>
      </c>
      <c r="N124">
        <f>IF(A124&lt;&gt;$K$7,MAX(N123,VLOOKUP(A124,A:C,3)),)</f>
        <v>1.034000039100647</v>
      </c>
      <c r="O124">
        <f>IF(A124&lt;&gt;$K$7,MIN(O123,VLOOKUP(A124,A:D,4)),)</f>
        <v>0.97600001096725464</v>
      </c>
      <c r="P124">
        <f t="shared" si="7"/>
        <v>0.99500000476837158</v>
      </c>
      <c r="Q124">
        <f t="shared" si="2"/>
        <v>1.0036904783475966</v>
      </c>
      <c r="R124">
        <f t="shared" si="3"/>
        <v>-8.6904735792250332E-3</v>
      </c>
      <c r="S124">
        <f t="shared" si="4"/>
        <v>1.1646250478264413E-2</v>
      </c>
      <c r="T124">
        <f t="shared" si="5"/>
        <v>1.7469375717396617E-4</v>
      </c>
      <c r="U124">
        <f t="shared" si="6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8"/>
        <v>123</v>
      </c>
      <c r="I125">
        <f>SUM($F$3:F125)/H125</f>
        <v>10755869.035060976</v>
      </c>
      <c r="N125">
        <f>IF(A125&lt;&gt;$K$7,MAX(N124,VLOOKUP(A125,A:C,3)),)</f>
        <v>1.034000039100647</v>
      </c>
      <c r="O125">
        <f>IF(A125&lt;&gt;$K$7,MIN(O124,VLOOKUP(A125,A:D,4)),)</f>
        <v>0.97600001096725464</v>
      </c>
      <c r="P125">
        <f t="shared" si="7"/>
        <v>0.98466666539510095</v>
      </c>
      <c r="Q125">
        <f t="shared" si="2"/>
        <v>1.0025952401615323</v>
      </c>
      <c r="R125">
        <f t="shared" si="3"/>
        <v>-1.7928574766431393E-2</v>
      </c>
      <c r="S125">
        <f t="shared" si="4"/>
        <v>1.2642849059331987E-2</v>
      </c>
      <c r="T125">
        <f t="shared" si="5"/>
        <v>1.896427358899798E-4</v>
      </c>
      <c r="U125">
        <f t="shared" si="6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8"/>
        <v>124</v>
      </c>
      <c r="I126">
        <f>SUM($F$3:F126)/H126</f>
        <v>10683646.799899194</v>
      </c>
      <c r="N126">
        <f>IF(A126&lt;&gt;$K$7,MAX(N125,VLOOKUP(A126,A:C,3)),)</f>
        <v>1.034000039100647</v>
      </c>
      <c r="O126">
        <f>IF(A126&lt;&gt;$K$7,MIN(O125,VLOOKUP(A126,A:D,4)),)</f>
        <v>0.97600001096725464</v>
      </c>
      <c r="P126">
        <f t="shared" si="7"/>
        <v>0.98400000731150306</v>
      </c>
      <c r="Q126">
        <f t="shared" si="2"/>
        <v>1.0020714288666135</v>
      </c>
      <c r="R126">
        <f t="shared" si="3"/>
        <v>-1.8071421555110434E-2</v>
      </c>
      <c r="S126">
        <f t="shared" si="4"/>
        <v>1.3166660354250959E-2</v>
      </c>
      <c r="T126">
        <f t="shared" si="5"/>
        <v>1.9749990531376437E-4</v>
      </c>
      <c r="U126">
        <f t="shared" si="6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8"/>
        <v>125</v>
      </c>
      <c r="I127">
        <f>SUM($F$3:F127)/H127</f>
        <v>10632897.6895</v>
      </c>
      <c r="N127">
        <f>IF(A127&lt;&gt;$K$7,MAX(N126,VLOOKUP(A127,A:C,3)),)</f>
        <v>1.034000039100647</v>
      </c>
      <c r="O127">
        <f>IF(A127&lt;&gt;$K$7,MIN(O126,VLOOKUP(A127,A:D,4)),)</f>
        <v>0.97600001096725464</v>
      </c>
      <c r="P127">
        <f t="shared" si="7"/>
        <v>0.99066666762034095</v>
      </c>
      <c r="Q127">
        <f t="shared" si="2"/>
        <v>1.0012619027069636</v>
      </c>
      <c r="R127">
        <f t="shared" si="3"/>
        <v>-1.0595235086622634E-2</v>
      </c>
      <c r="S127">
        <f t="shared" si="4"/>
        <v>1.3976186513900766E-2</v>
      </c>
      <c r="T127">
        <f t="shared" si="5"/>
        <v>2.0964279770851148E-4</v>
      </c>
      <c r="U127">
        <f t="shared" si="6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8"/>
        <v>126</v>
      </c>
      <c r="I128">
        <f>SUM($F$3:F128)/H128</f>
        <v>10573162.025297619</v>
      </c>
      <c r="N128">
        <f>IF(A128&lt;&gt;$K$7,MAX(N127,VLOOKUP(A128,A:C,3)),)</f>
        <v>1.034000039100647</v>
      </c>
      <c r="O128">
        <f>IF(A128&lt;&gt;$K$7,MIN(O127,VLOOKUP(A128,A:D,4)),)</f>
        <v>0.97600001096725464</v>
      </c>
      <c r="P128">
        <f t="shared" si="7"/>
        <v>0.9869999885559082</v>
      </c>
      <c r="Q128">
        <f t="shared" si="2"/>
        <v>0.9992380922748928</v>
      </c>
      <c r="R128">
        <f t="shared" si="3"/>
        <v>-1.2238103718984594E-2</v>
      </c>
      <c r="S128">
        <f t="shared" si="4"/>
        <v>1.3700676613113496E-2</v>
      </c>
      <c r="T128">
        <f t="shared" si="5"/>
        <v>2.0551014919670244E-4</v>
      </c>
      <c r="U128">
        <f t="shared" si="6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8"/>
        <v>127</v>
      </c>
      <c r="I129">
        <f>SUM($F$3:F129)/H129</f>
        <v>10503879.669783464</v>
      </c>
      <c r="N129">
        <f>IF(A129&lt;&gt;$K$7,MAX(N128,VLOOKUP(A129,A:C,3)),)</f>
        <v>1.034000039100647</v>
      </c>
      <c r="O129">
        <f>IF(A129&lt;&gt;$K$7,MIN(O128,VLOOKUP(A129,A:D,4)),)</f>
        <v>0.97600001096725464</v>
      </c>
      <c r="P129">
        <f t="shared" si="7"/>
        <v>0.98900000254313147</v>
      </c>
      <c r="Q129">
        <f t="shared" si="2"/>
        <v>0.99728571091379425</v>
      </c>
      <c r="R129">
        <f t="shared" si="3"/>
        <v>-8.285708370662781E-3</v>
      </c>
      <c r="S129">
        <f t="shared" si="4"/>
        <v>1.2653056253381296E-2</v>
      </c>
      <c r="T129">
        <f t="shared" si="5"/>
        <v>1.8979584380071944E-4</v>
      </c>
      <c r="U129">
        <f t="shared" si="6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8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7"/>
        <v>0.99099999666213989</v>
      </c>
      <c r="Q130">
        <f t="shared" si="2"/>
        <v>0.99488094874790733</v>
      </c>
      <c r="R130">
        <f t="shared" si="3"/>
        <v>-3.8809520857674418E-3</v>
      </c>
      <c r="S130">
        <f t="shared" si="4"/>
        <v>1.0132648912416831E-2</v>
      </c>
      <c r="T130">
        <f t="shared" si="5"/>
        <v>1.5198973368625246E-4</v>
      </c>
      <c r="U130">
        <f t="shared" si="6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8"/>
        <v>129</v>
      </c>
      <c r="I131">
        <f>SUM($F$3:F131)/H131</f>
        <v>10383364.636143411</v>
      </c>
      <c r="N131">
        <f>IF(A131&lt;&gt;$K$8,MAX(N130,VLOOKUP(A131,A:C,3)),)</f>
        <v>0.99599999189376831</v>
      </c>
      <c r="O131">
        <f>IF(A131&lt;&gt;$K$8,MIN(O130,VLOOKUP(A131,A:D,4)),)</f>
        <v>0.97600001096725464</v>
      </c>
      <c r="P131">
        <f t="shared" si="7"/>
        <v>0.98499999443689978</v>
      </c>
      <c r="Q131">
        <f t="shared" si="2"/>
        <v>0.99230952064196265</v>
      </c>
      <c r="R131">
        <f t="shared" si="3"/>
        <v>-7.3095262050628662E-3</v>
      </c>
      <c r="S131">
        <f t="shared" si="4"/>
        <v>7.8707450912112262E-3</v>
      </c>
      <c r="T131">
        <f t="shared" si="5"/>
        <v>1.1806117636816839E-4</v>
      </c>
      <c r="U131">
        <f t="shared" si="6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8"/>
        <v>130</v>
      </c>
      <c r="I132">
        <f>SUM($F$3:F132)/H132</f>
        <v>10348910.315865384</v>
      </c>
      <c r="N132">
        <f>IF(A132&lt;&gt;$K$8,MAX(N131,VLOOKUP(A132,A:C,3)),)</f>
        <v>0.99599999189376831</v>
      </c>
      <c r="O132">
        <f>IF(A132&lt;&gt;$K$8,MIN(O131,VLOOKUP(A132,A:D,4)),)</f>
        <v>0.95599997043609619</v>
      </c>
      <c r="P132">
        <f t="shared" si="7"/>
        <v>0.96466666460037231</v>
      </c>
      <c r="Q132">
        <f t="shared" si="2"/>
        <v>0.98880952312832782</v>
      </c>
      <c r="R132">
        <f t="shared" si="3"/>
        <v>-2.4142858527955502E-2</v>
      </c>
      <c r="S132">
        <f t="shared" si="4"/>
        <v>7.0952375729878715E-3</v>
      </c>
      <c r="T132">
        <f t="shared" si="5"/>
        <v>1.0642856359481806E-4</v>
      </c>
      <c r="U132">
        <f t="shared" si="6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8"/>
        <v>131</v>
      </c>
      <c r="I133">
        <f>SUM($F$3:F133)/H133</f>
        <v>10316002.611164123</v>
      </c>
      <c r="N133">
        <f>IF(A133&lt;&gt;$K$8,MAX(N132,VLOOKUP(A133,A:C,3)),)</f>
        <v>0.99599999189376831</v>
      </c>
      <c r="O133">
        <f>IF(A133&lt;&gt;$K$8,MIN(O132,VLOOKUP(A133,A:D,4)),)</f>
        <v>0.94300001859664917</v>
      </c>
      <c r="P133">
        <f t="shared" si="7"/>
        <v>0.95066668589909875</v>
      </c>
      <c r="Q133">
        <f t="shared" si="2"/>
        <v>0.98438095336868658</v>
      </c>
      <c r="R133">
        <f t="shared" si="3"/>
        <v>-3.3714267469587833E-2</v>
      </c>
      <c r="S133">
        <f t="shared" si="4"/>
        <v>7.9863900635517935E-3</v>
      </c>
      <c r="T133">
        <f t="shared" si="5"/>
        <v>1.1979585095327689E-4</v>
      </c>
      <c r="U133">
        <f t="shared" si="6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8"/>
        <v>132</v>
      </c>
      <c r="I134">
        <f>SUM($F$3:F134)/H134</f>
        <v>10260186.705018939</v>
      </c>
      <c r="N134">
        <f>IF(A134&lt;&gt;$K$8,MAX(N133,VLOOKUP(A134,A:C,3)),)</f>
        <v>0.99599999189376831</v>
      </c>
      <c r="O134">
        <f>IF(A134&lt;&gt;$K$8,MIN(O133,VLOOKUP(A134,A:D,4)),)</f>
        <v>0.94300001859664917</v>
      </c>
      <c r="P134">
        <f t="shared" si="7"/>
        <v>0.95266666014989221</v>
      </c>
      <c r="Q134">
        <f t="shared" si="2"/>
        <v>0.98078571472849163</v>
      </c>
      <c r="R134">
        <f t="shared" si="3"/>
        <v>-2.8119054578599423E-2</v>
      </c>
      <c r="S134">
        <f t="shared" si="4"/>
        <v>1.0622447648015954E-2</v>
      </c>
      <c r="T134">
        <f t="shared" si="5"/>
        <v>1.5933671472023928E-4</v>
      </c>
      <c r="U134">
        <f t="shared" si="6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8"/>
        <v>133</v>
      </c>
      <c r="I135">
        <f>SUM($F$3:F135)/H135</f>
        <v>10204674.872650376</v>
      </c>
      <c r="N135">
        <f>IF(A135&lt;&gt;$K$8,MAX(N134,VLOOKUP(A135,A:C,3)),)</f>
        <v>0.99599999189376831</v>
      </c>
      <c r="O135">
        <f>IF(A135&lt;&gt;$K$8,MIN(O134,VLOOKUP(A135,A:D,4)),)</f>
        <v>0.93800002336502075</v>
      </c>
      <c r="P135">
        <f t="shared" si="7"/>
        <v>0.94733333587646484</v>
      </c>
      <c r="Q135">
        <f t="shared" si="2"/>
        <v>0.97814285755157482</v>
      </c>
      <c r="R135">
        <f t="shared" si="3"/>
        <v>-3.0809521675109974E-2</v>
      </c>
      <c r="S135">
        <f t="shared" si="4"/>
        <v>1.3891154811495761E-2</v>
      </c>
      <c r="T135">
        <f t="shared" si="5"/>
        <v>2.083673221724364E-4</v>
      </c>
      <c r="U135">
        <f t="shared" si="6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8"/>
        <v>134</v>
      </c>
      <c r="I136">
        <f>SUM($F$3:F136)/H136</f>
        <v>10164139.239272388</v>
      </c>
      <c r="N136">
        <f>IF(A136&lt;&gt;$K$8,MAX(N135,VLOOKUP(A136,A:C,3)),)</f>
        <v>0.99599999189376831</v>
      </c>
      <c r="O136">
        <f>IF(A136&lt;&gt;$K$8,MIN(O135,VLOOKUP(A136,A:D,4)),)</f>
        <v>0.93800002336502075</v>
      </c>
      <c r="P136">
        <f t="shared" si="7"/>
        <v>0.94300001859664917</v>
      </c>
      <c r="Q136">
        <f t="shared" si="2"/>
        <v>0.97533333443460013</v>
      </c>
      <c r="R136">
        <f t="shared" si="3"/>
        <v>-3.233331583795096E-2</v>
      </c>
      <c r="S136">
        <f t="shared" si="4"/>
        <v>1.6904758150074733E-2</v>
      </c>
      <c r="T136">
        <f t="shared" si="5"/>
        <v>2.53571372251121E-4</v>
      </c>
      <c r="U136">
        <f t="shared" si="6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8"/>
        <v>135</v>
      </c>
      <c r="I137">
        <f>SUM($F$3:F137)/H137</f>
        <v>10101351.60787037</v>
      </c>
      <c r="N137">
        <f>IF(A137&lt;&gt;$K$8,MAX(N136,VLOOKUP(A137,A:C,3)),)</f>
        <v>0.99599999189376831</v>
      </c>
      <c r="O137">
        <f>IF(A137&lt;&gt;$K$8,MIN(O136,VLOOKUP(A137,A:D,4)),)</f>
        <v>0.93800002336502075</v>
      </c>
      <c r="P137">
        <f t="shared" si="7"/>
        <v>0.94900002082188928</v>
      </c>
      <c r="Q137">
        <f t="shared" si="2"/>
        <v>0.97240476523126884</v>
      </c>
      <c r="R137">
        <f t="shared" si="3"/>
        <v>-2.3404744409379563E-2</v>
      </c>
      <c r="S137">
        <f t="shared" si="4"/>
        <v>1.8156457920463689E-2</v>
      </c>
      <c r="T137">
        <f t="shared" si="5"/>
        <v>2.7234686880695533E-4</v>
      </c>
      <c r="U137">
        <f t="shared" si="6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8"/>
        <v>136</v>
      </c>
      <c r="I138">
        <f>SUM($F$3:F138)/H138</f>
        <v>10050884.31663603</v>
      </c>
      <c r="N138">
        <f>IF(A138&lt;&gt;$K$8,MAX(N137,VLOOKUP(A138,A:C,3)),)</f>
        <v>0.99599999189376831</v>
      </c>
      <c r="O138">
        <f>IF(A138&lt;&gt;$K$8,MIN(O137,VLOOKUP(A138,A:D,4)),)</f>
        <v>0.93500000238418579</v>
      </c>
      <c r="P138">
        <f t="shared" si="7"/>
        <v>0.94133333365122474</v>
      </c>
      <c r="Q138">
        <f t="shared" si="2"/>
        <v>0.96857143158004411</v>
      </c>
      <c r="R138">
        <f t="shared" si="3"/>
        <v>-2.7238097928819371E-2</v>
      </c>
      <c r="S138">
        <f t="shared" si="4"/>
        <v>1.8761900209245213E-2</v>
      </c>
      <c r="T138">
        <f t="shared" si="5"/>
        <v>2.814285031386782E-4</v>
      </c>
      <c r="U138">
        <f t="shared" si="6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8"/>
        <v>137</v>
      </c>
      <c r="I139">
        <f>SUM($F$3:F139)/H139</f>
        <v>9988085.9274635036</v>
      </c>
      <c r="N139">
        <f>IF(A139&lt;&gt;$K$8,MAX(N138,VLOOKUP(A139,A:C,3)),)</f>
        <v>0.99599999189376831</v>
      </c>
      <c r="O139">
        <f>IF(A139&lt;&gt;$K$8,MIN(O138,VLOOKUP(A139,A:D,4)),)</f>
        <v>0.93000000715255737</v>
      </c>
      <c r="P139">
        <f t="shared" si="7"/>
        <v>0.93866668144861853</v>
      </c>
      <c r="Q139">
        <f t="shared" si="2"/>
        <v>0.96528571844100952</v>
      </c>
      <c r="R139">
        <f t="shared" si="3"/>
        <v>-2.6619036992390988E-2</v>
      </c>
      <c r="S139">
        <f t="shared" si="4"/>
        <v>1.9278906640552325E-2</v>
      </c>
      <c r="T139">
        <f t="shared" si="5"/>
        <v>2.8918359960828488E-4</v>
      </c>
      <c r="U139">
        <f t="shared" si="6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8"/>
        <v>138</v>
      </c>
      <c r="I140">
        <f>SUM($F$3:F140)/H140</f>
        <v>9926307.1743659414</v>
      </c>
      <c r="N140">
        <f>IF(A140&lt;&gt;$K$8,MAX(N139,VLOOKUP(A140,A:C,3)),)</f>
        <v>0.99599999189376831</v>
      </c>
      <c r="O140">
        <f>IF(A140&lt;&gt;$K$8,MIN(O139,VLOOKUP(A140,A:D,4)),)</f>
        <v>0.93000000715255737</v>
      </c>
      <c r="P140">
        <f t="shared" si="7"/>
        <v>0.94866667191187537</v>
      </c>
      <c r="Q140">
        <f t="shared" si="2"/>
        <v>0.96276190876960743</v>
      </c>
      <c r="R140">
        <f t="shared" si="3"/>
        <v>-1.4095236857732063E-2</v>
      </c>
      <c r="S140">
        <f t="shared" si="4"/>
        <v>1.8680265971592471E-2</v>
      </c>
      <c r="T140">
        <f t="shared" si="5"/>
        <v>2.8020398957388705E-4</v>
      </c>
      <c r="U140">
        <f t="shared" si="6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8"/>
        <v>139</v>
      </c>
      <c r="I141">
        <f>SUM($F$3:F141)/H141</f>
        <v>9873866.8493705038</v>
      </c>
      <c r="N141">
        <f>IF(A141&lt;&gt;$K$8,MAX(N140,VLOOKUP(A141,A:C,3)),)</f>
        <v>0.99599999189376831</v>
      </c>
      <c r="O141">
        <f>IF(A141&lt;&gt;$K$8,MIN(O140,VLOOKUP(A141,A:D,4)),)</f>
        <v>0.93000000715255737</v>
      </c>
      <c r="P141">
        <f t="shared" si="7"/>
        <v>0.95333333810170495</v>
      </c>
      <c r="Q141">
        <f t="shared" si="2"/>
        <v>0.96009524237541921</v>
      </c>
      <c r="R141">
        <f t="shared" si="3"/>
        <v>-6.7619042737142587E-3</v>
      </c>
      <c r="S141">
        <f t="shared" si="4"/>
        <v>1.6598633560193619E-2</v>
      </c>
      <c r="T141">
        <f t="shared" si="5"/>
        <v>2.489795034029043E-4</v>
      </c>
      <c r="U141">
        <f t="shared" si="6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8"/>
        <v>140</v>
      </c>
      <c r="I142">
        <f>SUM($F$3:F142)/H142</f>
        <v>9827457.0861607138</v>
      </c>
      <c r="N142">
        <f>IF(A142&lt;&gt;$K$8,MAX(N141,VLOOKUP(A142,A:C,3)),)</f>
        <v>0.99599999189376831</v>
      </c>
      <c r="O142">
        <f>IF(A142&lt;&gt;$K$8,MIN(O141,VLOOKUP(A142,A:D,4)),)</f>
        <v>0.93000000715255737</v>
      </c>
      <c r="P142">
        <f t="shared" si="7"/>
        <v>0.94333334763844812</v>
      </c>
      <c r="Q142">
        <f t="shared" si="2"/>
        <v>0.95697619659560051</v>
      </c>
      <c r="R142">
        <f t="shared" si="3"/>
        <v>-1.3642848957152398E-2</v>
      </c>
      <c r="S142">
        <f t="shared" si="4"/>
        <v>1.4537410265734328E-2</v>
      </c>
      <c r="T142">
        <f t="shared" si="5"/>
        <v>2.1806115398601491E-4</v>
      </c>
      <c r="U142">
        <f t="shared" si="6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8"/>
        <v>141</v>
      </c>
      <c r="I143">
        <f>SUM($F$3:F143)/H143</f>
        <v>9767462.3692375887</v>
      </c>
      <c r="N143">
        <f>IF(A143&lt;&gt;$K$8,MAX(N142,VLOOKUP(A143,A:C,3)),)</f>
        <v>0.99599999189376831</v>
      </c>
      <c r="O143">
        <f>IF(A143&lt;&gt;$K$8,MIN(O142,VLOOKUP(A143,A:D,4)),)</f>
        <v>0.93000000715255737</v>
      </c>
      <c r="P143">
        <f t="shared" si="7"/>
        <v>0.93933333953221643</v>
      </c>
      <c r="Q143">
        <f t="shared" si="2"/>
        <v>0.95342857780910673</v>
      </c>
      <c r="R143">
        <f t="shared" si="3"/>
        <v>-1.4095238276890298E-2</v>
      </c>
      <c r="S143">
        <f t="shared" si="4"/>
        <v>1.14829888960131E-2</v>
      </c>
      <c r="T143">
        <f t="shared" si="5"/>
        <v>1.722448334401965E-4</v>
      </c>
      <c r="U143">
        <f t="shared" si="6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8"/>
        <v>142</v>
      </c>
      <c r="I144">
        <f>SUM($F$3:F144)/H144</f>
        <v>9722357.1483274642</v>
      </c>
      <c r="N144">
        <f>IF(A144&lt;&gt;$K$8,MAX(N143,VLOOKUP(A144,A:C,3)),)</f>
        <v>0.99599999189376831</v>
      </c>
      <c r="O144">
        <f>IF(A144&lt;&gt;$K$8,MIN(O143,VLOOKUP(A144,A:D,4)),)</f>
        <v>0.92500001192092896</v>
      </c>
      <c r="P144">
        <f t="shared" si="7"/>
        <v>0.93300000826517737</v>
      </c>
      <c r="Q144">
        <f t="shared" si="2"/>
        <v>0.94928572149503798</v>
      </c>
      <c r="R144">
        <f t="shared" si="3"/>
        <v>-1.628571322986061E-2</v>
      </c>
      <c r="S144">
        <f t="shared" si="4"/>
        <v>8.5578193875397203E-3</v>
      </c>
      <c r="T144">
        <f t="shared" si="5"/>
        <v>1.283672908130958E-4</v>
      </c>
      <c r="U144">
        <f t="shared" si="6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8"/>
        <v>143</v>
      </c>
      <c r="I145">
        <f>SUM($F$3:F145)/H145</f>
        <v>9665048.4409965035</v>
      </c>
      <c r="N145">
        <f>IF(A145&lt;&gt;$K$8,MAX(N144,VLOOKUP(A145,A:C,3)),)</f>
        <v>0.99599999189376831</v>
      </c>
      <c r="O145">
        <f>IF(A145&lt;&gt;$K$8,MIN(O144,VLOOKUP(A145,A:D,4)),)</f>
        <v>0.92299997806549072</v>
      </c>
      <c r="P145">
        <f t="shared" si="7"/>
        <v>0.93066666523615516</v>
      </c>
      <c r="Q145">
        <f t="shared" si="2"/>
        <v>0.94540476940927054</v>
      </c>
      <c r="R145">
        <f t="shared" si="3"/>
        <v>-1.4738104173115385E-2</v>
      </c>
      <c r="S145">
        <f t="shared" si="4"/>
        <v>6.9285702137720151E-3</v>
      </c>
      <c r="T145">
        <f t="shared" si="5"/>
        <v>1.0392855320658022E-4</v>
      </c>
      <c r="U145">
        <f t="shared" si="6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8"/>
        <v>144</v>
      </c>
      <c r="I146">
        <f>SUM($F$3:F146)/H146</f>
        <v>9611083.5837673619</v>
      </c>
      <c r="N146">
        <f>IF(A146&lt;&gt;$K$8,MAX(N145,VLOOKUP(A146,A:C,3)),)</f>
        <v>0.99599999189376831</v>
      </c>
      <c r="O146">
        <f>IF(A146&lt;&gt;$K$8,MIN(O145,VLOOKUP(A146,A:D,4)),)</f>
        <v>0.91399997472763062</v>
      </c>
      <c r="P146">
        <f t="shared" si="7"/>
        <v>0.9209999839464823</v>
      </c>
      <c r="Q146">
        <f t="shared" si="2"/>
        <v>0.94228572079113548</v>
      </c>
      <c r="R146">
        <f t="shared" si="3"/>
        <v>-2.128573684465318E-2</v>
      </c>
      <c r="S146">
        <f t="shared" si="4"/>
        <v>7.1020446667055138E-3</v>
      </c>
      <c r="T146">
        <f t="shared" si="5"/>
        <v>1.0653067000058271E-4</v>
      </c>
      <c r="U146">
        <f t="shared" si="6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8"/>
        <v>145</v>
      </c>
      <c r="I147">
        <f>SUM($F$3:F147)/H147</f>
        <v>9558043.7590517234</v>
      </c>
      <c r="N147">
        <f>IF(A147&lt;&gt;$K$8,MAX(N146,VLOOKUP(A147,A:C,3)),)</f>
        <v>0.99599999189376831</v>
      </c>
      <c r="O147">
        <f>IF(A147&lt;&gt;$K$8,MIN(O146,VLOOKUP(A147,A:D,4)),)</f>
        <v>0.90799999237060547</v>
      </c>
      <c r="P147">
        <f t="shared" si="7"/>
        <v>0.91766667366027832</v>
      </c>
      <c r="Q147">
        <f t="shared" si="2"/>
        <v>0.93992857705979116</v>
      </c>
      <c r="R147">
        <f t="shared" si="3"/>
        <v>-2.2261903399512839E-2</v>
      </c>
      <c r="S147">
        <f t="shared" si="4"/>
        <v>8.462587181402732E-3</v>
      </c>
      <c r="T147">
        <f t="shared" si="5"/>
        <v>1.2693880772104098E-4</v>
      </c>
      <c r="U147">
        <f t="shared" si="6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8"/>
        <v>146</v>
      </c>
      <c r="I148">
        <f>SUM($F$3:F148)/H148</f>
        <v>9510918.9524828773</v>
      </c>
      <c r="N148">
        <f>IF(A148&lt;&gt;$K$8,MAX(N147,VLOOKUP(A148,A:C,3)),)</f>
        <v>0.99599999189376831</v>
      </c>
      <c r="O148">
        <f>IF(A148&lt;&gt;$K$8,MIN(O147,VLOOKUP(A148,A:D,4)),)</f>
        <v>0.89300000667572021</v>
      </c>
      <c r="P148">
        <f t="shared" si="7"/>
        <v>0.90166668097178138</v>
      </c>
      <c r="Q148">
        <f t="shared" si="2"/>
        <v>0.93628572140421173</v>
      </c>
      <c r="R148">
        <f t="shared" si="3"/>
        <v>-3.4619040432430359E-2</v>
      </c>
      <c r="S148">
        <f t="shared" si="4"/>
        <v>1.1061227848740711E-2</v>
      </c>
      <c r="T148">
        <f t="shared" si="5"/>
        <v>1.6591841773111067E-4</v>
      </c>
      <c r="U148">
        <f t="shared" si="6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8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7"/>
        <v>0.89366664489110315</v>
      </c>
      <c r="Q149">
        <f t="shared" si="2"/>
        <v>0.93245238633382865</v>
      </c>
      <c r="R149">
        <f t="shared" si="3"/>
        <v>-3.8785741442725508E-2</v>
      </c>
      <c r="S149">
        <f t="shared" si="4"/>
        <v>1.3942183280477789E-2</v>
      </c>
      <c r="T149">
        <f t="shared" si="5"/>
        <v>2.0913274920716682E-4</v>
      </c>
      <c r="U149">
        <f t="shared" si="6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8"/>
        <v>148</v>
      </c>
      <c r="I150">
        <f>SUM($F$3:F150)/H150</f>
        <v>9405691.0409628376</v>
      </c>
      <c r="N150">
        <f>IF(A150&lt;&gt;$K$9,MAX(N149,VLOOKUP(A150,A:C,3)),)</f>
        <v>0.91100001335144043</v>
      </c>
      <c r="O150">
        <f>IF(A150&lt;&gt;$K$9,MIN(O149,VLOOKUP(A150,A:D,4)),)</f>
        <v>0.89200001955032349</v>
      </c>
      <c r="P150">
        <f t="shared" si="7"/>
        <v>0.89866667985916138</v>
      </c>
      <c r="Q150">
        <f t="shared" si="2"/>
        <v>0.92928571928115111</v>
      </c>
      <c r="R150">
        <f t="shared" si="3"/>
        <v>-3.0619039421989735E-2</v>
      </c>
      <c r="S150">
        <f t="shared" si="4"/>
        <v>1.6251704725278499E-2</v>
      </c>
      <c r="T150">
        <f t="shared" si="5"/>
        <v>2.4377557087917748E-4</v>
      </c>
      <c r="U150">
        <f t="shared" si="6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8"/>
        <v>149</v>
      </c>
      <c r="I151">
        <f>SUM($F$3:F151)/H151</f>
        <v>9373814.0943791941</v>
      </c>
      <c r="N151">
        <f>IF(A151&lt;&gt;$K$9,MAX(N150,VLOOKUP(A151,A:C,3)),)</f>
        <v>0.91100001335144043</v>
      </c>
      <c r="O151">
        <f>IF(A151&lt;&gt;$K$9,MIN(O150,VLOOKUP(A151,A:D,4)),)</f>
        <v>0.86100000143051147</v>
      </c>
      <c r="P151">
        <f t="shared" si="7"/>
        <v>0.87599998712539673</v>
      </c>
      <c r="Q151">
        <f t="shared" si="2"/>
        <v>0.92407143115997314</v>
      </c>
      <c r="R151">
        <f t="shared" si="3"/>
        <v>-4.8071444034576416E-2</v>
      </c>
      <c r="S151">
        <f t="shared" si="4"/>
        <v>1.9394562357947936E-2</v>
      </c>
      <c r="T151">
        <f t="shared" si="5"/>
        <v>2.9091843536921901E-4</v>
      </c>
      <c r="U151">
        <f t="shared" si="6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8"/>
        <v>150</v>
      </c>
      <c r="I152">
        <f>SUM($F$3:F152)/H152</f>
        <v>9319732.6870833337</v>
      </c>
      <c r="N152">
        <f>IF(A152&lt;&gt;$K$9,MAX(N151,VLOOKUP(A152,A:C,3)),)</f>
        <v>0.91100001335144043</v>
      </c>
      <c r="O152">
        <f>IF(A152&lt;&gt;$K$9,MIN(O151,VLOOKUP(A152,A:D,4)),)</f>
        <v>0.86100000143051147</v>
      </c>
      <c r="P152">
        <f t="shared" si="7"/>
        <v>0.88233333826065063</v>
      </c>
      <c r="Q152">
        <f t="shared" si="2"/>
        <v>0.91985714577493216</v>
      </c>
      <c r="R152">
        <f t="shared" si="3"/>
        <v>-3.7523807514281526E-2</v>
      </c>
      <c r="S152">
        <f t="shared" si="4"/>
        <v>2.1306124268745879E-2</v>
      </c>
      <c r="T152">
        <f t="shared" si="5"/>
        <v>3.1959186403118816E-4</v>
      </c>
      <c r="U152">
        <f t="shared" si="6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8"/>
        <v>151</v>
      </c>
      <c r="I153">
        <f>SUM($F$3:F153)/H153</f>
        <v>9272571.569950331</v>
      </c>
      <c r="N153">
        <f>IF(A153&lt;&gt;$K$9,MAX(N152,VLOOKUP(A153,A:C,3)),)</f>
        <v>0.91100001335144043</v>
      </c>
      <c r="O153">
        <f>IF(A153&lt;&gt;$K$9,MIN(O152,VLOOKUP(A153,A:D,4)),)</f>
        <v>0.86100000143051147</v>
      </c>
      <c r="P153">
        <f t="shared" si="7"/>
        <v>0.88266666730244958</v>
      </c>
      <c r="Q153">
        <f t="shared" si="2"/>
        <v>0.91585714476449165</v>
      </c>
      <c r="R153">
        <f t="shared" si="3"/>
        <v>-3.3190477462042067E-2</v>
      </c>
      <c r="S153">
        <f t="shared" si="4"/>
        <v>2.2877552882343704E-2</v>
      </c>
      <c r="T153">
        <f t="shared" si="5"/>
        <v>3.4316329323515557E-4</v>
      </c>
      <c r="U153">
        <f t="shared" si="6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8"/>
        <v>152</v>
      </c>
      <c r="I154">
        <f>SUM($F$3:F154)/H154</f>
        <v>9230828.3951480258</v>
      </c>
      <c r="N154">
        <f>IF(A154&lt;&gt;$K$9,MAX(N153,VLOOKUP(A154,A:C,3)),)</f>
        <v>0.91100001335144043</v>
      </c>
      <c r="O154">
        <f>IF(A154&lt;&gt;$K$9,MIN(O153,VLOOKUP(A154,A:D,4)),)</f>
        <v>0.85900002717971802</v>
      </c>
      <c r="P154">
        <f t="shared" si="7"/>
        <v>0.86566668748855591</v>
      </c>
      <c r="Q154">
        <f t="shared" si="2"/>
        <v>0.90992857444854014</v>
      </c>
      <c r="R154">
        <f t="shared" si="3"/>
        <v>-4.4261886959984231E-2</v>
      </c>
      <c r="S154">
        <f t="shared" si="4"/>
        <v>2.4119047891525993E-2</v>
      </c>
      <c r="T154">
        <f t="shared" si="5"/>
        <v>3.6178571837288987E-4</v>
      </c>
      <c r="U154">
        <f t="shared" si="6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8"/>
        <v>153</v>
      </c>
      <c r="I155">
        <f>SUM($F$3:F155)/H155</f>
        <v>9186628.9350490198</v>
      </c>
      <c r="N155">
        <f>IF(A155&lt;&gt;$K$9,MAX(N154,VLOOKUP(A155,A:C,3)),)</f>
        <v>0.91100001335144043</v>
      </c>
      <c r="O155">
        <f>IF(A155&lt;&gt;$K$9,MIN(O154,VLOOKUP(A155,A:D,4)),)</f>
        <v>0.85000002384185791</v>
      </c>
      <c r="P155">
        <f t="shared" si="7"/>
        <v>0.85700001319249475</v>
      </c>
      <c r="Q155">
        <f t="shared" si="2"/>
        <v>0.90304762266931093</v>
      </c>
      <c r="R155">
        <f t="shared" si="3"/>
        <v>-4.6047609476816187E-2</v>
      </c>
      <c r="S155">
        <f t="shared" si="4"/>
        <v>2.3816326037556148E-2</v>
      </c>
      <c r="T155">
        <f t="shared" si="5"/>
        <v>3.572448905633422E-4</v>
      </c>
      <c r="U155">
        <f t="shared" si="6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8"/>
        <v>154</v>
      </c>
      <c r="I156">
        <f>SUM($F$3:F156)/H156</f>
        <v>9132007.9939123373</v>
      </c>
      <c r="N156">
        <f>IF(A156&lt;&gt;$K$9,MAX(N155,VLOOKUP(A156,A:C,3)),)</f>
        <v>0.91100001335144043</v>
      </c>
      <c r="O156">
        <f>IF(A156&lt;&gt;$K$9,MIN(O155,VLOOKUP(A156,A:D,4)),)</f>
        <v>0.85000002384185791</v>
      </c>
      <c r="P156">
        <f t="shared" si="7"/>
        <v>0.87000000476837158</v>
      </c>
      <c r="Q156">
        <f t="shared" si="2"/>
        <v>0.89780952675001957</v>
      </c>
      <c r="R156">
        <f t="shared" si="3"/>
        <v>-2.7809521981647989E-2</v>
      </c>
      <c r="S156">
        <f t="shared" si="4"/>
        <v>2.2476192031587856E-2</v>
      </c>
      <c r="T156">
        <f t="shared" si="5"/>
        <v>3.3714288047381784E-4</v>
      </c>
      <c r="U156">
        <f t="shared" si="6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8"/>
        <v>155</v>
      </c>
      <c r="I157">
        <f>SUM($F$3:F157)/H157</f>
        <v>9078770.5354838707</v>
      </c>
      <c r="N157">
        <f>IF(A157&lt;&gt;$K$9,MAX(N156,VLOOKUP(A157,A:C,3)),)</f>
        <v>0.91100001335144043</v>
      </c>
      <c r="O157">
        <f>IF(A157&lt;&gt;$K$9,MIN(O156,VLOOKUP(A157,A:D,4)),)</f>
        <v>0.85000002384185791</v>
      </c>
      <c r="P157">
        <f t="shared" si="7"/>
        <v>0.87800000111262</v>
      </c>
      <c r="Q157">
        <f t="shared" si="2"/>
        <v>0.89342857400576281</v>
      </c>
      <c r="R157">
        <f t="shared" si="3"/>
        <v>-1.5428572893142811E-2</v>
      </c>
      <c r="S157">
        <f t="shared" si="4"/>
        <v>2.0333331255685705E-2</v>
      </c>
      <c r="T157">
        <f t="shared" si="5"/>
        <v>3.0499996883528557E-4</v>
      </c>
      <c r="U157">
        <f t="shared" si="6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8"/>
        <v>156</v>
      </c>
      <c r="I158">
        <f>SUM($F$3:F158)/H158</f>
        <v>9025141.25</v>
      </c>
      <c r="N158">
        <f>IF(A158&lt;&gt;$K$9,MAX(N157,VLOOKUP(A158,A:C,3)),)</f>
        <v>0.91100001335144043</v>
      </c>
      <c r="O158">
        <f>IF(A158&lt;&gt;$K$9,MIN(O157,VLOOKUP(A158,A:D,4)),)</f>
        <v>0.85000002384185791</v>
      </c>
      <c r="P158">
        <f t="shared" si="7"/>
        <v>0.88066667318344116</v>
      </c>
      <c r="Q158">
        <f t="shared" si="2"/>
        <v>0.8896904786427815</v>
      </c>
      <c r="R158">
        <f t="shared" si="3"/>
        <v>-9.0238054593403394E-3</v>
      </c>
      <c r="S158">
        <f t="shared" si="4"/>
        <v>1.7884350958324597E-2</v>
      </c>
      <c r="T158">
        <f t="shared" si="5"/>
        <v>2.6826526437486896E-4</v>
      </c>
      <c r="U158">
        <f t="shared" si="6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8"/>
        <v>157</v>
      </c>
      <c r="I159">
        <f>SUM($F$3:F159)/H159</f>
        <v>8971072.2229299359</v>
      </c>
      <c r="N159">
        <f>IF(A159&lt;&gt;$K$9,MAX(N158,VLOOKUP(A159,A:C,3)),)</f>
        <v>0.91100001335144043</v>
      </c>
      <c r="O159">
        <f>IF(A159&lt;&gt;$K$9,MIN(O158,VLOOKUP(A159,A:D,4)),)</f>
        <v>0.85000002384185791</v>
      </c>
      <c r="P159">
        <f t="shared" si="7"/>
        <v>0.87700001398722327</v>
      </c>
      <c r="Q159">
        <f t="shared" si="2"/>
        <v>0.885857146410715</v>
      </c>
      <c r="R159">
        <f t="shared" si="3"/>
        <v>-8.8571324234917315E-3</v>
      </c>
      <c r="S159">
        <f t="shared" si="4"/>
        <v>1.4768704467890208E-2</v>
      </c>
      <c r="T159">
        <f t="shared" si="5"/>
        <v>2.2153056701835312E-4</v>
      </c>
      <c r="U159">
        <f t="shared" si="6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8"/>
        <v>158</v>
      </c>
      <c r="I160">
        <f>SUM($F$3:F160)/H160</f>
        <v>8916324.3037974685</v>
      </c>
      <c r="N160">
        <f>IF(A160&lt;&gt;$K$9,MAX(N159,VLOOKUP(A160,A:C,3)),)</f>
        <v>0.91100001335144043</v>
      </c>
      <c r="O160">
        <f>IF(A160&lt;&gt;$K$9,MIN(O159,VLOOKUP(A160,A:D,4)),)</f>
        <v>0.85000002384185791</v>
      </c>
      <c r="P160">
        <f t="shared" si="7"/>
        <v>0.87666666507720947</v>
      </c>
      <c r="Q160">
        <f t="shared" si="2"/>
        <v>0.88269048077719536</v>
      </c>
      <c r="R160">
        <f t="shared" si="3"/>
        <v>-6.0238156999858905E-3</v>
      </c>
      <c r="S160">
        <f t="shared" si="4"/>
        <v>1.1557822324791665E-2</v>
      </c>
      <c r="T160">
        <f t="shared" si="5"/>
        <v>1.7336733487187498E-4</v>
      </c>
      <c r="U160">
        <f t="shared" si="6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8"/>
        <v>159</v>
      </c>
      <c r="I161">
        <f>SUM($F$3:F161)/H161</f>
        <v>8877125.4088050313</v>
      </c>
      <c r="N161">
        <f>IF(A161&lt;&gt;$K$9,MAX(N160,VLOOKUP(A161,A:C,3)),)</f>
        <v>0.91100001335144043</v>
      </c>
      <c r="O161">
        <f>IF(A161&lt;&gt;$K$9,MIN(O160,VLOOKUP(A161,A:D,4)),)</f>
        <v>0.85000002384185791</v>
      </c>
      <c r="P161">
        <f t="shared" si="7"/>
        <v>0.86733333269755042</v>
      </c>
      <c r="Q161">
        <f t="shared" si="2"/>
        <v>0.87909524213700052</v>
      </c>
      <c r="R161">
        <f t="shared" si="3"/>
        <v>-1.1761909439450102E-2</v>
      </c>
      <c r="S161">
        <f t="shared" si="4"/>
        <v>9.2993188066547283E-3</v>
      </c>
      <c r="T161">
        <f t="shared" si="5"/>
        <v>1.3948978209982091E-4</v>
      </c>
      <c r="U161">
        <f t="shared" si="6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8"/>
        <v>160</v>
      </c>
      <c r="I162">
        <f>SUM($F$3:F162)/H162</f>
        <v>8832100.2679687496</v>
      </c>
      <c r="N162">
        <f>IF(A162&lt;&gt;$K$9,MAX(N161,VLOOKUP(A162,A:C,3)),)</f>
        <v>0.91100001335144043</v>
      </c>
      <c r="O162">
        <f>IF(A162&lt;&gt;$K$9,MIN(O161,VLOOKUP(A162,A:D,4)),)</f>
        <v>0.85000002384185791</v>
      </c>
      <c r="P162">
        <f t="shared" si="7"/>
        <v>0.88133335113525391</v>
      </c>
      <c r="Q162">
        <f t="shared" si="2"/>
        <v>0.87764286143439152</v>
      </c>
      <c r="R162">
        <f t="shared" si="3"/>
        <v>3.6904897008623871E-3</v>
      </c>
      <c r="S162">
        <f t="shared" si="4"/>
        <v>7.6904751005626914E-3</v>
      </c>
      <c r="T162">
        <f t="shared" si="5"/>
        <v>1.1535712650844036E-4</v>
      </c>
      <c r="U162">
        <f t="shared" si="6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8"/>
        <v>161</v>
      </c>
      <c r="I163">
        <f>SUM($F$3:F163)/H163</f>
        <v>8793885.4588509314</v>
      </c>
      <c r="N163">
        <f>IF(A163&lt;&gt;$K$9,MAX(N162,VLOOKUP(A163,A:C,3)),)</f>
        <v>0.91100001335144043</v>
      </c>
      <c r="O163">
        <f>IF(A163&lt;&gt;$K$9,MIN(O162,VLOOKUP(A163,A:D,4)),)</f>
        <v>0.85000002384185791</v>
      </c>
      <c r="P163">
        <f t="shared" si="7"/>
        <v>0.87166666984558105</v>
      </c>
      <c r="Q163">
        <f t="shared" si="2"/>
        <v>0.8760714346454257</v>
      </c>
      <c r="R163">
        <f t="shared" si="3"/>
        <v>-4.4047647998446404E-3</v>
      </c>
      <c r="S163">
        <f t="shared" si="4"/>
        <v>6.9659875363719693E-3</v>
      </c>
      <c r="T163">
        <f t="shared" si="5"/>
        <v>1.0448981304557953E-4</v>
      </c>
      <c r="U163">
        <f t="shared" si="6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8"/>
        <v>162</v>
      </c>
      <c r="I164">
        <f>SUM($F$3:F164)/H164</f>
        <v>8747603.5054012351</v>
      </c>
      <c r="N164">
        <f>IF(A164&lt;&gt;$K$9,MAX(N163,VLOOKUP(A164,A:C,3)),)</f>
        <v>0.91100001335144043</v>
      </c>
      <c r="O164">
        <f>IF(A164&lt;&gt;$K$9,MIN(O163,VLOOKUP(A164,A:D,4)),)</f>
        <v>0.85000002384185791</v>
      </c>
      <c r="P164">
        <f t="shared" si="7"/>
        <v>0.87966666618982947</v>
      </c>
      <c r="Q164">
        <f t="shared" si="2"/>
        <v>0.87471429081190188</v>
      </c>
      <c r="R164">
        <f t="shared" si="3"/>
        <v>4.952375377927587E-3</v>
      </c>
      <c r="S164">
        <f t="shared" si="4"/>
        <v>5.986392295279498E-3</v>
      </c>
      <c r="T164">
        <f t="shared" si="5"/>
        <v>8.979588442919247E-5</v>
      </c>
      <c r="U164">
        <f t="shared" si="6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8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7"/>
        <v>0.88000001509984338</v>
      </c>
      <c r="Q165">
        <f t="shared" si="2"/>
        <v>0.87500000709579118</v>
      </c>
      <c r="R165">
        <f t="shared" si="3"/>
        <v>5.0000080040522032E-3</v>
      </c>
      <c r="S165">
        <f t="shared" si="4"/>
        <v>6.1904753552001757E-3</v>
      </c>
      <c r="T165">
        <f t="shared" si="5"/>
        <v>9.2857130328002631E-5</v>
      </c>
      <c r="U165">
        <f t="shared" si="6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8"/>
        <v>164</v>
      </c>
      <c r="I166">
        <f>SUM($F$3:F166)/H166</f>
        <v>8652694.9504573178</v>
      </c>
      <c r="N166">
        <f>IF(A166&lt;&gt;$K$10,MAX(N165,VLOOKUP(A166,A:C,3)),)</f>
        <v>0.88599997758865356</v>
      </c>
      <c r="O166">
        <f>IF(A166&lt;&gt;$K$10,MIN(O165,VLOOKUP(A166,A:D,4)),)</f>
        <v>0.87800002098083496</v>
      </c>
      <c r="P166">
        <f t="shared" si="7"/>
        <v>0.88233333826065063</v>
      </c>
      <c r="Q166">
        <f t="shared" si="2"/>
        <v>0.87500000709579118</v>
      </c>
      <c r="R166">
        <f t="shared" si="3"/>
        <v>7.3333311648594579E-3</v>
      </c>
      <c r="S166">
        <f t="shared" si="4"/>
        <v>6.1904753552001757E-3</v>
      </c>
      <c r="T166">
        <f t="shared" si="5"/>
        <v>9.2857130328002631E-5</v>
      </c>
      <c r="U166">
        <f t="shared" si="6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8"/>
        <v>165</v>
      </c>
      <c r="I167">
        <f>SUM($F$3:F167)/H167</f>
        <v>8622030.1401515156</v>
      </c>
      <c r="N167">
        <f>IF(A167&lt;&gt;$K$10,MAX(N166,VLOOKUP(A167,A:C,3)),)</f>
        <v>0.88599997758865356</v>
      </c>
      <c r="O167">
        <f>IF(A167&lt;&gt;$K$10,MIN(O166,VLOOKUP(A167,A:D,4)),)</f>
        <v>0.86500000953674316</v>
      </c>
      <c r="P167">
        <f t="shared" si="7"/>
        <v>0.87066666285196936</v>
      </c>
      <c r="Q167">
        <f t="shared" si="2"/>
        <v>0.8741428639207568</v>
      </c>
      <c r="R167">
        <f t="shared" si="3"/>
        <v>-3.4762010687874323E-3</v>
      </c>
      <c r="S167">
        <f t="shared" si="4"/>
        <v>6.0748303828596162E-3</v>
      </c>
      <c r="T167">
        <f t="shared" si="5"/>
        <v>9.1122455742894242E-5</v>
      </c>
      <c r="U167">
        <f t="shared" si="6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8"/>
        <v>166</v>
      </c>
      <c r="I168">
        <f>SUM($F$3:F168)/H168</f>
        <v>8575536.5911144577</v>
      </c>
      <c r="N168">
        <f>IF(A168&lt;&gt;$K$10,MAX(N167,VLOOKUP(A168,A:C,3)),)</f>
        <v>0.88599997758865356</v>
      </c>
      <c r="O168">
        <f>IF(A168&lt;&gt;$K$10,MIN(O167,VLOOKUP(A168,A:D,4)),)</f>
        <v>0.86100000143051147</v>
      </c>
      <c r="P168">
        <f t="shared" si="7"/>
        <v>0.86566666762034095</v>
      </c>
      <c r="Q168">
        <f t="shared" si="2"/>
        <v>0.87414286250159845</v>
      </c>
      <c r="R168">
        <f t="shared" si="3"/>
        <v>-8.4761948812575039E-3</v>
      </c>
      <c r="S168">
        <f t="shared" si="4"/>
        <v>6.0748320047547344E-3</v>
      </c>
      <c r="T168">
        <f t="shared" si="5"/>
        <v>9.1122480071321007E-5</v>
      </c>
      <c r="U168">
        <f t="shared" si="6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8"/>
        <v>167</v>
      </c>
      <c r="I169">
        <f>SUM($F$3:F169)/H169</f>
        <v>8536757.9288922157</v>
      </c>
      <c r="N169">
        <f>IF(A169&lt;&gt;$K$10,MAX(N168,VLOOKUP(A169,A:C,3)),)</f>
        <v>0.88599997758865356</v>
      </c>
      <c r="O169">
        <f>IF(A169&lt;&gt;$K$10,MIN(O168,VLOOKUP(A169,A:D,4)),)</f>
        <v>0.84700000286102295</v>
      </c>
      <c r="P169">
        <f t="shared" si="7"/>
        <v>0.85266667604446411</v>
      </c>
      <c r="Q169">
        <f t="shared" si="2"/>
        <v>0.87383333841959632</v>
      </c>
      <c r="R169">
        <f t="shared" si="3"/>
        <v>-2.1166662375132206E-2</v>
      </c>
      <c r="S169">
        <f t="shared" si="4"/>
        <v>6.4285738127572278E-3</v>
      </c>
      <c r="T169">
        <f t="shared" si="5"/>
        <v>9.642860719135841E-5</v>
      </c>
      <c r="U169">
        <f t="shared" si="6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8"/>
        <v>168</v>
      </c>
      <c r="I170">
        <f>SUM($F$3:F170)/H170</f>
        <v>8501105.3102678563</v>
      </c>
      <c r="N170">
        <f>IF(A170&lt;&gt;$K$10,MAX(N169,VLOOKUP(A170,A:C,3)),)</f>
        <v>0.88599997758865356</v>
      </c>
      <c r="O170">
        <f>IF(A170&lt;&gt;$K$10,MIN(O169,VLOOKUP(A170,A:D,4)),)</f>
        <v>0.81199997663497925</v>
      </c>
      <c r="P170">
        <f t="shared" si="7"/>
        <v>0.82599999507268274</v>
      </c>
      <c r="Q170">
        <f t="shared" si="2"/>
        <v>0.87069048058418996</v>
      </c>
      <c r="R170">
        <f t="shared" si="3"/>
        <v>-4.4690485511507227E-2</v>
      </c>
      <c r="S170">
        <f t="shared" si="4"/>
        <v>1.0159866947706066E-2</v>
      </c>
      <c r="T170">
        <f t="shared" si="5"/>
        <v>1.52398004215591E-4</v>
      </c>
      <c r="U170">
        <f t="shared" si="6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8"/>
        <v>169</v>
      </c>
      <c r="I171">
        <f>SUM($F$3:F171)/H171</f>
        <v>8461909.5036982242</v>
      </c>
      <c r="N171">
        <f>IF(A171&lt;&gt;$K$10,MAX(N170,VLOOKUP(A171,A:C,3)),)</f>
        <v>0.88599997758865356</v>
      </c>
      <c r="O171">
        <f>IF(A171&lt;&gt;$K$10,MIN(O170,VLOOKUP(A171,A:D,4)),)</f>
        <v>0.79100000858306885</v>
      </c>
      <c r="P171">
        <f t="shared" si="7"/>
        <v>0.80233333508173621</v>
      </c>
      <c r="Q171">
        <f t="shared" si="2"/>
        <v>0.86528571872484117</v>
      </c>
      <c r="R171">
        <f t="shared" si="3"/>
        <v>-6.2952383643104959E-2</v>
      </c>
      <c r="S171">
        <f t="shared" si="4"/>
        <v>1.6408164282234333E-2</v>
      </c>
      <c r="T171">
        <f t="shared" si="5"/>
        <v>2.4612246423351501E-4</v>
      </c>
      <c r="U171">
        <f t="shared" si="6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8"/>
        <v>170</v>
      </c>
      <c r="I172">
        <f>SUM($F$3:F172)/H172</f>
        <v>8423261.3007352948</v>
      </c>
      <c r="N172">
        <f>IF(A172&lt;&gt;$K$10,MAX(N171,VLOOKUP(A172,A:C,3)),)</f>
        <v>0.88599997758865356</v>
      </c>
      <c r="O172">
        <f>IF(A172&lt;&gt;$K$10,MIN(O171,VLOOKUP(A172,A:D,4)),)</f>
        <v>0.75900000333786011</v>
      </c>
      <c r="P172">
        <f t="shared" si="7"/>
        <v>0.78366667032241821</v>
      </c>
      <c r="Q172">
        <f t="shared" si="2"/>
        <v>0.85835714709191091</v>
      </c>
      <c r="R172">
        <f t="shared" si="3"/>
        <v>-7.4690476769492697E-2</v>
      </c>
      <c r="S172">
        <f t="shared" si="4"/>
        <v>2.4108844549477513E-2</v>
      </c>
      <c r="T172">
        <f t="shared" si="5"/>
        <v>3.6163266824216269E-4</v>
      </c>
      <c r="U172">
        <f t="shared" si="6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8"/>
        <v>171</v>
      </c>
      <c r="I173">
        <f>SUM($F$3:F173)/H173</f>
        <v>8390698.9831871353</v>
      </c>
      <c r="N173">
        <f>IF(A173&lt;&gt;$K$10,MAX(N172,VLOOKUP(A173,A:C,3)),)</f>
        <v>0.88599997758865356</v>
      </c>
      <c r="O173">
        <f>IF(A173&lt;&gt;$K$10,MIN(O172,VLOOKUP(A173,A:D,4)),)</f>
        <v>0.75900000333786011</v>
      </c>
      <c r="P173">
        <f t="shared" si="7"/>
        <v>0.80800000826517737</v>
      </c>
      <c r="Q173">
        <f t="shared" si="2"/>
        <v>0.8534285752546219</v>
      </c>
      <c r="R173">
        <f t="shared" si="3"/>
        <v>-4.542856698944453E-2</v>
      </c>
      <c r="S173">
        <f t="shared" si="4"/>
        <v>2.7782313069518744E-2</v>
      </c>
      <c r="T173">
        <f t="shared" si="5"/>
        <v>4.1673469604278118E-4</v>
      </c>
      <c r="U173">
        <f t="shared" si="6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8"/>
        <v>172</v>
      </c>
      <c r="I174">
        <f>SUM($F$3:F174)/H174</f>
        <v>8355750.1518895347</v>
      </c>
      <c r="N174">
        <f>IF(A174&lt;&gt;$K$10,MAX(N173,VLOOKUP(A174,A:C,3)),)</f>
        <v>0.88599997758865356</v>
      </c>
      <c r="O174">
        <f>IF(A174&lt;&gt;$K$10,MIN(O173,VLOOKUP(A174,A:D,4)),)</f>
        <v>0.75900000333786011</v>
      </c>
      <c r="P174">
        <f t="shared" si="7"/>
        <v>0.80466665824254358</v>
      </c>
      <c r="Q174">
        <f t="shared" si="2"/>
        <v>0.84828571762357441</v>
      </c>
      <c r="R174">
        <f t="shared" si="3"/>
        <v>-4.3619059381030834E-2</v>
      </c>
      <c r="S174">
        <f t="shared" si="4"/>
        <v>3.0965988733330539E-2</v>
      </c>
      <c r="T174">
        <f t="shared" si="5"/>
        <v>4.6448983099995809E-4</v>
      </c>
      <c r="U174">
        <f t="shared" si="6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8"/>
        <v>173</v>
      </c>
      <c r="I175">
        <f>SUM($F$3:F175)/H175</f>
        <v>8312799.0180635834</v>
      </c>
      <c r="N175">
        <f>IF(A175&lt;&gt;$K$10,MAX(N174,VLOOKUP(A175,A:C,3)),)</f>
        <v>0.88599997758865356</v>
      </c>
      <c r="O175">
        <f>IF(A175&lt;&gt;$K$10,MIN(O174,VLOOKUP(A175,A:D,4)),)</f>
        <v>0.75900000333786011</v>
      </c>
      <c r="P175">
        <f t="shared" si="7"/>
        <v>0.79699999094009399</v>
      </c>
      <c r="Q175">
        <f t="shared" si="2"/>
        <v>0.84326190749804186</v>
      </c>
      <c r="R175">
        <f t="shared" si="3"/>
        <v>-4.6261916557947869E-2</v>
      </c>
      <c r="S175">
        <f t="shared" si="4"/>
        <v>3.3986398151942647E-2</v>
      </c>
      <c r="T175">
        <f t="shared" si="5"/>
        <v>5.0979597227913964E-4</v>
      </c>
      <c r="U175">
        <f t="shared" si="6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8"/>
        <v>174</v>
      </c>
      <c r="I176">
        <f>SUM($F$3:F176)/H176</f>
        <v>8273958.2191091953</v>
      </c>
      <c r="N176">
        <f>IF(A176&lt;&gt;$K$10,MAX(N175,VLOOKUP(A176,A:C,3)),)</f>
        <v>0.88599997758865356</v>
      </c>
      <c r="O176">
        <f>IF(A176&lt;&gt;$K$10,MIN(O175,VLOOKUP(A176,A:D,4)),)</f>
        <v>0.75900000333786011</v>
      </c>
      <c r="P176">
        <f t="shared" si="7"/>
        <v>0.77366667985916138</v>
      </c>
      <c r="Q176">
        <f t="shared" si="2"/>
        <v>0.83557143097832098</v>
      </c>
      <c r="R176">
        <f t="shared" si="3"/>
        <v>-6.1904751119159607E-2</v>
      </c>
      <c r="S176">
        <f t="shared" si="4"/>
        <v>3.6238097009204676E-2</v>
      </c>
      <c r="T176">
        <f t="shared" si="5"/>
        <v>5.435714551380701E-4</v>
      </c>
      <c r="U176">
        <f t="shared" si="6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8"/>
        <v>175</v>
      </c>
      <c r="I177">
        <f>SUM($F$3:F177)/H177</f>
        <v>8245373.4178571431</v>
      </c>
      <c r="N177">
        <f>IF(A177&lt;&gt;$K$10,MAX(N176,VLOOKUP(A177,A:C,3)),)</f>
        <v>0.88599997758865356</v>
      </c>
      <c r="O177">
        <f>IF(A177&lt;&gt;$K$10,MIN(O176,VLOOKUP(A177,A:D,4)),)</f>
        <v>0.75</v>
      </c>
      <c r="P177">
        <f t="shared" si="7"/>
        <v>0.7776666680971781</v>
      </c>
      <c r="Q177">
        <f t="shared" si="2"/>
        <v>0.82885714513914921</v>
      </c>
      <c r="R177">
        <f t="shared" si="3"/>
        <v>-5.1190477041971105E-2</v>
      </c>
      <c r="S177">
        <f t="shared" si="4"/>
        <v>3.6836736461743194E-2</v>
      </c>
      <c r="T177">
        <f t="shared" si="5"/>
        <v>5.5255104692614784E-4</v>
      </c>
      <c r="U177">
        <f t="shared" si="6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8"/>
        <v>176</v>
      </c>
      <c r="I178">
        <f>SUM($F$3:F178)/H178</f>
        <v>8210960.6143465908</v>
      </c>
      <c r="N178">
        <f>IF(A178&lt;&gt;$K$10,MAX(N177,VLOOKUP(A178,A:C,3)),)</f>
        <v>0.88599997758865356</v>
      </c>
      <c r="O178">
        <f>IF(A178&lt;&gt;$K$10,MIN(O177,VLOOKUP(A178,A:D,4)),)</f>
        <v>0.75</v>
      </c>
      <c r="P178">
        <f t="shared" si="7"/>
        <v>0.81099998950958252</v>
      </c>
      <c r="Q178">
        <f t="shared" si="2"/>
        <v>0.8239523825191315</v>
      </c>
      <c r="R178">
        <f t="shared" si="3"/>
        <v>-1.2952393009548979E-2</v>
      </c>
      <c r="S178">
        <f t="shared" si="4"/>
        <v>3.3374151405023054E-2</v>
      </c>
      <c r="T178">
        <f t="shared" si="5"/>
        <v>5.0061227107534576E-4</v>
      </c>
      <c r="U178">
        <f t="shared" si="6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8"/>
        <v>177</v>
      </c>
      <c r="I179">
        <f>SUM($F$3:F179)/H179</f>
        <v>8169247.5204802258</v>
      </c>
      <c r="N179">
        <f>IF(A179&lt;&gt;$K$10,MAX(N178,VLOOKUP(A179,A:C,3)),)</f>
        <v>0.88599997758865356</v>
      </c>
      <c r="O179">
        <f>IF(A179&lt;&gt;$K$10,MIN(O178,VLOOKUP(A179,A:D,4)),)</f>
        <v>0.75</v>
      </c>
      <c r="P179">
        <f t="shared" si="7"/>
        <v>0.8089999953905741</v>
      </c>
      <c r="Q179">
        <f t="shared" si="2"/>
        <v>0.8188809525398979</v>
      </c>
      <c r="R179">
        <f t="shared" si="3"/>
        <v>-9.8809571493237991E-3</v>
      </c>
      <c r="S179">
        <f t="shared" si="4"/>
        <v>2.8989796735802424E-2</v>
      </c>
      <c r="T179">
        <f t="shared" si="5"/>
        <v>4.3484695103703636E-4</v>
      </c>
      <c r="U179">
        <f t="shared" si="6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8"/>
        <v>178</v>
      </c>
      <c r="I180">
        <f>SUM($F$3:F180)/H180</f>
        <v>8127731.5287921345</v>
      </c>
      <c r="N180">
        <f>IF(A180&lt;&gt;$K$10,MAX(N179,VLOOKUP(A180,A:C,3)),)</f>
        <v>0.88599997758865356</v>
      </c>
      <c r="O180">
        <f>IF(A180&lt;&gt;$K$10,MIN(O179,VLOOKUP(A180,A:D,4)),)</f>
        <v>0.75</v>
      </c>
      <c r="P180">
        <f t="shared" si="7"/>
        <v>0.81366666158040368</v>
      </c>
      <c r="Q180">
        <f t="shared" si="2"/>
        <v>0.8139761899198803</v>
      </c>
      <c r="R180">
        <f t="shared" si="3"/>
        <v>-3.0952833947661684E-4</v>
      </c>
      <c r="S180">
        <f t="shared" si="4"/>
        <v>2.2727891701419273E-2</v>
      </c>
      <c r="T180">
        <f t="shared" si="5"/>
        <v>3.4091837552128909E-4</v>
      </c>
      <c r="U180">
        <f t="shared" si="6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8"/>
        <v>179</v>
      </c>
      <c r="I181">
        <f>SUM($F$3:F181)/H181</f>
        <v>8088141.9780027932</v>
      </c>
      <c r="N181">
        <f>IF(A181&lt;&gt;$K$10,MAX(N180,VLOOKUP(A181,A:C,3)),)</f>
        <v>0.88599997758865356</v>
      </c>
      <c r="O181">
        <f>IF(A181&lt;&gt;$K$10,MIN(O180,VLOOKUP(A181,A:D,4)),)</f>
        <v>0.75</v>
      </c>
      <c r="P181">
        <f t="shared" si="7"/>
        <v>0.80799998839696252</v>
      </c>
      <c r="Q181">
        <f t="shared" si="2"/>
        <v>0.80949999888737989</v>
      </c>
      <c r="R181">
        <f t="shared" si="3"/>
        <v>-1.5000104904173694E-3</v>
      </c>
      <c r="S181">
        <f t="shared" si="4"/>
        <v>1.7357142198653436E-2</v>
      </c>
      <c r="T181">
        <f t="shared" si="5"/>
        <v>2.6035713297980156E-4</v>
      </c>
      <c r="U181">
        <f t="shared" si="6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8"/>
        <v>180</v>
      </c>
      <c r="I182">
        <f>SUM($F$3:F182)/H182</f>
        <v>8063097.300347222</v>
      </c>
      <c r="N182">
        <f>IF(A182&lt;&gt;$K$10,MAX(N181,VLOOKUP(A182,A:C,3)),)</f>
        <v>0.88599997758865356</v>
      </c>
      <c r="O182">
        <f>IF(A182&lt;&gt;$K$10,MIN(O181,VLOOKUP(A182,A:D,4)),)</f>
        <v>0.75</v>
      </c>
      <c r="P182">
        <f t="shared" si="7"/>
        <v>0.81133333841959632</v>
      </c>
      <c r="Q182">
        <f t="shared" si="2"/>
        <v>0.80561904680161256</v>
      </c>
      <c r="R182">
        <f t="shared" si="3"/>
        <v>5.7142916179837577E-3</v>
      </c>
      <c r="S182">
        <f t="shared" si="4"/>
        <v>1.3530611180934769E-2</v>
      </c>
      <c r="T182">
        <f t="shared" si="5"/>
        <v>2.0295916771402152E-4</v>
      </c>
      <c r="U182">
        <f t="shared" si="6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8"/>
        <v>181</v>
      </c>
      <c r="I183">
        <f>SUM($F$3:F183)/H183</f>
        <v>8025589.0279696137</v>
      </c>
      <c r="N183">
        <f>IF(A183&lt;&gt;$K$10,MAX(N182,VLOOKUP(A183,A:C,3)),)</f>
        <v>0.88599997758865356</v>
      </c>
      <c r="O183">
        <f>IF(A183&lt;&gt;$K$10,MIN(O182,VLOOKUP(A183,A:D,4)),)</f>
        <v>0.75</v>
      </c>
      <c r="P183">
        <f t="shared" si="7"/>
        <v>0.80733335018157959</v>
      </c>
      <c r="Q183">
        <f t="shared" si="2"/>
        <v>0.80238095209712079</v>
      </c>
      <c r="R183">
        <f t="shared" si="3"/>
        <v>4.9523980844587978E-3</v>
      </c>
      <c r="S183">
        <f t="shared" si="4"/>
        <v>1.1081630883573668E-2</v>
      </c>
      <c r="T183">
        <f t="shared" si="5"/>
        <v>1.6622446325360502E-4</v>
      </c>
      <c r="U183">
        <f t="shared" si="6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8"/>
        <v>182</v>
      </c>
      <c r="I184">
        <f>SUM($F$3:F184)/H184</f>
        <v>7986519.3080357146</v>
      </c>
      <c r="N184">
        <f>IF(A184&lt;&gt;$K$10,MAX(N183,VLOOKUP(A184,A:C,3)),)</f>
        <v>0.88599997758865356</v>
      </c>
      <c r="O184">
        <f>IF(A184&lt;&gt;$K$10,MIN(O183,VLOOKUP(A184,A:D,4)),)</f>
        <v>0.75</v>
      </c>
      <c r="P184">
        <f t="shared" si="7"/>
        <v>0.79700001080830896</v>
      </c>
      <c r="Q184">
        <f t="shared" si="2"/>
        <v>0.80030952464966543</v>
      </c>
      <c r="R184">
        <f t="shared" si="3"/>
        <v>-3.3095138413564706E-3</v>
      </c>
      <c r="S184">
        <f t="shared" si="4"/>
        <v>1.0363943317309538E-2</v>
      </c>
      <c r="T184">
        <f t="shared" si="5"/>
        <v>1.5545914975964307E-4</v>
      </c>
      <c r="U184">
        <f t="shared" si="6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8"/>
        <v>183</v>
      </c>
      <c r="I185">
        <f>SUM($F$3:F185)/H185</f>
        <v>7946662.3883196721</v>
      </c>
      <c r="N185">
        <f>IF(A185&lt;&gt;$K$10,MAX(N184,VLOOKUP(A185,A:C,3)),)</f>
        <v>0.88599997758865356</v>
      </c>
      <c r="O185">
        <f>IF(A185&lt;&gt;$K$10,MIN(O184,VLOOKUP(A185,A:D,4)),)</f>
        <v>0.75</v>
      </c>
      <c r="P185">
        <f t="shared" si="7"/>
        <v>0.7809999783833822</v>
      </c>
      <c r="Q185">
        <f t="shared" si="2"/>
        <v>0.79878571345692595</v>
      </c>
      <c r="R185">
        <f t="shared" si="3"/>
        <v>-1.7785735073543751E-2</v>
      </c>
      <c r="S185">
        <f t="shared" si="4"/>
        <v>1.1816326047287495E-2</v>
      </c>
      <c r="T185">
        <f t="shared" si="5"/>
        <v>1.7724489070931242E-4</v>
      </c>
      <c r="U185">
        <f t="shared" si="6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8"/>
        <v>184</v>
      </c>
      <c r="I186">
        <f>SUM($F$3:F186)/H186</f>
        <v>7908265.8536005439</v>
      </c>
      <c r="N186">
        <f>IF(A186&lt;&gt;$K$10,MAX(N185,VLOOKUP(A186,A:C,3)),)</f>
        <v>0.88599997758865356</v>
      </c>
      <c r="O186">
        <f>IF(A186&lt;&gt;$K$10,MIN(O185,VLOOKUP(A186,A:D,4)),)</f>
        <v>0.75</v>
      </c>
      <c r="P186">
        <f t="shared" si="7"/>
        <v>0.778333326180776</v>
      </c>
      <c r="Q186">
        <f t="shared" si="2"/>
        <v>0.79840476030395158</v>
      </c>
      <c r="R186">
        <f t="shared" si="3"/>
        <v>-2.007143412317558E-2</v>
      </c>
      <c r="S186">
        <f t="shared" si="4"/>
        <v>1.2251701079258279E-2</v>
      </c>
      <c r="T186">
        <f t="shared" si="5"/>
        <v>1.8377551618887418E-4</v>
      </c>
      <c r="U186">
        <f t="shared" si="6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8"/>
        <v>185</v>
      </c>
      <c r="I187">
        <f>SUM($F$3:F187)/H187</f>
        <v>7871712.5246621622</v>
      </c>
      <c r="N187">
        <f>IF(A187&lt;&gt;$K$10,MAX(N186,VLOOKUP(A187,A:C,3)),)</f>
        <v>0.88599997758865356</v>
      </c>
      <c r="O187">
        <f>IF(A187&lt;&gt;$K$10,MIN(O186,VLOOKUP(A187,A:D,4)),)</f>
        <v>0.75</v>
      </c>
      <c r="P187">
        <f t="shared" si="7"/>
        <v>0.79366668065389001</v>
      </c>
      <c r="Q187">
        <f t="shared" si="2"/>
        <v>0.79738095118885965</v>
      </c>
      <c r="R187">
        <f t="shared" si="3"/>
        <v>-3.7142705349696437E-3</v>
      </c>
      <c r="S187">
        <f t="shared" si="4"/>
        <v>1.1904760485603691E-2</v>
      </c>
      <c r="T187">
        <f t="shared" si="5"/>
        <v>1.7857140728405537E-4</v>
      </c>
      <c r="U187">
        <f t="shared" si="6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8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7"/>
        <v>0.79433333873748779</v>
      </c>
      <c r="Q188">
        <f t="shared" si="2"/>
        <v>0.79664285693849846</v>
      </c>
      <c r="R188">
        <f t="shared" si="3"/>
        <v>-2.309518201010663E-3</v>
      </c>
      <c r="S188">
        <f t="shared" si="4"/>
        <v>1.1598638531302092E-2</v>
      </c>
      <c r="T188">
        <f t="shared" si="5"/>
        <v>1.7397957796953139E-4</v>
      </c>
      <c r="U188">
        <f t="shared" si="6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8"/>
        <v>187</v>
      </c>
      <c r="I189">
        <f>SUM($F$3:F189)/H189</f>
        <v>7796339.1393716577</v>
      </c>
      <c r="N189">
        <f>IF(A189&lt;&gt;$K$11,MAX(N188,VLOOKUP(A189,A:C,3)),)</f>
        <v>0.80199998617172241</v>
      </c>
      <c r="O189">
        <f>IF(A189&lt;&gt;$K$11,MIN(O188,VLOOKUP(A189,A:D,4)),)</f>
        <v>0.79400002956390381</v>
      </c>
      <c r="P189">
        <f t="shared" si="7"/>
        <v>0.79799999793370568</v>
      </c>
      <c r="Q189">
        <f t="shared" si="2"/>
        <v>0.7967142860094707</v>
      </c>
      <c r="R189">
        <f t="shared" si="3"/>
        <v>1.285711924234989E-3</v>
      </c>
      <c r="S189">
        <f t="shared" si="4"/>
        <v>1.1659863449278321E-2</v>
      </c>
      <c r="T189">
        <f t="shared" si="5"/>
        <v>1.748979517391748E-4</v>
      </c>
      <c r="U189">
        <f t="shared" si="6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8"/>
        <v>188</v>
      </c>
      <c r="I190">
        <f>SUM($F$3:F190)/H190</f>
        <v>7759137.8673537234</v>
      </c>
      <c r="N190">
        <f>IF(A190&lt;&gt;$K$11,MAX(N189,VLOOKUP(A190,A:C,3)),)</f>
        <v>0.80199998617172241</v>
      </c>
      <c r="O190">
        <f>IF(A190&lt;&gt;$K$11,MIN(O189,VLOOKUP(A190,A:D,4)),)</f>
        <v>0.78799998760223389</v>
      </c>
      <c r="P190">
        <f t="shared" si="7"/>
        <v>0.79166666666666663</v>
      </c>
      <c r="Q190">
        <f t="shared" si="2"/>
        <v>0.79799999935286381</v>
      </c>
      <c r="R190">
        <f t="shared" si="3"/>
        <v>-6.3333326861971795E-3</v>
      </c>
      <c r="S190">
        <f t="shared" si="4"/>
        <v>1.0333332480216497E-2</v>
      </c>
      <c r="T190">
        <f t="shared" si="5"/>
        <v>1.5499998720324746E-4</v>
      </c>
      <c r="U190">
        <f t="shared" si="6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8"/>
        <v>189</v>
      </c>
      <c r="I191">
        <f>SUM($F$3:F191)/H191</f>
        <v>7720088.9950396828</v>
      </c>
      <c r="N191">
        <f>IF(A191&lt;&gt;$K$11,MAX(N190,VLOOKUP(A191,A:C,3)),)</f>
        <v>0.80199998617172241</v>
      </c>
      <c r="O191">
        <f>IF(A191&lt;&gt;$K$11,MIN(O190,VLOOKUP(A191,A:D,4)),)</f>
        <v>0.77899998426437378</v>
      </c>
      <c r="P191">
        <f t="shared" si="7"/>
        <v>0.78299999237060547</v>
      </c>
      <c r="Q191">
        <f t="shared" si="2"/>
        <v>0.79838095108668006</v>
      </c>
      <c r="R191">
        <f t="shared" si="3"/>
        <v>-1.5380958716074589E-2</v>
      </c>
      <c r="S191">
        <f t="shared" si="4"/>
        <v>1.0006802422659722E-2</v>
      </c>
      <c r="T191">
        <f t="shared" si="5"/>
        <v>1.5010203633989582E-4</v>
      </c>
      <c r="U191">
        <f t="shared" si="6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8"/>
        <v>190</v>
      </c>
      <c r="I192">
        <f>SUM($F$3:F192)/H192</f>
        <v>7682160.6319078943</v>
      </c>
      <c r="N192">
        <f>IF(A192&lt;&gt;$K$11,MAX(N191,VLOOKUP(A192,A:C,3)),)</f>
        <v>0.80199998617172241</v>
      </c>
      <c r="O192">
        <f>IF(A192&lt;&gt;$K$11,MIN(O191,VLOOKUP(A192,A:D,4)),)</f>
        <v>0.76999998092651367</v>
      </c>
      <c r="P192">
        <f t="shared" si="7"/>
        <v>0.77733331918716431</v>
      </c>
      <c r="Q192">
        <f t="shared" si="2"/>
        <v>0.79597618892079303</v>
      </c>
      <c r="R192">
        <f t="shared" si="3"/>
        <v>-1.864286973362872E-2</v>
      </c>
      <c r="S192">
        <f t="shared" si="4"/>
        <v>1.0357145752225603E-2</v>
      </c>
      <c r="T192">
        <f t="shared" si="5"/>
        <v>1.5535718628338405E-4</v>
      </c>
      <c r="U192">
        <f t="shared" si="6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8"/>
        <v>191</v>
      </c>
      <c r="I193">
        <f>SUM($F$3:F193)/H193</f>
        <v>7652389.6757198954</v>
      </c>
      <c r="N193">
        <f>IF(A193&lt;&gt;$K$11,MAX(N192,VLOOKUP(A193,A:C,3)),)</f>
        <v>0.80199998617172241</v>
      </c>
      <c r="O193">
        <f>IF(A193&lt;&gt;$K$11,MIN(O192,VLOOKUP(A193,A:D,4)),)</f>
        <v>0.74599999189376831</v>
      </c>
      <c r="P193">
        <f t="shared" si="7"/>
        <v>0.75833332538604736</v>
      </c>
      <c r="Q193">
        <f t="shared" si="2"/>
        <v>0.79235714106332689</v>
      </c>
      <c r="R193">
        <f t="shared" si="3"/>
        <v>-3.4023815677279523E-2</v>
      </c>
      <c r="S193">
        <f t="shared" si="4"/>
        <v>1.2068034029331345E-2</v>
      </c>
      <c r="T193">
        <f t="shared" si="5"/>
        <v>1.8102051043997016E-4</v>
      </c>
      <c r="U193">
        <f t="shared" si="6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8"/>
        <v>192</v>
      </c>
      <c r="I194">
        <f>SUM($F$3:F194)/H194</f>
        <v>7630393.9065755205</v>
      </c>
      <c r="N194">
        <f>IF(A194&lt;&gt;$K$11,MAX(N193,VLOOKUP(A194,A:C,3)),)</f>
        <v>0.80199998617172241</v>
      </c>
      <c r="O194">
        <f>IF(A194&lt;&gt;$K$11,MIN(O193,VLOOKUP(A194,A:D,4)),)</f>
        <v>0.74199998378753662</v>
      </c>
      <c r="P194">
        <f t="shared" si="7"/>
        <v>0.75466664632161462</v>
      </c>
      <c r="Q194">
        <f t="shared" si="2"/>
        <v>0.78814285425912767</v>
      </c>
      <c r="R194">
        <f t="shared" si="3"/>
        <v>-3.3476207937513047E-2</v>
      </c>
      <c r="S194">
        <f t="shared" si="4"/>
        <v>1.3741505389310873E-2</v>
      </c>
      <c r="T194">
        <f t="shared" si="5"/>
        <v>2.0612258083966309E-4</v>
      </c>
      <c r="U194">
        <f t="shared" si="6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8"/>
        <v>193</v>
      </c>
      <c r="I195">
        <f>SUM($F$3:F195)/H195</f>
        <v>7595326.6272668391</v>
      </c>
      <c r="N195">
        <f>IF(A195&lt;&gt;$K$11,MAX(N194,VLOOKUP(A195,A:C,3)),)</f>
        <v>0.80199998617172241</v>
      </c>
      <c r="O195">
        <f>IF(A195&lt;&gt;$K$11,MIN(O194,VLOOKUP(A195,A:D,4)),)</f>
        <v>0.74199998378753662</v>
      </c>
      <c r="P195">
        <f t="shared" si="7"/>
        <v>0.75333333015441895</v>
      </c>
      <c r="Q195">
        <f t="shared" si="2"/>
        <v>0.78423809295608893</v>
      </c>
      <c r="R195">
        <f t="shared" si="3"/>
        <v>-3.0904762801669983E-2</v>
      </c>
      <c r="S195">
        <f t="shared" si="4"/>
        <v>1.4809533244087578E-2</v>
      </c>
      <c r="T195">
        <f t="shared" si="5"/>
        <v>2.2214299866131365E-4</v>
      </c>
      <c r="U195">
        <f t="shared" si="6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8"/>
        <v>194</v>
      </c>
      <c r="I196">
        <f>SUM($F$3:F196)/H196</f>
        <v>7577119.8714561854</v>
      </c>
      <c r="N196">
        <f>IF(A196&lt;&gt;$K$11,MAX(N195,VLOOKUP(A196,A:C,3)),)</f>
        <v>0.80199998617172241</v>
      </c>
      <c r="O196">
        <f>IF(A196&lt;&gt;$K$11,MIN(O195,VLOOKUP(A196,A:D,4)),)</f>
        <v>0.74199998378753662</v>
      </c>
      <c r="P196">
        <f t="shared" si="7"/>
        <v>0.75233334302902222</v>
      </c>
      <c r="Q196">
        <f t="shared" si="2"/>
        <v>0.78002380757104794</v>
      </c>
      <c r="R196">
        <f t="shared" si="3"/>
        <v>-2.7690464542025728E-2</v>
      </c>
      <c r="S196">
        <f t="shared" si="4"/>
        <v>1.5115650738177642E-2</v>
      </c>
      <c r="T196">
        <f t="shared" si="5"/>
        <v>2.2673476107266461E-4</v>
      </c>
      <c r="U196">
        <f t="shared" si="6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8"/>
        <v>195</v>
      </c>
      <c r="I197">
        <f>SUM($F$3:F197)/H197</f>
        <v>7552515.6721153846</v>
      </c>
      <c r="N197">
        <f>IF(A197&lt;&gt;$K$11,MAX(N196,VLOOKUP(A197,A:C,3)),)</f>
        <v>0.80199998617172241</v>
      </c>
      <c r="O197">
        <f>IF(A197&lt;&gt;$K$11,MIN(O196,VLOOKUP(A197,A:D,4)),)</f>
        <v>0.73799997568130493</v>
      </c>
      <c r="P197">
        <f t="shared" si="7"/>
        <v>0.74633334080378211</v>
      </c>
      <c r="Q197">
        <f t="shared" si="2"/>
        <v>0.77566666404406237</v>
      </c>
      <c r="R197">
        <f t="shared" si="3"/>
        <v>-2.9333323240280262E-2</v>
      </c>
      <c r="S197">
        <f t="shared" si="4"/>
        <v>1.6190476360775165E-2</v>
      </c>
      <c r="T197">
        <f t="shared" si="5"/>
        <v>2.4285714541162748E-4</v>
      </c>
      <c r="U197">
        <f t="shared" si="6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8"/>
        <v>196</v>
      </c>
      <c r="I198">
        <f>SUM($F$3:F198)/H198</f>
        <v>7529355.3982780613</v>
      </c>
      <c r="N198">
        <f>IF(A198&lt;&gt;$K$11,MAX(N197,VLOOKUP(A198,A:C,3)),)</f>
        <v>0.80199998617172241</v>
      </c>
      <c r="O198">
        <f>IF(A198&lt;&gt;$K$11,MIN(O197,VLOOKUP(A198,A:D,4)),)</f>
        <v>0.73600000143051147</v>
      </c>
      <c r="P198">
        <f t="shared" si="7"/>
        <v>0.74800000588099158</v>
      </c>
      <c r="Q198">
        <f t="shared" si="2"/>
        <v>0.77216666369211084</v>
      </c>
      <c r="R198">
        <f t="shared" si="3"/>
        <v>-2.4166657811119263E-2</v>
      </c>
      <c r="S198">
        <f t="shared" si="4"/>
        <v>1.7142855796684255E-2</v>
      </c>
      <c r="T198">
        <f t="shared" si="5"/>
        <v>2.5714283695026384E-4</v>
      </c>
      <c r="U198">
        <f t="shared" si="6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8"/>
        <v>197</v>
      </c>
      <c r="I199">
        <f>SUM($F$3:F199)/H199</f>
        <v>7500640.3962563453</v>
      </c>
      <c r="N199">
        <f>IF(A199&lt;&gt;$K$11,MAX(N198,VLOOKUP(A199,A:C,3)),)</f>
        <v>0.80199998617172241</v>
      </c>
      <c r="O199">
        <f>IF(A199&lt;&gt;$K$11,MIN(O198,VLOOKUP(A199,A:D,4)),)</f>
        <v>0.73600000143051147</v>
      </c>
      <c r="P199">
        <f t="shared" si="7"/>
        <v>0.74933334191640222</v>
      </c>
      <c r="Q199">
        <f t="shared" si="2"/>
        <v>0.76990476108732675</v>
      </c>
      <c r="R199">
        <f t="shared" si="3"/>
        <v>-2.0571419170924532E-2</v>
      </c>
      <c r="S199">
        <f t="shared" si="4"/>
        <v>1.8142856302715487E-2</v>
      </c>
      <c r="T199">
        <f t="shared" si="5"/>
        <v>2.7214284454073228E-4</v>
      </c>
      <c r="U199">
        <f t="shared" si="6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8"/>
        <v>198</v>
      </c>
      <c r="I200">
        <f>SUM($F$3:F200)/H200</f>
        <v>7473286.6827651514</v>
      </c>
      <c r="N200">
        <f>IF(A200&lt;&gt;$K$11,MAX(N199,VLOOKUP(A200,A:C,3)),)</f>
        <v>0.80199998617172241</v>
      </c>
      <c r="O200">
        <f>IF(A200&lt;&gt;$K$11,MIN(O199,VLOOKUP(A200,A:D,4)),)</f>
        <v>0.7279999852180481</v>
      </c>
      <c r="P200">
        <f t="shared" si="7"/>
        <v>0.73900000254313147</v>
      </c>
      <c r="Q200">
        <f t="shared" si="2"/>
        <v>0.76709523797035217</v>
      </c>
      <c r="R200">
        <f t="shared" si="3"/>
        <v>-2.8095235427220699E-2</v>
      </c>
      <c r="S200">
        <f t="shared" si="4"/>
        <v>1.9346938246772409E-2</v>
      </c>
      <c r="T200">
        <f t="shared" si="5"/>
        <v>2.9020407370158614E-4</v>
      </c>
      <c r="U200">
        <f t="shared" si="6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8"/>
        <v>199</v>
      </c>
      <c r="I201">
        <f>SUM($F$3:F201)/H201</f>
        <v>7449901.8300879393</v>
      </c>
      <c r="N201">
        <f>IF(A201&lt;&gt;$K$11,MAX(N200,VLOOKUP(A201,A:C,3)),)</f>
        <v>0.80199998617172241</v>
      </c>
      <c r="O201">
        <f>IF(A201&lt;&gt;$K$11,MIN(O200,VLOOKUP(A201,A:D,4)),)</f>
        <v>0.70800000429153442</v>
      </c>
      <c r="P201">
        <f t="shared" si="7"/>
        <v>0.71833332379659021</v>
      </c>
      <c r="Q201">
        <f t="shared" si="2"/>
        <v>0.76171428390911644</v>
      </c>
      <c r="R201">
        <f t="shared" si="3"/>
        <v>-4.3380960112526235E-2</v>
      </c>
      <c r="S201">
        <f t="shared" si="4"/>
        <v>1.9394556478578209E-2</v>
      </c>
      <c r="T201">
        <f t="shared" si="5"/>
        <v>2.9091834717867311E-4</v>
      </c>
      <c r="U201">
        <f t="shared" si="6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8"/>
        <v>200</v>
      </c>
      <c r="I202">
        <f>SUM($F$3:F202)/H202</f>
        <v>7418301.3959374996</v>
      </c>
      <c r="N202">
        <f>IF(A202&lt;&gt;$K$11,MAX(N201,VLOOKUP(A202,A:C,3)),)</f>
        <v>0.80199998617172241</v>
      </c>
      <c r="O202">
        <f>IF(A202&lt;&gt;$K$11,MIN(O201,VLOOKUP(A202,A:D,4)),)</f>
        <v>0.70200002193450928</v>
      </c>
      <c r="P202">
        <f t="shared" si="7"/>
        <v>0.70900001128514611</v>
      </c>
      <c r="Q202">
        <f t="shared" si="2"/>
        <v>0.75561904623394927</v>
      </c>
      <c r="R202">
        <f t="shared" si="3"/>
        <v>-4.6619034948803151E-2</v>
      </c>
      <c r="S202">
        <f t="shared" si="4"/>
        <v>1.8605438624920503E-2</v>
      </c>
      <c r="T202">
        <f t="shared" si="5"/>
        <v>2.7908157937380754E-4</v>
      </c>
      <c r="U202">
        <f t="shared" si="6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8"/>
        <v>201</v>
      </c>
      <c r="I203">
        <f>SUM($F$3:F203)/H203</f>
        <v>7390349.1601368161</v>
      </c>
      <c r="N203">
        <f>IF(A203&lt;&gt;$K$11,MAX(N202,VLOOKUP(A203,A:C,3)),)</f>
        <v>0.80199998617172241</v>
      </c>
      <c r="O203">
        <f>IF(A203&lt;&gt;$K$11,MIN(O202,VLOOKUP(A203,A:D,4)),)</f>
        <v>0.67100000381469727</v>
      </c>
      <c r="P203">
        <f t="shared" si="7"/>
        <v>0.68566666046778357</v>
      </c>
      <c r="Q203">
        <f t="shared" si="2"/>
        <v>0.74759523641495484</v>
      </c>
      <c r="R203">
        <f t="shared" si="3"/>
        <v>-6.1928575947171272E-2</v>
      </c>
      <c r="S203">
        <f t="shared" si="4"/>
        <v>1.994897759690575E-2</v>
      </c>
      <c r="T203">
        <f t="shared" si="5"/>
        <v>2.9923466395358623E-4</v>
      </c>
      <c r="U203">
        <f t="shared" si="6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8"/>
        <v>202</v>
      </c>
      <c r="I204">
        <f>SUM($F$3:F204)/H204</f>
        <v>7380837.5751856435</v>
      </c>
      <c r="N204">
        <f>IF(A204&lt;&gt;$K$11,MAX(N203,VLOOKUP(A204,A:C,3)),)</f>
        <v>0.80199998617172241</v>
      </c>
      <c r="O204">
        <f>IF(A204&lt;&gt;$K$11,MIN(O203,VLOOKUP(A204,A:D,4)),)</f>
        <v>0.66100001335144043</v>
      </c>
      <c r="P204">
        <f t="shared" si="7"/>
        <v>0.66733334461847937</v>
      </c>
      <c r="Q204">
        <f t="shared" si="2"/>
        <v>0.73871428484008439</v>
      </c>
      <c r="R204">
        <f t="shared" si="3"/>
        <v>-7.1380940221605016E-2</v>
      </c>
      <c r="S204">
        <f t="shared" si="4"/>
        <v>2.493197131319105E-2</v>
      </c>
      <c r="T204">
        <f t="shared" si="5"/>
        <v>3.7397956969786574E-4</v>
      </c>
      <c r="U204">
        <f t="shared" si="6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8"/>
        <v>203</v>
      </c>
      <c r="I205">
        <f>SUM($F$3:F205)/H205</f>
        <v>7356123.6413177336</v>
      </c>
      <c r="N205">
        <f>IF(A205&lt;&gt;$K$11,MAX(N204,VLOOKUP(A205,A:C,3)),)</f>
        <v>0.80199998617172241</v>
      </c>
      <c r="O205">
        <f>IF(A205&lt;&gt;$K$11,MIN(O204,VLOOKUP(A205,A:D,4)),)</f>
        <v>0.65399998426437378</v>
      </c>
      <c r="P205">
        <f t="shared" si="7"/>
        <v>0.68000000715255737</v>
      </c>
      <c r="Q205">
        <f t="shared" si="2"/>
        <v>0.73135714303879507</v>
      </c>
      <c r="R205">
        <f t="shared" si="3"/>
        <v>-5.1357135886237693E-2</v>
      </c>
      <c r="S205">
        <f t="shared" si="4"/>
        <v>2.8064623981916996E-2</v>
      </c>
      <c r="T205">
        <f t="shared" si="5"/>
        <v>4.2096935972875491E-4</v>
      </c>
      <c r="U205">
        <f t="shared" si="6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8"/>
        <v>204</v>
      </c>
      <c r="I206">
        <f>SUM($F$3:F206)/H206</f>
        <v>7333228.4469975494</v>
      </c>
      <c r="N206">
        <f>IF(A206&lt;&gt;$K$11,MAX(N205,VLOOKUP(A206,A:C,3)),)</f>
        <v>0.80199998617172241</v>
      </c>
      <c r="O206">
        <f>IF(A206&lt;&gt;$K$11,MIN(O205,VLOOKUP(A206,A:D,4)),)</f>
        <v>0.65399998426437378</v>
      </c>
      <c r="P206">
        <f t="shared" si="7"/>
        <v>0.68933335940043128</v>
      </c>
      <c r="Q206">
        <f t="shared" si="2"/>
        <v>0.72507143162545695</v>
      </c>
      <c r="R206">
        <f t="shared" si="3"/>
        <v>-3.5738072225025674E-2</v>
      </c>
      <c r="S206">
        <f t="shared" si="4"/>
        <v>2.8680269004536334E-2</v>
      </c>
      <c r="T206">
        <f t="shared" si="5"/>
        <v>4.3020403506804499E-4</v>
      </c>
      <c r="U206">
        <f t="shared" si="6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8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7"/>
        <v>0.7093333204587301</v>
      </c>
      <c r="Q207">
        <f t="shared" si="2"/>
        <v>0.72157143127350576</v>
      </c>
      <c r="R207">
        <f t="shared" si="3"/>
        <v>-1.223811081477566E-2</v>
      </c>
      <c r="S207">
        <f t="shared" si="4"/>
        <v>2.7428570247831796E-2</v>
      </c>
      <c r="T207">
        <f t="shared" si="5"/>
        <v>4.114285537174769E-4</v>
      </c>
      <c r="U207">
        <f t="shared" si="6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8"/>
        <v>206</v>
      </c>
      <c r="I208">
        <f>SUM($F$3:F208)/H208</f>
        <v>7280339.3358616503</v>
      </c>
      <c r="N208">
        <f>IF(A208&lt;&gt;$K$12,MAX(N207,VLOOKUP(A208,A:C,3)),)</f>
        <v>0.72500002384185791</v>
      </c>
      <c r="O208">
        <f>IF(A208&lt;&gt;$K$12,MIN(O207,VLOOKUP(A208,A:D,4)),)</f>
        <v>0.69099998474121094</v>
      </c>
      <c r="P208">
        <f t="shared" si="7"/>
        <v>0.71133333444595337</v>
      </c>
      <c r="Q208">
        <f t="shared" si="2"/>
        <v>0.71847619471095858</v>
      </c>
      <c r="R208">
        <f t="shared" si="3"/>
        <v>-7.1428602650052131E-3</v>
      </c>
      <c r="S208">
        <f t="shared" si="4"/>
        <v>2.5353742294571022E-2</v>
      </c>
      <c r="T208">
        <f t="shared" si="5"/>
        <v>3.8030613441856532E-4</v>
      </c>
      <c r="U208">
        <f t="shared" si="6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8"/>
        <v>207</v>
      </c>
      <c r="I209">
        <f>SUM($F$3:F209)/H209</f>
        <v>7257311.1265096618</v>
      </c>
      <c r="N209">
        <f>IF(A209&lt;&gt;$K$12,MAX(N208,VLOOKUP(A209,A:C,3)),)</f>
        <v>0.72500002384185791</v>
      </c>
      <c r="O209">
        <f>IF(A209&lt;&gt;$K$12,MIN(O208,VLOOKUP(A209,A:D,4)),)</f>
        <v>0.69099998474121094</v>
      </c>
      <c r="P209">
        <f t="shared" si="7"/>
        <v>0.70366666714350379</v>
      </c>
      <c r="Q209">
        <f t="shared" si="2"/>
        <v>0.71492857592446468</v>
      </c>
      <c r="R209">
        <f t="shared" si="3"/>
        <v>-1.1261908780960894E-2</v>
      </c>
      <c r="S209">
        <f t="shared" si="4"/>
        <v>2.339455748901887E-2</v>
      </c>
      <c r="T209">
        <f t="shared" si="5"/>
        <v>3.5091836233528306E-4</v>
      </c>
      <c r="U209">
        <f t="shared" si="6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8"/>
        <v>208</v>
      </c>
      <c r="I210">
        <f>SUM($F$3:F210)/H210</f>
        <v>7225384.149939904</v>
      </c>
      <c r="N210">
        <f>IF(A210&lt;&gt;$K$12,MAX(N209,VLOOKUP(A210,A:C,3)),)</f>
        <v>0.72500002384185791</v>
      </c>
      <c r="O210">
        <f>IF(A210&lt;&gt;$K$12,MIN(O209,VLOOKUP(A210,A:D,4)),)</f>
        <v>0.69099998474121094</v>
      </c>
      <c r="P210">
        <f t="shared" si="7"/>
        <v>0.6966666579246521</v>
      </c>
      <c r="Q210">
        <f t="shared" si="2"/>
        <v>0.71095238413129536</v>
      </c>
      <c r="R210">
        <f t="shared" si="3"/>
        <v>-1.4285726206643257E-2</v>
      </c>
      <c r="S210">
        <f t="shared" si="4"/>
        <v>2.0945577799868425E-2</v>
      </c>
      <c r="T210">
        <f t="shared" si="5"/>
        <v>3.1418366699802636E-4</v>
      </c>
      <c r="U210">
        <f t="shared" si="6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8"/>
        <v>209</v>
      </c>
      <c r="I211">
        <f>SUM($F$3:F211)/H211</f>
        <v>7196947.3980263155</v>
      </c>
      <c r="N211">
        <f>IF(A211&lt;&gt;$K$12,MAX(N210,VLOOKUP(A211,A:C,3)),)</f>
        <v>0.72500002384185791</v>
      </c>
      <c r="O211">
        <f>IF(A211&lt;&gt;$K$12,MIN(O210,VLOOKUP(A211,A:D,4)),)</f>
        <v>0.68199998140335083</v>
      </c>
      <c r="P211">
        <f t="shared" si="7"/>
        <v>0.69733331600824988</v>
      </c>
      <c r="Q211">
        <f t="shared" si="2"/>
        <v>0.70745238236018593</v>
      </c>
      <c r="R211">
        <f t="shared" si="3"/>
        <v>-1.0119066351936046E-2</v>
      </c>
      <c r="S211">
        <f t="shared" si="4"/>
        <v>1.8880951972234834E-2</v>
      </c>
      <c r="T211">
        <f t="shared" si="5"/>
        <v>2.8321427958352251E-4</v>
      </c>
      <c r="U211">
        <f t="shared" si="6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8"/>
        <v>210</v>
      </c>
      <c r="I212">
        <f>SUM($F$3:F212)/H212</f>
        <v>7172542.4913690472</v>
      </c>
      <c r="N212">
        <f>IF(A212&lt;&gt;$K$12,MAX(N211,VLOOKUP(A212,A:C,3)),)</f>
        <v>0.7369999885559082</v>
      </c>
      <c r="O212">
        <f>IF(A212&lt;&gt;$K$12,MIN(O211,VLOOKUP(A212,A:D,4)),)</f>
        <v>0.68199998140335083</v>
      </c>
      <c r="P212">
        <f t="shared" si="7"/>
        <v>0.72366664807001746</v>
      </c>
      <c r="Q212">
        <f t="shared" si="2"/>
        <v>0.70571428537368774</v>
      </c>
      <c r="R212">
        <f t="shared" si="3"/>
        <v>1.7952362696329716E-2</v>
      </c>
      <c r="S212">
        <f t="shared" si="4"/>
        <v>1.7142854985736682E-2</v>
      </c>
      <c r="T212">
        <f t="shared" si="5"/>
        <v>2.5714282478605025E-4</v>
      </c>
      <c r="U212">
        <f t="shared" si="6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8"/>
        <v>211</v>
      </c>
      <c r="I213">
        <f>SUM($F$3:F213)/H213</f>
        <v>7150645.6122630332</v>
      </c>
      <c r="N213">
        <f>IF(A213&lt;&gt;$K$12,MAX(N212,VLOOKUP(A213,A:C,3)),)</f>
        <v>0.7369999885559082</v>
      </c>
      <c r="O213">
        <f>IF(A213&lt;&gt;$K$12,MIN(O212,VLOOKUP(A213,A:D,4)),)</f>
        <v>0.68199998140335083</v>
      </c>
      <c r="P213">
        <f t="shared" si="7"/>
        <v>0.72200000286102295</v>
      </c>
      <c r="Q213">
        <f t="shared" si="2"/>
        <v>0.7037619040125892</v>
      </c>
      <c r="R213">
        <f t="shared" si="3"/>
        <v>1.8238098848433748E-2</v>
      </c>
      <c r="S213">
        <f t="shared" si="4"/>
        <v>1.5190473624638165E-2</v>
      </c>
      <c r="T213">
        <f t="shared" si="5"/>
        <v>2.2785710436957248E-4</v>
      </c>
      <c r="U213">
        <f t="shared" si="6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8"/>
        <v>212</v>
      </c>
      <c r="I214">
        <f>SUM($F$3:F214)/H214</f>
        <v>7117937.8546580188</v>
      </c>
      <c r="N214">
        <f>IF(A214&lt;&gt;$K$12,MAX(N213,VLOOKUP(A214,A:C,3)),)</f>
        <v>0.7369999885559082</v>
      </c>
      <c r="O214">
        <f>IF(A214&lt;&gt;$K$12,MIN(O213,VLOOKUP(A214,A:D,4)),)</f>
        <v>0.68199998140335083</v>
      </c>
      <c r="P214">
        <f t="shared" si="7"/>
        <v>0.72600001096725464</v>
      </c>
      <c r="Q214">
        <f t="shared" si="2"/>
        <v>0.70283333318574093</v>
      </c>
      <c r="R214">
        <f t="shared" si="3"/>
        <v>2.3166677781513711E-2</v>
      </c>
      <c r="S214">
        <f t="shared" si="4"/>
        <v>1.4380950506041656E-2</v>
      </c>
      <c r="T214">
        <f t="shared" si="5"/>
        <v>2.1571425759062484E-4</v>
      </c>
      <c r="U214">
        <f t="shared" si="6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8"/>
        <v>213</v>
      </c>
      <c r="I215">
        <f>SUM($F$3:F215)/H215</f>
        <v>7104389.3201291077</v>
      </c>
      <c r="N215">
        <f>IF(A215&lt;&gt;$K$12,MAX(N214,VLOOKUP(A215,A:C,3)),)</f>
        <v>0.7369999885559082</v>
      </c>
      <c r="O215">
        <f>IF(A215&lt;&gt;$K$12,MIN(O214,VLOOKUP(A215,A:D,4)),)</f>
        <v>0.68199998140335083</v>
      </c>
      <c r="P215">
        <f t="shared" si="7"/>
        <v>0.72600001096725464</v>
      </c>
      <c r="Q215">
        <f t="shared" si="2"/>
        <v>0.7033809536979313</v>
      </c>
      <c r="R215">
        <f t="shared" si="3"/>
        <v>2.2619057269323339E-2</v>
      </c>
      <c r="S215">
        <f t="shared" si="4"/>
        <v>1.4850339516490492E-2</v>
      </c>
      <c r="T215">
        <f t="shared" si="5"/>
        <v>2.2275509274735737E-4</v>
      </c>
      <c r="U215">
        <f t="shared" si="6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8"/>
        <v>214</v>
      </c>
      <c r="I216">
        <f>SUM($F$3:F216)/H216</f>
        <v>7089084.7205023365</v>
      </c>
      <c r="N216">
        <f>IF(A216&lt;&gt;$K$12,MAX(N215,VLOOKUP(A216,A:C,3)),)</f>
        <v>0.7369999885559082</v>
      </c>
      <c r="O216">
        <f>IF(A216&lt;&gt;$K$12,MIN(O215,VLOOKUP(A216,A:D,4)),)</f>
        <v>0.68199998140335083</v>
      </c>
      <c r="P216">
        <f t="shared" si="7"/>
        <v>0.72766665617624915</v>
      </c>
      <c r="Q216">
        <f t="shared" si="2"/>
        <v>0.70471428547586712</v>
      </c>
      <c r="R216">
        <f t="shared" si="3"/>
        <v>2.295237070038203E-2</v>
      </c>
      <c r="S216">
        <f t="shared" si="4"/>
        <v>1.6142855087916068E-2</v>
      </c>
      <c r="T216">
        <f t="shared" si="5"/>
        <v>2.4214282631874101E-4</v>
      </c>
      <c r="U216">
        <f t="shared" si="6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8"/>
        <v>215</v>
      </c>
      <c r="I217">
        <f>SUM($F$3:F217)/H217</f>
        <v>7062285.7264534887</v>
      </c>
      <c r="N217">
        <f>IF(A217&lt;&gt;$K$12,MAX(N216,VLOOKUP(A217,A:C,3)),)</f>
        <v>0.73799997568130493</v>
      </c>
      <c r="O217">
        <f>IF(A217&lt;&gt;$K$12,MIN(O216,VLOOKUP(A217,A:D,4)),)</f>
        <v>0.68199998140335083</v>
      </c>
      <c r="P217">
        <f t="shared" si="7"/>
        <v>0.73366665840148926</v>
      </c>
      <c r="Q217">
        <f t="shared" si="2"/>
        <v>0.70814285675684618</v>
      </c>
      <c r="R217">
        <f t="shared" si="3"/>
        <v>2.5523801644643074E-2</v>
      </c>
      <c r="S217">
        <f t="shared" si="4"/>
        <v>1.6360541184743244E-2</v>
      </c>
      <c r="T217">
        <f t="shared" si="5"/>
        <v>2.4540811777114865E-4</v>
      </c>
      <c r="U217">
        <f t="shared" si="6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8"/>
        <v>216</v>
      </c>
      <c r="I218">
        <f>SUM($F$3:F218)/H218</f>
        <v>7033717.2740162034</v>
      </c>
      <c r="N218">
        <f>IF(A218&lt;&gt;$K$12,MAX(N217,VLOOKUP(A218,A:C,3)),)</f>
        <v>0.73799997568130493</v>
      </c>
      <c r="O218">
        <f>IF(A218&lt;&gt;$K$12,MIN(O217,VLOOKUP(A218,A:D,4)),)</f>
        <v>0.68199998140335083</v>
      </c>
      <c r="P218">
        <f t="shared" si="7"/>
        <v>0.73033334811528527</v>
      </c>
      <c r="Q218">
        <f t="shared" si="2"/>
        <v>0.712642857006618</v>
      </c>
      <c r="R218">
        <f t="shared" si="3"/>
        <v>1.7690491108667272E-2</v>
      </c>
      <c r="S218">
        <f t="shared" si="4"/>
        <v>1.4404762358892534E-2</v>
      </c>
      <c r="T218">
        <f t="shared" si="5"/>
        <v>2.16071435383388E-4</v>
      </c>
      <c r="U218">
        <f t="shared" si="6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8"/>
        <v>217</v>
      </c>
      <c r="I219">
        <f>SUM($F$3:F219)/H219</f>
        <v>7016633.3234447008</v>
      </c>
      <c r="N219">
        <f>IF(A219&lt;&gt;$K$12,MAX(N218,VLOOKUP(A219,A:C,3)),)</f>
        <v>0.74800002574920654</v>
      </c>
      <c r="O219">
        <f>IF(A219&lt;&gt;$K$12,MIN(O218,VLOOKUP(A219,A:D,4)),)</f>
        <v>0.68199998140335083</v>
      </c>
      <c r="P219">
        <f t="shared" si="7"/>
        <v>0.74366666873296106</v>
      </c>
      <c r="Q219">
        <f t="shared" si="2"/>
        <v>0.71719047569093264</v>
      </c>
      <c r="R219">
        <f t="shared" si="3"/>
        <v>2.6476193042028418E-2</v>
      </c>
      <c r="S219">
        <f t="shared" si="4"/>
        <v>1.3639456966296331E-2</v>
      </c>
      <c r="T219">
        <f t="shared" si="5"/>
        <v>2.0459185449444496E-4</v>
      </c>
      <c r="U219">
        <f t="shared" si="6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8"/>
        <v>218</v>
      </c>
      <c r="I220">
        <f>SUM($F$3:F220)/H220</f>
        <v>6986962.0696674315</v>
      </c>
      <c r="N220">
        <f>IF(A220&lt;&gt;$K$12,MAX(N219,VLOOKUP(A220,A:C,3)),)</f>
        <v>0.74800002574920654</v>
      </c>
      <c r="O220">
        <f>IF(A220&lt;&gt;$K$12,MIN(O219,VLOOKUP(A220,A:D,4)),)</f>
        <v>0.68199998140335083</v>
      </c>
      <c r="P220">
        <f t="shared" si="7"/>
        <v>0.74099999666213989</v>
      </c>
      <c r="Q220">
        <f t="shared" si="2"/>
        <v>0.72088094978105466</v>
      </c>
      <c r="R220">
        <f t="shared" si="3"/>
        <v>2.0119046881085234E-2</v>
      </c>
      <c r="S220">
        <f t="shared" si="4"/>
        <v>1.2295921846311888E-2</v>
      </c>
      <c r="T220">
        <f t="shared" si="5"/>
        <v>1.8443882769467832E-4</v>
      </c>
      <c r="U220">
        <f t="shared" si="6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8"/>
        <v>219</v>
      </c>
      <c r="I221">
        <f>SUM($F$3:F221)/H221</f>
        <v>6966069.54880137</v>
      </c>
      <c r="N221">
        <f>IF(A221&lt;&gt;$K$12,MAX(N220,VLOOKUP(A221,A:C,3)),)</f>
        <v>0.74800002574920654</v>
      </c>
      <c r="O221">
        <f>IF(A221&lt;&gt;$K$12,MIN(O220,VLOOKUP(A221,A:D,4)),)</f>
        <v>0.68199998140335083</v>
      </c>
      <c r="P221">
        <f t="shared" si="7"/>
        <v>0.72633332014083862</v>
      </c>
      <c r="Q221">
        <f t="shared" si="2"/>
        <v>0.72209523547263377</v>
      </c>
      <c r="R221">
        <f t="shared" si="3"/>
        <v>4.2380846682048556E-3</v>
      </c>
      <c r="S221">
        <f t="shared" si="4"/>
        <v>1.135374271139806E-2</v>
      </c>
      <c r="T221">
        <f t="shared" si="5"/>
        <v>1.7030614067097089E-4</v>
      </c>
      <c r="U221">
        <f t="shared" si="6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8"/>
        <v>220</v>
      </c>
      <c r="I222">
        <f>SUM($F$3:F222)/H222</f>
        <v>6946613.3235795451</v>
      </c>
      <c r="N222">
        <f>IF(A222&lt;&gt;$K$12,MAX(N221,VLOOKUP(A222,A:C,3)),)</f>
        <v>0.74800002574920654</v>
      </c>
      <c r="O222">
        <f>IF(A222&lt;&gt;$K$12,MIN(O221,VLOOKUP(A222,A:D,4)),)</f>
        <v>0.68199998140335083</v>
      </c>
      <c r="P222">
        <f t="shared" si="7"/>
        <v>0.71933333079020179</v>
      </c>
      <c r="Q222">
        <f t="shared" si="2"/>
        <v>0.72266666378293709</v>
      </c>
      <c r="R222">
        <f t="shared" si="3"/>
        <v>-3.333332992735305E-3</v>
      </c>
      <c r="S222">
        <f t="shared" si="4"/>
        <v>1.0619049169579366E-2</v>
      </c>
      <c r="T222">
        <f t="shared" si="5"/>
        <v>1.5928573754369049E-4</v>
      </c>
      <c r="U222">
        <f t="shared" si="6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8"/>
        <v>221</v>
      </c>
      <c r="I223">
        <f>SUM($F$3:F223)/H223</f>
        <v>6918131.3628393663</v>
      </c>
      <c r="N223">
        <f>IF(A223&lt;&gt;$K$12,MAX(N222,VLOOKUP(A223,A:C,3)),)</f>
        <v>0.74800002574920654</v>
      </c>
      <c r="O223">
        <f>IF(A223&lt;&gt;$K$12,MIN(O222,VLOOKUP(A223,A:D,4)),)</f>
        <v>0.68199998140335083</v>
      </c>
      <c r="P223">
        <f t="shared" si="7"/>
        <v>0.72200000286102295</v>
      </c>
      <c r="Q223">
        <f t="shared" si="2"/>
        <v>0.72397618776275985</v>
      </c>
      <c r="R223">
        <f t="shared" si="3"/>
        <v>-1.9761849017368993E-3</v>
      </c>
      <c r="S223">
        <f t="shared" si="4"/>
        <v>8.9795954373418363E-3</v>
      </c>
      <c r="T223">
        <f t="shared" si="5"/>
        <v>1.3469393156012753E-4</v>
      </c>
      <c r="U223">
        <f t="shared" si="6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8"/>
        <v>222</v>
      </c>
      <c r="I224">
        <f>SUM($F$3:F224)/H224</f>
        <v>6893725.8747184686</v>
      </c>
      <c r="N224">
        <f>IF(A224&lt;&gt;$K$12,MAX(N223,VLOOKUP(A224,A:C,3)),)</f>
        <v>0.74800002574920654</v>
      </c>
      <c r="O224">
        <f>IF(A224&lt;&gt;$K$12,MIN(O223,VLOOKUP(A224,A:D,4)),)</f>
        <v>0.68199998140335083</v>
      </c>
      <c r="P224">
        <f t="shared" si="7"/>
        <v>0.7279999852180481</v>
      </c>
      <c r="Q224">
        <f t="shared" si="2"/>
        <v>0.72621428256943099</v>
      </c>
      <c r="R224">
        <f t="shared" si="3"/>
        <v>1.7857026486171046E-3</v>
      </c>
      <c r="S224">
        <f t="shared" si="4"/>
        <v>6.7380936372847889E-3</v>
      </c>
      <c r="T224">
        <f t="shared" si="5"/>
        <v>1.0107140455927183E-4</v>
      </c>
      <c r="U224">
        <f t="shared" si="6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8"/>
        <v>223</v>
      </c>
      <c r="I225">
        <f>SUM($F$3:F225)/H225</f>
        <v>6873002.888733184</v>
      </c>
      <c r="N225">
        <f>IF(A225&lt;&gt;$K$12,MAX(N224,VLOOKUP(A225,A:C,3)),)</f>
        <v>0.74800002574920654</v>
      </c>
      <c r="O225">
        <f>IF(A225&lt;&gt;$K$12,MIN(O224,VLOOKUP(A225,A:D,4)),)</f>
        <v>0.68199998140335083</v>
      </c>
      <c r="P225">
        <f t="shared" si="7"/>
        <v>0.731333335240682</v>
      </c>
      <c r="Q225">
        <f t="shared" si="2"/>
        <v>0.72864285537174767</v>
      </c>
      <c r="R225">
        <f t="shared" si="3"/>
        <v>2.6904798689343368E-3</v>
      </c>
      <c r="S225">
        <f t="shared" si="4"/>
        <v>5.255104327688419E-3</v>
      </c>
      <c r="T225">
        <f t="shared" si="5"/>
        <v>7.8826564915326276E-5</v>
      </c>
      <c r="U225">
        <f t="shared" si="6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8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7"/>
        <v>0.74066666762034095</v>
      </c>
      <c r="Q226">
        <f t="shared" si="2"/>
        <v>0.72985714248248512</v>
      </c>
      <c r="R226">
        <f t="shared" si="3"/>
        <v>1.0809525137855824E-2</v>
      </c>
      <c r="S226">
        <f t="shared" si="4"/>
        <v>5.9319742682839892E-3</v>
      </c>
      <c r="T226">
        <f t="shared" si="5"/>
        <v>8.8979614024259839E-5</v>
      </c>
      <c r="U226">
        <f t="shared" si="6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8"/>
        <v>225</v>
      </c>
      <c r="I227">
        <f>SUM($F$3:F227)/H227</f>
        <v>6828489.6363888886</v>
      </c>
      <c r="N227">
        <f>IF(A227&lt;&gt;$K$13,MAX(N226,VLOOKUP(A227,A:C,3)),)</f>
        <v>0.75599998235702515</v>
      </c>
      <c r="O227">
        <f>IF(A227&lt;&gt;$K$13,MIN(O226,VLOOKUP(A227,A:D,4)),)</f>
        <v>0.74400001764297485</v>
      </c>
      <c r="P227">
        <f t="shared" si="7"/>
        <v>0.75100000699361169</v>
      </c>
      <c r="Q227">
        <f t="shared" si="2"/>
        <v>0.73192857134909861</v>
      </c>
      <c r="R227">
        <f t="shared" si="3"/>
        <v>1.9071435644513079E-2</v>
      </c>
      <c r="S227">
        <f t="shared" si="4"/>
        <v>7.1938773807214374E-3</v>
      </c>
      <c r="T227">
        <f t="shared" si="5"/>
        <v>1.0790816071082156E-4</v>
      </c>
      <c r="U227">
        <f t="shared" si="6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8"/>
        <v>226</v>
      </c>
      <c r="I228">
        <f>SUM($F$3:F228)/H228</f>
        <v>6814603.3990597343</v>
      </c>
      <c r="N228">
        <f>IF(A228&lt;&gt;$K$13,MAX(N227,VLOOKUP(A228,A:C,3)),)</f>
        <v>0.76200002431869507</v>
      </c>
      <c r="O228">
        <f>IF(A228&lt;&gt;$K$13,MIN(O227,VLOOKUP(A228,A:D,4)),)</f>
        <v>0.74400001764297485</v>
      </c>
      <c r="P228">
        <f t="shared" si="7"/>
        <v>0.7573333581288656</v>
      </c>
      <c r="Q228">
        <f t="shared" si="2"/>
        <v>0.73416666757492799</v>
      </c>
      <c r="R228">
        <f t="shared" si="3"/>
        <v>2.3166690553937608E-2</v>
      </c>
      <c r="S228">
        <f t="shared" si="4"/>
        <v>8.9761943233256682E-3</v>
      </c>
      <c r="T228">
        <f t="shared" si="5"/>
        <v>1.3464291484988501E-4</v>
      </c>
      <c r="U228">
        <f t="shared" si="6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8"/>
        <v>227</v>
      </c>
      <c r="I229">
        <f>SUM($F$3:F229)/H229</f>
        <v>6796578.7276982376</v>
      </c>
      <c r="N229">
        <f>IF(A229&lt;&gt;$K$13,MAX(N228,VLOOKUP(A229,A:C,3)),)</f>
        <v>0.7850000262260437</v>
      </c>
      <c r="O229">
        <f>IF(A229&lt;&gt;$K$13,MIN(O228,VLOOKUP(A229,A:D,4)),)</f>
        <v>0.74400001764297485</v>
      </c>
      <c r="P229">
        <f t="shared" si="7"/>
        <v>0.77866667509078979</v>
      </c>
      <c r="Q229">
        <f t="shared" si="2"/>
        <v>0.73792857215518048</v>
      </c>
      <c r="R229">
        <f t="shared" si="3"/>
        <v>4.0738102935609311E-2</v>
      </c>
      <c r="S229">
        <f t="shared" si="4"/>
        <v>1.210884861394663E-2</v>
      </c>
      <c r="T229">
        <f t="shared" si="5"/>
        <v>1.8163272920919944E-4</v>
      </c>
      <c r="U229">
        <f t="shared" si="6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8"/>
        <v>228</v>
      </c>
      <c r="I230">
        <f>SUM($F$3:F230)/H230</f>
        <v>6786321.8034539474</v>
      </c>
      <c r="N230">
        <f>IF(A230&lt;&gt;$K$13,MAX(N229,VLOOKUP(A230,A:C,3)),)</f>
        <v>0.78799998760223389</v>
      </c>
      <c r="O230">
        <f>IF(A230&lt;&gt;$K$13,MIN(O229,VLOOKUP(A230,A:D,4)),)</f>
        <v>0.74400001764297485</v>
      </c>
      <c r="P230">
        <f t="shared" si="7"/>
        <v>0.78200000524520874</v>
      </c>
      <c r="Q230">
        <f t="shared" si="2"/>
        <v>0.74180952566010627</v>
      </c>
      <c r="R230">
        <f t="shared" si="3"/>
        <v>4.0190479585102468E-2</v>
      </c>
      <c r="S230">
        <f t="shared" si="4"/>
        <v>1.4802726555843795E-2</v>
      </c>
      <c r="T230">
        <f t="shared" si="5"/>
        <v>2.2204089833765693E-4</v>
      </c>
      <c r="U230">
        <f t="shared" si="6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8"/>
        <v>229</v>
      </c>
      <c r="I231">
        <f>SUM($F$3:F231)/H231</f>
        <v>6768379.8130458519</v>
      </c>
      <c r="N231">
        <f>IF(A231&lt;&gt;$K$13,MAX(N230,VLOOKUP(A231,A:C,3)),)</f>
        <v>0.78899997472763062</v>
      </c>
      <c r="O231">
        <f>IF(A231&lt;&gt;$K$13,MIN(O230,VLOOKUP(A231,A:D,4)),)</f>
        <v>0.74400001764297485</v>
      </c>
      <c r="P231">
        <f t="shared" si="7"/>
        <v>0.78333332141240442</v>
      </c>
      <c r="Q231">
        <f t="shared" si="2"/>
        <v>0.74535714444660006</v>
      </c>
      <c r="R231">
        <f t="shared" si="3"/>
        <v>3.7976176965804354E-2</v>
      </c>
      <c r="S231">
        <f t="shared" si="4"/>
        <v>1.7935377805411417E-2</v>
      </c>
      <c r="T231">
        <f t="shared" si="5"/>
        <v>2.6903066708117124E-4</v>
      </c>
      <c r="U231">
        <f t="shared" si="6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8"/>
        <v>230</v>
      </c>
      <c r="I232">
        <f>SUM($F$3:F232)/H232</f>
        <v>6746737.7269021738</v>
      </c>
      <c r="N232">
        <f>IF(A232&lt;&gt;$K$13,MAX(N231,VLOOKUP(A232,A:C,3)),)</f>
        <v>0.79400002956390381</v>
      </c>
      <c r="O232">
        <f>IF(A232&lt;&gt;$K$13,MIN(O231,VLOOKUP(A232,A:D,4)),)</f>
        <v>0.74400001764297485</v>
      </c>
      <c r="P232">
        <f t="shared" si="7"/>
        <v>0.77666668097178138</v>
      </c>
      <c r="Q232">
        <f t="shared" si="2"/>
        <v>0.74866666822206407</v>
      </c>
      <c r="R232">
        <f t="shared" si="3"/>
        <v>2.8000012749717307E-2</v>
      </c>
      <c r="S232">
        <f t="shared" si="4"/>
        <v>1.9571434072896743E-2</v>
      </c>
      <c r="T232">
        <f t="shared" si="5"/>
        <v>2.9357151109345116E-4</v>
      </c>
      <c r="U232">
        <f t="shared" si="6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8"/>
        <v>231</v>
      </c>
      <c r="I233">
        <f>SUM($F$3:F233)/H233</f>
        <v>6722069.165313853</v>
      </c>
      <c r="N233">
        <f>IF(A233&lt;&gt;$K$13,MAX(N232,VLOOKUP(A233,A:C,3)),)</f>
        <v>0.79400002956390381</v>
      </c>
      <c r="O233">
        <f>IF(A233&lt;&gt;$K$13,MIN(O232,VLOOKUP(A233,A:D,4)),)</f>
        <v>0.74400001764297485</v>
      </c>
      <c r="P233">
        <f t="shared" si="7"/>
        <v>0.7776666680971781</v>
      </c>
      <c r="Q233">
        <f t="shared" si="2"/>
        <v>0.75109523960522229</v>
      </c>
      <c r="R233">
        <f t="shared" si="3"/>
        <v>2.6571428491955817E-2</v>
      </c>
      <c r="S233">
        <f t="shared" si="4"/>
        <v>2.1299324473556185E-2</v>
      </c>
      <c r="T233">
        <f t="shared" si="5"/>
        <v>3.1948986710334274E-4</v>
      </c>
      <c r="U233">
        <f t="shared" si="6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8"/>
        <v>232</v>
      </c>
      <c r="I234">
        <f>SUM($F$3:F234)/H234</f>
        <v>6698385.2464978453</v>
      </c>
      <c r="N234">
        <f>IF(A234&lt;&gt;$K$13,MAX(N233,VLOOKUP(A234,A:C,3)),)</f>
        <v>0.79400002956390381</v>
      </c>
      <c r="O234">
        <f>IF(A234&lt;&gt;$K$13,MIN(O233,VLOOKUP(A234,A:D,4)),)</f>
        <v>0.74400001764297485</v>
      </c>
      <c r="P234">
        <f t="shared" si="7"/>
        <v>0.78200000524520874</v>
      </c>
      <c r="Q234">
        <f t="shared" si="2"/>
        <v>0.75402381164687005</v>
      </c>
      <c r="R234">
        <f t="shared" si="3"/>
        <v>2.7976193598338694E-2</v>
      </c>
      <c r="S234">
        <f t="shared" si="4"/>
        <v>2.2785718951906477E-2</v>
      </c>
      <c r="T234">
        <f t="shared" si="5"/>
        <v>3.4178578427859714E-4</v>
      </c>
      <c r="U234">
        <f t="shared" si="6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8"/>
        <v>233</v>
      </c>
      <c r="I235">
        <f>SUM($F$3:F235)/H235</f>
        <v>6679753.1338519314</v>
      </c>
      <c r="N235">
        <f>IF(A235&lt;&gt;$K$13,MAX(N234,VLOOKUP(A235,A:C,3)),)</f>
        <v>0.79400002956390381</v>
      </c>
      <c r="O235">
        <f>IF(A235&lt;&gt;$K$13,MIN(O234,VLOOKUP(A235,A:D,4)),)</f>
        <v>0.74400001764297485</v>
      </c>
      <c r="P235">
        <f t="shared" si="7"/>
        <v>0.77466666698455811</v>
      </c>
      <c r="Q235">
        <f t="shared" si="2"/>
        <v>0.75747619356427864</v>
      </c>
      <c r="R235">
        <f t="shared" si="3"/>
        <v>1.7190473420279462E-2</v>
      </c>
      <c r="S235">
        <f t="shared" si="4"/>
        <v>2.1809524013882586E-2</v>
      </c>
      <c r="T235">
        <f t="shared" si="5"/>
        <v>3.2714286020823878E-4</v>
      </c>
      <c r="U235">
        <f t="shared" si="6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8"/>
        <v>234</v>
      </c>
      <c r="I236">
        <f>SUM($F$3:F236)/H236</f>
        <v>6660239.65892094</v>
      </c>
      <c r="N236">
        <f>IF(A236&lt;&gt;$K$13,MAX(N235,VLOOKUP(A236,A:C,3)),)</f>
        <v>0.80500000715255737</v>
      </c>
      <c r="O236">
        <f>IF(A236&lt;&gt;$K$13,MIN(O235,VLOOKUP(A236,A:D,4)),)</f>
        <v>0.74400001764297485</v>
      </c>
      <c r="P236">
        <f t="shared" si="7"/>
        <v>0.79366666078567505</v>
      </c>
      <c r="Q236">
        <f t="shared" si="2"/>
        <v>0.76278571713538401</v>
      </c>
      <c r="R236">
        <f t="shared" si="3"/>
        <v>3.0880943650291037E-2</v>
      </c>
      <c r="S236">
        <f t="shared" si="4"/>
        <v>2.091156382139036E-2</v>
      </c>
      <c r="T236">
        <f t="shared" si="5"/>
        <v>3.1367345732085538E-4</v>
      </c>
      <c r="U236">
        <f t="shared" si="6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8"/>
        <v>235</v>
      </c>
      <c r="I237">
        <f>SUM($F$3:F237)/H237</f>
        <v>6639288.7922872342</v>
      </c>
      <c r="N237">
        <f>IF(A237&lt;&gt;$K$13,MAX(N236,VLOOKUP(A237,A:C,3)),)</f>
        <v>0.80500000715255737</v>
      </c>
      <c r="O237">
        <f>IF(A237&lt;&gt;$K$13,MIN(O236,VLOOKUP(A237,A:D,4)),)</f>
        <v>0.74400001764297485</v>
      </c>
      <c r="P237">
        <f t="shared" si="7"/>
        <v>0.79500001668930054</v>
      </c>
      <c r="Q237">
        <f t="shared" si="2"/>
        <v>0.76800000383740386</v>
      </c>
      <c r="R237">
        <f t="shared" si="3"/>
        <v>2.7000012851896682E-2</v>
      </c>
      <c r="S237">
        <f t="shared" si="4"/>
        <v>1.8809523712210081E-2</v>
      </c>
      <c r="T237">
        <f t="shared" si="5"/>
        <v>2.8214285568315122E-4</v>
      </c>
      <c r="U237">
        <f t="shared" si="6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8"/>
        <v>236</v>
      </c>
      <c r="I238">
        <f>SUM($F$3:F238)/H238</f>
        <v>6616601.5558792371</v>
      </c>
      <c r="N238">
        <f>IF(A238&lt;&gt;$K$13,MAX(N237,VLOOKUP(A238,A:C,3)),)</f>
        <v>0.81000000238418579</v>
      </c>
      <c r="O238">
        <f>IF(A238&lt;&gt;$K$13,MIN(O237,VLOOKUP(A238,A:D,4)),)</f>
        <v>0.74400001764297485</v>
      </c>
      <c r="P238">
        <f t="shared" si="7"/>
        <v>0.80200000603993737</v>
      </c>
      <c r="Q238">
        <f t="shared" si="2"/>
        <v>0.77328571961039594</v>
      </c>
      <c r="R238">
        <f t="shared" si="3"/>
        <v>2.8714286429541436E-2</v>
      </c>
      <c r="S238">
        <f t="shared" si="4"/>
        <v>1.6115644351154739E-2</v>
      </c>
      <c r="T238">
        <f t="shared" si="5"/>
        <v>2.4173466526732109E-4</v>
      </c>
      <c r="U238">
        <f t="shared" si="6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8"/>
        <v>237</v>
      </c>
      <c r="I239">
        <f>SUM($F$3:F239)/H239</f>
        <v>6609180.4607067509</v>
      </c>
      <c r="N239">
        <f>IF(A239&lt;&gt;$K$13,MAX(N238,VLOOKUP(A239,A:C,3)),)</f>
        <v>0.82999998331069946</v>
      </c>
      <c r="O239">
        <f>IF(A239&lt;&gt;$K$13,MIN(O238,VLOOKUP(A239,A:D,4)),)</f>
        <v>0.74400001764297485</v>
      </c>
      <c r="P239">
        <f t="shared" si="7"/>
        <v>0.82266666491826379</v>
      </c>
      <c r="Q239">
        <f t="shared" si="2"/>
        <v>0.77980952887308042</v>
      </c>
      <c r="R239">
        <f t="shared" si="3"/>
        <v>4.2857136045183375E-2</v>
      </c>
      <c r="S239">
        <f t="shared" si="4"/>
        <v>1.4571425460633789E-2</v>
      </c>
      <c r="T239">
        <f t="shared" si="5"/>
        <v>2.1857138190950682E-4</v>
      </c>
      <c r="U239">
        <f t="shared" si="6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8"/>
        <v>238</v>
      </c>
      <c r="I240">
        <f>SUM($F$3:F240)/H240</f>
        <v>6602667.937762605</v>
      </c>
      <c r="N240">
        <f>IF(A240&lt;&gt;$K$13,MAX(N239,VLOOKUP(A240,A:C,3)),)</f>
        <v>0.82999998331069946</v>
      </c>
      <c r="O240">
        <f>IF(A240&lt;&gt;$K$13,MIN(O239,VLOOKUP(A240,A:D,4)),)</f>
        <v>0.74400001764297485</v>
      </c>
      <c r="P240">
        <f t="shared" si="7"/>
        <v>0.82266666491826379</v>
      </c>
      <c r="Q240">
        <f t="shared" si="2"/>
        <v>0.78566667153721781</v>
      </c>
      <c r="R240">
        <f t="shared" si="3"/>
        <v>3.6999993381045981E-2</v>
      </c>
      <c r="S240">
        <f t="shared" si="4"/>
        <v>1.5380950809336087E-2</v>
      </c>
      <c r="T240">
        <f t="shared" si="5"/>
        <v>2.3071426214004128E-4</v>
      </c>
      <c r="U240">
        <f t="shared" si="6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8"/>
        <v>239</v>
      </c>
      <c r="I241">
        <f>SUM($F$3:F241)/H241</f>
        <v>6582222.8878138075</v>
      </c>
      <c r="N241">
        <f>IF(A241&lt;&gt;$K$13,MAX(N240,VLOOKUP(A241,A:C,3)),)</f>
        <v>0.82999998331069946</v>
      </c>
      <c r="O241">
        <f>IF(A241&lt;&gt;$K$13,MIN(O240,VLOOKUP(A241,A:D,4)),)</f>
        <v>0.74400001764297485</v>
      </c>
      <c r="P241">
        <f t="shared" si="7"/>
        <v>0.81566665569941199</v>
      </c>
      <c r="Q241">
        <f t="shared" si="2"/>
        <v>0.79028571787334634</v>
      </c>
      <c r="R241">
        <f t="shared" si="3"/>
        <v>2.5380937826065653E-2</v>
      </c>
      <c r="S241">
        <f t="shared" si="4"/>
        <v>1.5707480258682165E-2</v>
      </c>
      <c r="T241">
        <f t="shared" si="5"/>
        <v>2.3561220388023247E-4</v>
      </c>
      <c r="U241">
        <f t="shared" si="6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8"/>
        <v>240</v>
      </c>
      <c r="I242">
        <f>SUM($F$3:F242)/H242</f>
        <v>6562514.8757812502</v>
      </c>
      <c r="N242">
        <f>IF(A242&lt;&gt;$K$13,MAX(N241,VLOOKUP(A242,A:C,3)),)</f>
        <v>0.82999998331069946</v>
      </c>
      <c r="O242">
        <f>IF(A242&lt;&gt;$K$13,MIN(O241,VLOOKUP(A242,A:D,4)),)</f>
        <v>0.74400001764297485</v>
      </c>
      <c r="P242">
        <f t="shared" si="7"/>
        <v>0.8216666579246521</v>
      </c>
      <c r="Q242">
        <f t="shared" si="2"/>
        <v>0.79488095357304522</v>
      </c>
      <c r="R242">
        <f t="shared" si="3"/>
        <v>2.6785704351606876E-2</v>
      </c>
      <c r="S242">
        <f t="shared" si="4"/>
        <v>1.5768706393079694E-2</v>
      </c>
      <c r="T242">
        <f t="shared" si="5"/>
        <v>2.3653059589619541E-4</v>
      </c>
      <c r="U242">
        <f t="shared" si="6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8"/>
        <v>241</v>
      </c>
      <c r="I243">
        <f>SUM($F$3:F243)/H243</f>
        <v>6546935.5733921165</v>
      </c>
      <c r="N243">
        <f>IF(A243&lt;&gt;$K$13,MAX(N242,VLOOKUP(A243,A:C,3)),)</f>
        <v>0.84299999475479126</v>
      </c>
      <c r="O243">
        <f>IF(A243&lt;&gt;$K$13,MIN(O242,VLOOKUP(A243,A:D,4)),)</f>
        <v>0.74400001764297485</v>
      </c>
      <c r="P243">
        <f t="shared" si="7"/>
        <v>0.83933333555857337</v>
      </c>
      <c r="Q243">
        <f t="shared" si="2"/>
        <v>0.79921428646360115</v>
      </c>
      <c r="R243">
        <f t="shared" si="3"/>
        <v>4.0119049094972214E-2</v>
      </c>
      <c r="S243">
        <f t="shared" si="4"/>
        <v>1.8387752325356405E-2</v>
      </c>
      <c r="T243">
        <f t="shared" si="5"/>
        <v>2.7581628488034606E-4</v>
      </c>
      <c r="U243">
        <f t="shared" si="6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8"/>
        <v>242</v>
      </c>
      <c r="I244">
        <f>SUM($F$3:F244)/H244</f>
        <v>6528310.2776342975</v>
      </c>
      <c r="N244">
        <f>IF(A244&lt;&gt;$K$13,MAX(N243,VLOOKUP(A244,A:C,3)),)</f>
        <v>0.85500001907348633</v>
      </c>
      <c r="O244">
        <f>IF(A244&lt;&gt;$K$13,MIN(O243,VLOOKUP(A244,A:D,4)),)</f>
        <v>0.74400001764297485</v>
      </c>
      <c r="P244">
        <f t="shared" si="7"/>
        <v>0.84933334589004517</v>
      </c>
      <c r="Q244">
        <f t="shared" si="2"/>
        <v>0.8040238107953751</v>
      </c>
      <c r="R244">
        <f t="shared" si="3"/>
        <v>4.5309535094670061E-2</v>
      </c>
      <c r="S244">
        <f t="shared" si="4"/>
        <v>2.1027208590994051E-2</v>
      </c>
      <c r="T244">
        <f t="shared" si="5"/>
        <v>3.1540812886491075E-4</v>
      </c>
      <c r="U244">
        <f t="shared" si="6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8"/>
        <v>243</v>
      </c>
      <c r="I245">
        <f>SUM($F$3:F245)/H245</f>
        <v>6510578.5933641978</v>
      </c>
      <c r="N245">
        <f>IF(A245&lt;&gt;$K$13,MAX(N244,VLOOKUP(A245,A:C,3)),)</f>
        <v>0.86000001430511475</v>
      </c>
      <c r="O245">
        <f>IF(A245&lt;&gt;$K$13,MIN(O244,VLOOKUP(A245,A:D,4)),)</f>
        <v>0.74400001764297485</v>
      </c>
      <c r="P245">
        <f t="shared" si="7"/>
        <v>0.85133334000905359</v>
      </c>
      <c r="Q245">
        <f t="shared" si="2"/>
        <v>0.80888095498085022</v>
      </c>
      <c r="R245">
        <f t="shared" si="3"/>
        <v>4.2452385028203365E-2</v>
      </c>
      <c r="S245">
        <f t="shared" si="4"/>
        <v>2.2928568578901749E-2</v>
      </c>
      <c r="T245">
        <f t="shared" si="5"/>
        <v>3.4392852868352623E-4</v>
      </c>
      <c r="U245">
        <f t="shared" si="6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8"/>
        <v>244</v>
      </c>
      <c r="I246">
        <f>SUM($F$3:F246)/H246</f>
        <v>6501309.8286372954</v>
      </c>
      <c r="N246">
        <f>IF(A246&lt;&gt;$K$13,MAX(N245,VLOOKUP(A246,A:C,3)),)</f>
        <v>0.86000001430511475</v>
      </c>
      <c r="O246">
        <f>IF(A246&lt;&gt;$K$13,MIN(O245,VLOOKUP(A246,A:D,4)),)</f>
        <v>0.74400001764297485</v>
      </c>
      <c r="P246">
        <f t="shared" si="7"/>
        <v>0.84333334366480506</v>
      </c>
      <c r="Q246">
        <f t="shared" si="2"/>
        <v>0.81364285945892323</v>
      </c>
      <c r="R246">
        <f t="shared" si="3"/>
        <v>2.9690484205881829E-2</v>
      </c>
      <c r="S246">
        <f t="shared" si="4"/>
        <v>2.2408161844526035E-2</v>
      </c>
      <c r="T246">
        <f t="shared" si="5"/>
        <v>3.3612242766789053E-4</v>
      </c>
      <c r="U246">
        <f t="shared" si="6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8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7"/>
        <v>0.84433335065841675</v>
      </c>
      <c r="Q247">
        <f t="shared" si="2"/>
        <v>0.8184047653561547</v>
      </c>
      <c r="R247">
        <f t="shared" si="3"/>
        <v>2.5928585302262053E-2</v>
      </c>
      <c r="S247">
        <f t="shared" si="4"/>
        <v>2.1061225813262315E-2</v>
      </c>
      <c r="T247">
        <f t="shared" si="5"/>
        <v>3.1591838719893469E-4</v>
      </c>
      <c r="U247">
        <f t="shared" si="6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8"/>
        <v>246</v>
      </c>
      <c r="I248">
        <f>SUM($F$3:F248)/H248</f>
        <v>6465771.3462906508</v>
      </c>
      <c r="N248">
        <f>IF(A248&lt;&gt;$K$14,MAX(N247,VLOOKUP(A248,A:C,3)),)</f>
        <v>0.84799998998641968</v>
      </c>
      <c r="O248">
        <f>IF(A248&lt;&gt;$K$14,MIN(O247,VLOOKUP(A248,A:D,4)),)</f>
        <v>0.83700001239776611</v>
      </c>
      <c r="P248">
        <f t="shared" si="7"/>
        <v>0.84133332967758179</v>
      </c>
      <c r="Q248">
        <f t="shared" si="2"/>
        <v>0.82264285995846709</v>
      </c>
      <c r="R248">
        <f t="shared" si="3"/>
        <v>1.86904697191147E-2</v>
      </c>
      <c r="S248">
        <f t="shared" si="4"/>
        <v>1.9027213661038139E-2</v>
      </c>
      <c r="T248">
        <f t="shared" si="5"/>
        <v>2.8540820491557205E-4</v>
      </c>
      <c r="U248">
        <f t="shared" si="6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8"/>
        <v>247</v>
      </c>
      <c r="I249">
        <f>SUM($F$3:F249)/H249</f>
        <v>6456477.5584514169</v>
      </c>
      <c r="N249">
        <f>IF(A249&lt;&gt;$K$14,MAX(N248,VLOOKUP(A249,A:C,3)),)</f>
        <v>0.85000002384185791</v>
      </c>
      <c r="O249">
        <f>IF(A249&lt;&gt;$K$14,MIN(O248,VLOOKUP(A249,A:D,4)),)</f>
        <v>0.83499997854232788</v>
      </c>
      <c r="P249">
        <f t="shared" si="7"/>
        <v>0.84500000874201453</v>
      </c>
      <c r="Q249">
        <f t="shared" si="2"/>
        <v>0.82766667008399963</v>
      </c>
      <c r="R249">
        <f t="shared" si="3"/>
        <v>1.7333338658014896E-2</v>
      </c>
      <c r="S249">
        <f t="shared" si="4"/>
        <v>1.7190480516070399E-2</v>
      </c>
      <c r="T249">
        <f t="shared" si="5"/>
        <v>2.5785720774105597E-4</v>
      </c>
      <c r="U249">
        <f t="shared" si="6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8"/>
        <v>248</v>
      </c>
      <c r="I250">
        <f>SUM($F$3:F250)/H250</f>
        <v>6437648.6166834673</v>
      </c>
      <c r="N250">
        <f>IF(A250&lt;&gt;$K$14,MAX(N249,VLOOKUP(A250,A:C,3)),)</f>
        <v>0.85799998044967651</v>
      </c>
      <c r="O250">
        <f>IF(A250&lt;&gt;$K$14,MIN(O249,VLOOKUP(A250,A:D,4)),)</f>
        <v>0.83300000429153442</v>
      </c>
      <c r="P250">
        <f t="shared" si="7"/>
        <v>0.84366665283838904</v>
      </c>
      <c r="Q250">
        <f t="shared" si="2"/>
        <v>0.83123809808776483</v>
      </c>
      <c r="R250">
        <f t="shared" si="3"/>
        <v>1.242855475062421E-2</v>
      </c>
      <c r="S250">
        <f t="shared" si="4"/>
        <v>1.539456033382286E-2</v>
      </c>
      <c r="T250">
        <f t="shared" si="5"/>
        <v>2.3091840500734289E-4</v>
      </c>
      <c r="U250">
        <f t="shared" si="6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8"/>
        <v>249</v>
      </c>
      <c r="I251">
        <f>SUM($F$3:F251)/H251</f>
        <v>6417853.7186244978</v>
      </c>
      <c r="N251">
        <f>IF(A251&lt;&gt;$K$14,MAX(N250,VLOOKUP(A251,A:C,3)),)</f>
        <v>0.85799998044967651</v>
      </c>
      <c r="O251">
        <f>IF(A251&lt;&gt;$K$14,MIN(O250,VLOOKUP(A251,A:D,4)),)</f>
        <v>0.83300000429153442</v>
      </c>
      <c r="P251">
        <f t="shared" si="7"/>
        <v>0.84066667159398401</v>
      </c>
      <c r="Q251">
        <f t="shared" si="2"/>
        <v>0.8345000020095279</v>
      </c>
      <c r="R251">
        <f t="shared" si="3"/>
        <v>6.1666695844561081E-3</v>
      </c>
      <c r="S251">
        <f t="shared" si="4"/>
        <v>1.2547622935301619E-2</v>
      </c>
      <c r="T251">
        <f t="shared" si="5"/>
        <v>1.8821434402952427E-4</v>
      </c>
      <c r="U251">
        <f t="shared" si="6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8"/>
        <v>250</v>
      </c>
      <c r="I252">
        <f>SUM($F$3:F252)/H252</f>
        <v>6398088.3357499996</v>
      </c>
      <c r="N252">
        <f>IF(A252&lt;&gt;$K$14,MAX(N251,VLOOKUP(A252,A:C,3)),)</f>
        <v>0.85799998044967651</v>
      </c>
      <c r="O252">
        <f>IF(A252&lt;&gt;$K$14,MIN(O251,VLOOKUP(A252,A:D,4)),)</f>
        <v>0.83300000429153442</v>
      </c>
      <c r="P252">
        <f t="shared" si="7"/>
        <v>0.84633334477742517</v>
      </c>
      <c r="Q252">
        <f t="shared" si="2"/>
        <v>0.83766666906220577</v>
      </c>
      <c r="R252">
        <f t="shared" si="3"/>
        <v>8.6666757152193963E-3</v>
      </c>
      <c r="S252">
        <f t="shared" si="4"/>
        <v>9.7142903983187257E-3</v>
      </c>
      <c r="T252">
        <f t="shared" si="5"/>
        <v>1.4571435597478087E-4</v>
      </c>
      <c r="U252">
        <f t="shared" si="6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8"/>
        <v>251</v>
      </c>
      <c r="I253">
        <f>SUM($F$3:F253)/H253</f>
        <v>6376189.6132968124</v>
      </c>
      <c r="N253">
        <f>IF(A253&lt;&gt;$K$14,MAX(N252,VLOOKUP(A253,A:C,3)),)</f>
        <v>0.85799998044967651</v>
      </c>
      <c r="O253">
        <f>IF(A253&lt;&gt;$K$14,MIN(O252,VLOOKUP(A253,A:D,4)),)</f>
        <v>0.83300000429153442</v>
      </c>
      <c r="P253">
        <f t="shared" si="7"/>
        <v>0.84766666094462073</v>
      </c>
      <c r="Q253">
        <f t="shared" si="2"/>
        <v>0.83945238306408831</v>
      </c>
      <c r="R253">
        <f t="shared" si="3"/>
        <v>8.2142778805324168E-3</v>
      </c>
      <c r="S253">
        <f t="shared" si="4"/>
        <v>8.3537454507789065E-3</v>
      </c>
      <c r="T253">
        <f t="shared" si="5"/>
        <v>1.2530618176168358E-4</v>
      </c>
      <c r="U253">
        <f t="shared" si="6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8"/>
        <v>252</v>
      </c>
      <c r="I254">
        <f>SUM($F$3:F254)/H254</f>
        <v>6360431.0394345243</v>
      </c>
      <c r="N254">
        <f>IF(A254&lt;&gt;$K$14,MAX(N253,VLOOKUP(A254,A:C,3)),)</f>
        <v>0.85799998044967651</v>
      </c>
      <c r="O254">
        <f>IF(A254&lt;&gt;$K$14,MIN(O253,VLOOKUP(A254,A:D,4)),)</f>
        <v>0.82099997997283936</v>
      </c>
      <c r="P254">
        <f t="shared" si="7"/>
        <v>0.83000000317891443</v>
      </c>
      <c r="Q254">
        <f t="shared" si="2"/>
        <v>0.83997619293984915</v>
      </c>
      <c r="R254">
        <f t="shared" si="3"/>
        <v>-9.9761897609347283E-3</v>
      </c>
      <c r="S254">
        <f t="shared" si="4"/>
        <v>7.6054456282635009E-3</v>
      </c>
      <c r="T254">
        <f t="shared" si="5"/>
        <v>1.1408168442395251E-4</v>
      </c>
      <c r="U254">
        <f t="shared" si="6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8"/>
        <v>253</v>
      </c>
      <c r="I255">
        <f>SUM($F$3:F255)/H255</f>
        <v>6341394.2052865615</v>
      </c>
      <c r="N255">
        <f>IF(A255&lt;&gt;$K$14,MAX(N254,VLOOKUP(A255,A:C,3)),)</f>
        <v>0.85799998044967651</v>
      </c>
      <c r="O255">
        <f>IF(A255&lt;&gt;$K$14,MIN(O254,VLOOKUP(A255,A:D,4)),)</f>
        <v>0.80900001525878906</v>
      </c>
      <c r="P255">
        <f t="shared" si="7"/>
        <v>0.81700001160303748</v>
      </c>
      <c r="Q255">
        <f t="shared" si="2"/>
        <v>0.84007143264725104</v>
      </c>
      <c r="R255">
        <f t="shared" si="3"/>
        <v>-2.3071421044213558E-2</v>
      </c>
      <c r="S255">
        <f t="shared" si="4"/>
        <v>7.4693889034037298E-3</v>
      </c>
      <c r="T255">
        <f t="shared" si="5"/>
        <v>1.1204083355105594E-4</v>
      </c>
      <c r="U255">
        <f t="shared" si="6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8"/>
        <v>254</v>
      </c>
      <c r="I256">
        <f>SUM($F$3:F256)/H256</f>
        <v>6326440.3619586611</v>
      </c>
      <c r="N256">
        <f>IF(A256&lt;&gt;$K$14,MAX(N255,VLOOKUP(A256,A:C,3)),)</f>
        <v>0.85799998044967651</v>
      </c>
      <c r="O256">
        <f>IF(A256&lt;&gt;$K$14,MIN(O255,VLOOKUP(A256,A:D,4)),)</f>
        <v>0.80400002002716064</v>
      </c>
      <c r="P256">
        <f t="shared" si="7"/>
        <v>0.81400001049041748</v>
      </c>
      <c r="Q256">
        <f t="shared" si="2"/>
        <v>0.83952381497337691</v>
      </c>
      <c r="R256">
        <f t="shared" si="3"/>
        <v>-2.5523804482959433E-2</v>
      </c>
      <c r="S256">
        <f t="shared" si="4"/>
        <v>8.2516998660808281E-3</v>
      </c>
      <c r="T256">
        <f t="shared" si="5"/>
        <v>1.2377549799121241E-4</v>
      </c>
      <c r="U256">
        <f t="shared" si="6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8"/>
        <v>255</v>
      </c>
      <c r="I257">
        <f>SUM($F$3:F257)/H257</f>
        <v>6318254.7801470589</v>
      </c>
      <c r="N257">
        <f>IF(A257&lt;&gt;$K$14,MAX(N256,VLOOKUP(A257,A:C,3)),)</f>
        <v>0.85799998044967651</v>
      </c>
      <c r="O257">
        <f>IF(A257&lt;&gt;$K$14,MIN(O256,VLOOKUP(A257,A:D,4)),)</f>
        <v>0.80400002002716064</v>
      </c>
      <c r="P257">
        <f t="shared" si="7"/>
        <v>0.82833331823348999</v>
      </c>
      <c r="Q257">
        <f t="shared" si="2"/>
        <v>0.83873809945015676</v>
      </c>
      <c r="R257">
        <f t="shared" si="3"/>
        <v>-1.040478121666677E-2</v>
      </c>
      <c r="S257">
        <f t="shared" si="4"/>
        <v>9.374150613538277E-3</v>
      </c>
      <c r="T257">
        <f t="shared" si="5"/>
        <v>1.4061225920307415E-4</v>
      </c>
      <c r="U257">
        <f t="shared" si="6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8"/>
        <v>256</v>
      </c>
      <c r="I258">
        <f>SUM($F$3:F258)/H258</f>
        <v>6302892.4645996094</v>
      </c>
      <c r="N258">
        <f>IF(A258&lt;&gt;$K$14,MAX(N257,VLOOKUP(A258,A:C,3)),)</f>
        <v>0.85799998044967651</v>
      </c>
      <c r="O258">
        <f>IF(A258&lt;&gt;$K$14,MIN(O257,VLOOKUP(A258,A:D,4)),)</f>
        <v>0.80400002002716064</v>
      </c>
      <c r="P258">
        <f t="shared" si="7"/>
        <v>0.82666665315628052</v>
      </c>
      <c r="Q258">
        <f t="shared" si="2"/>
        <v>0.83711904996917352</v>
      </c>
      <c r="R258">
        <f t="shared" si="3"/>
        <v>-1.0452396812893006E-2</v>
      </c>
      <c r="S258">
        <f t="shared" si="4"/>
        <v>9.9421790262469046E-3</v>
      </c>
      <c r="T258">
        <f t="shared" si="5"/>
        <v>1.4913268539370355E-4</v>
      </c>
      <c r="U258">
        <f t="shared" si="6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8"/>
        <v>257</v>
      </c>
      <c r="I259">
        <f>SUM($F$3:F259)/H259</f>
        <v>6287557.9024805445</v>
      </c>
      <c r="N259">
        <f>IF(A259&lt;&gt;$K$14,MAX(N258,VLOOKUP(A259,A:C,3)),)</f>
        <v>0.85799998044967651</v>
      </c>
      <c r="O259">
        <f>IF(A259&lt;&gt;$K$14,MIN(O258,VLOOKUP(A259,A:D,4)),)</f>
        <v>0.80400002002716064</v>
      </c>
      <c r="P259">
        <f t="shared" si="7"/>
        <v>0.82233333587646484</v>
      </c>
      <c r="Q259">
        <f t="shared" si="2"/>
        <v>0.83504762110256003</v>
      </c>
      <c r="R259">
        <f t="shared" si="3"/>
        <v>-1.271428522609519E-2</v>
      </c>
      <c r="S259">
        <f t="shared" si="4"/>
        <v>1.027891343953659E-2</v>
      </c>
      <c r="T259">
        <f t="shared" si="5"/>
        <v>1.5418370159304883E-4</v>
      </c>
      <c r="U259">
        <f t="shared" si="6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8"/>
        <v>258</v>
      </c>
      <c r="I260">
        <f>SUM($F$3:F260)/H260</f>
        <v>6274660.8447189927</v>
      </c>
      <c r="N260">
        <f>IF(A260&lt;&gt;$K$14,MAX(N259,VLOOKUP(A260,A:C,3)),)</f>
        <v>0.85799998044967651</v>
      </c>
      <c r="O260">
        <f>IF(A260&lt;&gt;$K$14,MIN(O259,VLOOKUP(A260,A:D,4)),)</f>
        <v>0.80400002002716064</v>
      </c>
      <c r="P260">
        <f t="shared" si="7"/>
        <v>0.8213333090146383</v>
      </c>
      <c r="Q260">
        <f t="shared" si="2"/>
        <v>0.83347619005611961</v>
      </c>
      <c r="R260">
        <f t="shared" si="3"/>
        <v>-1.2142881041481313E-2</v>
      </c>
      <c r="S260">
        <f t="shared" si="4"/>
        <v>1.0666669834227784E-2</v>
      </c>
      <c r="T260">
        <f t="shared" si="5"/>
        <v>1.6000004751341677E-4</v>
      </c>
      <c r="U260">
        <f t="shared" si="6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8"/>
        <v>259</v>
      </c>
      <c r="I261">
        <f>SUM($F$3:F261)/H261</f>
        <v>6257755.6054536682</v>
      </c>
      <c r="N261">
        <f>IF(A261&lt;&gt;$K$14,MAX(N260,VLOOKUP(A261,A:C,3)),)</f>
        <v>0.85799998044967651</v>
      </c>
      <c r="O261">
        <f>IF(A261&lt;&gt;$K$14,MIN(O260,VLOOKUP(A261,A:D,4)),)</f>
        <v>0.80400002002716064</v>
      </c>
      <c r="P261">
        <f t="shared" si="7"/>
        <v>0.82366667191187537</v>
      </c>
      <c r="Q261">
        <f t="shared" si="2"/>
        <v>0.83199999871708108</v>
      </c>
      <c r="R261">
        <f t="shared" si="3"/>
        <v>-8.3333268052057097E-3</v>
      </c>
      <c r="S261">
        <f t="shared" si="4"/>
        <v>1.0380953753075644E-2</v>
      </c>
      <c r="T261">
        <f t="shared" si="5"/>
        <v>1.5571430629613464E-4</v>
      </c>
      <c r="U261">
        <f t="shared" si="6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8"/>
        <v>260</v>
      </c>
      <c r="I262">
        <f>SUM($F$3:F262)/H262</f>
        <v>6240366.9300480774</v>
      </c>
      <c r="N262">
        <f>IF(A262&lt;&gt;$K$14,MAX(N261,VLOOKUP(A262,A:C,3)),)</f>
        <v>0.85799998044967651</v>
      </c>
      <c r="O262">
        <f>IF(A262&lt;&gt;$K$14,MIN(O261,VLOOKUP(A262,A:D,4)),)</f>
        <v>0.80400002002716064</v>
      </c>
      <c r="P262">
        <f t="shared" si="7"/>
        <v>0.81999997297922766</v>
      </c>
      <c r="Q262">
        <f t="shared" si="2"/>
        <v>0.83047618752434149</v>
      </c>
      <c r="R262">
        <f t="shared" si="3"/>
        <v>-1.0476214545113827E-2</v>
      </c>
      <c r="S262">
        <f t="shared" si="4"/>
        <v>1.0136057324960954E-2</v>
      </c>
      <c r="T262">
        <f t="shared" si="5"/>
        <v>1.5204085987441431E-4</v>
      </c>
      <c r="U262">
        <f t="shared" si="6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8"/>
        <v>261</v>
      </c>
      <c r="I263">
        <f>SUM($F$3:F263)/H263</f>
        <v>6225964.0184386969</v>
      </c>
      <c r="N263">
        <f>IF(A263&lt;&gt;$K$14,MAX(N262,VLOOKUP(A263,A:C,3)),)</f>
        <v>0.85799998044967651</v>
      </c>
      <c r="O263">
        <f>IF(A263&lt;&gt;$K$14,MIN(O262,VLOOKUP(A263,A:D,4)),)</f>
        <v>0.80400002002716064</v>
      </c>
      <c r="P263">
        <f t="shared" si="7"/>
        <v>0.81466666857401526</v>
      </c>
      <c r="Q263">
        <f t="shared" si="2"/>
        <v>0.82830952036948424</v>
      </c>
      <c r="R263">
        <f t="shared" si="3"/>
        <v>-1.364285179546898E-2</v>
      </c>
      <c r="S263">
        <f t="shared" si="4"/>
        <v>9.5442184785596382E-3</v>
      </c>
      <c r="T263">
        <f t="shared" si="5"/>
        <v>1.4316327717839457E-4</v>
      </c>
      <c r="U263">
        <f t="shared" si="6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8"/>
        <v>262</v>
      </c>
      <c r="I264">
        <f>SUM($F$3:F264)/H264</f>
        <v>6207800.7969942745</v>
      </c>
      <c r="N264">
        <f>IF(A264&lt;&gt;$K$14,MAX(N263,VLOOKUP(A264,A:C,3)),)</f>
        <v>0.85799998044967651</v>
      </c>
      <c r="O264">
        <f>IF(A264&lt;&gt;$K$14,MIN(O263,VLOOKUP(A264,A:D,4)),)</f>
        <v>0.80400002002716064</v>
      </c>
      <c r="P264">
        <f t="shared" si="7"/>
        <v>0.80833335717519128</v>
      </c>
      <c r="Q264">
        <f t="shared" si="2"/>
        <v>0.82578571353639874</v>
      </c>
      <c r="R264">
        <f t="shared" si="3"/>
        <v>-1.7452356361207455E-2</v>
      </c>
      <c r="S264">
        <f t="shared" si="4"/>
        <v>9.2789100951889015E-3</v>
      </c>
      <c r="T264">
        <f t="shared" si="5"/>
        <v>1.3918365142783352E-4</v>
      </c>
      <c r="U264">
        <f t="shared" si="6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8"/>
        <v>263</v>
      </c>
      <c r="I265">
        <f>SUM($F$3:F265)/H265</f>
        <v>6191003.8395912545</v>
      </c>
      <c r="N265">
        <f>IF(A265&lt;&gt;$K$14,MAX(N264,VLOOKUP(A265,A:C,3)),)</f>
        <v>0.85799998044967651</v>
      </c>
      <c r="O265">
        <f>IF(A265&lt;&gt;$K$14,MIN(O264,VLOOKUP(A265,A:D,4)),)</f>
        <v>0.80299997329711914</v>
      </c>
      <c r="P265">
        <f t="shared" si="7"/>
        <v>0.8089999953905741</v>
      </c>
      <c r="Q265">
        <f t="shared" si="2"/>
        <v>0.82352380809329795</v>
      </c>
      <c r="R265">
        <f t="shared" si="3"/>
        <v>-1.4523812702723848E-2</v>
      </c>
      <c r="S265">
        <f t="shared" si="4"/>
        <v>8.7891148061168354E-3</v>
      </c>
      <c r="T265">
        <f t="shared" si="5"/>
        <v>1.3183672209175252E-4</v>
      </c>
      <c r="U265">
        <f t="shared" si="6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8"/>
        <v>264</v>
      </c>
      <c r="I266">
        <f>SUM($F$3:F266)/H266</f>
        <v>6172156.4765625</v>
      </c>
      <c r="N266">
        <f>IF(A266&lt;&gt;$K$14,MAX(N265,VLOOKUP(A266,A:C,3)),)</f>
        <v>0.85799998044967651</v>
      </c>
      <c r="O266">
        <f>IF(A266&lt;&gt;$K$14,MIN(O265,VLOOKUP(A266,A:D,4)),)</f>
        <v>0.80299997329711914</v>
      </c>
      <c r="P266">
        <f t="shared" si="7"/>
        <v>0.80733335018157959</v>
      </c>
      <c r="Q266">
        <f t="shared" si="2"/>
        <v>0.82073809419359467</v>
      </c>
      <c r="R266">
        <f t="shared" si="3"/>
        <v>-1.340474401201508E-2</v>
      </c>
      <c r="S266">
        <f t="shared" si="4"/>
        <v>7.8333275658743796E-3</v>
      </c>
      <c r="T266">
        <f t="shared" si="5"/>
        <v>1.1749991348811568E-4</v>
      </c>
      <c r="U266">
        <f t="shared" si="6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8"/>
        <v>265</v>
      </c>
      <c r="I267">
        <f>SUM($F$3:F267)/H267</f>
        <v>6154298.1502358494</v>
      </c>
      <c r="N267">
        <f>IF(A267&lt;&gt;$K$14,MAX(N266,VLOOKUP(A267,A:C,3)),)</f>
        <v>0.85799998044967651</v>
      </c>
      <c r="O267">
        <f>IF(A267&lt;&gt;$K$14,MIN(O266,VLOOKUP(A267,A:D,4)),)</f>
        <v>0.80299997329711914</v>
      </c>
      <c r="P267">
        <f t="shared" si="7"/>
        <v>0.81300000349680579</v>
      </c>
      <c r="Q267">
        <f t="shared" si="2"/>
        <v>0.81826190437589374</v>
      </c>
      <c r="R267">
        <f t="shared" si="3"/>
        <v>-5.2619008790879551E-3</v>
      </c>
      <c r="S267">
        <f t="shared" si="4"/>
        <v>6.3571333885192949E-3</v>
      </c>
      <c r="T267">
        <f t="shared" si="5"/>
        <v>9.5357000827789418E-5</v>
      </c>
      <c r="U267">
        <f t="shared" si="6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8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7"/>
        <v>0.80433334906895959</v>
      </c>
      <c r="Q268">
        <f t="shared" si="2"/>
        <v>0.81642857193946838</v>
      </c>
      <c r="R268">
        <f t="shared" si="3"/>
        <v>-1.2095222870508793E-2</v>
      </c>
      <c r="S268">
        <f t="shared" si="4"/>
        <v>6.3333241712479338E-3</v>
      </c>
      <c r="T268">
        <f t="shared" si="5"/>
        <v>9.499986256871901E-5</v>
      </c>
      <c r="U268">
        <f t="shared" si="6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8"/>
        <v>267</v>
      </c>
      <c r="I269">
        <f>SUM($F$3:F269)/H269</f>
        <v>6123920.2614700375</v>
      </c>
      <c r="N269">
        <f>IF(A269&lt;&gt;$K$15,MAX(N268,VLOOKUP(A269,A:C,3)),)</f>
        <v>0.81499999761581421</v>
      </c>
      <c r="O269">
        <f>IF(A269&lt;&gt;$K$15,MIN(O268,VLOOKUP(A269,A:D,4)),)</f>
        <v>0.7929999828338623</v>
      </c>
      <c r="P269">
        <f t="shared" si="7"/>
        <v>0.80766665935516357</v>
      </c>
      <c r="Q269">
        <f t="shared" si="2"/>
        <v>0.81576190392176318</v>
      </c>
      <c r="R269">
        <f t="shared" si="3"/>
        <v>-8.095244566599602E-3</v>
      </c>
      <c r="S269">
        <f t="shared" si="4"/>
        <v>6.8231196630568836E-3</v>
      </c>
      <c r="T269">
        <f t="shared" si="5"/>
        <v>1.0234679494585326E-4</v>
      </c>
      <c r="U269">
        <f t="shared" si="6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8"/>
        <v>268</v>
      </c>
      <c r="I270">
        <f>SUM($F$3:F270)/H270</f>
        <v>6107730.6373600746</v>
      </c>
      <c r="N270">
        <f>IF(A270&lt;&gt;$K$15,MAX(N269,VLOOKUP(A270,A:C,3)),)</f>
        <v>0.81499999761581421</v>
      </c>
      <c r="O270">
        <f>IF(A270&lt;&gt;$K$15,MIN(O269,VLOOKUP(A270,A:D,4)),)</f>
        <v>0.79199999570846558</v>
      </c>
      <c r="P270">
        <f t="shared" si="7"/>
        <v>0.80066667000452674</v>
      </c>
      <c r="Q270">
        <f t="shared" si="2"/>
        <v>0.81480952245848515</v>
      </c>
      <c r="R270">
        <f t="shared" si="3"/>
        <v>-1.414285245395841E-2</v>
      </c>
      <c r="S270">
        <f t="shared" si="4"/>
        <v>7.6394466315807897E-3</v>
      </c>
      <c r="T270">
        <f t="shared" si="5"/>
        <v>1.1459169947371184E-4</v>
      </c>
      <c r="U270">
        <f t="shared" si="6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8"/>
        <v>269</v>
      </c>
      <c r="I271">
        <f>SUM($F$3:F271)/H271</f>
        <v>6099038.3301579924</v>
      </c>
      <c r="N271">
        <f>IF(A271&lt;&gt;$K$15,MAX(N270,VLOOKUP(A271,A:C,3)),)</f>
        <v>0.82700002193450928</v>
      </c>
      <c r="O271">
        <f>IF(A271&lt;&gt;$K$15,MIN(O270,VLOOKUP(A271,A:D,4)),)</f>
        <v>0.7850000262260437</v>
      </c>
      <c r="P271">
        <f t="shared" si="7"/>
        <v>0.79966668287913001</v>
      </c>
      <c r="Q271">
        <f t="shared" si="2"/>
        <v>0.81276190564745943</v>
      </c>
      <c r="R271">
        <f t="shared" si="3"/>
        <v>-1.3095222768329418E-2</v>
      </c>
      <c r="S271">
        <f t="shared" si="4"/>
        <v>7.4761822110130617E-3</v>
      </c>
      <c r="T271">
        <f t="shared" si="5"/>
        <v>1.1214273316519592E-4</v>
      </c>
      <c r="U271">
        <f t="shared" si="6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8"/>
        <v>270</v>
      </c>
      <c r="I272">
        <f>SUM($F$3:F272)/H272</f>
        <v>6087588.9289351851</v>
      </c>
      <c r="N272">
        <f>IF(A272&lt;&gt;$K$15,MAX(N271,VLOOKUP(A272,A:C,3)),)</f>
        <v>0.82700002193450928</v>
      </c>
      <c r="O272">
        <f>IF(A272&lt;&gt;$K$15,MIN(O271,VLOOKUP(A272,A:D,4)),)</f>
        <v>0.7839999794960022</v>
      </c>
      <c r="P272">
        <f t="shared" si="7"/>
        <v>0.78866666555404663</v>
      </c>
      <c r="Q272">
        <f t="shared" ref="Q272:Q526" si="9">SUM(P259:P272)/14</f>
        <v>0.8100476208187285</v>
      </c>
      <c r="R272">
        <f t="shared" ref="R272:R526" si="10">P272-Q272</f>
        <v>-2.1380955264681867E-2</v>
      </c>
      <c r="S272">
        <f t="shared" ref="S272:S526" si="11">AVEDEV(P259:P272)</f>
        <v>7.8163195629509085E-3</v>
      </c>
      <c r="T272">
        <f t="shared" ref="T272:T526" si="12">0.015*S272</f>
        <v>1.1724479344426362E-4</v>
      </c>
      <c r="U272">
        <f t="shared" ref="U272:U526" si="13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8"/>
        <v>271</v>
      </c>
      <c r="I273">
        <f>SUM($F$3:F273)/H273</f>
        <v>6072887.1321494468</v>
      </c>
      <c r="N273">
        <f>IF(A273&lt;&gt;$K$15,MAX(N272,VLOOKUP(A273,A:C,3)),)</f>
        <v>0.82700002193450928</v>
      </c>
      <c r="O273">
        <f>IF(A273&lt;&gt;$K$15,MIN(O272,VLOOKUP(A273,A:D,4)),)</f>
        <v>0.7839999794960022</v>
      </c>
      <c r="P273">
        <f t="shared" si="7"/>
        <v>0.80066667000452674</v>
      </c>
      <c r="Q273">
        <f t="shared" si="9"/>
        <v>0.80850000182787551</v>
      </c>
      <c r="R273">
        <f t="shared" si="10"/>
        <v>-7.833331823348777E-3</v>
      </c>
      <c r="S273">
        <f t="shared" si="11"/>
        <v>7.2380871999830976E-3</v>
      </c>
      <c r="T273">
        <f t="shared" si="12"/>
        <v>1.0857130799974646E-4</v>
      </c>
      <c r="U273">
        <f t="shared" si="13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8"/>
        <v>272</v>
      </c>
      <c r="I274">
        <f>SUM($F$3:F274)/H274</f>
        <v>6059542.3265165444</v>
      </c>
      <c r="N274">
        <f>IF(A274&lt;&gt;$K$15,MAX(N273,VLOOKUP(A274,A:C,3)),)</f>
        <v>0.82700002193450928</v>
      </c>
      <c r="O274">
        <f>IF(A274&lt;&gt;$K$15,MIN(O273,VLOOKUP(A274,A:D,4)),)</f>
        <v>0.7839999794960022</v>
      </c>
      <c r="P274">
        <f t="shared" si="7"/>
        <v>0.80266666412353516</v>
      </c>
      <c r="Q274">
        <f t="shared" si="9"/>
        <v>0.80716667004993969</v>
      </c>
      <c r="R274">
        <f t="shared" si="10"/>
        <v>-4.5000059264045378E-3</v>
      </c>
      <c r="S274">
        <f t="shared" si="11"/>
        <v>6.6190455235591705E-3</v>
      </c>
      <c r="T274">
        <f t="shared" si="12"/>
        <v>9.9285682853387559E-5</v>
      </c>
      <c r="U274">
        <f t="shared" si="13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8"/>
        <v>273</v>
      </c>
      <c r="I275">
        <f>SUM($F$3:F275)/H275</f>
        <v>6044585.761217949</v>
      </c>
      <c r="N275">
        <f>IF(A275&lt;&gt;$K$15,MAX(N274,VLOOKUP(A275,A:C,3)),)</f>
        <v>0.82700002193450928</v>
      </c>
      <c r="O275">
        <f>IF(A275&lt;&gt;$K$15,MIN(O274,VLOOKUP(A275,A:D,4)),)</f>
        <v>0.7839999794960022</v>
      </c>
      <c r="P275">
        <f t="shared" si="7"/>
        <v>0.8063333431879679</v>
      </c>
      <c r="Q275">
        <f t="shared" si="9"/>
        <v>0.80592857514108918</v>
      </c>
      <c r="R275">
        <f t="shared" si="10"/>
        <v>4.0476804687872292E-4</v>
      </c>
      <c r="S275">
        <f t="shared" si="11"/>
        <v>5.5578213159729961E-3</v>
      </c>
      <c r="T275">
        <f t="shared" si="12"/>
        <v>8.3367319739594938E-5</v>
      </c>
      <c r="U275">
        <f t="shared" si="13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8"/>
        <v>274</v>
      </c>
      <c r="I276">
        <f>SUM($F$3:F276)/H276</f>
        <v>6027083.2730383212</v>
      </c>
      <c r="N276">
        <f>IF(A276&lt;&gt;$K$15,MAX(N275,VLOOKUP(A276,A:C,3)),)</f>
        <v>0.82700002193450928</v>
      </c>
      <c r="O276">
        <f>IF(A276&lt;&gt;$K$15,MIN(O275,VLOOKUP(A276,A:D,4)),)</f>
        <v>0.7839999794960022</v>
      </c>
      <c r="P276">
        <f t="shared" si="7"/>
        <v>0.79900000492731726</v>
      </c>
      <c r="Q276">
        <f t="shared" si="9"/>
        <v>0.80442857742309559</v>
      </c>
      <c r="R276">
        <f t="shared" si="10"/>
        <v>-5.4285724957783277E-3</v>
      </c>
      <c r="S276">
        <f t="shared" si="11"/>
        <v>5.0476193428039551E-3</v>
      </c>
      <c r="T276">
        <f t="shared" si="12"/>
        <v>7.5714290142059318E-5</v>
      </c>
      <c r="U276">
        <f t="shared" si="13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8"/>
        <v>275</v>
      </c>
      <c r="I277">
        <f>SUM($F$3:F277)/H277</f>
        <v>6015307.3520454541</v>
      </c>
      <c r="N277">
        <f>IF(A277&lt;&gt;$K$15,MAX(N276,VLOOKUP(A277,A:C,3)),)</f>
        <v>0.82700002193450928</v>
      </c>
      <c r="O277">
        <f>IF(A277&lt;&gt;$K$15,MIN(O276,VLOOKUP(A277,A:D,4)),)</f>
        <v>0.7839999794960022</v>
      </c>
      <c r="P277">
        <f t="shared" si="7"/>
        <v>0.80999998251597083</v>
      </c>
      <c r="Q277">
        <f t="shared" si="9"/>
        <v>0.80409524270466382</v>
      </c>
      <c r="R277">
        <f t="shared" si="10"/>
        <v>5.9047398113070138E-3</v>
      </c>
      <c r="S277">
        <f t="shared" si="11"/>
        <v>4.7482998192716064E-3</v>
      </c>
      <c r="T277">
        <f t="shared" si="12"/>
        <v>7.122449728907409E-5</v>
      </c>
      <c r="U277">
        <f t="shared" si="13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8"/>
        <v>276</v>
      </c>
      <c r="I278">
        <f>SUM($F$3:F278)/H278</f>
        <v>6003339.9377264492</v>
      </c>
      <c r="N278">
        <f>IF(A278&lt;&gt;$K$15,MAX(N277,VLOOKUP(A278,A:C,3)),)</f>
        <v>0.82700002193450928</v>
      </c>
      <c r="O278">
        <f>IF(A278&lt;&gt;$K$15,MIN(O277,VLOOKUP(A278,A:D,4)),)</f>
        <v>0.7839999794960022</v>
      </c>
      <c r="P278">
        <f t="shared" si="7"/>
        <v>0.81233332554499305</v>
      </c>
      <c r="Q278">
        <f t="shared" si="9"/>
        <v>0.80438095473107829</v>
      </c>
      <c r="R278">
        <f t="shared" si="10"/>
        <v>7.9523708139147553E-3</v>
      </c>
      <c r="S278">
        <f t="shared" si="11"/>
        <v>4.9999966507866212E-3</v>
      </c>
      <c r="T278">
        <f t="shared" si="12"/>
        <v>7.4999949761799323E-5</v>
      </c>
      <c r="U278">
        <f t="shared" si="13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8"/>
        <v>277</v>
      </c>
      <c r="I279">
        <f>SUM($F$3:F279)/H279</f>
        <v>5994005.5119584836</v>
      </c>
      <c r="N279">
        <f>IF(A279&lt;&gt;$K$15,MAX(N278,VLOOKUP(A279,A:C,3)),)</f>
        <v>0.82700002193450928</v>
      </c>
      <c r="O279">
        <f>IF(A279&lt;&gt;$K$15,MIN(O278,VLOOKUP(A279,A:D,4)),)</f>
        <v>0.7839999794960022</v>
      </c>
      <c r="P279">
        <f t="shared" si="7"/>
        <v>0.8160000046094259</v>
      </c>
      <c r="Q279">
        <f t="shared" si="9"/>
        <v>0.80488095538956783</v>
      </c>
      <c r="R279">
        <f t="shared" si="10"/>
        <v>1.1119049219858068E-2</v>
      </c>
      <c r="S279">
        <f t="shared" si="11"/>
        <v>5.4999973092760357E-3</v>
      </c>
      <c r="T279">
        <f t="shared" si="12"/>
        <v>8.2499959639140529E-5</v>
      </c>
      <c r="U279">
        <f t="shared" si="13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8"/>
        <v>278</v>
      </c>
      <c r="I280">
        <f>SUM($F$3:F280)/H280</f>
        <v>5974814.8518435247</v>
      </c>
      <c r="N280">
        <f>IF(A280&lt;&gt;$K$15,MAX(N279,VLOOKUP(A280,A:C,3)),)</f>
        <v>0.82700002193450928</v>
      </c>
      <c r="O280">
        <f>IF(A280&lt;&gt;$K$15,MIN(O279,VLOOKUP(A280,A:D,4)),)</f>
        <v>0.7839999794960022</v>
      </c>
      <c r="P280">
        <f t="shared" si="7"/>
        <v>0.81499999761581421</v>
      </c>
      <c r="Q280">
        <f t="shared" si="9"/>
        <v>0.80542857306344173</v>
      </c>
      <c r="R280">
        <f t="shared" si="10"/>
        <v>9.5714245523724761E-3</v>
      </c>
      <c r="S280">
        <f t="shared" si="11"/>
        <v>6.0476149831499371E-3</v>
      </c>
      <c r="T280">
        <f t="shared" si="12"/>
        <v>9.0714224747249049E-5</v>
      </c>
      <c r="U280">
        <f t="shared" si="13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8"/>
        <v>279</v>
      </c>
      <c r="I281">
        <f>SUM($F$3:F281)/H281</f>
        <v>5957931.289650538</v>
      </c>
      <c r="N281">
        <f>IF(A281&lt;&gt;$K$15,MAX(N280,VLOOKUP(A281,A:C,3)),)</f>
        <v>0.82700002193450928</v>
      </c>
      <c r="O281">
        <f>IF(A281&lt;&gt;$K$15,MIN(O280,VLOOKUP(A281,A:D,4)),)</f>
        <v>0.7839999794960022</v>
      </c>
      <c r="P281">
        <f t="shared" si="7"/>
        <v>0.82066667079925537</v>
      </c>
      <c r="Q281">
        <f t="shared" si="9"/>
        <v>0.80597619215647387</v>
      </c>
      <c r="R281">
        <f t="shared" si="10"/>
        <v>1.4690478642781502E-2</v>
      </c>
      <c r="S281">
        <f t="shared" si="11"/>
        <v>6.5952340761820504E-3</v>
      </c>
      <c r="T281">
        <f t="shared" si="12"/>
        <v>9.8928511142730747E-5</v>
      </c>
      <c r="U281">
        <f t="shared" si="13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8"/>
        <v>280</v>
      </c>
      <c r="I282">
        <f>SUM($F$3:F282)/H282</f>
        <v>5946162.2493303567</v>
      </c>
      <c r="N282">
        <f>IF(A282&lt;&gt;$K$15,MAX(N281,VLOOKUP(A282,A:C,3)),)</f>
        <v>0.82700002193450928</v>
      </c>
      <c r="O282">
        <f>IF(A282&lt;&gt;$K$15,MIN(O281,VLOOKUP(A282,A:D,4)),)</f>
        <v>0.7839999794960022</v>
      </c>
      <c r="P282">
        <f t="shared" si="7"/>
        <v>0.82366669178009033</v>
      </c>
      <c r="Q282">
        <f t="shared" si="9"/>
        <v>0.80735714520726898</v>
      </c>
      <c r="R282">
        <f t="shared" si="10"/>
        <v>1.6309546572821354E-2</v>
      </c>
      <c r="S282">
        <f t="shared" si="11"/>
        <v>7.6904736814044873E-3</v>
      </c>
      <c r="T282">
        <f t="shared" si="12"/>
        <v>1.1535710522106731E-4</v>
      </c>
      <c r="U282">
        <f t="shared" si="13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8"/>
        <v>281</v>
      </c>
      <c r="I283">
        <f>SUM($F$3:F283)/H283</f>
        <v>5932993.7004003562</v>
      </c>
      <c r="N283">
        <f>IF(A283&lt;&gt;$K$15,MAX(N282,VLOOKUP(A283,A:C,3)),)</f>
        <v>0.82700002193450928</v>
      </c>
      <c r="O283">
        <f>IF(A283&lt;&gt;$K$15,MIN(O282,VLOOKUP(A283,A:D,4)),)</f>
        <v>0.7839999794960022</v>
      </c>
      <c r="P283">
        <f t="shared" si="7"/>
        <v>0.8133333524068197</v>
      </c>
      <c r="Q283">
        <f t="shared" si="9"/>
        <v>0.80776190899667288</v>
      </c>
      <c r="R283">
        <f t="shared" si="10"/>
        <v>5.5714434101468147E-3</v>
      </c>
      <c r="S283">
        <f t="shared" si="11"/>
        <v>8.0952374708084963E-3</v>
      </c>
      <c r="T283">
        <f t="shared" si="12"/>
        <v>1.2142856206212743E-4</v>
      </c>
      <c r="U283">
        <f t="shared" si="13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8"/>
        <v>282</v>
      </c>
      <c r="I284">
        <f>SUM($F$3:F284)/H284</f>
        <v>5916360.3964982266</v>
      </c>
      <c r="N284">
        <f>IF(A284&lt;&gt;$K$15,MAX(N283,VLOOKUP(A284,A:C,3)),)</f>
        <v>0.82700002193450928</v>
      </c>
      <c r="O284">
        <f>IF(A284&lt;&gt;$K$15,MIN(O283,VLOOKUP(A284,A:D,4)),)</f>
        <v>0.7839999794960022</v>
      </c>
      <c r="P284">
        <f t="shared" si="7"/>
        <v>0.81533332665761316</v>
      </c>
      <c r="Q284">
        <f t="shared" si="9"/>
        <v>0.80880952732903622</v>
      </c>
      <c r="R284">
        <f t="shared" si="10"/>
        <v>6.5237993285769402E-3</v>
      </c>
      <c r="S284">
        <f t="shared" si="11"/>
        <v>7.9795904710990295E-3</v>
      </c>
      <c r="T284">
        <f t="shared" si="12"/>
        <v>1.1969385706648544E-4</v>
      </c>
      <c r="U284">
        <f t="shared" si="13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8"/>
        <v>283</v>
      </c>
      <c r="I285">
        <f>SUM($F$3:F285)/H285</f>
        <v>5905231.2502208482</v>
      </c>
      <c r="N285">
        <f>IF(A285&lt;&gt;$K$15,MAX(N284,VLOOKUP(A285,A:C,3)),)</f>
        <v>0.82700002193450928</v>
      </c>
      <c r="O285">
        <f>IF(A285&lt;&gt;$K$15,MIN(O284,VLOOKUP(A285,A:D,4)),)</f>
        <v>0.7839999794960022</v>
      </c>
      <c r="P285">
        <f t="shared" si="7"/>
        <v>0.81733334064483643</v>
      </c>
      <c r="Q285">
        <f t="shared" si="9"/>
        <v>0.81007143145515814</v>
      </c>
      <c r="R285">
        <f t="shared" si="10"/>
        <v>7.2619091896782839E-3</v>
      </c>
      <c r="S285">
        <f t="shared" si="11"/>
        <v>7.5850369167976672E-3</v>
      </c>
      <c r="T285">
        <f t="shared" si="12"/>
        <v>1.1377555375196501E-4</v>
      </c>
      <c r="U285">
        <f t="shared" si="13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8"/>
        <v>284</v>
      </c>
      <c r="I286">
        <f>SUM($F$3:F286)/H286</f>
        <v>5890844.5204665493</v>
      </c>
      <c r="N286">
        <f>IF(A286&lt;&gt;$K$15,MAX(N285,VLOOKUP(A286,A:C,3)),)</f>
        <v>0.82700002193450928</v>
      </c>
      <c r="O286">
        <f>IF(A286&lt;&gt;$K$15,MIN(O285,VLOOKUP(A286,A:D,4)),)</f>
        <v>0.7839999794960022</v>
      </c>
      <c r="P286">
        <f t="shared" si="7"/>
        <v>0.79766664902369178</v>
      </c>
      <c r="Q286">
        <f t="shared" si="9"/>
        <v>0.81071428741727558</v>
      </c>
      <c r="R286">
        <f t="shared" si="10"/>
        <v>-1.3047638393583805E-2</v>
      </c>
      <c r="S286">
        <f t="shared" si="11"/>
        <v>6.8503443886633797E-3</v>
      </c>
      <c r="T286">
        <f t="shared" si="12"/>
        <v>1.027551658299507E-4</v>
      </c>
      <c r="U286">
        <f t="shared" si="13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8"/>
        <v>285</v>
      </c>
      <c r="I287">
        <f>SUM($F$3:F287)/H287</f>
        <v>5875538.7502192985</v>
      </c>
      <c r="N287">
        <f>IF(A287&lt;&gt;$K$15,MAX(N286,VLOOKUP(A287,A:C,3)),)</f>
        <v>0.82700002193450928</v>
      </c>
      <c r="O287">
        <f>IF(A287&lt;&gt;$K$15,MIN(O286,VLOOKUP(A287,A:D,4)),)</f>
        <v>0.77999997138977051</v>
      </c>
      <c r="P287">
        <f t="shared" si="7"/>
        <v>0.7869999806086222</v>
      </c>
      <c r="Q287">
        <f t="shared" si="9"/>
        <v>0.80973809531756802</v>
      </c>
      <c r="R287">
        <f t="shared" si="10"/>
        <v>-2.2738114708945822E-2</v>
      </c>
      <c r="S287">
        <f t="shared" si="11"/>
        <v>8.0034049595294719E-3</v>
      </c>
      <c r="T287">
        <f t="shared" si="12"/>
        <v>1.2005107439294208E-4</v>
      </c>
      <c r="U287">
        <f t="shared" si="13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8"/>
        <v>286</v>
      </c>
      <c r="I288">
        <f>SUM($F$3:F288)/H288</f>
        <v>5861491.4119318184</v>
      </c>
      <c r="N288">
        <f>IF(A288&lt;&gt;$K$15,MAX(N287,VLOOKUP(A288,A:C,3)),)</f>
        <v>0.82700002193450928</v>
      </c>
      <c r="O288">
        <f>IF(A288&lt;&gt;$K$15,MIN(O287,VLOOKUP(A288,A:D,4)),)</f>
        <v>0.77999997138977051</v>
      </c>
      <c r="P288">
        <f t="shared" si="7"/>
        <v>0.78833335638046265</v>
      </c>
      <c r="Q288">
        <f t="shared" si="9"/>
        <v>0.80871428762163422</v>
      </c>
      <c r="R288">
        <f t="shared" si="10"/>
        <v>-2.0380931241171574E-2</v>
      </c>
      <c r="S288">
        <f t="shared" si="11"/>
        <v>9.3197291400157357E-3</v>
      </c>
      <c r="T288">
        <f t="shared" si="12"/>
        <v>1.3979593710023602E-4</v>
      </c>
      <c r="U288">
        <f t="shared" si="13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8"/>
        <v>287</v>
      </c>
      <c r="I289">
        <f>SUM($F$3:F289)/H289</f>
        <v>5844782.7310540071</v>
      </c>
      <c r="N289">
        <f>IF(A289&lt;&gt;$K$15,MAX(N288,VLOOKUP(A289,A:C,3)),)</f>
        <v>0.82700002193450928</v>
      </c>
      <c r="O289">
        <f>IF(A289&lt;&gt;$K$15,MIN(O288,VLOOKUP(A289,A:D,4)),)</f>
        <v>0.77499997615814209</v>
      </c>
      <c r="P289">
        <f t="shared" si="7"/>
        <v>0.77966664234797156</v>
      </c>
      <c r="Q289">
        <f t="shared" si="9"/>
        <v>0.80680952327592015</v>
      </c>
      <c r="R289">
        <f t="shared" si="10"/>
        <v>-2.7142880927948587E-2</v>
      </c>
      <c r="S289">
        <f t="shared" si="11"/>
        <v>1.1768711870219495E-2</v>
      </c>
      <c r="T289">
        <f t="shared" si="12"/>
        <v>1.7653067805329241E-4</v>
      </c>
      <c r="U289">
        <f t="shared" si="13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8"/>
        <v>288</v>
      </c>
      <c r="I290">
        <f>SUM($F$3:F290)/H290</f>
        <v>5833976.912543403</v>
      </c>
      <c r="N290">
        <f>IF(A290&lt;&gt;$K$15,MAX(N289,VLOOKUP(A290,A:C,3)),)</f>
        <v>0.82700002193450928</v>
      </c>
      <c r="O290">
        <f>IF(A290&lt;&gt;$K$15,MIN(O289,VLOOKUP(A290,A:D,4)),)</f>
        <v>0.77399998903274536</v>
      </c>
      <c r="P290">
        <f t="shared" si="7"/>
        <v>0.778333326180776</v>
      </c>
      <c r="Q290">
        <f t="shared" si="9"/>
        <v>0.8053333319368815</v>
      </c>
      <c r="R290">
        <f t="shared" si="10"/>
        <v>-2.7000005756105505E-2</v>
      </c>
      <c r="S290">
        <f t="shared" si="11"/>
        <v>1.3666672163269198E-2</v>
      </c>
      <c r="T290">
        <f t="shared" si="12"/>
        <v>2.0500008244903796E-4</v>
      </c>
      <c r="U290">
        <f t="shared" si="13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8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7"/>
        <v>0.76766665776570642</v>
      </c>
      <c r="Q291">
        <f t="shared" si="9"/>
        <v>0.80230952302614855</v>
      </c>
      <c r="R291">
        <f t="shared" si="10"/>
        <v>-3.4642865260442135E-2</v>
      </c>
      <c r="S291">
        <f t="shared" si="11"/>
        <v>1.6455789407094319E-2</v>
      </c>
      <c r="T291">
        <f t="shared" si="12"/>
        <v>2.4683684110641478E-4</v>
      </c>
      <c r="U291">
        <f t="shared" si="13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8"/>
        <v>290</v>
      </c>
      <c r="I292">
        <f>SUM($F$3:F292)/H292</f>
        <v>5804115.3476293106</v>
      </c>
      <c r="N292">
        <f>IF(A292&lt;&gt;$K$16,MAX(N291,VLOOKUP(A292,A:C,3)),)</f>
        <v>0.77399998903274536</v>
      </c>
      <c r="O292">
        <f>IF(A292&lt;&gt;$K$16,MIN(O291,VLOOKUP(A292,A:D,4)),)</f>
        <v>0.76099997758865356</v>
      </c>
      <c r="P292">
        <f t="shared" si="7"/>
        <v>0.7653333147366842</v>
      </c>
      <c r="Q292">
        <f t="shared" si="9"/>
        <v>0.79895237939698371</v>
      </c>
      <c r="R292">
        <f t="shared" si="10"/>
        <v>-3.3619064660299514E-2</v>
      </c>
      <c r="S292">
        <f t="shared" si="11"/>
        <v>1.8380961247852878E-2</v>
      </c>
      <c r="T292">
        <f t="shared" si="12"/>
        <v>2.7571441871779317E-4</v>
      </c>
      <c r="U292">
        <f t="shared" si="13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8"/>
        <v>291</v>
      </c>
      <c r="I293">
        <f>SUM($F$3:F293)/H293</f>
        <v>5792324.5732388319</v>
      </c>
      <c r="N293">
        <f>IF(A293&lt;&gt;$K$16,MAX(N292,VLOOKUP(A293,A:C,3)),)</f>
        <v>0.77399998903274536</v>
      </c>
      <c r="O293">
        <f>IF(A293&lt;&gt;$K$16,MIN(O292,VLOOKUP(A293,A:D,4)),)</f>
        <v>0.75700002908706665</v>
      </c>
      <c r="P293">
        <f t="shared" si="7"/>
        <v>0.7600000103314718</v>
      </c>
      <c r="Q293">
        <f t="shared" si="9"/>
        <v>0.79495237980570133</v>
      </c>
      <c r="R293">
        <f t="shared" si="10"/>
        <v>-3.4952369474229528E-2</v>
      </c>
      <c r="S293">
        <f t="shared" si="11"/>
        <v>1.9761910041173298E-2</v>
      </c>
      <c r="T293">
        <f t="shared" si="12"/>
        <v>2.9642865061759946E-4</v>
      </c>
      <c r="U293">
        <f t="shared" si="13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8"/>
        <v>292</v>
      </c>
      <c r="I294">
        <f>SUM($F$3:F294)/H294</f>
        <v>5783888.5301797949</v>
      </c>
      <c r="N294">
        <f>IF(A294&lt;&gt;$K$16,MAX(N293,VLOOKUP(A294,A:C,3)),)</f>
        <v>0.77399998903274536</v>
      </c>
      <c r="O294">
        <f>IF(A294&lt;&gt;$K$16,MIN(O293,VLOOKUP(A294,A:D,4)),)</f>
        <v>0.75199997425079346</v>
      </c>
      <c r="P294">
        <f t="shared" si="7"/>
        <v>0.75499999523162842</v>
      </c>
      <c r="Q294">
        <f t="shared" si="9"/>
        <v>0.7906666653496881</v>
      </c>
      <c r="R294">
        <f t="shared" si="10"/>
        <v>-3.5666670118059685E-2</v>
      </c>
      <c r="S294">
        <f t="shared" si="11"/>
        <v>2.0571434173454268E-2</v>
      </c>
      <c r="T294">
        <f t="shared" si="12"/>
        <v>3.0857151260181402E-4</v>
      </c>
      <c r="U294">
        <f t="shared" si="13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8"/>
        <v>293</v>
      </c>
      <c r="I295">
        <f>SUM($F$3:F295)/H295</f>
        <v>5770784.8184726965</v>
      </c>
      <c r="N295">
        <f>IF(A295&lt;&gt;$K$16,MAX(N294,VLOOKUP(A295,A:C,3)),)</f>
        <v>0.77399998903274536</v>
      </c>
      <c r="O295">
        <f>IF(A295&lt;&gt;$K$16,MIN(O294,VLOOKUP(A295,A:D,4)),)</f>
        <v>0.74900001287460327</v>
      </c>
      <c r="P295">
        <f t="shared" si="7"/>
        <v>0.75600000222524011</v>
      </c>
      <c r="Q295">
        <f t="shared" si="9"/>
        <v>0.78604761759440123</v>
      </c>
      <c r="R295">
        <f t="shared" si="10"/>
        <v>-3.0047615369161118E-2</v>
      </c>
      <c r="S295">
        <f t="shared" si="11"/>
        <v>2.0047624905904123E-2</v>
      </c>
      <c r="T295">
        <f t="shared" si="12"/>
        <v>3.0071437358856183E-4</v>
      </c>
      <c r="U295">
        <f t="shared" si="13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8"/>
        <v>294</v>
      </c>
      <c r="I296">
        <f>SUM($F$3:F296)/H296</f>
        <v>5759008.6830357146</v>
      </c>
      <c r="N296">
        <f>IF(A296&lt;&gt;$K$16,MAX(N295,VLOOKUP(A296,A:C,3)),)</f>
        <v>0.77399998903274536</v>
      </c>
      <c r="O296">
        <f>IF(A296&lt;&gt;$K$16,MIN(O295,VLOOKUP(A296,A:D,4)),)</f>
        <v>0.74900001287460327</v>
      </c>
      <c r="P296">
        <f t="shared" si="7"/>
        <v>0.76466665665308631</v>
      </c>
      <c r="Q296">
        <f t="shared" si="9"/>
        <v>0.78183332937104366</v>
      </c>
      <c r="R296">
        <f t="shared" si="10"/>
        <v>-1.7166672717957354E-2</v>
      </c>
      <c r="S296">
        <f t="shared" si="11"/>
        <v>1.8285718499397745E-2</v>
      </c>
      <c r="T296">
        <f t="shared" si="12"/>
        <v>2.7428577749096617E-4</v>
      </c>
      <c r="U296">
        <f t="shared" si="13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8"/>
        <v>295</v>
      </c>
      <c r="I297">
        <f>SUM($F$3:F297)/H297</f>
        <v>5743536.7891949154</v>
      </c>
      <c r="N297">
        <f>IF(A297&lt;&gt;$K$16,MAX(N296,VLOOKUP(A297,A:C,3)),)</f>
        <v>0.77399998903274536</v>
      </c>
      <c r="O297">
        <f>IF(A297&lt;&gt;$K$16,MIN(O296,VLOOKUP(A297,A:D,4)),)</f>
        <v>0.74900001287460327</v>
      </c>
      <c r="P297">
        <f t="shared" si="7"/>
        <v>0.76066664854685462</v>
      </c>
      <c r="Q297">
        <f t="shared" si="9"/>
        <v>0.77807142195247447</v>
      </c>
      <c r="R297">
        <f t="shared" si="10"/>
        <v>-1.7404773405619856E-2</v>
      </c>
      <c r="S297">
        <f t="shared" si="11"/>
        <v>1.6738095453807278E-2</v>
      </c>
      <c r="T297">
        <f t="shared" si="12"/>
        <v>2.5107143180710918E-4</v>
      </c>
      <c r="U297">
        <f t="shared" si="13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8"/>
        <v>296</v>
      </c>
      <c r="I298">
        <f>SUM($F$3:F298)/H298</f>
        <v>5726712.3608530406</v>
      </c>
      <c r="N298">
        <f>IF(A298&lt;&gt;$K$16,MAX(N297,VLOOKUP(A298,A:C,3)),)</f>
        <v>0.77399998903274536</v>
      </c>
      <c r="O298">
        <f>IF(A298&lt;&gt;$K$16,MIN(O297,VLOOKUP(A298,A:D,4)),)</f>
        <v>0.74900001287460327</v>
      </c>
      <c r="P298">
        <f t="shared" si="7"/>
        <v>0.76299999157587683</v>
      </c>
      <c r="Q298">
        <f t="shared" si="9"/>
        <v>0.77433332658949339</v>
      </c>
      <c r="R298">
        <f t="shared" si="10"/>
        <v>-1.1333335013616552E-2</v>
      </c>
      <c r="S298">
        <f t="shared" si="11"/>
        <v>1.461904794991419E-2</v>
      </c>
      <c r="T298">
        <f t="shared" si="12"/>
        <v>2.1928571924871286E-4</v>
      </c>
      <c r="U298">
        <f t="shared" si="13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8"/>
        <v>297</v>
      </c>
      <c r="I299">
        <f>SUM($F$3:F299)/H299</f>
        <v>5717956.7636784511</v>
      </c>
      <c r="N299">
        <f>IF(A299&lt;&gt;$K$16,MAX(N298,VLOOKUP(A299,A:C,3)),)</f>
        <v>0.77399998903274536</v>
      </c>
      <c r="O299">
        <f>IF(A299&lt;&gt;$K$16,MIN(O298,VLOOKUP(A299,A:D,4)),)</f>
        <v>0.74900001287460327</v>
      </c>
      <c r="P299">
        <f t="shared" si="7"/>
        <v>0.76966667175292969</v>
      </c>
      <c r="Q299">
        <f t="shared" si="9"/>
        <v>0.77092856452578573</v>
      </c>
      <c r="R299">
        <f t="shared" si="10"/>
        <v>-1.2618927728560436E-3</v>
      </c>
      <c r="S299">
        <f t="shared" si="11"/>
        <v>1.0908161701799193E-2</v>
      </c>
      <c r="T299">
        <f t="shared" si="12"/>
        <v>1.636224255269879E-4</v>
      </c>
      <c r="U299">
        <f t="shared" si="13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8"/>
        <v>298</v>
      </c>
      <c r="I300">
        <f>SUM($F$3:F300)/H300</f>
        <v>5705318.6709312079</v>
      </c>
      <c r="N300">
        <f>IF(A300&lt;&gt;$K$16,MAX(N299,VLOOKUP(A300,A:C,3)),)</f>
        <v>0.77399998903274536</v>
      </c>
      <c r="O300">
        <f>IF(A300&lt;&gt;$K$16,MIN(O299,VLOOKUP(A300,A:D,4)),)</f>
        <v>0.74900001287460327</v>
      </c>
      <c r="P300">
        <f t="shared" si="7"/>
        <v>0.76066666841506958</v>
      </c>
      <c r="Q300">
        <f t="shared" si="9"/>
        <v>0.76828570876802704</v>
      </c>
      <c r="R300">
        <f t="shared" si="10"/>
        <v>-7.6190403529574624E-3</v>
      </c>
      <c r="S300">
        <f t="shared" si="11"/>
        <v>8.7959190615179983E-3</v>
      </c>
      <c r="T300">
        <f t="shared" si="12"/>
        <v>1.3193878592276996E-4</v>
      </c>
      <c r="U300">
        <f t="shared" si="13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8"/>
        <v>299</v>
      </c>
      <c r="I301">
        <f>SUM($F$3:F301)/H301</f>
        <v>5694567.7890886292</v>
      </c>
      <c r="N301">
        <f>IF(A301&lt;&gt;$K$16,MAX(N300,VLOOKUP(A301,A:C,3)),)</f>
        <v>0.77399998903274536</v>
      </c>
      <c r="O301">
        <f>IF(A301&lt;&gt;$K$16,MIN(O300,VLOOKUP(A301,A:D,4)),)</f>
        <v>0.73500001430511475</v>
      </c>
      <c r="P301">
        <f t="shared" si="7"/>
        <v>0.74299999078114831</v>
      </c>
      <c r="Q301">
        <f t="shared" si="9"/>
        <v>0.76514285235177915</v>
      </c>
      <c r="R301">
        <f t="shared" si="10"/>
        <v>-2.2142861570630834E-2</v>
      </c>
      <c r="S301">
        <f t="shared" si="11"/>
        <v>8.3061221505509163E-3</v>
      </c>
      <c r="T301">
        <f t="shared" si="12"/>
        <v>1.2459183225826373E-4</v>
      </c>
      <c r="U301">
        <f t="shared" si="13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8"/>
        <v>300</v>
      </c>
      <c r="I302">
        <f>SUM($F$3:F302)/H302</f>
        <v>5680294.5797916669</v>
      </c>
      <c r="N302">
        <f>IF(A302&lt;&gt;$K$16,MAX(N301,VLOOKUP(A302,A:C,3)),)</f>
        <v>0.77399998903274536</v>
      </c>
      <c r="O302">
        <f>IF(A302&lt;&gt;$K$16,MIN(O301,VLOOKUP(A302,A:D,4)),)</f>
        <v>0.72899997234344482</v>
      </c>
      <c r="P302">
        <f t="shared" si="7"/>
        <v>0.73266665140787757</v>
      </c>
      <c r="Q302">
        <f t="shared" si="9"/>
        <v>0.76116665913945158</v>
      </c>
      <c r="R302">
        <f t="shared" si="10"/>
        <v>-2.8500007731574017E-2</v>
      </c>
      <c r="S302">
        <f t="shared" si="11"/>
        <v>8.5952352909814712E-3</v>
      </c>
      <c r="T302">
        <f t="shared" si="12"/>
        <v>1.2892852936472206E-4</v>
      </c>
      <c r="U302">
        <f t="shared" si="13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8"/>
        <v>301</v>
      </c>
      <c r="I303">
        <f>SUM($F$3:F303)/H303</f>
        <v>5669262.3718853816</v>
      </c>
      <c r="N303">
        <f>IF(A303&lt;&gt;$K$16,MAX(N302,VLOOKUP(A303,A:C,3)),)</f>
        <v>0.77399998903274536</v>
      </c>
      <c r="O303">
        <f>IF(A303&lt;&gt;$K$16,MIN(O302,VLOOKUP(A303,A:D,4)),)</f>
        <v>0.72399997711181641</v>
      </c>
      <c r="P303">
        <f t="shared" si="7"/>
        <v>0.72866666316986084</v>
      </c>
      <c r="Q303">
        <f t="shared" si="9"/>
        <v>0.75752380348387227</v>
      </c>
      <c r="R303">
        <f t="shared" si="10"/>
        <v>-2.8857140314011431E-2</v>
      </c>
      <c r="S303">
        <f t="shared" si="11"/>
        <v>1.0326530657657937E-2</v>
      </c>
      <c r="T303">
        <f t="shared" si="12"/>
        <v>1.5489795986486904E-4</v>
      </c>
      <c r="U303">
        <f t="shared" si="13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8"/>
        <v>302</v>
      </c>
      <c r="I304">
        <f>SUM($F$3:F304)/H304</f>
        <v>5658278.721647351</v>
      </c>
      <c r="N304">
        <f>IF(A304&lt;&gt;$K$16,MAX(N303,VLOOKUP(A304,A:C,3)),)</f>
        <v>0.77399998903274536</v>
      </c>
      <c r="O304">
        <f>IF(A304&lt;&gt;$K$16,MIN(O303,VLOOKUP(A304,A:D,4)),)</f>
        <v>0.72399997711181641</v>
      </c>
      <c r="P304">
        <f t="shared" si="7"/>
        <v>0.73033334811528527</v>
      </c>
      <c r="Q304">
        <f t="shared" si="9"/>
        <v>0.75409523362205155</v>
      </c>
      <c r="R304">
        <f t="shared" si="10"/>
        <v>-2.3761885506766278E-2</v>
      </c>
      <c r="S304">
        <f t="shared" si="11"/>
        <v>1.1673468716290476E-2</v>
      </c>
      <c r="T304">
        <f t="shared" si="12"/>
        <v>1.7510203074435712E-4</v>
      </c>
      <c r="U304">
        <f t="shared" si="13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8"/>
        <v>303</v>
      </c>
      <c r="I305">
        <f>SUM($F$3:F305)/H305</f>
        <v>5646530.6070544552</v>
      </c>
      <c r="N305">
        <f>IF(A305&lt;&gt;$K$16,MAX(N304,VLOOKUP(A305,A:C,3)),)</f>
        <v>0.77399998903274536</v>
      </c>
      <c r="O305">
        <f>IF(A305&lt;&gt;$K$16,MIN(O304,VLOOKUP(A305,A:D,4)),)</f>
        <v>0.71899998188018799</v>
      </c>
      <c r="P305">
        <f t="shared" si="7"/>
        <v>0.72200000286102295</v>
      </c>
      <c r="Q305">
        <f t="shared" si="9"/>
        <v>0.75083332970028838</v>
      </c>
      <c r="R305">
        <f t="shared" si="10"/>
        <v>-2.8833326839265427E-2</v>
      </c>
      <c r="S305">
        <f t="shared" si="11"/>
        <v>1.3928570309463793E-2</v>
      </c>
      <c r="T305">
        <f t="shared" si="12"/>
        <v>2.0892855464195689E-4</v>
      </c>
      <c r="U305">
        <f t="shared" si="13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8"/>
        <v>304</v>
      </c>
      <c r="I306">
        <f>SUM($F$3:F306)/H306</f>
        <v>5631283.7958470397</v>
      </c>
      <c r="N306">
        <f>IF(A306&lt;&gt;$K$16,MAX(N305,VLOOKUP(A306,A:C,3)),)</f>
        <v>0.77399998903274536</v>
      </c>
      <c r="O306">
        <f>IF(A306&lt;&gt;$K$16,MIN(O305,VLOOKUP(A306,A:D,4)),)</f>
        <v>0.71299999952316284</v>
      </c>
      <c r="P306">
        <f t="shared" si="7"/>
        <v>0.71666665871938073</v>
      </c>
      <c r="Q306">
        <f t="shared" si="9"/>
        <v>0.74735713998476683</v>
      </c>
      <c r="R306">
        <f t="shared" si="10"/>
        <v>-3.0690481265386094E-2</v>
      </c>
      <c r="S306">
        <f t="shared" si="11"/>
        <v>1.582993212200343E-2</v>
      </c>
      <c r="T306">
        <f t="shared" si="12"/>
        <v>2.3744898183005145E-4</v>
      </c>
      <c r="U306">
        <f t="shared" si="13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8"/>
        <v>305</v>
      </c>
      <c r="I307">
        <f>SUM($F$3:F307)/H307</f>
        <v>5616510.7342213113</v>
      </c>
      <c r="N307">
        <f>IF(A307&lt;&gt;$K$16,MAX(N306,VLOOKUP(A307,A:C,3)),)</f>
        <v>0.77399998903274536</v>
      </c>
      <c r="O307">
        <f>IF(A307&lt;&gt;$K$16,MIN(O306,VLOOKUP(A307,A:D,4)),)</f>
        <v>0.70099997520446777</v>
      </c>
      <c r="P307">
        <f t="shared" si="7"/>
        <v>0.70899999141693115</v>
      </c>
      <c r="Q307">
        <f t="shared" si="9"/>
        <v>0.74371428149087093</v>
      </c>
      <c r="R307">
        <f t="shared" si="10"/>
        <v>-3.471429007393978E-2</v>
      </c>
      <c r="S307">
        <f t="shared" si="11"/>
        <v>1.7666666280655625E-2</v>
      </c>
      <c r="T307">
        <f t="shared" si="12"/>
        <v>2.6499999420983433E-4</v>
      </c>
      <c r="U307">
        <f t="shared" si="13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8"/>
        <v>306</v>
      </c>
      <c r="I308">
        <f>SUM($F$3:F308)/H308</f>
        <v>5599559.0651552286</v>
      </c>
      <c r="N308">
        <f>IF(A308&lt;&gt;$K$16,MAX(N307,VLOOKUP(A308,A:C,3)),)</f>
        <v>0.77399998903274536</v>
      </c>
      <c r="O308">
        <f>IF(A308&lt;&gt;$K$16,MIN(O307,VLOOKUP(A308,A:D,4)),)</f>
        <v>0.70099997520446777</v>
      </c>
      <c r="P308">
        <f t="shared" si="7"/>
        <v>0.71166664361953735</v>
      </c>
      <c r="Q308">
        <f t="shared" si="9"/>
        <v>0.74061904209000728</v>
      </c>
      <c r="R308">
        <f t="shared" si="10"/>
        <v>-2.8952398470469931E-2</v>
      </c>
      <c r="S308">
        <f t="shared" si="11"/>
        <v>1.9047619331450685E-2</v>
      </c>
      <c r="T308">
        <f t="shared" si="12"/>
        <v>2.8571428997176026E-4</v>
      </c>
      <c r="U308">
        <f t="shared" si="13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8"/>
        <v>307</v>
      </c>
      <c r="I309">
        <f>SUM($F$3:F309)/H309</f>
        <v>5588050.0779723125</v>
      </c>
      <c r="N309">
        <f>IF(A309&lt;&gt;$K$16,MAX(N308,VLOOKUP(A309,A:C,3)),)</f>
        <v>0.77399998903274536</v>
      </c>
      <c r="O309">
        <f>IF(A309&lt;&gt;$K$16,MIN(O308,VLOOKUP(A309,A:D,4)),)</f>
        <v>0.70099997520446777</v>
      </c>
      <c r="P309">
        <f t="shared" si="7"/>
        <v>0.71766666571299231</v>
      </c>
      <c r="Q309">
        <f t="shared" si="9"/>
        <v>0.7378809466248466</v>
      </c>
      <c r="R309">
        <f t="shared" si="10"/>
        <v>-2.0214280911854288E-2</v>
      </c>
      <c r="S309">
        <f t="shared" si="11"/>
        <v>1.919727828226931E-2</v>
      </c>
      <c r="T309">
        <f t="shared" si="12"/>
        <v>2.8795917423403964E-4</v>
      </c>
      <c r="U309">
        <f t="shared" si="13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8"/>
        <v>308</v>
      </c>
      <c r="I310">
        <f>SUM($F$3:F310)/H310</f>
        <v>5577386.928368507</v>
      </c>
      <c r="N310">
        <f>IF(A310&lt;&gt;$K$16,MAX(N309,VLOOKUP(A310,A:C,3)),)</f>
        <v>0.77399998903274536</v>
      </c>
      <c r="O310">
        <f>IF(A310&lt;&gt;$K$16,MIN(O309,VLOOKUP(A310,A:D,4)),)</f>
        <v>0.70099997520446777</v>
      </c>
      <c r="P310">
        <f t="shared" si="7"/>
        <v>0.71066665649414063</v>
      </c>
      <c r="Q310">
        <f t="shared" si="9"/>
        <v>0.73402380375635057</v>
      </c>
      <c r="R310">
        <f t="shared" si="10"/>
        <v>-2.3357147262209943E-2</v>
      </c>
      <c r="S310">
        <f t="shared" si="11"/>
        <v>1.8125850327160891E-2</v>
      </c>
      <c r="T310">
        <f t="shared" si="12"/>
        <v>2.7188775490741334E-4</v>
      </c>
      <c r="U310">
        <f t="shared" si="13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8"/>
        <v>309</v>
      </c>
      <c r="I311">
        <f>SUM($F$3:F311)/H311</f>
        <v>5567080.8250404531</v>
      </c>
      <c r="N311">
        <f>IF(A311&lt;&gt;$K$16,MAX(N310,VLOOKUP(A311,A:C,3)),)</f>
        <v>0.77399998903274536</v>
      </c>
      <c r="O311">
        <f>IF(A311&lt;&gt;$K$16,MIN(O310,VLOOKUP(A311,A:D,4)),)</f>
        <v>0.70099997520446777</v>
      </c>
      <c r="P311">
        <f t="shared" si="7"/>
        <v>0.70966664950052893</v>
      </c>
      <c r="Q311">
        <f t="shared" si="9"/>
        <v>0.7303809466816128</v>
      </c>
      <c r="R311">
        <f t="shared" si="10"/>
        <v>-2.0714297181083863E-2</v>
      </c>
      <c r="S311">
        <f t="shared" si="11"/>
        <v>1.672789150354807E-2</v>
      </c>
      <c r="T311">
        <f t="shared" si="12"/>
        <v>2.5091837255322106E-4</v>
      </c>
      <c r="U311">
        <f t="shared" si="13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8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7"/>
        <v>0.6993333101272583</v>
      </c>
      <c r="Q312">
        <f t="shared" si="9"/>
        <v>0.72583332657814015</v>
      </c>
      <c r="R312">
        <f t="shared" si="10"/>
        <v>-2.6500016450881847E-2</v>
      </c>
      <c r="S312">
        <f t="shared" si="11"/>
        <v>1.5714290596189943E-2</v>
      </c>
      <c r="T312">
        <f t="shared" si="12"/>
        <v>2.3571435894284914E-4</v>
      </c>
      <c r="U312">
        <f t="shared" si="13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8"/>
        <v>311</v>
      </c>
      <c r="I313">
        <f>SUM($F$3:F313)/H313</f>
        <v>5545341.4049437298</v>
      </c>
      <c r="N313">
        <f>IF(A313&lt;&gt;$K$17,MAX(N312,VLOOKUP(A313,A:C,3)),)</f>
        <v>0.69499999284744263</v>
      </c>
      <c r="O313">
        <f>IF(A313&lt;&gt;$K$17,MIN(O312,VLOOKUP(A313,A:D,4)),)</f>
        <v>0.67799997329711914</v>
      </c>
      <c r="P313">
        <f t="shared" si="7"/>
        <v>0.6839999953905741</v>
      </c>
      <c r="Q313">
        <f t="shared" si="9"/>
        <v>0.71971427826654344</v>
      </c>
      <c r="R313">
        <f t="shared" si="10"/>
        <v>-3.5714282875969339E-2</v>
      </c>
      <c r="S313">
        <f t="shared" si="11"/>
        <v>1.4149665021571991E-2</v>
      </c>
      <c r="T313">
        <f t="shared" si="12"/>
        <v>2.1224497532357987E-4</v>
      </c>
      <c r="U313">
        <f t="shared" si="13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8"/>
        <v>312</v>
      </c>
      <c r="I314">
        <f>SUM($F$3:F314)/H314</f>
        <v>5533917.554286859</v>
      </c>
      <c r="N314">
        <f>IF(A314&lt;&gt;$K$17,MAX(N313,VLOOKUP(A314,A:C,3)),)</f>
        <v>0.69499999284744263</v>
      </c>
      <c r="O314">
        <f>IF(A314&lt;&gt;$K$17,MIN(O313,VLOOKUP(A314,A:D,4)),)</f>
        <v>0.67799997329711914</v>
      </c>
      <c r="P314">
        <f t="shared" si="7"/>
        <v>0.68333333730697632</v>
      </c>
      <c r="Q314">
        <f t="shared" si="9"/>
        <v>0.71419046890167959</v>
      </c>
      <c r="R314">
        <f t="shared" si="10"/>
        <v>-3.0857131594703269E-2</v>
      </c>
      <c r="S314">
        <f t="shared" si="11"/>
        <v>1.3095242636544371E-2</v>
      </c>
      <c r="T314">
        <f t="shared" si="12"/>
        <v>1.9642863954816555E-4</v>
      </c>
      <c r="U314">
        <f t="shared" si="13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8"/>
        <v>313</v>
      </c>
      <c r="I315">
        <f>SUM($F$3:F315)/H315</f>
        <v>5528005.1052316297</v>
      </c>
      <c r="N315">
        <f>IF(A315&lt;&gt;$K$17,MAX(N314,VLOOKUP(A315,A:C,3)),)</f>
        <v>0.70200002193450928</v>
      </c>
      <c r="O315">
        <f>IF(A315&lt;&gt;$K$17,MIN(O314,VLOOKUP(A315,A:D,4)),)</f>
        <v>0.67799997329711914</v>
      </c>
      <c r="P315">
        <f t="shared" si="7"/>
        <v>0.6940000057220459</v>
      </c>
      <c r="Q315">
        <f t="shared" si="9"/>
        <v>0.71069046996888663</v>
      </c>
      <c r="R315">
        <f t="shared" si="10"/>
        <v>-1.669046424684073E-2</v>
      </c>
      <c r="S315">
        <f t="shared" si="11"/>
        <v>1.2119049117678693E-2</v>
      </c>
      <c r="T315">
        <f t="shared" si="12"/>
        <v>1.8178573676518039E-4</v>
      </c>
      <c r="U315">
        <f t="shared" si="13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8"/>
        <v>314</v>
      </c>
      <c r="I316">
        <f>SUM($F$3:F316)/H316</f>
        <v>5517042.3501194268</v>
      </c>
      <c r="N316">
        <f>IF(A316&lt;&gt;$K$17,MAX(N315,VLOOKUP(A316,A:C,3)),)</f>
        <v>0.72200000286102295</v>
      </c>
      <c r="O316">
        <f>IF(A316&lt;&gt;$K$17,MIN(O315,VLOOKUP(A316,A:D,4)),)</f>
        <v>0.67799997329711914</v>
      </c>
      <c r="P316">
        <f t="shared" si="7"/>
        <v>0.70866668224334717</v>
      </c>
      <c r="Q316">
        <f t="shared" si="9"/>
        <v>0.70897618645713456</v>
      </c>
      <c r="R316">
        <f t="shared" si="10"/>
        <v>-3.0950421378739268E-4</v>
      </c>
      <c r="S316">
        <f t="shared" si="11"/>
        <v>1.0792514499352868E-2</v>
      </c>
      <c r="T316">
        <f t="shared" si="12"/>
        <v>1.61887717490293E-4</v>
      </c>
      <c r="U316">
        <f t="shared" si="13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8"/>
        <v>315</v>
      </c>
      <c r="I317">
        <f>SUM($F$3:F317)/H317</f>
        <v>5508426.6601190474</v>
      </c>
      <c r="N317">
        <f>IF(A317&lt;&gt;$K$17,MAX(N316,VLOOKUP(A317,A:C,3)),)</f>
        <v>0.7279999852180481</v>
      </c>
      <c r="O317">
        <f>IF(A317&lt;&gt;$K$17,MIN(O316,VLOOKUP(A317,A:D,4)),)</f>
        <v>0.67799997329711914</v>
      </c>
      <c r="P317">
        <f t="shared" si="7"/>
        <v>0.71799999475479126</v>
      </c>
      <c r="Q317">
        <f t="shared" si="9"/>
        <v>0.70821428157034383</v>
      </c>
      <c r="R317">
        <f t="shared" si="10"/>
        <v>9.785713184447431E-3</v>
      </c>
      <c r="S317">
        <f t="shared" si="11"/>
        <v>1.0312925390645726E-2</v>
      </c>
      <c r="T317">
        <f t="shared" si="12"/>
        <v>1.5469388085968588E-4</v>
      </c>
      <c r="U317">
        <f t="shared" si="13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8"/>
        <v>316</v>
      </c>
      <c r="I318">
        <f>SUM($F$3:F318)/H318</f>
        <v>5501815.1960047465</v>
      </c>
      <c r="N318">
        <f>IF(A318&lt;&gt;$K$17,MAX(N317,VLOOKUP(A318,A:C,3)),)</f>
        <v>0.72899997234344482</v>
      </c>
      <c r="O318">
        <f>IF(A318&lt;&gt;$K$17,MIN(O317,VLOOKUP(A318,A:D,4)),)</f>
        <v>0.67799997329711914</v>
      </c>
      <c r="P318">
        <f t="shared" si="7"/>
        <v>0.72566666205724084</v>
      </c>
      <c r="Q318">
        <f t="shared" si="9"/>
        <v>0.70788094685191205</v>
      </c>
      <c r="R318">
        <f t="shared" si="10"/>
        <v>1.7785715205328789E-2</v>
      </c>
      <c r="S318">
        <f t="shared" si="11"/>
        <v>1.0122448408684743E-2</v>
      </c>
      <c r="T318">
        <f t="shared" si="12"/>
        <v>1.5183672613027115E-4</v>
      </c>
      <c r="U318">
        <f t="shared" si="13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8"/>
        <v>317</v>
      </c>
      <c r="I319">
        <f>SUM($F$3:F319)/H319</f>
        <v>5491691.4887618292</v>
      </c>
      <c r="N319">
        <f>IF(A319&lt;&gt;$K$17,MAX(N318,VLOOKUP(A319,A:C,3)),)</f>
        <v>0.74199998378753662</v>
      </c>
      <c r="O319">
        <f>IF(A319&lt;&gt;$K$17,MIN(O318,VLOOKUP(A319,A:D,4)),)</f>
        <v>0.67799997329711914</v>
      </c>
      <c r="P319">
        <f t="shared" si="7"/>
        <v>0.73366665840148926</v>
      </c>
      <c r="Q319">
        <f t="shared" si="9"/>
        <v>0.70871427939051679</v>
      </c>
      <c r="R319">
        <f t="shared" si="10"/>
        <v>2.495237901097247E-2</v>
      </c>
      <c r="S319">
        <f t="shared" si="11"/>
        <v>1.0605438023197395E-2</v>
      </c>
      <c r="T319">
        <f t="shared" si="12"/>
        <v>1.5908157034796093E-4</v>
      </c>
      <c r="U319">
        <f t="shared" si="13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8"/>
        <v>318</v>
      </c>
      <c r="I320">
        <f>SUM($F$3:F320)/H320</f>
        <v>5488427.3771619499</v>
      </c>
      <c r="N320">
        <f>IF(A320&lt;&gt;$K$17,MAX(N319,VLOOKUP(A320,A:C,3)),)</f>
        <v>0.74199998378753662</v>
      </c>
      <c r="O320">
        <f>IF(A320&lt;&gt;$K$17,MIN(O319,VLOOKUP(A320,A:D,4)),)</f>
        <v>0.67799997329711914</v>
      </c>
      <c r="P320">
        <f t="shared" si="7"/>
        <v>0.72733332713445031</v>
      </c>
      <c r="Q320">
        <f t="shared" si="9"/>
        <v>0.70947618427730752</v>
      </c>
      <c r="R320">
        <f t="shared" si="10"/>
        <v>1.7857142857142794E-2</v>
      </c>
      <c r="S320">
        <f t="shared" si="11"/>
        <v>1.121768335095878E-2</v>
      </c>
      <c r="T320">
        <f t="shared" si="12"/>
        <v>1.6826525026438169E-4</v>
      </c>
      <c r="U320">
        <f t="shared" si="13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8"/>
        <v>319</v>
      </c>
      <c r="I321">
        <f>SUM($F$3:F321)/H321</f>
        <v>5487670.8650078373</v>
      </c>
      <c r="N321">
        <f>IF(A321&lt;&gt;$K$17,MAX(N320,VLOOKUP(A321,A:C,3)),)</f>
        <v>0.74199998378753662</v>
      </c>
      <c r="O321">
        <f>IF(A321&lt;&gt;$K$17,MIN(O320,VLOOKUP(A321,A:D,4)),)</f>
        <v>0.67799997329711914</v>
      </c>
      <c r="P321">
        <f t="shared" si="7"/>
        <v>0.71666665871938073</v>
      </c>
      <c r="Q321">
        <f t="shared" si="9"/>
        <v>0.71002380337033955</v>
      </c>
      <c r="R321">
        <f t="shared" si="10"/>
        <v>6.6428553490411879E-3</v>
      </c>
      <c r="S321">
        <f t="shared" si="11"/>
        <v>1.1591834275900921E-2</v>
      </c>
      <c r="T321">
        <f t="shared" si="12"/>
        <v>1.7387751413851382E-4</v>
      </c>
      <c r="U321">
        <f t="shared" si="13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8"/>
        <v>320</v>
      </c>
      <c r="I322">
        <f>SUM($F$3:F322)/H322</f>
        <v>5481092.2123046871</v>
      </c>
      <c r="N322">
        <f>IF(A322&lt;&gt;$K$17,MAX(N321,VLOOKUP(A322,A:C,3)),)</f>
        <v>0.74199998378753662</v>
      </c>
      <c r="O322">
        <f>IF(A322&lt;&gt;$K$17,MIN(O321,VLOOKUP(A322,A:D,4)),)</f>
        <v>0.67799997329711914</v>
      </c>
      <c r="P322">
        <f t="shared" ref="P322:P576" si="14">(C322+D322+E322)/3</f>
        <v>0.71466666460037231</v>
      </c>
      <c r="Q322">
        <f t="shared" si="9"/>
        <v>0.71023809058325627</v>
      </c>
      <c r="R322">
        <f t="shared" si="10"/>
        <v>4.4285740171160493E-3</v>
      </c>
      <c r="S322">
        <f t="shared" si="11"/>
        <v>1.1775509029829601E-2</v>
      </c>
      <c r="T322">
        <f t="shared" si="12"/>
        <v>1.7663263544744401E-4</v>
      </c>
      <c r="U322">
        <f t="shared" si="13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8"/>
        <v>321</v>
      </c>
      <c r="I323">
        <f>SUM($F$3:F323)/H323</f>
        <v>5472091.6135124611</v>
      </c>
      <c r="N323">
        <f>IF(A323&lt;&gt;$K$17,MAX(N322,VLOOKUP(A323,A:C,3)),)</f>
        <v>0.74199998378753662</v>
      </c>
      <c r="O323">
        <f>IF(A323&lt;&gt;$K$17,MIN(O322,VLOOKUP(A323,A:D,4)),)</f>
        <v>0.67799997329711914</v>
      </c>
      <c r="P323">
        <f t="shared" si="14"/>
        <v>0.7066666682561239</v>
      </c>
      <c r="Q323">
        <f t="shared" si="9"/>
        <v>0.70945237647919424</v>
      </c>
      <c r="R323">
        <f t="shared" si="10"/>
        <v>-2.7857082230703378E-3</v>
      </c>
      <c r="S323">
        <f t="shared" si="11"/>
        <v>1.1530608546977152E-2</v>
      </c>
      <c r="T323">
        <f t="shared" si="12"/>
        <v>1.7295912820465727E-4</v>
      </c>
      <c r="U323">
        <f t="shared" si="13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15">H323+1</f>
        <v>322</v>
      </c>
      <c r="I324">
        <f>SUM($F$3:F324)/H324</f>
        <v>5472226.7358307457</v>
      </c>
      <c r="N324">
        <f>IF(A324&lt;&gt;$K$17,MAX(N323,VLOOKUP(A324,A:C,3)),)</f>
        <v>0.74199998378753662</v>
      </c>
      <c r="O324">
        <f>IF(A324&lt;&gt;$K$17,MIN(O323,VLOOKUP(A324,A:D,4)),)</f>
        <v>0.67799997329711914</v>
      </c>
      <c r="P324">
        <f t="shared" si="14"/>
        <v>0.69866667191187537</v>
      </c>
      <c r="Q324">
        <f t="shared" si="9"/>
        <v>0.70859523472331809</v>
      </c>
      <c r="R324">
        <f t="shared" si="10"/>
        <v>-9.9285628114427205E-3</v>
      </c>
      <c r="S324">
        <f t="shared" si="11"/>
        <v>1.2224488517865053E-2</v>
      </c>
      <c r="T324">
        <f t="shared" si="12"/>
        <v>1.833673277679758E-4</v>
      </c>
      <c r="U324">
        <f t="shared" si="13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15"/>
        <v>323</v>
      </c>
      <c r="I325">
        <f>SUM($F$3:F325)/H325</f>
        <v>5464373.402283282</v>
      </c>
      <c r="N325">
        <f>IF(A325&lt;&gt;$K$17,MAX(N324,VLOOKUP(A325,A:C,3)),)</f>
        <v>0.74199998378753662</v>
      </c>
      <c r="O325">
        <f>IF(A325&lt;&gt;$K$17,MIN(O324,VLOOKUP(A325,A:D,4)),)</f>
        <v>0.67799997329711914</v>
      </c>
      <c r="P325">
        <f t="shared" si="14"/>
        <v>0.71100000540415442</v>
      </c>
      <c r="Q325">
        <f t="shared" si="9"/>
        <v>0.70869047443071975</v>
      </c>
      <c r="R325">
        <f t="shared" si="10"/>
        <v>2.3095309734346703E-3</v>
      </c>
      <c r="S325">
        <f t="shared" si="11"/>
        <v>1.2309521436691293E-2</v>
      </c>
      <c r="T325">
        <f t="shared" si="12"/>
        <v>1.846428215503694E-4</v>
      </c>
      <c r="U325">
        <f t="shared" si="13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15"/>
        <v>324</v>
      </c>
      <c r="I326">
        <f>SUM($F$3:F326)/H326</f>
        <v>5458394.4720293209</v>
      </c>
      <c r="N326">
        <f>IF(A326&lt;&gt;$K$17,MAX(N325,VLOOKUP(A326,A:C,3)),)</f>
        <v>0.74199998378753662</v>
      </c>
      <c r="O326">
        <f>IF(A326&lt;&gt;$K$17,MIN(O325,VLOOKUP(A326,A:D,4)),)</f>
        <v>0.67799997329711914</v>
      </c>
      <c r="P326">
        <f t="shared" si="14"/>
        <v>0.7096666693687439</v>
      </c>
      <c r="Q326">
        <f t="shared" si="9"/>
        <v>0.70942857151939742</v>
      </c>
      <c r="R326">
        <f t="shared" si="10"/>
        <v>2.3809784934647471E-4</v>
      </c>
      <c r="S326">
        <f t="shared" si="11"/>
        <v>1.1605438326491817E-2</v>
      </c>
      <c r="T326">
        <f t="shared" si="12"/>
        <v>1.7408157489737724E-4</v>
      </c>
      <c r="U326">
        <f t="shared" si="13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15"/>
        <v>325</v>
      </c>
      <c r="I327">
        <f>SUM($F$3:F327)/H327</f>
        <v>5450893.8736538459</v>
      </c>
      <c r="N327">
        <f>IF(A327&lt;&gt;$K$17,MAX(N326,VLOOKUP(A327,A:C,3)),)</f>
        <v>0.74199998378753662</v>
      </c>
      <c r="O327">
        <f>IF(A327&lt;&gt;$K$17,MIN(O326,VLOOKUP(A327,A:D,4)),)</f>
        <v>0.67799997329711914</v>
      </c>
      <c r="P327">
        <f t="shared" si="14"/>
        <v>0.68866668144861853</v>
      </c>
      <c r="Q327">
        <f t="shared" si="9"/>
        <v>0.7097619062378292</v>
      </c>
      <c r="R327">
        <f t="shared" si="10"/>
        <v>-2.1095224789210665E-2</v>
      </c>
      <c r="S327">
        <f t="shared" si="11"/>
        <v>1.1238089629582004E-2</v>
      </c>
      <c r="T327">
        <f t="shared" si="12"/>
        <v>1.6857134444373006E-4</v>
      </c>
      <c r="U327">
        <f t="shared" si="13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15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14"/>
        <v>0.68566664059956872</v>
      </c>
      <c r="Q328">
        <f t="shared" si="9"/>
        <v>0.70992857075872884</v>
      </c>
      <c r="R328">
        <f t="shared" si="10"/>
        <v>-2.4261930159160117E-2</v>
      </c>
      <c r="S328">
        <f t="shared" si="11"/>
        <v>1.1071425108682547E-2</v>
      </c>
      <c r="T328">
        <f t="shared" si="12"/>
        <v>1.660713766302382E-4</v>
      </c>
      <c r="U328">
        <f t="shared" si="13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15"/>
        <v>327</v>
      </c>
      <c r="I329">
        <f>SUM($F$3:F329)/H329</f>
        <v>5440388.4340596329</v>
      </c>
      <c r="N329">
        <f>IF(A329&lt;&gt;$K$18,MAX(N328,VLOOKUP(A329,A:C,3)),)</f>
        <v>0.70499998331069946</v>
      </c>
      <c r="O329">
        <f>IF(A329&lt;&gt;$K$18,MIN(O328,VLOOKUP(A329,A:D,4)),)</f>
        <v>0.68400001525878906</v>
      </c>
      <c r="P329">
        <f t="shared" si="14"/>
        <v>0.69799999396006263</v>
      </c>
      <c r="Q329">
        <f t="shared" si="9"/>
        <v>0.71021428420430144</v>
      </c>
      <c r="R329">
        <f t="shared" si="10"/>
        <v>-1.2214290244238812E-2</v>
      </c>
      <c r="S329">
        <f t="shared" si="11"/>
        <v>1.0785711663109923E-2</v>
      </c>
      <c r="T329">
        <f t="shared" si="12"/>
        <v>1.6178567494664885E-4</v>
      </c>
      <c r="U329">
        <f t="shared" si="13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15"/>
        <v>328</v>
      </c>
      <c r="I330">
        <f>SUM($F$3:F330)/H330</f>
        <v>5434741.213224085</v>
      </c>
      <c r="N330">
        <f>IF(A330&lt;&gt;$K$18,MAX(N329,VLOOKUP(A330,A:C,3)),)</f>
        <v>0.72200000286102295</v>
      </c>
      <c r="O330">
        <f>IF(A330&lt;&gt;$K$18,MIN(O329,VLOOKUP(A330,A:D,4)),)</f>
        <v>0.68400001525878906</v>
      </c>
      <c r="P330">
        <f t="shared" si="14"/>
        <v>0.71466666460037231</v>
      </c>
      <c r="Q330">
        <f t="shared" si="9"/>
        <v>0.71064285437266039</v>
      </c>
      <c r="R330">
        <f t="shared" si="10"/>
        <v>4.0238102277119214E-3</v>
      </c>
      <c r="S330">
        <f t="shared" si="11"/>
        <v>1.0931971527281259E-2</v>
      </c>
      <c r="T330">
        <f t="shared" si="12"/>
        <v>1.6397957290921887E-4</v>
      </c>
      <c r="U330">
        <f t="shared" si="13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15"/>
        <v>329</v>
      </c>
      <c r="I331">
        <f>SUM($F$3:F331)/H331</f>
        <v>5427246.8660714282</v>
      </c>
      <c r="N331">
        <f>IF(A331&lt;&gt;$K$18,MAX(N330,VLOOKUP(A331,A:C,3)),)</f>
        <v>0.72200000286102295</v>
      </c>
      <c r="O331">
        <f>IF(A331&lt;&gt;$K$18,MIN(O330,VLOOKUP(A331,A:D,4)),)</f>
        <v>0.68400001525878906</v>
      </c>
      <c r="P331">
        <f t="shared" si="14"/>
        <v>0.71266665061314904</v>
      </c>
      <c r="Q331">
        <f t="shared" si="9"/>
        <v>0.71026190121968591</v>
      </c>
      <c r="R331">
        <f t="shared" si="10"/>
        <v>2.4047493934631348E-3</v>
      </c>
      <c r="S331">
        <f t="shared" si="11"/>
        <v>1.0605440253303169E-2</v>
      </c>
      <c r="T331">
        <f t="shared" si="12"/>
        <v>1.5908160379954754E-4</v>
      </c>
      <c r="U331">
        <f t="shared" si="13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15"/>
        <v>330</v>
      </c>
      <c r="I332">
        <f>SUM($F$3:F332)/H332</f>
        <v>5421897.3361742422</v>
      </c>
      <c r="N332">
        <f>IF(A332&lt;&gt;$K$18,MAX(N331,VLOOKUP(A332,A:C,3)),)</f>
        <v>0.73799997568130493</v>
      </c>
      <c r="O332">
        <f>IF(A332&lt;&gt;$K$18,MIN(O331,VLOOKUP(A332,A:D,4)),)</f>
        <v>0.68400001525878906</v>
      </c>
      <c r="P332">
        <f t="shared" si="14"/>
        <v>0.72999999920527137</v>
      </c>
      <c r="Q332">
        <f t="shared" si="9"/>
        <v>0.71057142530168804</v>
      </c>
      <c r="R332">
        <f t="shared" si="10"/>
        <v>1.9428573903583324E-2</v>
      </c>
      <c r="S332">
        <f t="shared" si="11"/>
        <v>1.0870746609305046E-2</v>
      </c>
      <c r="T332">
        <f t="shared" si="12"/>
        <v>1.630611991395757E-4</v>
      </c>
      <c r="U332">
        <f t="shared" si="13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15"/>
        <v>331</v>
      </c>
      <c r="I333">
        <f>SUM($F$3:F333)/H333</f>
        <v>5412841.7550981874</v>
      </c>
      <c r="N333">
        <f>IF(A333&lt;&gt;$K$18,MAX(N332,VLOOKUP(A333,A:C,3)),)</f>
        <v>0.73900002241134644</v>
      </c>
      <c r="O333">
        <f>IF(A333&lt;&gt;$K$18,MIN(O332,VLOOKUP(A333,A:D,4)),)</f>
        <v>0.68400001525878906</v>
      </c>
      <c r="P333">
        <f t="shared" si="14"/>
        <v>0.7346666852633158</v>
      </c>
      <c r="Q333">
        <f t="shared" si="9"/>
        <v>0.71064285579181852</v>
      </c>
      <c r="R333">
        <f t="shared" si="10"/>
        <v>2.4023829471497282E-2</v>
      </c>
      <c r="S333">
        <f t="shared" si="11"/>
        <v>1.0931972743702587E-2</v>
      </c>
      <c r="T333">
        <f t="shared" si="12"/>
        <v>1.639795911555388E-4</v>
      </c>
      <c r="U333">
        <f t="shared" si="13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15"/>
        <v>332</v>
      </c>
      <c r="I334">
        <f>SUM($F$3:F334)/H334</f>
        <v>5404838.620293675</v>
      </c>
      <c r="N334">
        <f>IF(A334&lt;&gt;$K$18,MAX(N333,VLOOKUP(A334,A:C,3)),)</f>
        <v>0.73900002241134644</v>
      </c>
      <c r="O334">
        <f>IF(A334&lt;&gt;$K$18,MIN(O333,VLOOKUP(A334,A:D,4)),)</f>
        <v>0.68400001525878906</v>
      </c>
      <c r="P334">
        <f t="shared" si="14"/>
        <v>0.72899999221165979</v>
      </c>
      <c r="Q334">
        <f t="shared" si="9"/>
        <v>0.71076190329733346</v>
      </c>
      <c r="R334">
        <f t="shared" si="10"/>
        <v>1.8238088914326323E-2</v>
      </c>
      <c r="S334">
        <f t="shared" si="11"/>
        <v>1.1034013462715415E-2</v>
      </c>
      <c r="T334">
        <f t="shared" si="12"/>
        <v>1.6551020194073123E-4</v>
      </c>
      <c r="U334">
        <f t="shared" si="13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15"/>
        <v>333</v>
      </c>
      <c r="I335">
        <f>SUM($F$3:F335)/H335</f>
        <v>5397341.8256381378</v>
      </c>
      <c r="N335">
        <f>IF(A335&lt;&gt;$K$18,MAX(N334,VLOOKUP(A335,A:C,3)),)</f>
        <v>0.73900002241134644</v>
      </c>
      <c r="O335">
        <f>IF(A335&lt;&gt;$K$18,MIN(O334,VLOOKUP(A335,A:D,4)),)</f>
        <v>0.68400001525878906</v>
      </c>
      <c r="P335">
        <f t="shared" si="14"/>
        <v>0.72433334589004517</v>
      </c>
      <c r="Q335">
        <f t="shared" si="9"/>
        <v>0.71130952380952384</v>
      </c>
      <c r="R335">
        <f t="shared" si="10"/>
        <v>1.302382208052133E-2</v>
      </c>
      <c r="S335">
        <f t="shared" si="11"/>
        <v>1.1547619388217023E-2</v>
      </c>
      <c r="T335">
        <f t="shared" si="12"/>
        <v>1.7321429082325533E-4</v>
      </c>
      <c r="U335">
        <f t="shared" si="13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15"/>
        <v>334</v>
      </c>
      <c r="I336">
        <f>SUM($F$3:F336)/H336</f>
        <v>5392209.9638847308</v>
      </c>
      <c r="N336">
        <f>IF(A336&lt;&gt;$K$18,MAX(N335,VLOOKUP(A336,A:C,3)),)</f>
        <v>0.73900002241134644</v>
      </c>
      <c r="O336">
        <f>IF(A336&lt;&gt;$K$18,MIN(O335,VLOOKUP(A336,A:D,4)),)</f>
        <v>0.68400001525878906</v>
      </c>
      <c r="P336">
        <f t="shared" si="14"/>
        <v>0.71133333444595337</v>
      </c>
      <c r="Q336">
        <f t="shared" si="9"/>
        <v>0.71107142879849394</v>
      </c>
      <c r="R336">
        <f t="shared" si="10"/>
        <v>2.6190564745942613E-4</v>
      </c>
      <c r="S336">
        <f t="shared" si="11"/>
        <v>1.1309524377187099E-2</v>
      </c>
      <c r="T336">
        <f t="shared" si="12"/>
        <v>1.6964286565780646E-4</v>
      </c>
      <c r="U336">
        <f t="shared" si="13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15"/>
        <v>335</v>
      </c>
      <c r="I337">
        <f>SUM($F$3:F337)/H337</f>
        <v>5386741.5878731348</v>
      </c>
      <c r="N337">
        <f>IF(A337&lt;&gt;$K$18,MAX(N336,VLOOKUP(A337,A:C,3)),)</f>
        <v>0.73900002241134644</v>
      </c>
      <c r="O337">
        <f>IF(A337&lt;&gt;$K$18,MIN(O336,VLOOKUP(A337,A:D,4)),)</f>
        <v>0.68400001525878906</v>
      </c>
      <c r="P337">
        <f t="shared" si="14"/>
        <v>0.72666668891906738</v>
      </c>
      <c r="Q337">
        <f t="shared" si="9"/>
        <v>0.71250000170298988</v>
      </c>
      <c r="R337">
        <f t="shared" si="10"/>
        <v>1.41666872160775E-2</v>
      </c>
      <c r="S337">
        <f t="shared" si="11"/>
        <v>1.2071430683135995E-2</v>
      </c>
      <c r="T337">
        <f t="shared" si="12"/>
        <v>1.8107146024703993E-4</v>
      </c>
      <c r="U337">
        <f t="shared" si="13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15"/>
        <v>336</v>
      </c>
      <c r="I338">
        <f>SUM($F$3:F338)/H338</f>
        <v>5379649.8063616073</v>
      </c>
      <c r="N338">
        <f>IF(A338&lt;&gt;$K$18,MAX(N337,VLOOKUP(A338,A:C,3)),)</f>
        <v>0.73900002241134644</v>
      </c>
      <c r="O338">
        <f>IF(A338&lt;&gt;$K$18,MIN(O337,VLOOKUP(A338,A:D,4)),)</f>
        <v>0.68400001525878906</v>
      </c>
      <c r="P338">
        <f t="shared" si="14"/>
        <v>0.72633334000905359</v>
      </c>
      <c r="Q338">
        <f t="shared" si="9"/>
        <v>0.71447619228135972</v>
      </c>
      <c r="R338">
        <f t="shared" si="10"/>
        <v>1.1857147727693862E-2</v>
      </c>
      <c r="S338">
        <f t="shared" si="11"/>
        <v>1.2047624304181057E-2</v>
      </c>
      <c r="T338">
        <f t="shared" si="12"/>
        <v>1.8071436456271585E-4</v>
      </c>
      <c r="U338">
        <f t="shared" si="13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15"/>
        <v>337</v>
      </c>
      <c r="I339">
        <f>SUM($F$3:F339)/H339</f>
        <v>5380667.4745919881</v>
      </c>
      <c r="N339">
        <f>IF(A339&lt;&gt;$K$18,MAX(N338,VLOOKUP(A339,A:C,3)),)</f>
        <v>0.74299997091293335</v>
      </c>
      <c r="O339">
        <f>IF(A339&lt;&gt;$K$18,MIN(O338,VLOOKUP(A339,A:D,4)),)</f>
        <v>0.68400001525878906</v>
      </c>
      <c r="P339">
        <f t="shared" si="14"/>
        <v>0.73599998156229651</v>
      </c>
      <c r="Q339">
        <f t="shared" si="9"/>
        <v>0.71626190486408425</v>
      </c>
      <c r="R339">
        <f t="shared" si="10"/>
        <v>1.9738076698212259E-2</v>
      </c>
      <c r="S339">
        <f t="shared" si="11"/>
        <v>1.3309528430302935E-2</v>
      </c>
      <c r="T339">
        <f t="shared" si="12"/>
        <v>1.9964292645454401E-4</v>
      </c>
      <c r="U339">
        <f t="shared" si="13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15"/>
        <v>338</v>
      </c>
      <c r="I340">
        <f>SUM($F$3:F340)/H340</f>
        <v>5367745.0856139055</v>
      </c>
      <c r="N340">
        <f>IF(A340&lt;&gt;$K$18,MAX(N339,VLOOKUP(A340,A:C,3)),)</f>
        <v>0.74500000476837158</v>
      </c>
      <c r="O340">
        <f>IF(A340&lt;&gt;$K$18,MIN(O339,VLOOKUP(A340,A:D,4)),)</f>
        <v>0.68400001525878906</v>
      </c>
      <c r="P340">
        <f t="shared" si="14"/>
        <v>0.73766668637593591</v>
      </c>
      <c r="Q340">
        <f t="shared" si="9"/>
        <v>0.71826190607888363</v>
      </c>
      <c r="R340">
        <f t="shared" si="10"/>
        <v>1.9404780297052282E-2</v>
      </c>
      <c r="S340">
        <f t="shared" si="11"/>
        <v>1.4081638686510975E-2</v>
      </c>
      <c r="T340">
        <f t="shared" si="12"/>
        <v>2.1122458029766461E-4</v>
      </c>
      <c r="U340">
        <f t="shared" si="13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15"/>
        <v>339</v>
      </c>
      <c r="I341">
        <f>SUM($F$3:F341)/H341</f>
        <v>5361592.1502581118</v>
      </c>
      <c r="N341">
        <f>IF(A341&lt;&gt;$K$18,MAX(N340,VLOOKUP(A341,A:C,3)),)</f>
        <v>0.74500000476837158</v>
      </c>
      <c r="O341">
        <f>IF(A341&lt;&gt;$K$18,MIN(O340,VLOOKUP(A341,A:D,4)),)</f>
        <v>0.68400001525878906</v>
      </c>
      <c r="P341">
        <f t="shared" si="14"/>
        <v>0.72733334700266516</v>
      </c>
      <c r="Q341">
        <f t="shared" si="9"/>
        <v>0.7210238107613155</v>
      </c>
      <c r="R341">
        <f t="shared" si="10"/>
        <v>6.309536241349667E-3</v>
      </c>
      <c r="S341">
        <f t="shared" si="11"/>
        <v>1.1826538512495901E-2</v>
      </c>
      <c r="T341">
        <f t="shared" si="12"/>
        <v>1.7739807768743851E-4</v>
      </c>
      <c r="U341">
        <f t="shared" si="13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15"/>
        <v>340</v>
      </c>
      <c r="I342">
        <f>SUM($F$3:F342)/H342</f>
        <v>5352862.1762867644</v>
      </c>
      <c r="N342">
        <f>IF(A342&lt;&gt;$K$18,MAX(N341,VLOOKUP(A342,A:C,3)),)</f>
        <v>0.74500000476837158</v>
      </c>
      <c r="O342">
        <f>IF(A342&lt;&gt;$K$18,MIN(O341,VLOOKUP(A342,A:D,4)),)</f>
        <v>0.68400001525878906</v>
      </c>
      <c r="P342">
        <f t="shared" si="14"/>
        <v>0.73366667826970422</v>
      </c>
      <c r="Q342">
        <f t="shared" si="9"/>
        <v>0.72445238488061092</v>
      </c>
      <c r="R342">
        <f t="shared" si="10"/>
        <v>9.2142933890932976E-3</v>
      </c>
      <c r="S342">
        <f t="shared" si="11"/>
        <v>8.7517049847816806E-3</v>
      </c>
      <c r="T342">
        <f t="shared" si="12"/>
        <v>1.312755747717252E-4</v>
      </c>
      <c r="U342">
        <f t="shared" si="13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15"/>
        <v>341</v>
      </c>
      <c r="I343">
        <f>SUM($F$3:F343)/H343</f>
        <v>5346411.2666788856</v>
      </c>
      <c r="N343">
        <f>IF(A343&lt;&gt;$K$18,MAX(N342,VLOOKUP(A343,A:C,3)),)</f>
        <v>0.74500000476837158</v>
      </c>
      <c r="O343">
        <f>IF(A343&lt;&gt;$K$18,MIN(O342,VLOOKUP(A343,A:D,4)),)</f>
        <v>0.68400001525878906</v>
      </c>
      <c r="P343">
        <f t="shared" si="14"/>
        <v>0.72633332014083862</v>
      </c>
      <c r="Q343">
        <f t="shared" si="9"/>
        <v>0.72647619389352347</v>
      </c>
      <c r="R343">
        <f t="shared" si="10"/>
        <v>-1.428737526848467E-4</v>
      </c>
      <c r="S343">
        <f t="shared" si="11"/>
        <v>6.1700725231040787E-3</v>
      </c>
      <c r="T343">
        <f t="shared" si="12"/>
        <v>9.2551087846561177E-5</v>
      </c>
      <c r="U343">
        <f t="shared" si="13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15"/>
        <v>342</v>
      </c>
      <c r="I344">
        <f>SUM($F$3:F344)/H344</f>
        <v>5340192.5582967838</v>
      </c>
      <c r="N344">
        <f>IF(A344&lt;&gt;$K$18,MAX(N343,VLOOKUP(A344,A:C,3)),)</f>
        <v>0.74500000476837158</v>
      </c>
      <c r="O344">
        <f>IF(A344&lt;&gt;$K$18,MIN(O343,VLOOKUP(A344,A:D,4)),)</f>
        <v>0.68400001525878906</v>
      </c>
      <c r="P344">
        <f t="shared" si="14"/>
        <v>0.718666672706604</v>
      </c>
      <c r="Q344">
        <f t="shared" si="9"/>
        <v>0.7267619087582543</v>
      </c>
      <c r="R344">
        <f t="shared" si="10"/>
        <v>-8.0952360516503008E-3</v>
      </c>
      <c r="S344">
        <f t="shared" si="11"/>
        <v>5.8571440832955414E-3</v>
      </c>
      <c r="T344">
        <f t="shared" si="12"/>
        <v>8.7857161249433113E-5</v>
      </c>
      <c r="U344">
        <f t="shared" si="13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15"/>
        <v>343</v>
      </c>
      <c r="I345">
        <f>SUM($F$3:F345)/H345</f>
        <v>5331803.6587099126</v>
      </c>
      <c r="N345">
        <f>IF(A345&lt;&gt;$K$18,MAX(N344,VLOOKUP(A345,A:C,3)),)</f>
        <v>0.74500000476837158</v>
      </c>
      <c r="O345">
        <f>IF(A345&lt;&gt;$K$18,MIN(O344,VLOOKUP(A345,A:D,4)),)</f>
        <v>0.68400001525878906</v>
      </c>
      <c r="P345">
        <f t="shared" si="14"/>
        <v>0.71566667159398401</v>
      </c>
      <c r="Q345">
        <f t="shared" si="9"/>
        <v>0.72697619597117114</v>
      </c>
      <c r="R345">
        <f t="shared" si="10"/>
        <v>-1.130952437718713E-2</v>
      </c>
      <c r="S345">
        <f t="shared" si="11"/>
        <v>5.6428568703787586E-3</v>
      </c>
      <c r="T345">
        <f t="shared" si="12"/>
        <v>8.4642853055681371E-5</v>
      </c>
      <c r="U345">
        <f t="shared" si="13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15"/>
        <v>344</v>
      </c>
      <c r="I346">
        <f>SUM($F$3:F346)/H346</f>
        <v>5323999.2876090119</v>
      </c>
      <c r="N346">
        <f>IF(A346&lt;&gt;$K$18,MAX(N345,VLOOKUP(A346,A:C,3)),)</f>
        <v>0.74500000476837158</v>
      </c>
      <c r="O346">
        <f>IF(A346&lt;&gt;$K$18,MIN(O345,VLOOKUP(A346,A:D,4)),)</f>
        <v>0.68400001525878906</v>
      </c>
      <c r="P346">
        <f t="shared" si="14"/>
        <v>0.71566667159398401</v>
      </c>
      <c r="Q346">
        <f t="shared" si="9"/>
        <v>0.7259523868560791</v>
      </c>
      <c r="R346">
        <f t="shared" si="10"/>
        <v>-1.0285715262095096E-2</v>
      </c>
      <c r="S346">
        <f t="shared" si="11"/>
        <v>6.2993197214035734E-3</v>
      </c>
      <c r="T346">
        <f t="shared" si="12"/>
        <v>9.4489795821053597E-5</v>
      </c>
      <c r="U346">
        <f t="shared" si="13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15"/>
        <v>345</v>
      </c>
      <c r="I347">
        <f>SUM($F$3:F347)/H347</f>
        <v>5312517.5505434787</v>
      </c>
      <c r="N347">
        <f>IF(A347&lt;&gt;$K$18,MAX(N346,VLOOKUP(A347,A:C,3)),)</f>
        <v>0.74500000476837158</v>
      </c>
      <c r="O347">
        <f>IF(A347&lt;&gt;$K$18,MIN(O346,VLOOKUP(A347,A:D,4)),)</f>
        <v>0.68400001525878906</v>
      </c>
      <c r="P347">
        <f t="shared" si="14"/>
        <v>0.71200001239776611</v>
      </c>
      <c r="Q347">
        <f t="shared" si="9"/>
        <v>0.72433333879425421</v>
      </c>
      <c r="R347">
        <f t="shared" si="10"/>
        <v>-1.2333326396488098E-2</v>
      </c>
      <c r="S347">
        <f t="shared" si="11"/>
        <v>6.904761604711286E-3</v>
      </c>
      <c r="T347">
        <f t="shared" si="12"/>
        <v>1.0357142407066929E-4</v>
      </c>
      <c r="U347">
        <f t="shared" si="13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15"/>
        <v>346</v>
      </c>
      <c r="I348">
        <f>SUM($F$3:F348)/H348</f>
        <v>5304844.3784320811</v>
      </c>
      <c r="N348">
        <f>IF(A348&lt;&gt;$K$18,MAX(N347,VLOOKUP(A348,A:C,3)),)</f>
        <v>0.74500000476837158</v>
      </c>
      <c r="O348">
        <f>IF(A348&lt;&gt;$K$18,MIN(O347,VLOOKUP(A348,A:D,4)),)</f>
        <v>0.68400001525878906</v>
      </c>
      <c r="P348">
        <f t="shared" si="14"/>
        <v>0.70299998919169104</v>
      </c>
      <c r="Q348">
        <f t="shared" si="9"/>
        <v>0.72247619572139921</v>
      </c>
      <c r="R348">
        <f t="shared" si="10"/>
        <v>-1.9476206529708162E-2</v>
      </c>
      <c r="S348">
        <f t="shared" si="11"/>
        <v>8.3605460569161159E-3</v>
      </c>
      <c r="T348">
        <f t="shared" si="12"/>
        <v>1.2540819085374172E-4</v>
      </c>
      <c r="U348">
        <f t="shared" si="13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15"/>
        <v>347</v>
      </c>
      <c r="I349">
        <f>SUM($F$3:F349)/H349</f>
        <v>5295743.0978025934</v>
      </c>
      <c r="N349">
        <f>IF(A349&lt;&gt;$K$18,MAX(N348,VLOOKUP(A349,A:C,3)),)</f>
        <v>0.74500000476837158</v>
      </c>
      <c r="O349">
        <f>IF(A349&lt;&gt;$K$18,MIN(O348,VLOOKUP(A349,A:D,4)),)</f>
        <v>0.68400001525878906</v>
      </c>
      <c r="P349">
        <f t="shared" si="14"/>
        <v>0.71566667159398401</v>
      </c>
      <c r="Q349">
        <f t="shared" si="9"/>
        <v>0.72185714755739483</v>
      </c>
      <c r="R349">
        <f t="shared" si="10"/>
        <v>-6.1904759634108242E-3</v>
      </c>
      <c r="S349">
        <f t="shared" si="11"/>
        <v>8.7142870539710614E-3</v>
      </c>
      <c r="T349">
        <f t="shared" si="12"/>
        <v>1.3071430580956591E-4</v>
      </c>
      <c r="U349">
        <f t="shared" si="13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15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14"/>
        <v>0.72099999586741126</v>
      </c>
      <c r="Q350">
        <f t="shared" si="9"/>
        <v>0.72254762337321321</v>
      </c>
      <c r="R350">
        <f t="shared" si="10"/>
        <v>-1.5476275058019517E-3</v>
      </c>
      <c r="S350">
        <f t="shared" si="11"/>
        <v>8.0238112381526405E-3</v>
      </c>
      <c r="T350">
        <f t="shared" si="12"/>
        <v>1.203571685722896E-4</v>
      </c>
      <c r="U350">
        <f t="shared" si="13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15"/>
        <v>349</v>
      </c>
      <c r="I351">
        <f>SUM($F$3:F351)/H351</f>
        <v>5276945.1430873927</v>
      </c>
      <c r="N351">
        <f>IF(A351&lt;&gt;$K$19,MAX(N350,VLOOKUP(A351,A:C,3)),)</f>
        <v>0.74000000953674316</v>
      </c>
      <c r="O351">
        <f>IF(A351&lt;&gt;$K$19,MIN(O350,VLOOKUP(A351,A:D,4)),)</f>
        <v>0.72899997234344482</v>
      </c>
      <c r="P351">
        <f t="shared" si="14"/>
        <v>0.734333336353302</v>
      </c>
      <c r="Q351">
        <f t="shared" si="9"/>
        <v>0.72309524104708711</v>
      </c>
      <c r="R351">
        <f t="shared" si="10"/>
        <v>1.123809530621489E-2</v>
      </c>
      <c r="S351">
        <f t="shared" si="11"/>
        <v>8.5714289120265418E-3</v>
      </c>
      <c r="T351">
        <f t="shared" si="12"/>
        <v>1.2857143368039811E-4</v>
      </c>
      <c r="U351">
        <f t="shared" si="13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15"/>
        <v>350</v>
      </c>
      <c r="I352">
        <f>SUM($F$3:F352)/H352</f>
        <v>5269907.5769642862</v>
      </c>
      <c r="N352">
        <f>IF(A352&lt;&gt;$K$19,MAX(N351,VLOOKUP(A352,A:C,3)),)</f>
        <v>0.74000000953674316</v>
      </c>
      <c r="O352">
        <f>IF(A352&lt;&gt;$K$19,MIN(O351,VLOOKUP(A352,A:D,4)),)</f>
        <v>0.72899997234344482</v>
      </c>
      <c r="P352">
        <f t="shared" si="14"/>
        <v>0.73099998633066809</v>
      </c>
      <c r="Q352">
        <f t="shared" si="9"/>
        <v>0.72342857292720242</v>
      </c>
      <c r="R352">
        <f t="shared" si="10"/>
        <v>7.5714134034656766E-3</v>
      </c>
      <c r="S352">
        <f t="shared" si="11"/>
        <v>8.9047607921418637E-3</v>
      </c>
      <c r="T352">
        <f t="shared" si="12"/>
        <v>1.3357141188212796E-4</v>
      </c>
      <c r="U352">
        <f t="shared" si="13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15"/>
        <v>351</v>
      </c>
      <c r="I353">
        <f>SUM($F$3:F353)/H353</f>
        <v>5264193.5981125357</v>
      </c>
      <c r="N353">
        <f>IF(A353&lt;&gt;$K$19,MAX(N352,VLOOKUP(A353,A:C,3)),)</f>
        <v>0.74000000953674316</v>
      </c>
      <c r="O353">
        <f>IF(A353&lt;&gt;$K$19,MIN(O352,VLOOKUP(A353,A:D,4)),)</f>
        <v>0.72899997234344482</v>
      </c>
      <c r="P353">
        <f t="shared" si="14"/>
        <v>0.73333334922790527</v>
      </c>
      <c r="Q353">
        <f t="shared" si="9"/>
        <v>0.7232380991890317</v>
      </c>
      <c r="R353">
        <f t="shared" si="10"/>
        <v>1.0095250038873571E-2</v>
      </c>
      <c r="S353">
        <f t="shared" si="11"/>
        <v>8.7142870539710614E-3</v>
      </c>
      <c r="T353">
        <f t="shared" si="12"/>
        <v>1.3071430580956591E-4</v>
      </c>
      <c r="U353">
        <f t="shared" si="13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15"/>
        <v>352</v>
      </c>
      <c r="I354">
        <f>SUM($F$3:F354)/H354</f>
        <v>5254259.2412997158</v>
      </c>
      <c r="N354">
        <f>IF(A354&lt;&gt;$K$19,MAX(N353,VLOOKUP(A354,A:C,3)),)</f>
        <v>0.74599999189376831</v>
      </c>
      <c r="O354">
        <f>IF(A354&lt;&gt;$K$19,MIN(O353,VLOOKUP(A354,A:D,4)),)</f>
        <v>0.72899997234344482</v>
      </c>
      <c r="P354">
        <f t="shared" si="14"/>
        <v>0.73966666062672937</v>
      </c>
      <c r="Q354">
        <f t="shared" si="9"/>
        <v>0.72338095449265982</v>
      </c>
      <c r="R354">
        <f t="shared" si="10"/>
        <v>1.6285706134069544E-2</v>
      </c>
      <c r="S354">
        <f t="shared" si="11"/>
        <v>8.8571423575991657E-3</v>
      </c>
      <c r="T354">
        <f t="shared" si="12"/>
        <v>1.3285713536398747E-4</v>
      </c>
      <c r="U354">
        <f t="shared" si="13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15"/>
        <v>353</v>
      </c>
      <c r="I355">
        <f>SUM($F$3:F355)/H355</f>
        <v>5245217.4502478754</v>
      </c>
      <c r="N355">
        <f>IF(A355&lt;&gt;$K$19,MAX(N354,VLOOKUP(A355,A:C,3)),)</f>
        <v>0.75199997425079346</v>
      </c>
      <c r="O355">
        <f>IF(A355&lt;&gt;$K$19,MIN(O354,VLOOKUP(A355,A:D,4)),)</f>
        <v>0.72899997234344482</v>
      </c>
      <c r="P355">
        <f t="shared" si="14"/>
        <v>0.74599999189376831</v>
      </c>
      <c r="Q355">
        <f t="shared" si="9"/>
        <v>0.72471428627059586</v>
      </c>
      <c r="R355">
        <f t="shared" si="10"/>
        <v>2.1285705623172446E-2</v>
      </c>
      <c r="S355">
        <f t="shared" si="11"/>
        <v>1.0190474135535104E-2</v>
      </c>
      <c r="T355">
        <f t="shared" si="12"/>
        <v>1.5285711203302655E-4</v>
      </c>
      <c r="U355">
        <f t="shared" si="13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15"/>
        <v>354</v>
      </c>
      <c r="I356">
        <f>SUM($F$3:F356)/H356</f>
        <v>5240145.6608403958</v>
      </c>
      <c r="N356">
        <f>IF(A356&lt;&gt;$K$19,MAX(N355,VLOOKUP(A356,A:C,3)),)</f>
        <v>0.75199997425079346</v>
      </c>
      <c r="O356">
        <f>IF(A356&lt;&gt;$K$19,MIN(O355,VLOOKUP(A356,A:D,4)),)</f>
        <v>0.72899997234344482</v>
      </c>
      <c r="P356">
        <f t="shared" si="14"/>
        <v>0.74466667572657264</v>
      </c>
      <c r="Q356">
        <f t="shared" si="9"/>
        <v>0.72550000037465778</v>
      </c>
      <c r="R356">
        <f t="shared" si="10"/>
        <v>1.9166675351914852E-2</v>
      </c>
      <c r="S356">
        <f t="shared" si="11"/>
        <v>1.0976188239597133E-2</v>
      </c>
      <c r="T356">
        <f t="shared" si="12"/>
        <v>1.64642823593957E-4</v>
      </c>
      <c r="U356">
        <f t="shared" si="13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15"/>
        <v>355</v>
      </c>
      <c r="I357">
        <f>SUM($F$3:F357)/H357</f>
        <v>5236928.6308098594</v>
      </c>
      <c r="N357">
        <f>IF(A357&lt;&gt;$K$19,MAX(N356,VLOOKUP(A357,A:C,3)),)</f>
        <v>0.75199997425079346</v>
      </c>
      <c r="O357">
        <f>IF(A357&lt;&gt;$K$19,MIN(O356,VLOOKUP(A357,A:D,4)),)</f>
        <v>0.72899997234344482</v>
      </c>
      <c r="P357">
        <f t="shared" si="14"/>
        <v>0.74833333492279053</v>
      </c>
      <c r="Q357">
        <f t="shared" si="9"/>
        <v>0.72707143000194008</v>
      </c>
      <c r="R357">
        <f t="shared" si="10"/>
        <v>2.126190492085045E-2</v>
      </c>
      <c r="S357">
        <f t="shared" si="11"/>
        <v>1.2547617866879412E-2</v>
      </c>
      <c r="T357">
        <f t="shared" si="12"/>
        <v>1.8821426800319117E-4</v>
      </c>
      <c r="U357">
        <f t="shared" si="13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15"/>
        <v>356</v>
      </c>
      <c r="I358">
        <f>SUM($F$3:F358)/H358</f>
        <v>5226883.606566011</v>
      </c>
      <c r="N358">
        <f>IF(A358&lt;&gt;$K$19,MAX(N357,VLOOKUP(A358,A:C,3)),)</f>
        <v>0.75199997425079346</v>
      </c>
      <c r="O358">
        <f>IF(A358&lt;&gt;$K$19,MIN(O357,VLOOKUP(A358,A:D,4)),)</f>
        <v>0.72899997234344482</v>
      </c>
      <c r="P358">
        <f t="shared" si="14"/>
        <v>0.74666666984558105</v>
      </c>
      <c r="Q358">
        <f t="shared" si="9"/>
        <v>0.72907142979758122</v>
      </c>
      <c r="R358">
        <f t="shared" si="10"/>
        <v>1.7595240047999838E-2</v>
      </c>
      <c r="S358">
        <f t="shared" si="11"/>
        <v>1.3061223792381029E-2</v>
      </c>
      <c r="T358">
        <f t="shared" si="12"/>
        <v>1.9591835688571543E-4</v>
      </c>
      <c r="U358">
        <f t="shared" si="13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15"/>
        <v>357</v>
      </c>
      <c r="I359">
        <f>SUM($F$3:F359)/H359</f>
        <v>5220651.4424019605</v>
      </c>
      <c r="N359">
        <f>IF(A359&lt;&gt;$K$19,MAX(N358,VLOOKUP(A359,A:C,3)),)</f>
        <v>0.75199997425079346</v>
      </c>
      <c r="O359">
        <f>IF(A359&lt;&gt;$K$19,MIN(O358,VLOOKUP(A359,A:D,4)),)</f>
        <v>0.72899997234344482</v>
      </c>
      <c r="P359">
        <f t="shared" si="14"/>
        <v>0.74033331871032715</v>
      </c>
      <c r="Q359">
        <f t="shared" si="9"/>
        <v>0.73083333316303445</v>
      </c>
      <c r="R359">
        <f t="shared" si="10"/>
        <v>9.4999855472926997E-3</v>
      </c>
      <c r="S359">
        <f t="shared" si="11"/>
        <v>1.24047607386193E-2</v>
      </c>
      <c r="T359">
        <f t="shared" si="12"/>
        <v>1.8607141107928951E-4</v>
      </c>
      <c r="U359">
        <f t="shared" si="13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15"/>
        <v>358</v>
      </c>
      <c r="I360">
        <f>SUM($F$3:F360)/H360</f>
        <v>5219063.3098812848</v>
      </c>
      <c r="N360">
        <f>IF(A360&lt;&gt;$K$19,MAX(N359,VLOOKUP(A360,A:C,3)),)</f>
        <v>0.75199997425079346</v>
      </c>
      <c r="O360">
        <f>IF(A360&lt;&gt;$K$19,MIN(O359,VLOOKUP(A360,A:D,4)),)</f>
        <v>0.72899997234344482</v>
      </c>
      <c r="P360">
        <f t="shared" si="14"/>
        <v>0.73666667938232422</v>
      </c>
      <c r="Q360">
        <f t="shared" si="9"/>
        <v>0.73233333371934428</v>
      </c>
      <c r="R360">
        <f t="shared" si="10"/>
        <v>4.3333456629799372E-3</v>
      </c>
      <c r="S360">
        <f t="shared" si="11"/>
        <v>1.1285716173600207E-2</v>
      </c>
      <c r="T360">
        <f t="shared" si="12"/>
        <v>1.6928574260400309E-4</v>
      </c>
      <c r="U360">
        <f t="shared" si="13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15"/>
        <v>359</v>
      </c>
      <c r="I361">
        <f>SUM($F$3:F361)/H361</f>
        <v>5213857.5625</v>
      </c>
      <c r="N361">
        <f>IF(A361&lt;&gt;$K$19,MAX(N360,VLOOKUP(A361,A:C,3)),)</f>
        <v>0.75199997425079346</v>
      </c>
      <c r="O361">
        <f>IF(A361&lt;&gt;$K$19,MIN(O360,VLOOKUP(A361,A:D,4)),)</f>
        <v>0.72899997234344482</v>
      </c>
      <c r="P361">
        <f t="shared" si="14"/>
        <v>0.74033331871032715</v>
      </c>
      <c r="Q361">
        <f t="shared" si="9"/>
        <v>0.73435714131309859</v>
      </c>
      <c r="R361">
        <f t="shared" si="10"/>
        <v>5.9761773972285548E-3</v>
      </c>
      <c r="S361">
        <f t="shared" si="11"/>
        <v>9.6870741876615395E-3</v>
      </c>
      <c r="T361">
        <f t="shared" si="12"/>
        <v>1.4530611281492309E-4</v>
      </c>
      <c r="U361">
        <f t="shared" si="13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15"/>
        <v>360</v>
      </c>
      <c r="I362">
        <f>SUM($F$3:F362)/H362</f>
        <v>5206617.9581597224</v>
      </c>
      <c r="N362">
        <f>IF(A362&lt;&gt;$K$19,MAX(N361,VLOOKUP(A362,A:C,3)),)</f>
        <v>0.75199997425079346</v>
      </c>
      <c r="O362">
        <f>IF(A362&lt;&gt;$K$19,MIN(O361,VLOOKUP(A362,A:D,4)),)</f>
        <v>0.72899997234344482</v>
      </c>
      <c r="P362">
        <f t="shared" si="14"/>
        <v>0.73633333047231042</v>
      </c>
      <c r="Q362">
        <f t="shared" si="9"/>
        <v>0.73673809426171455</v>
      </c>
      <c r="R362">
        <f t="shared" si="10"/>
        <v>-4.0476378940412783E-4</v>
      </c>
      <c r="S362">
        <f t="shared" si="11"/>
        <v>6.9761872291564941E-3</v>
      </c>
      <c r="T362">
        <f t="shared" si="12"/>
        <v>1.0464280843734741E-4</v>
      </c>
      <c r="U362">
        <f t="shared" si="13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15"/>
        <v>361</v>
      </c>
      <c r="I363">
        <f>SUM($F$3:F363)/H363</f>
        <v>5200690.2131232684</v>
      </c>
      <c r="N363">
        <f>IF(A363&lt;&gt;$K$19,MAX(N362,VLOOKUP(A363,A:C,3)),)</f>
        <v>0.75199997425079346</v>
      </c>
      <c r="O363">
        <f>IF(A363&lt;&gt;$K$19,MIN(O362,VLOOKUP(A363,A:D,4)),)</f>
        <v>0.72600001096725464</v>
      </c>
      <c r="P363">
        <f t="shared" si="14"/>
        <v>0.73100000619888306</v>
      </c>
      <c r="Q363">
        <f t="shared" si="9"/>
        <v>0.7378333324477786</v>
      </c>
      <c r="R363">
        <f t="shared" si="10"/>
        <v>-6.8333262488955437E-3</v>
      </c>
      <c r="S363">
        <f t="shared" si="11"/>
        <v>5.8809490430922762E-3</v>
      </c>
      <c r="T363">
        <f t="shared" si="12"/>
        <v>8.8214235646384139E-5</v>
      </c>
      <c r="U363">
        <f t="shared" si="13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15"/>
        <v>362</v>
      </c>
      <c r="I364">
        <f>SUM($F$3:F364)/H364</f>
        <v>5197209.5771754142</v>
      </c>
      <c r="N364">
        <f>IF(A364&lt;&gt;$K$19,MAX(N363,VLOOKUP(A364,A:C,3)),)</f>
        <v>0.75199997425079346</v>
      </c>
      <c r="O364">
        <f>IF(A364&lt;&gt;$K$19,MIN(O363,VLOOKUP(A364,A:D,4)),)</f>
        <v>0.7160000205039978</v>
      </c>
      <c r="P364">
        <f t="shared" si="14"/>
        <v>0.72099999586741126</v>
      </c>
      <c r="Q364">
        <f t="shared" si="9"/>
        <v>0.73783333244777871</v>
      </c>
      <c r="R364">
        <f t="shared" si="10"/>
        <v>-1.6833336580367453E-2</v>
      </c>
      <c r="S364">
        <f t="shared" si="11"/>
        <v>5.8809490430922762E-3</v>
      </c>
      <c r="T364">
        <f t="shared" si="12"/>
        <v>8.8214235646384139E-5</v>
      </c>
      <c r="U364">
        <f t="shared" si="13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15"/>
        <v>363</v>
      </c>
      <c r="I365">
        <f>SUM($F$3:F365)/H365</f>
        <v>5189674.013601928</v>
      </c>
      <c r="N365">
        <f>IF(A365&lt;&gt;$K$19,MAX(N364,VLOOKUP(A365,A:C,3)),)</f>
        <v>0.75199997425079346</v>
      </c>
      <c r="O365">
        <f>IF(A365&lt;&gt;$K$19,MIN(O364,VLOOKUP(A365,A:D,4)),)</f>
        <v>0.71299999952316284</v>
      </c>
      <c r="P365">
        <f t="shared" si="14"/>
        <v>0.71633332967758179</v>
      </c>
      <c r="Q365">
        <f t="shared" si="9"/>
        <v>0.73654761768522714</v>
      </c>
      <c r="R365">
        <f t="shared" si="10"/>
        <v>-2.0214288007645353E-2</v>
      </c>
      <c r="S365">
        <f t="shared" si="11"/>
        <v>7.1836726195147315E-3</v>
      </c>
      <c r="T365">
        <f t="shared" si="12"/>
        <v>1.0775508929272096E-4</v>
      </c>
      <c r="U365">
        <f t="shared" si="13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15"/>
        <v>364</v>
      </c>
      <c r="I366">
        <f>SUM($F$3:F366)/H366</f>
        <v>5184197.9860920329</v>
      </c>
      <c r="N366">
        <f>IF(A366&lt;&gt;$K$19,MAX(N365,VLOOKUP(A366,A:C,3)),)</f>
        <v>0.75199997425079346</v>
      </c>
      <c r="O366">
        <f>IF(A366&lt;&gt;$K$19,MIN(O365,VLOOKUP(A366,A:D,4)),)</f>
        <v>0.71100002527236938</v>
      </c>
      <c r="P366">
        <f t="shared" si="14"/>
        <v>0.71533334255218506</v>
      </c>
      <c r="Q366">
        <f t="shared" si="9"/>
        <v>0.73542857170104969</v>
      </c>
      <c r="R366">
        <f t="shared" si="10"/>
        <v>-2.0095229148864635E-2</v>
      </c>
      <c r="S366">
        <f t="shared" si="11"/>
        <v>8.5918335687546876E-3</v>
      </c>
      <c r="T366">
        <f t="shared" si="12"/>
        <v>1.288775035313203E-4</v>
      </c>
      <c r="U366">
        <f t="shared" si="13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15"/>
        <v>365</v>
      </c>
      <c r="I367">
        <f>SUM($F$3:F367)/H367</f>
        <v>5178317.9943493148</v>
      </c>
      <c r="N367">
        <f>IF(A367&lt;&gt;$K$19,MAX(N366,VLOOKUP(A367,A:C,3)),)</f>
        <v>0.75199997425079346</v>
      </c>
      <c r="O367">
        <f>IF(A367&lt;&gt;$K$19,MIN(O366,VLOOKUP(A367,A:D,4)),)</f>
        <v>0.7070000171661377</v>
      </c>
      <c r="P367">
        <f t="shared" si="14"/>
        <v>0.70999999841054284</v>
      </c>
      <c r="Q367">
        <f t="shared" si="9"/>
        <v>0.73376190378552397</v>
      </c>
      <c r="R367">
        <f t="shared" si="10"/>
        <v>-2.3761905374981129E-2</v>
      </c>
      <c r="S367">
        <f t="shared" si="11"/>
        <v>1.0734692317287924E-2</v>
      </c>
      <c r="T367">
        <f t="shared" si="12"/>
        <v>1.6102038475931886E-4</v>
      </c>
      <c r="U367">
        <f t="shared" si="13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15"/>
        <v>366</v>
      </c>
      <c r="I368">
        <f>SUM($F$3:F368)/H368</f>
        <v>5178050.4697745899</v>
      </c>
      <c r="N368">
        <f>IF(A368&lt;&gt;$K$19,MAX(N367,VLOOKUP(A368,A:C,3)),)</f>
        <v>0.75199997425079346</v>
      </c>
      <c r="O368">
        <f>IF(A368&lt;&gt;$K$19,MIN(O367,VLOOKUP(A368,A:D,4)),)</f>
        <v>0.7070000171661377</v>
      </c>
      <c r="P368">
        <f t="shared" si="14"/>
        <v>0.71566667159398401</v>
      </c>
      <c r="Q368">
        <f t="shared" si="9"/>
        <v>0.73204761885461356</v>
      </c>
      <c r="R368">
        <f t="shared" si="10"/>
        <v>-1.6380947260629553E-2</v>
      </c>
      <c r="S368">
        <f t="shared" si="11"/>
        <v>1.1850338403870453E-2</v>
      </c>
      <c r="T368">
        <f t="shared" si="12"/>
        <v>1.7775507605805678E-4</v>
      </c>
      <c r="U368">
        <f t="shared" si="13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15"/>
        <v>367</v>
      </c>
      <c r="I369">
        <f>SUM($F$3:F369)/H369</f>
        <v>5182398.8336171666</v>
      </c>
      <c r="N369">
        <f>IF(A369&lt;&gt;$K$19,MAX(N368,VLOOKUP(A369,A:C,3)),)</f>
        <v>0.75199997425079346</v>
      </c>
      <c r="O369">
        <f>IF(A369&lt;&gt;$K$19,MIN(O368,VLOOKUP(A369,A:D,4)),)</f>
        <v>0.7070000171661377</v>
      </c>
      <c r="P369">
        <f t="shared" si="14"/>
        <v>0.72599999109903968</v>
      </c>
      <c r="Q369">
        <f t="shared" si="9"/>
        <v>0.73061904736927574</v>
      </c>
      <c r="R369">
        <f t="shared" si="10"/>
        <v>-4.619056270236066E-3</v>
      </c>
      <c r="S369">
        <f t="shared" si="11"/>
        <v>1.1340136430701435E-2</v>
      </c>
      <c r="T369">
        <f t="shared" si="12"/>
        <v>1.7010204646052151E-4</v>
      </c>
      <c r="U369">
        <f t="shared" si="13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15"/>
        <v>368</v>
      </c>
      <c r="I370">
        <f>SUM($F$3:F370)/H370</f>
        <v>5174784.9780910322</v>
      </c>
      <c r="N370">
        <f>IF(A370&lt;&gt;$K$19,MAX(N369,VLOOKUP(A370,A:C,3)),)</f>
        <v>0.75199997425079346</v>
      </c>
      <c r="O370">
        <f>IF(A370&lt;&gt;$K$19,MIN(O369,VLOOKUP(A370,A:D,4)),)</f>
        <v>0.7070000171661377</v>
      </c>
      <c r="P370">
        <f t="shared" si="14"/>
        <v>0.72066666682561242</v>
      </c>
      <c r="Q370">
        <f t="shared" si="9"/>
        <v>0.72890476101920731</v>
      </c>
      <c r="R370">
        <f t="shared" si="10"/>
        <v>-8.2380941935948915E-3</v>
      </c>
      <c r="S370">
        <f t="shared" si="11"/>
        <v>1.1047618729727609E-2</v>
      </c>
      <c r="T370">
        <f t="shared" si="12"/>
        <v>1.6571428094591412E-4</v>
      </c>
      <c r="U370">
        <f t="shared" si="13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15"/>
        <v>369</v>
      </c>
      <c r="I371">
        <f>SUM($F$3:F371)/H371</f>
        <v>5171443.2877710024</v>
      </c>
      <c r="N371">
        <f>IF(A371&lt;&gt;$K$19,MAX(N370,VLOOKUP(A371,A:C,3)),)</f>
        <v>0.75199997425079346</v>
      </c>
      <c r="O371">
        <f>IF(A371&lt;&gt;$K$19,MIN(O370,VLOOKUP(A371,A:D,4)),)</f>
        <v>0.7070000171661377</v>
      </c>
      <c r="P371">
        <f t="shared" si="14"/>
        <v>0.72200000286102295</v>
      </c>
      <c r="Q371">
        <f t="shared" si="9"/>
        <v>0.72702380872908101</v>
      </c>
      <c r="R371">
        <f t="shared" si="10"/>
        <v>-5.0238058680580622E-3</v>
      </c>
      <c r="S371">
        <f t="shared" si="11"/>
        <v>9.8843529921810759E-3</v>
      </c>
      <c r="T371">
        <f t="shared" si="12"/>
        <v>1.4826529488271614E-4</v>
      </c>
      <c r="U371">
        <f t="shared" si="13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15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14"/>
        <v>0.72366666793823242</v>
      </c>
      <c r="Q372">
        <f t="shared" si="9"/>
        <v>0.7253809514499846</v>
      </c>
      <c r="R372">
        <f t="shared" si="10"/>
        <v>-1.7142835117521793E-3</v>
      </c>
      <c r="S372">
        <f t="shared" si="11"/>
        <v>8.340133696186294E-3</v>
      </c>
      <c r="T372">
        <f t="shared" si="12"/>
        <v>1.2510200544279442E-4</v>
      </c>
      <c r="U372">
        <f t="shared" si="13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15"/>
        <v>371</v>
      </c>
      <c r="I373">
        <f>SUM($F$3:F373)/H373</f>
        <v>5153287.2592654983</v>
      </c>
      <c r="N373">
        <f>IF(A373&lt;&gt;$K$20,MAX(N372,VLOOKUP(A373,A:C,3)),)</f>
        <v>0.72899997234344482</v>
      </c>
      <c r="O373">
        <f>IF(A373&lt;&gt;$K$20,MIN(O372,VLOOKUP(A373,A:D,4)),)</f>
        <v>0.7149999737739563</v>
      </c>
      <c r="P373">
        <f t="shared" si="14"/>
        <v>0.72433330615361535</v>
      </c>
      <c r="Q373">
        <f t="shared" si="9"/>
        <v>0.7242380934102195</v>
      </c>
      <c r="R373">
        <f t="shared" si="10"/>
        <v>9.5212743395856059E-5</v>
      </c>
      <c r="S373">
        <f t="shared" si="11"/>
        <v>7.0340102221690083E-3</v>
      </c>
      <c r="T373">
        <f t="shared" si="12"/>
        <v>1.0551015333253512E-4</v>
      </c>
      <c r="U373">
        <f t="shared" si="13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15"/>
        <v>372</v>
      </c>
      <c r="I374">
        <f>SUM($F$3:F374)/H374</f>
        <v>5143834.6053427421</v>
      </c>
      <c r="N374">
        <f>IF(A374&lt;&gt;$K$20,MAX(N373,VLOOKUP(A374,A:C,3)),)</f>
        <v>0.72899997234344482</v>
      </c>
      <c r="O374">
        <f>IF(A374&lt;&gt;$K$20,MIN(O373,VLOOKUP(A374,A:D,4)),)</f>
        <v>0.7149999737739563</v>
      </c>
      <c r="P374">
        <f t="shared" si="14"/>
        <v>0.72433334589004517</v>
      </c>
      <c r="Q374">
        <f t="shared" si="9"/>
        <v>0.72335714101791382</v>
      </c>
      <c r="R374">
        <f t="shared" si="10"/>
        <v>9.7620487213134766E-4</v>
      </c>
      <c r="S374">
        <f t="shared" si="11"/>
        <v>6.0714256195794946E-3</v>
      </c>
      <c r="T374">
        <f t="shared" si="12"/>
        <v>9.1071384293692418E-5</v>
      </c>
      <c r="U374">
        <f t="shared" si="13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15"/>
        <v>373</v>
      </c>
      <c r="I375">
        <f>SUM($F$3:F375)/H375</f>
        <v>5133129.9549262738</v>
      </c>
      <c r="N375">
        <f>IF(A375&lt;&gt;$K$20,MAX(N374,VLOOKUP(A375,A:C,3)),)</f>
        <v>0.74400001764297485</v>
      </c>
      <c r="O375">
        <f>IF(A375&lt;&gt;$K$20,MIN(O374,VLOOKUP(A375,A:D,4)),)</f>
        <v>0.7149999737739563</v>
      </c>
      <c r="P375">
        <f t="shared" si="14"/>
        <v>0.73799999554951989</v>
      </c>
      <c r="Q375">
        <f t="shared" si="9"/>
        <v>0.72319047507785617</v>
      </c>
      <c r="R375">
        <f t="shared" si="10"/>
        <v>1.4809520471663729E-2</v>
      </c>
      <c r="S375">
        <f t="shared" si="11"/>
        <v>5.9047596795218328E-3</v>
      </c>
      <c r="T375">
        <f t="shared" si="12"/>
        <v>8.8571395192827494E-5</v>
      </c>
      <c r="U375">
        <f t="shared" si="13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15"/>
        <v>374</v>
      </c>
      <c r="I376">
        <f>SUM($F$3:F376)/H376</f>
        <v>5126185.7625334226</v>
      </c>
      <c r="N376">
        <f>IF(A376&lt;&gt;$K$20,MAX(N375,VLOOKUP(A376,A:C,3)),)</f>
        <v>0.75099998712539673</v>
      </c>
      <c r="O376">
        <f>IF(A376&lt;&gt;$K$20,MIN(O375,VLOOKUP(A376,A:D,4)),)</f>
        <v>0.7149999737739563</v>
      </c>
      <c r="P376">
        <f t="shared" si="14"/>
        <v>0.74533333381017053</v>
      </c>
      <c r="Q376">
        <f t="shared" si="9"/>
        <v>0.72383333245913195</v>
      </c>
      <c r="R376">
        <f t="shared" si="10"/>
        <v>2.1500001351038578E-2</v>
      </c>
      <c r="S376">
        <f t="shared" si="11"/>
        <v>6.571426278068916E-3</v>
      </c>
      <c r="T376">
        <f t="shared" si="12"/>
        <v>9.8571394171033733E-5</v>
      </c>
      <c r="U376">
        <f t="shared" si="13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15"/>
        <v>375</v>
      </c>
      <c r="I377">
        <f>SUM($F$3:F377)/H377</f>
        <v>5119661.2698333338</v>
      </c>
      <c r="N377">
        <f>IF(A377&lt;&gt;$K$20,MAX(N376,VLOOKUP(A377,A:C,3)),)</f>
        <v>0.75199997425079346</v>
      </c>
      <c r="O377">
        <f>IF(A377&lt;&gt;$K$20,MIN(O376,VLOOKUP(A377,A:D,4)),)</f>
        <v>0.7149999737739563</v>
      </c>
      <c r="P377">
        <f t="shared" si="14"/>
        <v>0.74833331505457557</v>
      </c>
      <c r="Q377">
        <f t="shared" si="9"/>
        <v>0.72507142594882423</v>
      </c>
      <c r="R377">
        <f t="shared" si="10"/>
        <v>2.3261889105751332E-2</v>
      </c>
      <c r="S377">
        <f t="shared" si="11"/>
        <v>8.1972759597155574E-3</v>
      </c>
      <c r="T377">
        <f t="shared" si="12"/>
        <v>1.2295913939573336E-4</v>
      </c>
      <c r="U377">
        <f t="shared" si="13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15"/>
        <v>376</v>
      </c>
      <c r="I378">
        <f>SUM($F$3:F378)/H378</f>
        <v>5109560.872839096</v>
      </c>
      <c r="N378">
        <f>IF(A378&lt;&gt;$K$20,MAX(N377,VLOOKUP(A378,A:C,3)),)</f>
        <v>0.75499999523162842</v>
      </c>
      <c r="O378">
        <f>IF(A378&lt;&gt;$K$20,MIN(O377,VLOOKUP(A378,A:D,4)),)</f>
        <v>0.7149999737739563</v>
      </c>
      <c r="P378">
        <f t="shared" si="14"/>
        <v>0.75066667795181274</v>
      </c>
      <c r="Q378">
        <f t="shared" si="9"/>
        <v>0.72719047466913855</v>
      </c>
      <c r="R378">
        <f t="shared" si="10"/>
        <v>2.3476203282674191E-2</v>
      </c>
      <c r="S378">
        <f t="shared" si="11"/>
        <v>1.051020338421774E-2</v>
      </c>
      <c r="T378">
        <f t="shared" si="12"/>
        <v>1.576530507632661E-4</v>
      </c>
      <c r="U378">
        <f t="shared" si="13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15"/>
        <v>377</v>
      </c>
      <c r="I379">
        <f>SUM($F$3:F379)/H379</f>
        <v>5103426.7697281167</v>
      </c>
      <c r="N379">
        <f>IF(A379&lt;&gt;$K$20,MAX(N378,VLOOKUP(A379,A:C,3)),)</f>
        <v>0.75599998235702515</v>
      </c>
      <c r="O379">
        <f>IF(A379&lt;&gt;$K$20,MIN(O378,VLOOKUP(A379,A:D,4)),)</f>
        <v>0.7149999737739563</v>
      </c>
      <c r="P379">
        <f t="shared" si="14"/>
        <v>0.75033332904179895</v>
      </c>
      <c r="Q379">
        <f t="shared" si="9"/>
        <v>0.72961904605229688</v>
      </c>
      <c r="R379">
        <f t="shared" si="10"/>
        <v>2.0714282989502064E-2</v>
      </c>
      <c r="S379">
        <f t="shared" si="11"/>
        <v>1.2081631592341808E-2</v>
      </c>
      <c r="T379">
        <f t="shared" si="12"/>
        <v>1.8122447388512711E-4</v>
      </c>
      <c r="U379">
        <f t="shared" si="13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15"/>
        <v>378</v>
      </c>
      <c r="I380">
        <f>SUM($F$3:F380)/H380</f>
        <v>5097570.0851521166</v>
      </c>
      <c r="N380">
        <f>IF(A380&lt;&gt;$K$20,MAX(N379,VLOOKUP(A380,A:C,3)),)</f>
        <v>0.75599998235702515</v>
      </c>
      <c r="O380">
        <f>IF(A380&lt;&gt;$K$20,MIN(O379,VLOOKUP(A380,A:D,4)),)</f>
        <v>0.7149999737739563</v>
      </c>
      <c r="P380">
        <f t="shared" si="14"/>
        <v>0.75233332316080725</v>
      </c>
      <c r="Q380">
        <f t="shared" si="9"/>
        <v>0.73226190181005557</v>
      </c>
      <c r="R380">
        <f t="shared" si="10"/>
        <v>2.0071421350751684E-2</v>
      </c>
      <c r="S380">
        <f t="shared" si="11"/>
        <v>1.306122338690723E-2</v>
      </c>
      <c r="T380">
        <f t="shared" si="12"/>
        <v>1.9591835080360844E-4</v>
      </c>
      <c r="U380">
        <f t="shared" si="13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15"/>
        <v>379</v>
      </c>
      <c r="I381">
        <f>SUM($F$3:F381)/H381</f>
        <v>5091004.2010224275</v>
      </c>
      <c r="N381">
        <f>IF(A381&lt;&gt;$K$20,MAX(N380,VLOOKUP(A381,A:C,3)),)</f>
        <v>0.77399998903274536</v>
      </c>
      <c r="O381">
        <f>IF(A381&lt;&gt;$K$20,MIN(O380,VLOOKUP(A381,A:D,4)),)</f>
        <v>0.7149999737739563</v>
      </c>
      <c r="P381">
        <f t="shared" si="14"/>
        <v>0.75866665442784631</v>
      </c>
      <c r="Q381">
        <f t="shared" si="9"/>
        <v>0.73573809152557745</v>
      </c>
      <c r="R381">
        <f t="shared" si="10"/>
        <v>2.2928562902268856E-2</v>
      </c>
      <c r="S381">
        <f t="shared" si="11"/>
        <v>1.3357141188212804E-2</v>
      </c>
      <c r="T381">
        <f t="shared" si="12"/>
        <v>2.0035711782319206E-4</v>
      </c>
      <c r="U381">
        <f t="shared" si="13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15"/>
        <v>380</v>
      </c>
      <c r="I382">
        <f>SUM($F$3:F382)/H382</f>
        <v>5087239.2083881581</v>
      </c>
      <c r="N382">
        <f>IF(A382&lt;&gt;$K$20,MAX(N381,VLOOKUP(A382,A:C,3)),)</f>
        <v>0.77799999713897705</v>
      </c>
      <c r="O382">
        <f>IF(A382&lt;&gt;$K$20,MIN(O381,VLOOKUP(A382,A:D,4)),)</f>
        <v>0.7149999737739563</v>
      </c>
      <c r="P382">
        <f t="shared" si="14"/>
        <v>0.77066665887832642</v>
      </c>
      <c r="Q382">
        <f t="shared" si="9"/>
        <v>0.73966666204588749</v>
      </c>
      <c r="R382">
        <f t="shared" si="10"/>
        <v>3.0999996832438925E-2</v>
      </c>
      <c r="S382">
        <f t="shared" si="11"/>
        <v>1.4095236857732134E-2</v>
      </c>
      <c r="T382">
        <f t="shared" si="12"/>
        <v>2.1142855286598199E-4</v>
      </c>
      <c r="U382">
        <f t="shared" si="13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15"/>
        <v>381</v>
      </c>
      <c r="I383">
        <f>SUM($F$3:F383)/H383</f>
        <v>5077771.1264763782</v>
      </c>
      <c r="N383">
        <f>IF(A383&lt;&gt;$K$20,MAX(N382,VLOOKUP(A383,A:C,3)),)</f>
        <v>0.79500001668930054</v>
      </c>
      <c r="O383">
        <f>IF(A383&lt;&gt;$K$20,MIN(O382,VLOOKUP(A383,A:D,4)),)</f>
        <v>0.7149999737739563</v>
      </c>
      <c r="P383">
        <f t="shared" si="14"/>
        <v>0.78099999825159705</v>
      </c>
      <c r="Q383">
        <f t="shared" si="9"/>
        <v>0.74359523398535587</v>
      </c>
      <c r="R383">
        <f t="shared" si="10"/>
        <v>3.7404764266241175E-2</v>
      </c>
      <c r="S383">
        <f t="shared" si="11"/>
        <v>1.5510202670583919E-2</v>
      </c>
      <c r="T383">
        <f t="shared" si="12"/>
        <v>2.3265304005875878E-4</v>
      </c>
      <c r="U383">
        <f t="shared" si="13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15"/>
        <v>382</v>
      </c>
      <c r="I384">
        <f>SUM($F$3:F384)/H384</f>
        <v>5077656.5554646598</v>
      </c>
      <c r="N384">
        <f>IF(A384&lt;&gt;$K$20,MAX(N383,VLOOKUP(A384,A:C,3)),)</f>
        <v>0.79500001668930054</v>
      </c>
      <c r="O384">
        <f>IF(A384&lt;&gt;$K$20,MIN(O383,VLOOKUP(A384,A:D,4)),)</f>
        <v>0.7149999737739563</v>
      </c>
      <c r="P384">
        <f t="shared" si="14"/>
        <v>0.77733333905537927</v>
      </c>
      <c r="Q384">
        <f t="shared" si="9"/>
        <v>0.74764285343033932</v>
      </c>
      <c r="R384">
        <f t="shared" si="10"/>
        <v>2.9690485625039953E-2</v>
      </c>
      <c r="S384">
        <f t="shared" si="11"/>
        <v>1.5455781197061329E-2</v>
      </c>
      <c r="T384">
        <f t="shared" si="12"/>
        <v>2.3183671795591992E-4</v>
      </c>
      <c r="U384">
        <f t="shared" si="13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15"/>
        <v>383</v>
      </c>
      <c r="I385">
        <f>SUM($F$3:F385)/H385</f>
        <v>5069298.4443537863</v>
      </c>
      <c r="N385">
        <f>IF(A385&lt;&gt;$K$20,MAX(N384,VLOOKUP(A385,A:C,3)),)</f>
        <v>0.79500001668930054</v>
      </c>
      <c r="O385">
        <f>IF(A385&lt;&gt;$K$20,MIN(O384,VLOOKUP(A385,A:D,4)),)</f>
        <v>0.7149999737739563</v>
      </c>
      <c r="P385">
        <f t="shared" si="14"/>
        <v>0.77966666221618652</v>
      </c>
      <c r="Q385">
        <f t="shared" si="9"/>
        <v>0.75176190052713665</v>
      </c>
      <c r="R385">
        <f t="shared" si="10"/>
        <v>2.7904761689049873E-2</v>
      </c>
      <c r="S385">
        <f t="shared" si="11"/>
        <v>1.5585033261046108E-2</v>
      </c>
      <c r="T385">
        <f t="shared" si="12"/>
        <v>2.3377549891569161E-4</v>
      </c>
      <c r="U385">
        <f t="shared" si="13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15"/>
        <v>384</v>
      </c>
      <c r="I386">
        <f>SUM($F$3:F386)/H386</f>
        <v>5072194.0265299482</v>
      </c>
      <c r="N386">
        <f>IF(A386&lt;&gt;$K$20,MAX(N385,VLOOKUP(A386,A:C,3)),)</f>
        <v>0.79500001668930054</v>
      </c>
      <c r="O386">
        <f>IF(A386&lt;&gt;$K$20,MIN(O385,VLOOKUP(A386,A:D,4)),)</f>
        <v>0.7149999737739563</v>
      </c>
      <c r="P386">
        <f t="shared" si="14"/>
        <v>0.78599999348322547</v>
      </c>
      <c r="Q386">
        <f t="shared" si="9"/>
        <v>0.75621428092320753</v>
      </c>
      <c r="R386">
        <f t="shared" si="10"/>
        <v>2.9785712560017941E-2</v>
      </c>
      <c r="S386">
        <f t="shared" si="11"/>
        <v>1.6578231539045047E-2</v>
      </c>
      <c r="T386">
        <f t="shared" si="12"/>
        <v>2.4867347308567571E-4</v>
      </c>
      <c r="U386">
        <f t="shared" si="13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15"/>
        <v>385</v>
      </c>
      <c r="I387">
        <f>SUM($F$3:F387)/H387</f>
        <v>5065822.6134740263</v>
      </c>
      <c r="N387">
        <f>IF(A387&lt;&gt;$K$20,MAX(N386,VLOOKUP(A387,A:C,3)),)</f>
        <v>0.81000000238418579</v>
      </c>
      <c r="O387">
        <f>IF(A387&lt;&gt;$K$20,MIN(O386,VLOOKUP(A387,A:D,4)),)</f>
        <v>0.7149999737739563</v>
      </c>
      <c r="P387">
        <f t="shared" si="14"/>
        <v>0.79833332697550452</v>
      </c>
      <c r="Q387">
        <f t="shared" si="9"/>
        <v>0.76149999669619972</v>
      </c>
      <c r="R387">
        <f t="shared" si="10"/>
        <v>3.6833330279304799E-2</v>
      </c>
      <c r="S387">
        <f t="shared" si="11"/>
        <v>1.7714285526145877E-2</v>
      </c>
      <c r="T387">
        <f t="shared" si="12"/>
        <v>2.6571428289218815E-4</v>
      </c>
      <c r="U387">
        <f t="shared" si="13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15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14"/>
        <v>0.79233332475026452</v>
      </c>
      <c r="Q388">
        <f t="shared" si="9"/>
        <v>0.76635713804335825</v>
      </c>
      <c r="R388">
        <f t="shared" si="10"/>
        <v>2.5976186706906268E-2</v>
      </c>
      <c r="S388">
        <f t="shared" si="11"/>
        <v>1.7261905329568037E-2</v>
      </c>
      <c r="T388">
        <f t="shared" si="12"/>
        <v>2.5892857994352057E-4</v>
      </c>
      <c r="U388">
        <f t="shared" si="13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15"/>
        <v>387</v>
      </c>
      <c r="I389">
        <f>SUM($F$3:F389)/H389</f>
        <v>5051773.4010012923</v>
      </c>
      <c r="N389">
        <f>IF(A389&lt;&gt;$K$21,MAX(N388,VLOOKUP(A389,A:C,3)),)</f>
        <v>0.80000001192092896</v>
      </c>
      <c r="O389">
        <f>IF(A389&lt;&gt;$K$21,MIN(O388,VLOOKUP(A389,A:D,4)),)</f>
        <v>0.78799998760223389</v>
      </c>
      <c r="P389">
        <f t="shared" si="14"/>
        <v>0.79566667477289832</v>
      </c>
      <c r="Q389">
        <f t="shared" si="9"/>
        <v>0.77047618655931382</v>
      </c>
      <c r="R389">
        <f t="shared" si="10"/>
        <v>2.5190488213584494E-2</v>
      </c>
      <c r="S389">
        <f t="shared" si="11"/>
        <v>1.674149798698165E-2</v>
      </c>
      <c r="T389">
        <f t="shared" si="12"/>
        <v>2.5112246980472474E-4</v>
      </c>
      <c r="U389">
        <f t="shared" si="13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15"/>
        <v>388</v>
      </c>
      <c r="I390">
        <f>SUM($F$3:F390)/H390</f>
        <v>5041902.8509987118</v>
      </c>
      <c r="N390">
        <f>IF(A390&lt;&gt;$K$21,MAX(N389,VLOOKUP(A390,A:C,3)),)</f>
        <v>0.80199998617172241</v>
      </c>
      <c r="O390">
        <f>IF(A390&lt;&gt;$K$21,MIN(O389,VLOOKUP(A390,A:D,4)),)</f>
        <v>0.78799998760223389</v>
      </c>
      <c r="P390">
        <f t="shared" si="14"/>
        <v>0.79700001080830896</v>
      </c>
      <c r="Q390">
        <f t="shared" si="9"/>
        <v>0.77416666348775232</v>
      </c>
      <c r="R390">
        <f t="shared" si="10"/>
        <v>2.2833347320556641E-2</v>
      </c>
      <c r="S390">
        <f t="shared" si="11"/>
        <v>1.6285717487335198E-2</v>
      </c>
      <c r="T390">
        <f t="shared" si="12"/>
        <v>2.4428576231002794E-4</v>
      </c>
      <c r="U390">
        <f t="shared" si="13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15"/>
        <v>389</v>
      </c>
      <c r="I391">
        <f>SUM($F$3:F391)/H391</f>
        <v>5034678.1650064271</v>
      </c>
      <c r="N391">
        <f>IF(A391&lt;&gt;$K$21,MAX(N390,VLOOKUP(A391,A:C,3)),)</f>
        <v>0.80199998617172241</v>
      </c>
      <c r="O391">
        <f>IF(A391&lt;&gt;$K$21,MIN(O390,VLOOKUP(A391,A:D,4)),)</f>
        <v>0.78100001811981201</v>
      </c>
      <c r="P391">
        <f t="shared" si="14"/>
        <v>0.78800000747044885</v>
      </c>
      <c r="Q391">
        <f t="shared" si="9"/>
        <v>0.77699999866031466</v>
      </c>
      <c r="R391">
        <f t="shared" si="10"/>
        <v>1.1000008810134188E-2</v>
      </c>
      <c r="S391">
        <f t="shared" si="11"/>
        <v>1.4619049977283083E-2</v>
      </c>
      <c r="T391">
        <f t="shared" si="12"/>
        <v>2.1928574965924625E-4</v>
      </c>
      <c r="U391">
        <f t="shared" si="13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15"/>
        <v>390</v>
      </c>
      <c r="I392">
        <f>SUM($F$3:F392)/H392</f>
        <v>5023444.3748397436</v>
      </c>
      <c r="N392">
        <f>IF(A392&lt;&gt;$K$21,MAX(N391,VLOOKUP(A392,A:C,3)),)</f>
        <v>0.80199998617172241</v>
      </c>
      <c r="O392">
        <f>IF(A392&lt;&gt;$K$21,MIN(O391,VLOOKUP(A392,A:D,4)),)</f>
        <v>0.77600002288818359</v>
      </c>
      <c r="P392">
        <f t="shared" si="14"/>
        <v>0.77933335304260254</v>
      </c>
      <c r="Q392">
        <f t="shared" si="9"/>
        <v>0.77904761830965685</v>
      </c>
      <c r="R392">
        <f t="shared" si="10"/>
        <v>2.8573473294568608E-4</v>
      </c>
      <c r="S392">
        <f t="shared" si="11"/>
        <v>1.2272112426303652E-2</v>
      </c>
      <c r="T392">
        <f t="shared" si="12"/>
        <v>1.8408168639455478E-4</v>
      </c>
      <c r="U392">
        <f t="shared" si="13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15"/>
        <v>391</v>
      </c>
      <c r="I393">
        <f>SUM($F$3:F393)/H393</f>
        <v>5014480.3227301789</v>
      </c>
      <c r="N393">
        <f>IF(A393&lt;&gt;$K$21,MAX(N392,VLOOKUP(A393,A:C,3)),)</f>
        <v>0.80199998617172241</v>
      </c>
      <c r="O393">
        <f>IF(A393&lt;&gt;$K$21,MIN(O392,VLOOKUP(A393,A:D,4)),)</f>
        <v>0.77600002288818359</v>
      </c>
      <c r="P393">
        <f t="shared" si="14"/>
        <v>0.78033332029978431</v>
      </c>
      <c r="Q393">
        <f t="shared" si="9"/>
        <v>0.78119047482808435</v>
      </c>
      <c r="R393">
        <f t="shared" si="10"/>
        <v>-8.5715452830004146E-4</v>
      </c>
      <c r="S393">
        <f t="shared" si="11"/>
        <v>1.0027212756020689E-2</v>
      </c>
      <c r="T393">
        <f t="shared" si="12"/>
        <v>1.5040819134031034E-4</v>
      </c>
      <c r="U393">
        <f t="shared" si="13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15"/>
        <v>392</v>
      </c>
      <c r="I394">
        <f>SUM($F$3:F394)/H394</f>
        <v>5004675.8117028065</v>
      </c>
      <c r="N394">
        <f>IF(A394&lt;&gt;$K$21,MAX(N393,VLOOKUP(A394,A:C,3)),)</f>
        <v>0.80199998617172241</v>
      </c>
      <c r="O394">
        <f>IF(A394&lt;&gt;$K$21,MIN(O393,VLOOKUP(A394,A:D,4)),)</f>
        <v>0.77600002288818359</v>
      </c>
      <c r="P394">
        <f t="shared" si="14"/>
        <v>0.77800001700719201</v>
      </c>
      <c r="Q394">
        <f t="shared" si="9"/>
        <v>0.78302381010282607</v>
      </c>
      <c r="R394">
        <f t="shared" si="10"/>
        <v>-5.0237930956340549E-3</v>
      </c>
      <c r="S394">
        <f t="shared" si="11"/>
        <v>8.4557825205277392E-3</v>
      </c>
      <c r="T394">
        <f t="shared" si="12"/>
        <v>1.2683673780791607E-4</v>
      </c>
      <c r="U394">
        <f t="shared" si="13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15"/>
        <v>393</v>
      </c>
      <c r="I395">
        <f>SUM($F$3:F395)/H395</f>
        <v>4995903.354166667</v>
      </c>
      <c r="N395">
        <f>IF(A395&lt;&gt;$K$21,MAX(N394,VLOOKUP(A395,A:C,3)),)</f>
        <v>0.80199998617172241</v>
      </c>
      <c r="O395">
        <f>IF(A395&lt;&gt;$K$21,MIN(O394,VLOOKUP(A395,A:D,4)),)</f>
        <v>0.77399998903274536</v>
      </c>
      <c r="P395">
        <f t="shared" si="14"/>
        <v>0.78333332141240442</v>
      </c>
      <c r="Q395">
        <f t="shared" si="9"/>
        <v>0.78478571488743742</v>
      </c>
      <c r="R395">
        <f t="shared" si="10"/>
        <v>-1.4523934750330092E-3</v>
      </c>
      <c r="S395">
        <f t="shared" si="11"/>
        <v>6.9455784194323534E-3</v>
      </c>
      <c r="T395">
        <f t="shared" si="12"/>
        <v>1.041836762914853E-4</v>
      </c>
      <c r="U395">
        <f t="shared" si="13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15"/>
        <v>394</v>
      </c>
      <c r="I396">
        <f>SUM($F$3:F396)/H396</f>
        <v>4988857.6603743657</v>
      </c>
      <c r="N396">
        <f>IF(A396&lt;&gt;$K$21,MAX(N395,VLOOKUP(A396,A:C,3)),)</f>
        <v>0.80199998617172241</v>
      </c>
      <c r="O396">
        <f>IF(A396&lt;&gt;$K$21,MIN(O395,VLOOKUP(A396,A:D,4)),)</f>
        <v>0.77399998903274536</v>
      </c>
      <c r="P396">
        <f t="shared" si="14"/>
        <v>0.78366665045420325</v>
      </c>
      <c r="Q396">
        <f t="shared" si="9"/>
        <v>0.7857142857142857</v>
      </c>
      <c r="R396">
        <f t="shared" si="10"/>
        <v>-2.0476352600824477E-3</v>
      </c>
      <c r="S396">
        <f t="shared" si="11"/>
        <v>6.1496605678480476E-3</v>
      </c>
      <c r="T396">
        <f t="shared" si="12"/>
        <v>9.224490851772071E-5</v>
      </c>
      <c r="U396">
        <f t="shared" si="13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15"/>
        <v>395</v>
      </c>
      <c r="I397">
        <f>SUM($F$3:F397)/H397</f>
        <v>4981426.375158228</v>
      </c>
      <c r="N397">
        <f>IF(A397&lt;&gt;$K$21,MAX(N396,VLOOKUP(A397,A:C,3)),)</f>
        <v>0.80199998617172241</v>
      </c>
      <c r="O397">
        <f>IF(A397&lt;&gt;$K$21,MIN(O396,VLOOKUP(A397,A:D,4)),)</f>
        <v>0.77399998903274536</v>
      </c>
      <c r="P397">
        <f t="shared" si="14"/>
        <v>0.78666667143503821</v>
      </c>
      <c r="Q397">
        <f t="shared" si="9"/>
        <v>0.78611904808453148</v>
      </c>
      <c r="R397">
        <f t="shared" si="10"/>
        <v>5.4762335050673183E-4</v>
      </c>
      <c r="S397">
        <f t="shared" si="11"/>
        <v>5.8979611007534682E-3</v>
      </c>
      <c r="T397">
        <f t="shared" si="12"/>
        <v>8.846941651130202E-5</v>
      </c>
      <c r="U397">
        <f t="shared" si="13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15"/>
        <v>396</v>
      </c>
      <c r="I398">
        <f>SUM($F$3:F398)/H398</f>
        <v>4972087.6923926771</v>
      </c>
      <c r="N398">
        <f>IF(A398&lt;&gt;$K$21,MAX(N397,VLOOKUP(A398,A:C,3)),)</f>
        <v>0.80199998617172241</v>
      </c>
      <c r="O398">
        <f>IF(A398&lt;&gt;$K$21,MIN(O397,VLOOKUP(A398,A:D,4)),)</f>
        <v>0.77399998903274536</v>
      </c>
      <c r="P398">
        <f t="shared" si="14"/>
        <v>0.7873333295186361</v>
      </c>
      <c r="Q398">
        <f t="shared" si="9"/>
        <v>0.78683333311762116</v>
      </c>
      <c r="R398">
        <f t="shared" si="10"/>
        <v>4.9999640101494602E-4</v>
      </c>
      <c r="S398">
        <f t="shared" si="11"/>
        <v>5.3809536557619187E-3</v>
      </c>
      <c r="T398">
        <f t="shared" si="12"/>
        <v>8.0714304836428777E-5</v>
      </c>
      <c r="U398">
        <f t="shared" si="13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15"/>
        <v>397</v>
      </c>
      <c r="I399">
        <f>SUM($F$3:F399)/H399</f>
        <v>4961716.1893891692</v>
      </c>
      <c r="N399">
        <f>IF(A399&lt;&gt;$K$21,MAX(N398,VLOOKUP(A399,A:C,3)),)</f>
        <v>0.80199998617172241</v>
      </c>
      <c r="O399">
        <f>IF(A399&lt;&gt;$K$21,MIN(O398,VLOOKUP(A399,A:D,4)),)</f>
        <v>0.77399998903274536</v>
      </c>
      <c r="P399">
        <f t="shared" si="14"/>
        <v>0.78700000047683716</v>
      </c>
      <c r="Q399">
        <f t="shared" si="9"/>
        <v>0.787357142993382</v>
      </c>
      <c r="R399">
        <f t="shared" si="10"/>
        <v>-3.5714251654483942E-4</v>
      </c>
      <c r="S399">
        <f t="shared" si="11"/>
        <v>4.9353756872164067E-3</v>
      </c>
      <c r="T399">
        <f t="shared" si="12"/>
        <v>7.4030635308246096E-5</v>
      </c>
      <c r="U399">
        <f t="shared" si="13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15"/>
        <v>398</v>
      </c>
      <c r="I400">
        <f>SUM($F$3:F400)/H400</f>
        <v>4953659.1135364324</v>
      </c>
      <c r="N400">
        <f>IF(A400&lt;&gt;$K$21,MAX(N399,VLOOKUP(A400,A:C,3)),)</f>
        <v>0.80199998617172241</v>
      </c>
      <c r="O400">
        <f>IF(A400&lt;&gt;$K$21,MIN(O399,VLOOKUP(A400,A:D,4)),)</f>
        <v>0.7720000147819519</v>
      </c>
      <c r="P400">
        <f t="shared" si="14"/>
        <v>0.78066666920979821</v>
      </c>
      <c r="Q400">
        <f t="shared" si="9"/>
        <v>0.78697619125956586</v>
      </c>
      <c r="R400">
        <f t="shared" si="10"/>
        <v>-6.3095220497676463E-3</v>
      </c>
      <c r="S400">
        <f t="shared" si="11"/>
        <v>5.2619051365625346E-3</v>
      </c>
      <c r="T400">
        <f t="shared" si="12"/>
        <v>7.8928577048438018E-5</v>
      </c>
      <c r="U400">
        <f t="shared" si="13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15"/>
        <v>399</v>
      </c>
      <c r="I401">
        <f>SUM($F$3:F401)/H401</f>
        <v>4948930.9102443606</v>
      </c>
      <c r="N401">
        <f>IF(A401&lt;&gt;$K$21,MAX(N400,VLOOKUP(A401,A:C,3)),)</f>
        <v>0.80199998617172241</v>
      </c>
      <c r="O401">
        <f>IF(A401&lt;&gt;$K$21,MIN(O400,VLOOKUP(A401,A:D,4)),)</f>
        <v>0.75999999046325684</v>
      </c>
      <c r="P401">
        <f t="shared" si="14"/>
        <v>0.7653333147366842</v>
      </c>
      <c r="Q401">
        <f t="shared" si="9"/>
        <v>0.78461904752822165</v>
      </c>
      <c r="R401">
        <f t="shared" si="10"/>
        <v>-1.9285732791537447E-2</v>
      </c>
      <c r="S401">
        <f t="shared" si="11"/>
        <v>5.9523837906973699E-3</v>
      </c>
      <c r="T401">
        <f t="shared" si="12"/>
        <v>8.9285756860460545E-5</v>
      </c>
      <c r="U401">
        <f t="shared" si="13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15"/>
        <v>400</v>
      </c>
      <c r="I402">
        <f>SUM($F$3:F402)/H402</f>
        <v>4938949.08296875</v>
      </c>
      <c r="N402">
        <f>IF(A402&lt;&gt;$K$21,MAX(N401,VLOOKUP(A402,A:C,3)),)</f>
        <v>0.80199998617172241</v>
      </c>
      <c r="O402">
        <f>IF(A402&lt;&gt;$K$21,MIN(O401,VLOOKUP(A402,A:D,4)),)</f>
        <v>0.75599998235702515</v>
      </c>
      <c r="P402">
        <f t="shared" si="14"/>
        <v>0.7683333158493042</v>
      </c>
      <c r="Q402">
        <f t="shared" si="9"/>
        <v>0.78290476117815289</v>
      </c>
      <c r="R402">
        <f t="shared" si="10"/>
        <v>-1.4571445328848687E-2</v>
      </c>
      <c r="S402">
        <f t="shared" si="11"/>
        <v>6.4897967033645731E-3</v>
      </c>
      <c r="T402">
        <f t="shared" si="12"/>
        <v>9.7346950550468591E-5</v>
      </c>
      <c r="U402">
        <f t="shared" si="13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15"/>
        <v>401</v>
      </c>
      <c r="I403">
        <f>SUM($F$3:F403)/H403</f>
        <v>4929681.1301433919</v>
      </c>
      <c r="N403">
        <f>IF(A403&lt;&gt;$K$21,MAX(N402,VLOOKUP(A403,A:C,3)),)</f>
        <v>0.80199998617172241</v>
      </c>
      <c r="O403">
        <f>IF(A403&lt;&gt;$K$21,MIN(O402,VLOOKUP(A403,A:D,4)),)</f>
        <v>0.75599998235702515</v>
      </c>
      <c r="P403">
        <f t="shared" si="14"/>
        <v>0.77366665999094641</v>
      </c>
      <c r="Q403">
        <f t="shared" si="9"/>
        <v>0.78133333155087059</v>
      </c>
      <c r="R403">
        <f t="shared" si="10"/>
        <v>-7.6666715599241764E-3</v>
      </c>
      <c r="S403">
        <f t="shared" si="11"/>
        <v>6.2380958171117896E-3</v>
      </c>
      <c r="T403">
        <f t="shared" si="12"/>
        <v>9.3571437256676846E-5</v>
      </c>
      <c r="U403">
        <f t="shared" si="13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15"/>
        <v>402</v>
      </c>
      <c r="I404">
        <f>SUM($F$3:F404)/H404</f>
        <v>4921121.7243470149</v>
      </c>
      <c r="N404">
        <f>IF(A404&lt;&gt;$K$21,MAX(N403,VLOOKUP(A404,A:C,3)),)</f>
        <v>0.80199998617172241</v>
      </c>
      <c r="O404">
        <f>IF(A404&lt;&gt;$K$21,MIN(O403,VLOOKUP(A404,A:D,4)),)</f>
        <v>0.75599998235702515</v>
      </c>
      <c r="P404">
        <f t="shared" si="14"/>
        <v>0.76866668462753296</v>
      </c>
      <c r="Q404">
        <f t="shared" si="9"/>
        <v>0.77930952253795804</v>
      </c>
      <c r="R404">
        <f t="shared" si="10"/>
        <v>-1.0642837910425085E-2</v>
      </c>
      <c r="S404">
        <f t="shared" si="11"/>
        <v>6.0782314968757922E-3</v>
      </c>
      <c r="T404">
        <f t="shared" si="12"/>
        <v>9.1173472453136878E-5</v>
      </c>
      <c r="U404">
        <f t="shared" si="13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15"/>
        <v>403</v>
      </c>
      <c r="I405">
        <f>SUM($F$3:F405)/H405</f>
        <v>4911484.4544044668</v>
      </c>
      <c r="N405">
        <f>IF(A405&lt;&gt;$K$21,MAX(N404,VLOOKUP(A405,A:C,3)),)</f>
        <v>0.80199998617172241</v>
      </c>
      <c r="O405">
        <f>IF(A405&lt;&gt;$K$21,MIN(O404,VLOOKUP(A405,A:D,4)),)</f>
        <v>0.75599998235702515</v>
      </c>
      <c r="P405">
        <f t="shared" si="14"/>
        <v>0.76933334271113074</v>
      </c>
      <c r="Q405">
        <f t="shared" si="9"/>
        <v>0.77797618934086377</v>
      </c>
      <c r="R405">
        <f t="shared" si="10"/>
        <v>-8.6428466297330253E-3</v>
      </c>
      <c r="S405">
        <f t="shared" si="11"/>
        <v>6.3639469698173311E-3</v>
      </c>
      <c r="T405">
        <f t="shared" si="12"/>
        <v>9.5459204547259957E-5</v>
      </c>
      <c r="U405">
        <f t="shared" si="13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15"/>
        <v>404</v>
      </c>
      <c r="I406">
        <f>SUM($F$3:F406)/H406</f>
        <v>4901848.6042698016</v>
      </c>
      <c r="N406">
        <f>IF(A406&lt;&gt;$K$21,MAX(N405,VLOOKUP(A406,A:C,3)),)</f>
        <v>0.80199998617172241</v>
      </c>
      <c r="O406">
        <f>IF(A406&lt;&gt;$K$21,MIN(O405,VLOOKUP(A406,A:D,4)),)</f>
        <v>0.75599998235702515</v>
      </c>
      <c r="P406">
        <f t="shared" si="14"/>
        <v>0.76499998569488525</v>
      </c>
      <c r="Q406">
        <f t="shared" si="9"/>
        <v>0.77695237738745537</v>
      </c>
      <c r="R406">
        <f t="shared" si="10"/>
        <v>-1.1952391692570119E-2</v>
      </c>
      <c r="S406">
        <f t="shared" si="11"/>
        <v>7.3401372448927971E-3</v>
      </c>
      <c r="T406">
        <f t="shared" si="12"/>
        <v>1.1010205867339195E-4</v>
      </c>
      <c r="U406">
        <f t="shared" si="13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15"/>
        <v>405</v>
      </c>
      <c r="I407">
        <f>SUM($F$3:F407)/H407</f>
        <v>4895828.7311728392</v>
      </c>
      <c r="N407">
        <f>IF(A407&lt;&gt;$K$21,MAX(N406,VLOOKUP(A407,A:C,3)),)</f>
        <v>0.80199998617172241</v>
      </c>
      <c r="O407">
        <f>IF(A407&lt;&gt;$K$21,MIN(O406,VLOOKUP(A407,A:D,4)),)</f>
        <v>0.75599998235702515</v>
      </c>
      <c r="P407">
        <f t="shared" si="14"/>
        <v>0.75799999634424842</v>
      </c>
      <c r="Q407">
        <f t="shared" si="9"/>
        <v>0.77535713996206013</v>
      </c>
      <c r="R407">
        <f t="shared" si="10"/>
        <v>-1.735714361781171E-2</v>
      </c>
      <c r="S407">
        <f t="shared" si="11"/>
        <v>8.4523828256697995E-3</v>
      </c>
      <c r="T407">
        <f t="shared" si="12"/>
        <v>1.2678574238504699E-4</v>
      </c>
      <c r="U407">
        <f t="shared" si="13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15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14"/>
        <v>0.76166667540868127</v>
      </c>
      <c r="Q408">
        <f t="shared" si="9"/>
        <v>0.77419047270502361</v>
      </c>
      <c r="R408">
        <f t="shared" si="10"/>
        <v>-1.2523797296342343E-2</v>
      </c>
      <c r="S408">
        <f t="shared" si="11"/>
        <v>9.0748294681107945E-3</v>
      </c>
      <c r="T408">
        <f t="shared" si="12"/>
        <v>1.3612244202166192E-4</v>
      </c>
      <c r="U408">
        <f t="shared" si="13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15"/>
        <v>407</v>
      </c>
      <c r="I409">
        <f>SUM($F$3:F409)/H409</f>
        <v>4877725.8921990171</v>
      </c>
      <c r="N409">
        <f>IF(A409&lt;&gt;$K$22,MAX(N408,VLOOKUP(A409,A:C,3)),)</f>
        <v>0.77499997615814209</v>
      </c>
      <c r="O409">
        <f>IF(A409&lt;&gt;$K$22,MIN(O408,VLOOKUP(A409,A:D,4)),)</f>
        <v>0.7630000114440918</v>
      </c>
      <c r="P409">
        <f t="shared" si="14"/>
        <v>0.77033332983652747</v>
      </c>
      <c r="Q409">
        <f t="shared" si="9"/>
        <v>0.77326190187817534</v>
      </c>
      <c r="R409">
        <f t="shared" si="10"/>
        <v>-2.92857204164787E-3</v>
      </c>
      <c r="S409">
        <f t="shared" si="11"/>
        <v>8.4897956880582524E-3</v>
      </c>
      <c r="T409">
        <f t="shared" si="12"/>
        <v>1.2734693532087378E-4</v>
      </c>
      <c r="U409">
        <f t="shared" si="13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15"/>
        <v>408</v>
      </c>
      <c r="I410">
        <f>SUM($F$3:F410)/H410</f>
        <v>4870219.7012867648</v>
      </c>
      <c r="N410">
        <f>IF(A410&lt;&gt;$K$22,MAX(N409,VLOOKUP(A410,A:C,3)),)</f>
        <v>0.77499997615814209</v>
      </c>
      <c r="O410">
        <f>IF(A410&lt;&gt;$K$22,MIN(O409,VLOOKUP(A410,A:D,4)),)</f>
        <v>0.7630000114440918</v>
      </c>
      <c r="P410">
        <f t="shared" si="14"/>
        <v>0.76899997393290198</v>
      </c>
      <c r="Q410">
        <f t="shared" si="9"/>
        <v>0.77221428212665377</v>
      </c>
      <c r="R410">
        <f t="shared" si="10"/>
        <v>-3.2143081937517914E-3</v>
      </c>
      <c r="S410">
        <f t="shared" si="11"/>
        <v>7.7517028568553359E-3</v>
      </c>
      <c r="T410">
        <f t="shared" si="12"/>
        <v>1.1627554285283004E-4</v>
      </c>
      <c r="U410">
        <f t="shared" si="13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15"/>
        <v>409</v>
      </c>
      <c r="I411">
        <f>SUM($F$3:F411)/H411</f>
        <v>4859126.0100855744</v>
      </c>
      <c r="N411">
        <f>IF(A411&lt;&gt;$K$22,MAX(N410,VLOOKUP(A411,A:C,3)),)</f>
        <v>0.77499997615814209</v>
      </c>
      <c r="O411">
        <f>IF(A411&lt;&gt;$K$22,MIN(O410,VLOOKUP(A411,A:D,4)),)</f>
        <v>0.7630000114440918</v>
      </c>
      <c r="P411">
        <f t="shared" si="14"/>
        <v>0.76800000667572021</v>
      </c>
      <c r="Q411">
        <f t="shared" si="9"/>
        <v>0.77088094892955961</v>
      </c>
      <c r="R411">
        <f t="shared" si="10"/>
        <v>-2.8809422538393914E-3</v>
      </c>
      <c r="S411">
        <f t="shared" si="11"/>
        <v>6.4489804968542019E-3</v>
      </c>
      <c r="T411">
        <f t="shared" si="12"/>
        <v>9.6734707452813019E-5</v>
      </c>
      <c r="U411">
        <f t="shared" si="13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15"/>
        <v>410</v>
      </c>
      <c r="I412">
        <f>SUM($F$3:F412)/H412</f>
        <v>4856342.2881097561</v>
      </c>
      <c r="N412">
        <f>IF(A412&lt;&gt;$K$22,MAX(N411,VLOOKUP(A412,A:C,3)),)</f>
        <v>0.77499997615814209</v>
      </c>
      <c r="O412">
        <f>IF(A412&lt;&gt;$K$22,MIN(O411,VLOOKUP(A412,A:D,4)),)</f>
        <v>0.75999999046325684</v>
      </c>
      <c r="P412">
        <f t="shared" si="14"/>
        <v>0.76599999268849694</v>
      </c>
      <c r="Q412">
        <f t="shared" si="9"/>
        <v>0.76935713915597836</v>
      </c>
      <c r="R412">
        <f t="shared" si="10"/>
        <v>-3.35714646748142E-3</v>
      </c>
      <c r="S412">
        <f t="shared" si="11"/>
        <v>4.8911575557423759E-3</v>
      </c>
      <c r="T412">
        <f t="shared" si="12"/>
        <v>7.3367363336135637E-5</v>
      </c>
      <c r="U412">
        <f t="shared" si="13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15"/>
        <v>411</v>
      </c>
      <c r="I413">
        <f>SUM($F$3:F413)/H413</f>
        <v>4851357.2703771293</v>
      </c>
      <c r="N413">
        <f>IF(A413&lt;&gt;$K$22,MAX(N412,VLOOKUP(A413,A:C,3)),)</f>
        <v>0.77499997615814209</v>
      </c>
      <c r="O413">
        <f>IF(A413&lt;&gt;$K$22,MIN(O412,VLOOKUP(A413,A:D,4)),)</f>
        <v>0.75400000810623169</v>
      </c>
      <c r="P413">
        <f t="shared" si="14"/>
        <v>0.75966666142145789</v>
      </c>
      <c r="Q413">
        <f t="shared" si="9"/>
        <v>0.76740475779487982</v>
      </c>
      <c r="R413">
        <f t="shared" si="10"/>
        <v>-7.7380963734219321E-3</v>
      </c>
      <c r="S413">
        <f t="shared" si="11"/>
        <v>4.108845782117755E-3</v>
      </c>
      <c r="T413">
        <f t="shared" si="12"/>
        <v>6.1632686731766324E-5</v>
      </c>
      <c r="U413">
        <f t="shared" si="13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15"/>
        <v>412</v>
      </c>
      <c r="I414">
        <f>SUM($F$3:F414)/H414</f>
        <v>4845463.4420509711</v>
      </c>
      <c r="N414">
        <f>IF(A414&lt;&gt;$K$22,MAX(N413,VLOOKUP(A414,A:C,3)),)</f>
        <v>0.77499997615814209</v>
      </c>
      <c r="O414">
        <f>IF(A414&lt;&gt;$K$22,MIN(O413,VLOOKUP(A414,A:D,4)),)</f>
        <v>0.74900001287460327</v>
      </c>
      <c r="P414">
        <f t="shared" si="14"/>
        <v>0.75166666507720947</v>
      </c>
      <c r="Q414">
        <f t="shared" si="9"/>
        <v>0.76533332892826622</v>
      </c>
      <c r="R414">
        <f t="shared" si="10"/>
        <v>-1.3666663851056748E-2</v>
      </c>
      <c r="S414">
        <f t="shared" si="11"/>
        <v>4.3809535552044266E-3</v>
      </c>
      <c r="T414">
        <f t="shared" si="12"/>
        <v>6.5714303328066401E-5</v>
      </c>
      <c r="U414">
        <f t="shared" si="13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15"/>
        <v>413</v>
      </c>
      <c r="I415">
        <f>SUM($F$3:F415)/H415</f>
        <v>4836624.065677966</v>
      </c>
      <c r="N415">
        <f>IF(A415&lt;&gt;$K$22,MAX(N414,VLOOKUP(A415,A:C,3)),)</f>
        <v>0.77499997615814209</v>
      </c>
      <c r="O415">
        <f>IF(A415&lt;&gt;$K$22,MIN(O414,VLOOKUP(A415,A:D,4)),)</f>
        <v>0.74900001287460327</v>
      </c>
      <c r="P415">
        <f t="shared" si="14"/>
        <v>0.75400000810623169</v>
      </c>
      <c r="Q415">
        <f t="shared" si="9"/>
        <v>0.76452380702609102</v>
      </c>
      <c r="R415">
        <f t="shared" si="10"/>
        <v>-1.0523798919859328E-2</v>
      </c>
      <c r="S415">
        <f t="shared" si="11"/>
        <v>5.3741469675180975E-3</v>
      </c>
      <c r="T415">
        <f t="shared" si="12"/>
        <v>8.0612204512771457E-5</v>
      </c>
      <c r="U415">
        <f t="shared" si="13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15"/>
        <v>414</v>
      </c>
      <c r="I416">
        <f>SUM($F$3:F416)/H416</f>
        <v>4832346.7128623184</v>
      </c>
      <c r="N416">
        <f>IF(A416&lt;&gt;$K$22,MAX(N415,VLOOKUP(A416,A:C,3)),)</f>
        <v>0.77499997615814209</v>
      </c>
      <c r="O416">
        <f>IF(A416&lt;&gt;$K$22,MIN(O415,VLOOKUP(A416,A:D,4)),)</f>
        <v>0.74599999189376831</v>
      </c>
      <c r="P416">
        <f t="shared" si="14"/>
        <v>0.74933334191640222</v>
      </c>
      <c r="Q416">
        <f t="shared" si="9"/>
        <v>0.76316666603088379</v>
      </c>
      <c r="R416">
        <f t="shared" si="10"/>
        <v>-1.3833324114481571E-2</v>
      </c>
      <c r="S416">
        <f t="shared" si="11"/>
        <v>6.3809497015816742E-3</v>
      </c>
      <c r="T416">
        <f t="shared" si="12"/>
        <v>9.5714245523725115E-5</v>
      </c>
      <c r="U416">
        <f t="shared" si="13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15"/>
        <v>415</v>
      </c>
      <c r="I417">
        <f>SUM($F$3:F417)/H417</f>
        <v>4823640.5834337352</v>
      </c>
      <c r="N417">
        <f>IF(A417&lt;&gt;$K$22,MAX(N416,VLOOKUP(A417,A:C,3)),)</f>
        <v>0.77499997615814209</v>
      </c>
      <c r="O417">
        <f>IF(A417&lt;&gt;$K$22,MIN(O416,VLOOKUP(A417,A:D,4)),)</f>
        <v>0.74299997091293335</v>
      </c>
      <c r="P417">
        <f t="shared" si="14"/>
        <v>0.74733332792917884</v>
      </c>
      <c r="Q417">
        <f t="shared" si="9"/>
        <v>0.76128571374075749</v>
      </c>
      <c r="R417">
        <f t="shared" si="10"/>
        <v>-1.3952385811578649E-2</v>
      </c>
      <c r="S417">
        <f t="shared" si="11"/>
        <v>6.8163259499738104E-3</v>
      </c>
      <c r="T417">
        <f t="shared" si="12"/>
        <v>1.0224488924960716E-4</v>
      </c>
      <c r="U417">
        <f t="shared" si="13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15"/>
        <v>416</v>
      </c>
      <c r="I418">
        <f>SUM($F$3:F418)/H418</f>
        <v>4812632.322415865</v>
      </c>
      <c r="N418">
        <f>IF(A418&lt;&gt;$K$22,MAX(N417,VLOOKUP(A418,A:C,3)),)</f>
        <v>0.77499997615814209</v>
      </c>
      <c r="O418">
        <f>IF(A418&lt;&gt;$K$22,MIN(O417,VLOOKUP(A418,A:D,4)),)</f>
        <v>0.73400002717971802</v>
      </c>
      <c r="P418">
        <f t="shared" si="14"/>
        <v>0.74200000365575158</v>
      </c>
      <c r="Q418">
        <f t="shared" si="9"/>
        <v>0.75938095081420176</v>
      </c>
      <c r="R418">
        <f t="shared" si="10"/>
        <v>-1.7380947158450177E-2</v>
      </c>
      <c r="S418">
        <f t="shared" si="11"/>
        <v>7.7074802651697161E-3</v>
      </c>
      <c r="T418">
        <f t="shared" si="12"/>
        <v>1.1561220397754574E-4</v>
      </c>
      <c r="U418">
        <f t="shared" si="13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15"/>
        <v>417</v>
      </c>
      <c r="I419">
        <f>SUM($F$3:F419)/H419</f>
        <v>4807916.1034172662</v>
      </c>
      <c r="N419">
        <f>IF(A419&lt;&gt;$K$22,MAX(N418,VLOOKUP(A419,A:C,3)),)</f>
        <v>0.77499997615814209</v>
      </c>
      <c r="O419">
        <f>IF(A419&lt;&gt;$K$22,MIN(O418,VLOOKUP(A419,A:D,4)),)</f>
        <v>0.73400002717971802</v>
      </c>
      <c r="P419">
        <f t="shared" si="14"/>
        <v>0.74466665585835778</v>
      </c>
      <c r="Q419">
        <f t="shared" si="9"/>
        <v>0.75761904461043217</v>
      </c>
      <c r="R419">
        <f t="shared" si="10"/>
        <v>-1.2952388752074384E-2</v>
      </c>
      <c r="S419">
        <f t="shared" si="11"/>
        <v>8.1020378742088228E-3</v>
      </c>
      <c r="T419">
        <f t="shared" si="12"/>
        <v>1.2153056811313234E-4</v>
      </c>
      <c r="U419">
        <f t="shared" si="13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15"/>
        <v>418</v>
      </c>
      <c r="I420">
        <f>SUM($F$3:F420)/H420</f>
        <v>4799324.7156100478</v>
      </c>
      <c r="N420">
        <f>IF(A420&lt;&gt;$K$22,MAX(N419,VLOOKUP(A420,A:C,3)),)</f>
        <v>0.77499997615814209</v>
      </c>
      <c r="O420">
        <f>IF(A420&lt;&gt;$K$22,MIN(O419,VLOOKUP(A420,A:D,4)),)</f>
        <v>0.7279999852180481</v>
      </c>
      <c r="P420">
        <f t="shared" si="14"/>
        <v>0.73199999332427979</v>
      </c>
      <c r="Q420">
        <f t="shared" si="9"/>
        <v>0.75526190229824608</v>
      </c>
      <c r="R420">
        <f t="shared" si="10"/>
        <v>-2.3261908973966294E-2</v>
      </c>
      <c r="S420">
        <f t="shared" si="11"/>
        <v>9.4047600314730584E-3</v>
      </c>
      <c r="T420">
        <f t="shared" si="12"/>
        <v>1.4107140047209588E-4</v>
      </c>
      <c r="U420">
        <f t="shared" si="13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15"/>
        <v>419</v>
      </c>
      <c r="I421">
        <f>SUM($F$3:F421)/H421</f>
        <v>4793421.3320405725</v>
      </c>
      <c r="N421">
        <f>IF(A421&lt;&gt;$K$22,MAX(N420,VLOOKUP(A421,A:C,3)),)</f>
        <v>0.77499997615814209</v>
      </c>
      <c r="O421">
        <f>IF(A421&lt;&gt;$K$22,MIN(O420,VLOOKUP(A421,A:D,4)),)</f>
        <v>0.7279999852180481</v>
      </c>
      <c r="P421">
        <f t="shared" si="14"/>
        <v>0.73366667826970422</v>
      </c>
      <c r="Q421">
        <f t="shared" si="9"/>
        <v>0.75352380815006448</v>
      </c>
      <c r="R421">
        <f t="shared" si="10"/>
        <v>-1.9857129880360258E-2</v>
      </c>
      <c r="S421">
        <f t="shared" si="11"/>
        <v>1.057142728850954E-2</v>
      </c>
      <c r="T421">
        <f t="shared" si="12"/>
        <v>1.5857140932764311E-4</v>
      </c>
      <c r="U421">
        <f t="shared" si="13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15"/>
        <v>420</v>
      </c>
      <c r="I422">
        <f>SUM($F$3:F422)/H422</f>
        <v>4789524.386011905</v>
      </c>
      <c r="N422">
        <f>IF(A422&lt;&gt;$K$22,MAX(N421,VLOOKUP(A422,A:C,3)),)</f>
        <v>0.77499997615814209</v>
      </c>
      <c r="O422">
        <f>IF(A422&lt;&gt;$K$22,MIN(O421,VLOOKUP(A422,A:D,4)),)</f>
        <v>0.7279999852180481</v>
      </c>
      <c r="P422">
        <f t="shared" si="14"/>
        <v>0.73400000731150306</v>
      </c>
      <c r="Q422">
        <f t="shared" si="9"/>
        <v>0.75154761757169453</v>
      </c>
      <c r="R422">
        <f t="shared" si="10"/>
        <v>-1.7547610260191471E-2</v>
      </c>
      <c r="S422">
        <f t="shared" si="11"/>
        <v>1.1119044962383442E-2</v>
      </c>
      <c r="T422">
        <f t="shared" si="12"/>
        <v>1.6678567443575163E-4</v>
      </c>
      <c r="U422">
        <f t="shared" si="13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15"/>
        <v>421</v>
      </c>
      <c r="I423">
        <f>SUM($F$3:F423)/H423</f>
        <v>4785736.9171615206</v>
      </c>
      <c r="N423">
        <f>IF(A423&lt;&gt;$K$22,MAX(N422,VLOOKUP(A423,A:C,3)),)</f>
        <v>0.77499997615814209</v>
      </c>
      <c r="O423">
        <f>IF(A423&lt;&gt;$K$22,MIN(O422,VLOOKUP(A423,A:D,4)),)</f>
        <v>0.7279999852180481</v>
      </c>
      <c r="P423">
        <f t="shared" si="14"/>
        <v>0.74033331871032715</v>
      </c>
      <c r="Q423">
        <f t="shared" si="9"/>
        <v>0.74940475963410869</v>
      </c>
      <c r="R423">
        <f t="shared" si="10"/>
        <v>-9.0714409237815374E-3</v>
      </c>
      <c r="S423">
        <f t="shared" si="11"/>
        <v>1.0272107156766495E-2</v>
      </c>
      <c r="T423">
        <f t="shared" si="12"/>
        <v>1.5408160735149741E-4</v>
      </c>
      <c r="U423">
        <f t="shared" si="13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15"/>
        <v>422</v>
      </c>
      <c r="I424">
        <f>SUM($F$3:F424)/H424</f>
        <v>4778168.583234597</v>
      </c>
      <c r="N424">
        <f>IF(A424&lt;&gt;$K$22,MAX(N423,VLOOKUP(A424,A:C,3)),)</f>
        <v>0.77499997615814209</v>
      </c>
      <c r="O424">
        <f>IF(A424&lt;&gt;$K$22,MIN(O423,VLOOKUP(A424,A:D,4)),)</f>
        <v>0.7279999852180481</v>
      </c>
      <c r="P424">
        <f t="shared" si="14"/>
        <v>0.7496666510899862</v>
      </c>
      <c r="Q424">
        <f t="shared" si="9"/>
        <v>0.74802380800247192</v>
      </c>
      <c r="R424">
        <f t="shared" si="10"/>
        <v>1.6428430875142785E-3</v>
      </c>
      <c r="S424">
        <f t="shared" si="11"/>
        <v>8.8809529940287301E-3</v>
      </c>
      <c r="T424">
        <f t="shared" si="12"/>
        <v>1.3321429491043094E-4</v>
      </c>
      <c r="U424">
        <f t="shared" si="13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15"/>
        <v>423</v>
      </c>
      <c r="I425">
        <f>SUM($F$3:F425)/H425</f>
        <v>4771088.5466903076</v>
      </c>
      <c r="N425">
        <f>IF(A425&lt;&gt;$K$22,MAX(N424,VLOOKUP(A425,A:C,3)),)</f>
        <v>0.77499997615814209</v>
      </c>
      <c r="O425">
        <f>IF(A425&lt;&gt;$K$22,MIN(O424,VLOOKUP(A425,A:D,4)),)</f>
        <v>0.7279999852180481</v>
      </c>
      <c r="P425">
        <f t="shared" si="14"/>
        <v>0.75633333126703894</v>
      </c>
      <c r="Q425">
        <f t="shared" si="9"/>
        <v>0.74719047404470895</v>
      </c>
      <c r="R425">
        <f t="shared" si="10"/>
        <v>9.142857222329992E-3</v>
      </c>
      <c r="S425">
        <f t="shared" si="11"/>
        <v>8.0680267340471935E-3</v>
      </c>
      <c r="T425">
        <f t="shared" si="12"/>
        <v>1.2102040101070789E-4</v>
      </c>
      <c r="U425">
        <f t="shared" si="13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15"/>
        <v>424</v>
      </c>
      <c r="I426">
        <f>SUM($F$3:F426)/H426</f>
        <v>4762837.1586084906</v>
      </c>
      <c r="N426">
        <f>IF(A426&lt;&gt;$K$22,MAX(N425,VLOOKUP(A426,A:C,3)),)</f>
        <v>0.77499997615814209</v>
      </c>
      <c r="O426">
        <f>IF(A426&lt;&gt;$K$22,MIN(O425,VLOOKUP(A426,A:D,4)),)</f>
        <v>0.7279999852180481</v>
      </c>
      <c r="P426">
        <f t="shared" si="14"/>
        <v>0.7603333592414856</v>
      </c>
      <c r="Q426">
        <f t="shared" si="9"/>
        <v>0.74678571451277953</v>
      </c>
      <c r="R426">
        <f t="shared" si="10"/>
        <v>1.3547644728706065E-2</v>
      </c>
      <c r="S426">
        <f t="shared" si="11"/>
        <v>7.7210899923934439E-3</v>
      </c>
      <c r="T426">
        <f t="shared" si="12"/>
        <v>1.1581634988590165E-4</v>
      </c>
      <c r="U426">
        <f t="shared" si="13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15"/>
        <v>425</v>
      </c>
      <c r="I427">
        <f>SUM($F$3:F427)/H427</f>
        <v>4755501.3185294122</v>
      </c>
      <c r="N427">
        <f>IF(A427&lt;&gt;$K$22,MAX(N426,VLOOKUP(A427,A:C,3)),)</f>
        <v>0.77499997615814209</v>
      </c>
      <c r="O427">
        <f>IF(A427&lt;&gt;$K$22,MIN(O426,VLOOKUP(A427,A:D,4)),)</f>
        <v>0.7279999852180481</v>
      </c>
      <c r="P427">
        <f t="shared" si="14"/>
        <v>0.76133334636688232</v>
      </c>
      <c r="Q427">
        <f t="shared" si="9"/>
        <v>0.74690476343745271</v>
      </c>
      <c r="R427">
        <f t="shared" si="10"/>
        <v>1.4428582929429612E-2</v>
      </c>
      <c r="S427">
        <f t="shared" si="11"/>
        <v>7.8231319278275913E-3</v>
      </c>
      <c r="T427">
        <f t="shared" si="12"/>
        <v>1.1734697891741387E-4</v>
      </c>
      <c r="U427">
        <f t="shared" si="13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15"/>
        <v>426</v>
      </c>
      <c r="I428">
        <f>SUM($F$3:F428)/H428</f>
        <v>4750348.0290492959</v>
      </c>
      <c r="N428">
        <f>IF(A428&lt;&gt;$K$22,MAX(N427,VLOOKUP(A428,A:C,3)),)</f>
        <v>0.77499997615814209</v>
      </c>
      <c r="O428">
        <f>IF(A428&lt;&gt;$K$22,MIN(O427,VLOOKUP(A428,A:D,4)),)</f>
        <v>0.7279999852180481</v>
      </c>
      <c r="P428">
        <f t="shared" si="14"/>
        <v>0.75566667318344116</v>
      </c>
      <c r="Q428">
        <f t="shared" si="9"/>
        <v>0.74719047830218355</v>
      </c>
      <c r="R428">
        <f t="shared" si="10"/>
        <v>8.4761948812576149E-3</v>
      </c>
      <c r="S428">
        <f t="shared" si="11"/>
        <v>8.0680303833111644E-3</v>
      </c>
      <c r="T428">
        <f t="shared" si="12"/>
        <v>1.2102045574966746E-4</v>
      </c>
      <c r="U428">
        <f t="shared" si="13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15"/>
        <v>427</v>
      </c>
      <c r="I429">
        <f>SUM($F$3:F429)/H429</f>
        <v>4752088.4364754101</v>
      </c>
      <c r="N429">
        <f>IF(A429&lt;&gt;$K$22,MAX(N428,VLOOKUP(A429,A:C,3)),)</f>
        <v>0.77499997615814209</v>
      </c>
      <c r="O429">
        <f>IF(A429&lt;&gt;$K$22,MIN(O428,VLOOKUP(A429,A:D,4)),)</f>
        <v>0.7279999852180481</v>
      </c>
      <c r="P429">
        <f t="shared" si="14"/>
        <v>0.75933331251144409</v>
      </c>
      <c r="Q429">
        <f t="shared" si="9"/>
        <v>0.74757142861684167</v>
      </c>
      <c r="R429">
        <f t="shared" si="10"/>
        <v>1.1761883894602421E-2</v>
      </c>
      <c r="S429">
        <f t="shared" si="11"/>
        <v>8.4285736083984375E-3</v>
      </c>
      <c r="T429">
        <f t="shared" si="12"/>
        <v>1.2642860412597656E-4</v>
      </c>
      <c r="U429">
        <f t="shared" si="13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15"/>
        <v>428</v>
      </c>
      <c r="I430">
        <f>SUM($F$3:F430)/H430</f>
        <v>4745305.5195677569</v>
      </c>
      <c r="N430">
        <f>IF(A430&lt;&gt;$K$22,MAX(N429,VLOOKUP(A430,A:C,3)),)</f>
        <v>0.77499997615814209</v>
      </c>
      <c r="O430">
        <f>IF(A430&lt;&gt;$K$22,MIN(O429,VLOOKUP(A430,A:D,4)),)</f>
        <v>0.7279999852180481</v>
      </c>
      <c r="P430">
        <f t="shared" si="14"/>
        <v>0.76233333349227905</v>
      </c>
      <c r="Q430">
        <f t="shared" si="9"/>
        <v>0.74849999944369006</v>
      </c>
      <c r="R430">
        <f t="shared" si="10"/>
        <v>1.3833334048588997E-2</v>
      </c>
      <c r="S430">
        <f t="shared" si="11"/>
        <v>9.3571444352467826E-3</v>
      </c>
      <c r="T430">
        <f t="shared" si="12"/>
        <v>1.4035716652870174E-4</v>
      </c>
      <c r="U430">
        <f t="shared" si="13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15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14"/>
        <v>0.76933334271113074</v>
      </c>
      <c r="Q431">
        <f t="shared" si="9"/>
        <v>0.75007142907097235</v>
      </c>
      <c r="R431">
        <f t="shared" si="10"/>
        <v>1.926191364015839E-2</v>
      </c>
      <c r="S431">
        <f t="shared" si="11"/>
        <v>1.0595242182413724E-2</v>
      </c>
      <c r="T431">
        <f t="shared" si="12"/>
        <v>1.5892863273620587E-4</v>
      </c>
      <c r="U431">
        <f t="shared" si="13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15"/>
        <v>430</v>
      </c>
      <c r="I432">
        <f>SUM($F$3:F432)/H432</f>
        <v>4732762.9404069772</v>
      </c>
      <c r="N432">
        <f>IF(A432&lt;&gt;$K$23,MAX(N431,VLOOKUP(A432,A:C,3)),)</f>
        <v>0.77900000000000003</v>
      </c>
      <c r="O432">
        <f>IF(A432&lt;&gt;$K$23,MIN(O431,VLOOKUP(A432,A:D,4)),)</f>
        <v>0.77300000000000002</v>
      </c>
      <c r="P432">
        <f t="shared" si="14"/>
        <v>0.77666666666666673</v>
      </c>
      <c r="Q432">
        <f t="shared" si="9"/>
        <v>0.75254761928603764</v>
      </c>
      <c r="R432">
        <f t="shared" si="10"/>
        <v>2.4119047380629088E-2</v>
      </c>
      <c r="S432">
        <f t="shared" si="11"/>
        <v>1.1564630164581082E-2</v>
      </c>
      <c r="T432">
        <f t="shared" si="12"/>
        <v>1.7346945246871624E-4</v>
      </c>
      <c r="U432">
        <f t="shared" si="13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15"/>
        <v>431</v>
      </c>
      <c r="I433">
        <f>SUM($F$3:F433)/H433</f>
        <v>4729751.7874129927</v>
      </c>
      <c r="N433">
        <f>IF(A433&lt;&gt;$K$23,MAX(N432,VLOOKUP(A433,A:C,3)),)</f>
        <v>0.77900000000000003</v>
      </c>
      <c r="O433">
        <f>IF(A433&lt;&gt;$K$23,MIN(O432,VLOOKUP(A433,A:D,4)),)</f>
        <v>0.76700000000000002</v>
      </c>
      <c r="P433">
        <f t="shared" si="14"/>
        <v>0.77133333333333332</v>
      </c>
      <c r="Q433">
        <f t="shared" si="9"/>
        <v>0.75445238196282161</v>
      </c>
      <c r="R433">
        <f t="shared" si="10"/>
        <v>1.688095137051171E-2</v>
      </c>
      <c r="S433">
        <f t="shared" si="11"/>
        <v>1.1799323015472509E-2</v>
      </c>
      <c r="T433">
        <f t="shared" si="12"/>
        <v>1.7698984523208762E-4</v>
      </c>
      <c r="U433">
        <f t="shared" si="13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15"/>
        <v>432</v>
      </c>
      <c r="I434">
        <f>SUM($F$3:F434)/H434</f>
        <v>4724224.8226273144</v>
      </c>
      <c r="N434">
        <f>IF(A434&lt;&gt;$K$23,MAX(N433,VLOOKUP(A434,A:C,3)),)</f>
        <v>0.77900000000000003</v>
      </c>
      <c r="O434">
        <f>IF(A434&lt;&gt;$K$23,MIN(O433,VLOOKUP(A434,A:D,4)),)</f>
        <v>0.76600000000000001</v>
      </c>
      <c r="P434">
        <f t="shared" si="14"/>
        <v>0.77233333333333343</v>
      </c>
      <c r="Q434">
        <f t="shared" si="9"/>
        <v>0.75733333482061116</v>
      </c>
      <c r="R434">
        <f t="shared" si="10"/>
        <v>1.4999998512722268E-2</v>
      </c>
      <c r="S434">
        <f t="shared" si="11"/>
        <v>1.0619049870238016E-2</v>
      </c>
      <c r="T434">
        <f t="shared" si="12"/>
        <v>1.5928574805357024E-4</v>
      </c>
      <c r="U434">
        <f t="shared" si="13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15"/>
        <v>433</v>
      </c>
      <c r="I435">
        <f>SUM($F$3:F435)/H435</f>
        <v>4720663.6059468826</v>
      </c>
      <c r="N435">
        <f>IF(A435&lt;&gt;$K$23,MAX(N434,VLOOKUP(A435,A:C,3)),)</f>
        <v>0.78600000000000003</v>
      </c>
      <c r="O435">
        <f>IF(A435&lt;&gt;$K$23,MIN(O434,VLOOKUP(A435,A:D,4)),)</f>
        <v>0.76600000000000001</v>
      </c>
      <c r="P435">
        <f t="shared" si="14"/>
        <v>0.78166666666666662</v>
      </c>
      <c r="Q435">
        <f t="shared" si="9"/>
        <v>0.76076190542039412</v>
      </c>
      <c r="R435">
        <f t="shared" si="10"/>
        <v>2.0904761246272496E-2</v>
      </c>
      <c r="S435">
        <f t="shared" si="11"/>
        <v>9.9523835182190011E-3</v>
      </c>
      <c r="T435">
        <f t="shared" si="12"/>
        <v>1.4928575277328501E-4</v>
      </c>
      <c r="U435">
        <f t="shared" si="13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15"/>
        <v>434</v>
      </c>
      <c r="I436">
        <f>SUM($F$3:F436)/H436</f>
        <v>4718207.936347926</v>
      </c>
      <c r="N436">
        <f>IF(A436&lt;&gt;$K$23,MAX(N435,VLOOKUP(A436,A:C,3)),)</f>
        <v>0.78800000000000003</v>
      </c>
      <c r="O436">
        <f>IF(A436&lt;&gt;$K$23,MIN(O435,VLOOKUP(A436,A:D,4)),)</f>
        <v>0.76600000000000001</v>
      </c>
      <c r="P436">
        <f t="shared" si="14"/>
        <v>0.78266666666666673</v>
      </c>
      <c r="Q436">
        <f t="shared" si="9"/>
        <v>0.76423809537433451</v>
      </c>
      <c r="R436">
        <f t="shared" si="10"/>
        <v>1.8428571292332219E-2</v>
      </c>
      <c r="S436">
        <f t="shared" si="11"/>
        <v>9.7959195902558617E-3</v>
      </c>
      <c r="T436">
        <f t="shared" si="12"/>
        <v>1.4693879385383791E-4</v>
      </c>
      <c r="U436">
        <f t="shared" si="13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15"/>
        <v>435</v>
      </c>
      <c r="I437">
        <f>SUM($F$3:F437)/H437</f>
        <v>4711027.6882183906</v>
      </c>
      <c r="N437">
        <f>IF(A437&lt;&gt;$K$23,MAX(N436,VLOOKUP(A437,A:C,3)),)</f>
        <v>0.78800000000000003</v>
      </c>
      <c r="O437">
        <f>IF(A437&lt;&gt;$K$23,MIN(O436,VLOOKUP(A437,A:D,4)),)</f>
        <v>0.76600000000000001</v>
      </c>
      <c r="P437">
        <f t="shared" si="14"/>
        <v>0.78266666666666662</v>
      </c>
      <c r="Q437">
        <f t="shared" si="9"/>
        <v>0.76726190594264432</v>
      </c>
      <c r="R437">
        <f t="shared" si="10"/>
        <v>1.5404760724022304E-2</v>
      </c>
      <c r="S437">
        <f t="shared" si="11"/>
        <v>9.40476206370763E-3</v>
      </c>
      <c r="T437">
        <f t="shared" si="12"/>
        <v>1.4107143095561445E-4</v>
      </c>
      <c r="U437">
        <f t="shared" si="13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15"/>
        <v>436</v>
      </c>
      <c r="I438">
        <f>SUM($F$3:F438)/H438</f>
        <v>4705195.1017775228</v>
      </c>
      <c r="N438">
        <f>IF(A438&lt;&gt;$K$23,MAX(N437,VLOOKUP(A438,A:C,3)),)</f>
        <v>0.78800000000000003</v>
      </c>
      <c r="O438">
        <f>IF(A438&lt;&gt;$K$23,MIN(O437,VLOOKUP(A438,A:D,4)),)</f>
        <v>0.76600000000000001</v>
      </c>
      <c r="P438">
        <f t="shared" si="14"/>
        <v>0.78333333333333333</v>
      </c>
      <c r="Q438">
        <f t="shared" si="9"/>
        <v>0.76966666896002633</v>
      </c>
      <c r="R438">
        <f t="shared" si="10"/>
        <v>1.3666664373306991E-2</v>
      </c>
      <c r="S438">
        <f t="shared" si="11"/>
        <v>8.9999977066403478E-3</v>
      </c>
      <c r="T438">
        <f t="shared" si="12"/>
        <v>1.3499996559960522E-4</v>
      </c>
      <c r="U438">
        <f t="shared" si="13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15"/>
        <v>437</v>
      </c>
      <c r="I439">
        <f>SUM($F$3:F439)/H439</f>
        <v>4697990.0809496567</v>
      </c>
      <c r="N439">
        <f>IF(A439&lt;&gt;$K$23,MAX(N438,VLOOKUP(A439,A:C,3)),)</f>
        <v>0.78800000000000003</v>
      </c>
      <c r="O439">
        <f>IF(A439&lt;&gt;$K$23,MIN(O438,VLOOKUP(A439,A:D,4)),)</f>
        <v>0.76600000000000001</v>
      </c>
      <c r="P439">
        <f t="shared" si="14"/>
        <v>0.77066666666666672</v>
      </c>
      <c r="Q439">
        <f t="shared" si="9"/>
        <v>0.77069047863142826</v>
      </c>
      <c r="R439">
        <f t="shared" si="10"/>
        <v>-2.3811964761533133E-5</v>
      </c>
      <c r="S439">
        <f t="shared" si="11"/>
        <v>7.9761880352383629E-3</v>
      </c>
      <c r="T439">
        <f t="shared" si="12"/>
        <v>1.1964282052857544E-4</v>
      </c>
      <c r="U439">
        <f t="shared" si="13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15"/>
        <v>438</v>
      </c>
      <c r="I440">
        <f>SUM($F$3:F440)/H440</f>
        <v>4688695.5830479451</v>
      </c>
      <c r="N440">
        <f>IF(A440&lt;&gt;$K$23,MAX(N439,VLOOKUP(A440,A:C,3)),)</f>
        <v>0.78800000000000003</v>
      </c>
      <c r="O440">
        <f>IF(A440&lt;&gt;$K$23,MIN(O439,VLOOKUP(A440,A:D,4)),)</f>
        <v>0.76600000000000001</v>
      </c>
      <c r="P440">
        <f t="shared" si="14"/>
        <v>0.77433333333333332</v>
      </c>
      <c r="Q440">
        <f t="shared" si="9"/>
        <v>0.77169047678084601</v>
      </c>
      <c r="R440">
        <f t="shared" si="10"/>
        <v>2.6428565524873049E-3</v>
      </c>
      <c r="S440">
        <f t="shared" si="11"/>
        <v>7.4047613143920976E-3</v>
      </c>
      <c r="T440">
        <f t="shared" si="12"/>
        <v>1.1107141971588146E-4</v>
      </c>
      <c r="U440">
        <f t="shared" si="13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15"/>
        <v>439</v>
      </c>
      <c r="I441">
        <f>SUM($F$3:F441)/H441</f>
        <v>4681634.8641799549</v>
      </c>
      <c r="N441">
        <f>IF(A441&lt;&gt;$K$23,MAX(N440,VLOOKUP(A441,A:C,3)),)</f>
        <v>0.78800000000000003</v>
      </c>
      <c r="O441">
        <f>IF(A441&lt;&gt;$K$23,MIN(O440,VLOOKUP(A441,A:D,4)),)</f>
        <v>0.76600000000000001</v>
      </c>
      <c r="P441">
        <f t="shared" si="14"/>
        <v>0.77566666666666662</v>
      </c>
      <c r="Q441">
        <f t="shared" si="9"/>
        <v>0.77271428537368769</v>
      </c>
      <c r="R441">
        <f t="shared" si="10"/>
        <v>2.9523812929789228E-3</v>
      </c>
      <c r="S441">
        <f t="shared" si="11"/>
        <v>6.8571431977408181E-3</v>
      </c>
      <c r="T441">
        <f t="shared" si="12"/>
        <v>1.0285714796611227E-4</v>
      </c>
      <c r="U441">
        <f t="shared" si="13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15"/>
        <v>440</v>
      </c>
      <c r="I442">
        <f>SUM($F$3:F442)/H442</f>
        <v>4674492.0576704545</v>
      </c>
      <c r="N442">
        <f>IF(A442&lt;&gt;$K$23,MAX(N441,VLOOKUP(A442,A:C,3)),)</f>
        <v>0.78800000000000003</v>
      </c>
      <c r="O442">
        <f>IF(A442&lt;&gt;$K$23,MIN(O441,VLOOKUP(A442,A:D,4)),)</f>
        <v>0.76600000000000001</v>
      </c>
      <c r="P442">
        <f t="shared" si="14"/>
        <v>0.77966666666666684</v>
      </c>
      <c r="Q442">
        <f t="shared" si="9"/>
        <v>0.77442857062248949</v>
      </c>
      <c r="R442">
        <f t="shared" si="10"/>
        <v>5.2380960441773539E-3</v>
      </c>
      <c r="S442">
        <f t="shared" si="11"/>
        <v>5.9047627108437728E-3</v>
      </c>
      <c r="T442">
        <f t="shared" si="12"/>
        <v>8.8571440662656582E-5</v>
      </c>
      <c r="U442">
        <f t="shared" si="13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15"/>
        <v>441</v>
      </c>
      <c r="I443">
        <f>SUM($F$3:F443)/H443</f>
        <v>4669983.4589002272</v>
      </c>
      <c r="N443">
        <f>IF(A443&lt;&gt;$K$23,MAX(N442,VLOOKUP(A443,A:C,3)),)</f>
        <v>0.78800000000000003</v>
      </c>
      <c r="O443">
        <f>IF(A443&lt;&gt;$K$23,MIN(O442,VLOOKUP(A443,A:D,4)),)</f>
        <v>0.76600000000000001</v>
      </c>
      <c r="P443">
        <f t="shared" si="14"/>
        <v>0.77400000000000002</v>
      </c>
      <c r="Q443">
        <f t="shared" si="9"/>
        <v>0.77547619115738642</v>
      </c>
      <c r="R443">
        <f t="shared" si="10"/>
        <v>-1.4761911573863973E-3</v>
      </c>
      <c r="S443">
        <f t="shared" si="11"/>
        <v>4.8571421759469203E-3</v>
      </c>
      <c r="T443">
        <f t="shared" si="12"/>
        <v>7.2857132639203803E-5</v>
      </c>
      <c r="U443">
        <f t="shared" si="13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15"/>
        <v>442</v>
      </c>
      <c r="I444">
        <f>SUM($F$3:F444)/H444</f>
        <v>4664973.5415723985</v>
      </c>
      <c r="N444">
        <f>IF(A444&lt;&gt;$K$23,MAX(N443,VLOOKUP(A444,A:C,3)),)</f>
        <v>0.78800000000000003</v>
      </c>
      <c r="O444">
        <f>IF(A444&lt;&gt;$K$23,MIN(O443,VLOOKUP(A444,A:D,4)),)</f>
        <v>0.76600000000000001</v>
      </c>
      <c r="P444">
        <f t="shared" si="14"/>
        <v>0.76966666666666672</v>
      </c>
      <c r="Q444">
        <f t="shared" si="9"/>
        <v>0.77600000066984265</v>
      </c>
      <c r="R444">
        <f t="shared" si="10"/>
        <v>-6.3333340031759278E-3</v>
      </c>
      <c r="S444">
        <f t="shared" si="11"/>
        <v>4.3809518068015207E-3</v>
      </c>
      <c r="T444">
        <f t="shared" si="12"/>
        <v>6.5714277102022807E-5</v>
      </c>
      <c r="U444">
        <f t="shared" si="13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15"/>
        <v>443</v>
      </c>
      <c r="I445">
        <f>SUM($F$3:F445)/H445</f>
        <v>4657841.9985891646</v>
      </c>
      <c r="N445">
        <f>IF(A445&lt;&gt;$K$23,MAX(N444,VLOOKUP(A445,A:C,3)),)</f>
        <v>0.78800000000000003</v>
      </c>
      <c r="O445">
        <f>IF(A445&lt;&gt;$K$23,MIN(O444,VLOOKUP(A445,A:D,4)),)</f>
        <v>0.754</v>
      </c>
      <c r="P445">
        <f t="shared" si="14"/>
        <v>0.76100000000000001</v>
      </c>
      <c r="Q445">
        <f t="shared" si="9"/>
        <v>0.77540476190476171</v>
      </c>
      <c r="R445">
        <f t="shared" si="10"/>
        <v>-1.4404761904761698E-2</v>
      </c>
      <c r="S445">
        <f t="shared" si="11"/>
        <v>4.9285714285714254E-3</v>
      </c>
      <c r="T445">
        <f t="shared" si="12"/>
        <v>7.3928571428571373E-5</v>
      </c>
      <c r="U445">
        <f t="shared" si="13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15"/>
        <v>444</v>
      </c>
      <c r="I446">
        <f>SUM($F$3:F446)/H446</f>
        <v>4650916.6787725221</v>
      </c>
      <c r="N446">
        <f>IF(A446&lt;&gt;$K$23,MAX(N445,VLOOKUP(A446,A:C,3)),)</f>
        <v>0.78800000000000003</v>
      </c>
      <c r="O446">
        <f>IF(A446&lt;&gt;$K$23,MIN(O445,VLOOKUP(A446,A:D,4)),)</f>
        <v>0.745</v>
      </c>
      <c r="P446">
        <f t="shared" si="14"/>
        <v>0.74833333333333341</v>
      </c>
      <c r="Q446">
        <f t="shared" si="9"/>
        <v>0.77338095238095239</v>
      </c>
      <c r="R446">
        <f t="shared" si="10"/>
        <v>-2.5047619047618985E-2</v>
      </c>
      <c r="S446">
        <f t="shared" si="11"/>
        <v>6.7074829931972656E-3</v>
      </c>
      <c r="T446">
        <f t="shared" si="12"/>
        <v>1.0061224489795899E-4</v>
      </c>
      <c r="U446">
        <f t="shared" si="13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15"/>
        <v>445</v>
      </c>
      <c r="I447">
        <f>SUM($F$3:F447)/H447</f>
        <v>4645655.7424157299</v>
      </c>
      <c r="N447">
        <f>IF(A447&lt;&gt;$K$23,MAX(N446,VLOOKUP(A447,A:C,3)),)</f>
        <v>0.78800000000000003</v>
      </c>
      <c r="O447">
        <f>IF(A447&lt;&gt;$K$23,MIN(O446,VLOOKUP(A447,A:D,4)),)</f>
        <v>0.72899999999999998</v>
      </c>
      <c r="P447">
        <f t="shared" si="14"/>
        <v>0.73733333333333329</v>
      </c>
      <c r="Q447">
        <f t="shared" si="9"/>
        <v>0.77095238095238094</v>
      </c>
      <c r="R447">
        <f t="shared" si="10"/>
        <v>-3.3619047619047659E-2</v>
      </c>
      <c r="S447">
        <f t="shared" si="11"/>
        <v>9.6802721088435437E-3</v>
      </c>
      <c r="T447">
        <f t="shared" si="12"/>
        <v>1.4520408163265315E-4</v>
      </c>
      <c r="U447">
        <f t="shared" si="13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15"/>
        <v>446</v>
      </c>
      <c r="I448">
        <f>SUM($F$3:F448)/H448</f>
        <v>4637445.7519618832</v>
      </c>
      <c r="N448">
        <f>IF(A448&lt;&gt;$K$23,MAX(N447,VLOOKUP(A448,A:C,3)),)</f>
        <v>0.78800000000000003</v>
      </c>
      <c r="O448">
        <f>IF(A448&lt;&gt;$K$23,MIN(O447,VLOOKUP(A448,A:D,4)),)</f>
        <v>0.72899999999999998</v>
      </c>
      <c r="P448">
        <f t="shared" si="14"/>
        <v>0.73866666666666669</v>
      </c>
      <c r="Q448">
        <f t="shared" si="9"/>
        <v>0.76854761904761904</v>
      </c>
      <c r="R448">
        <f t="shared" si="10"/>
        <v>-2.9880952380952341E-2</v>
      </c>
      <c r="S448">
        <f t="shared" si="11"/>
        <v>1.2693877551020425E-2</v>
      </c>
      <c r="T448">
        <f t="shared" si="12"/>
        <v>1.9040816326530637E-4</v>
      </c>
      <c r="U448">
        <f t="shared" si="13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15"/>
        <v>447</v>
      </c>
      <c r="I449">
        <f>SUM($F$3:F449)/H449</f>
        <v>4632035.3610178968</v>
      </c>
      <c r="N449">
        <f>IF(A449&lt;&gt;$K$23,MAX(N448,VLOOKUP(A449,A:C,3)),)</f>
        <v>0.78800000000000003</v>
      </c>
      <c r="O449">
        <f>IF(A449&lt;&gt;$K$23,MIN(O448,VLOOKUP(A449,A:D,4)),)</f>
        <v>0.72899999999999998</v>
      </c>
      <c r="P449">
        <f t="shared" si="14"/>
        <v>0.74533333333333329</v>
      </c>
      <c r="Q449">
        <f t="shared" si="9"/>
        <v>0.76595238095238105</v>
      </c>
      <c r="R449">
        <f t="shared" si="10"/>
        <v>-2.0619047619047759E-2</v>
      </c>
      <c r="S449">
        <f t="shared" si="11"/>
        <v>1.4156462585034002E-2</v>
      </c>
      <c r="T449">
        <f t="shared" si="12"/>
        <v>2.1234693877551002E-4</v>
      </c>
      <c r="U449">
        <f t="shared" si="13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15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14"/>
        <v>0.7496666510899862</v>
      </c>
      <c r="Q450">
        <f t="shared" si="9"/>
        <v>0.76359523698261811</v>
      </c>
      <c r="R450">
        <f t="shared" si="10"/>
        <v>-1.3928585892631906E-2</v>
      </c>
      <c r="S450">
        <f t="shared" si="11"/>
        <v>1.4462586305579363E-2</v>
      </c>
      <c r="T450">
        <f t="shared" si="12"/>
        <v>2.1693879458369045E-4</v>
      </c>
      <c r="U450">
        <f t="shared" si="13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15"/>
        <v>449</v>
      </c>
      <c r="I451">
        <f>SUM($F$3:F451)/H451</f>
        <v>4618049.4574053455</v>
      </c>
      <c r="N451">
        <f>IF(A451&lt;&gt;$K$24,MAX(N450,VLOOKUP(A451,A:C,3)),)</f>
        <v>0.74699997901916504</v>
      </c>
      <c r="O451">
        <f>IF(A451&lt;&gt;$K$24,MIN(O450,VLOOKUP(A451,A:D,4)),)</f>
        <v>0.74099999666213989</v>
      </c>
      <c r="P451">
        <f t="shared" si="14"/>
        <v>0.74333331982294715</v>
      </c>
      <c r="Q451">
        <f t="shared" si="9"/>
        <v>0.76078571220806668</v>
      </c>
      <c r="R451">
        <f t="shared" si="10"/>
        <v>-1.7452392385119531E-2</v>
      </c>
      <c r="S451">
        <f t="shared" si="11"/>
        <v>1.4578233666971443E-2</v>
      </c>
      <c r="T451">
        <f t="shared" si="12"/>
        <v>2.1867350500457165E-4</v>
      </c>
      <c r="U451">
        <f t="shared" si="13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15"/>
        <v>450</v>
      </c>
      <c r="I452">
        <f>SUM($F$3:F452)/H452</f>
        <v>4612169.7919444442</v>
      </c>
      <c r="N452">
        <f>IF(A452&lt;&gt;$K$24,MAX(N451,VLOOKUP(A452,A:C,3)),)</f>
        <v>0.74699997901916504</v>
      </c>
      <c r="O452">
        <f>IF(A452&lt;&gt;$K$24,MIN(O451,VLOOKUP(A452,A:D,4)),)</f>
        <v>0.73000001907348633</v>
      </c>
      <c r="P452">
        <f t="shared" si="14"/>
        <v>0.7346666852633158</v>
      </c>
      <c r="Q452">
        <f t="shared" si="9"/>
        <v>0.75730952306020816</v>
      </c>
      <c r="R452">
        <f t="shared" si="10"/>
        <v>-2.2642837796892357E-2</v>
      </c>
      <c r="S452">
        <f t="shared" si="11"/>
        <v>1.4833334082648888E-2</v>
      </c>
      <c r="T452">
        <f t="shared" si="12"/>
        <v>2.2250001123973331E-4</v>
      </c>
      <c r="U452">
        <f t="shared" si="13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15"/>
        <v>451</v>
      </c>
      <c r="I453">
        <f>SUM($F$3:F453)/H453</f>
        <v>4605706.8941241689</v>
      </c>
      <c r="N453">
        <f>IF(A453&lt;&gt;$K$24,MAX(N452,VLOOKUP(A453,A:C,3)),)</f>
        <v>0.74699997901916504</v>
      </c>
      <c r="O453">
        <f>IF(A453&lt;&gt;$K$24,MIN(O452,VLOOKUP(A453,A:D,4)),)</f>
        <v>0.73000001907348633</v>
      </c>
      <c r="P453">
        <f t="shared" si="14"/>
        <v>0.73566667238871253</v>
      </c>
      <c r="Q453">
        <f t="shared" si="9"/>
        <v>0.75480952346892571</v>
      </c>
      <c r="R453">
        <f t="shared" si="10"/>
        <v>-1.9142851080213186E-2</v>
      </c>
      <c r="S453">
        <f t="shared" si="11"/>
        <v>1.5068027502825472E-2</v>
      </c>
      <c r="T453">
        <f t="shared" si="12"/>
        <v>2.2602041254238207E-4</v>
      </c>
      <c r="U453">
        <f t="shared" si="13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15"/>
        <v>452</v>
      </c>
      <c r="I454">
        <f>SUM($F$3:F454)/H454</f>
        <v>4599508.6642699111</v>
      </c>
      <c r="N454">
        <f>IF(A454&lt;&gt;$K$24,MAX(N453,VLOOKUP(A454,A:C,3)),)</f>
        <v>0.74699997901916504</v>
      </c>
      <c r="O454">
        <f>IF(A454&lt;&gt;$K$24,MIN(O453,VLOOKUP(A454,A:D,4)),)</f>
        <v>0.7279999852180481</v>
      </c>
      <c r="P454">
        <f t="shared" si="14"/>
        <v>0.73266665140787757</v>
      </c>
      <c r="Q454">
        <f t="shared" si="9"/>
        <v>0.75183333190282176</v>
      </c>
      <c r="R454">
        <f t="shared" si="10"/>
        <v>-1.9166680494944188E-2</v>
      </c>
      <c r="S454">
        <f t="shared" si="11"/>
        <v>1.4404762926555808E-2</v>
      </c>
      <c r="T454">
        <f t="shared" si="12"/>
        <v>2.1607144389833711E-4</v>
      </c>
      <c r="U454">
        <f t="shared" si="13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15"/>
        <v>453</v>
      </c>
      <c r="I455">
        <f>SUM($F$3:F455)/H455</f>
        <v>4593731.3887969097</v>
      </c>
      <c r="N455">
        <f>IF(A455&lt;&gt;$K$24,MAX(N454,VLOOKUP(A455,A:C,3)),)</f>
        <v>0.74699997901916504</v>
      </c>
      <c r="O455">
        <f>IF(A455&lt;&gt;$K$24,MIN(O454,VLOOKUP(A455,A:D,4)),)</f>
        <v>0.72399997711181641</v>
      </c>
      <c r="P455">
        <f t="shared" si="14"/>
        <v>0.72966665029525757</v>
      </c>
      <c r="Q455">
        <f t="shared" si="9"/>
        <v>0.74854761644772105</v>
      </c>
      <c r="R455">
        <f t="shared" si="10"/>
        <v>-1.8880966152463485E-2</v>
      </c>
      <c r="S455">
        <f t="shared" si="11"/>
        <v>1.3037414597816195E-2</v>
      </c>
      <c r="T455">
        <f t="shared" si="12"/>
        <v>1.955612189672429E-4</v>
      </c>
      <c r="U455">
        <f t="shared" si="13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15"/>
        <v>454</v>
      </c>
      <c r="I456">
        <f>SUM($F$3:F456)/H456</f>
        <v>4585803.138904185</v>
      </c>
      <c r="N456">
        <f>IF(A456&lt;&gt;$K$24,MAX(N455,VLOOKUP(A456,A:C,3)),)</f>
        <v>0.74699997901916504</v>
      </c>
      <c r="O456">
        <f>IF(A456&lt;&gt;$K$24,MIN(O455,VLOOKUP(A456,A:D,4)),)</f>
        <v>0.72399997711181641</v>
      </c>
      <c r="P456">
        <f t="shared" si="14"/>
        <v>0.73533334334691369</v>
      </c>
      <c r="Q456">
        <f t="shared" si="9"/>
        <v>0.74538095049631026</v>
      </c>
      <c r="R456">
        <f t="shared" si="10"/>
        <v>-1.0047607149396565E-2</v>
      </c>
      <c r="S456">
        <f t="shared" si="11"/>
        <v>1.0823128372633559E-2</v>
      </c>
      <c r="T456">
        <f t="shared" si="12"/>
        <v>1.6234692558950338E-4</v>
      </c>
      <c r="U456">
        <f t="shared" si="13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15"/>
        <v>455</v>
      </c>
      <c r="I457">
        <f>SUM($F$3:F457)/H457</f>
        <v>4577364.0111263739</v>
      </c>
      <c r="N457">
        <f>IF(A457&lt;&gt;$K$24,MAX(N456,VLOOKUP(A457,A:C,3)),)</f>
        <v>0.74699997901916504</v>
      </c>
      <c r="O457">
        <f>IF(A457&lt;&gt;$K$24,MIN(O456,VLOOKUP(A457,A:D,4)),)</f>
        <v>0.72399997711181641</v>
      </c>
      <c r="P457">
        <f t="shared" si="14"/>
        <v>0.72900001207987464</v>
      </c>
      <c r="Q457">
        <f t="shared" si="9"/>
        <v>0.74216666564487277</v>
      </c>
      <c r="R457">
        <f t="shared" si="10"/>
        <v>-1.3166653564998132E-2</v>
      </c>
      <c r="S457">
        <f t="shared" si="11"/>
        <v>9.1904729110043239E-3</v>
      </c>
      <c r="T457">
        <f t="shared" si="12"/>
        <v>1.3785709366506484E-4</v>
      </c>
      <c r="U457">
        <f t="shared" si="13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15"/>
        <v>456</v>
      </c>
      <c r="I458">
        <f>SUM($F$3:F458)/H458</f>
        <v>4572264.528645833</v>
      </c>
      <c r="N458">
        <f>IF(A458&lt;&gt;$K$24,MAX(N457,VLOOKUP(A458,A:C,3)),)</f>
        <v>0.74699997901916504</v>
      </c>
      <c r="O458">
        <f>IF(A458&lt;&gt;$K$24,MIN(O457,VLOOKUP(A458,A:D,4)),)</f>
        <v>0.72399997711181641</v>
      </c>
      <c r="P458">
        <f t="shared" si="14"/>
        <v>0.73533334334691369</v>
      </c>
      <c r="Q458">
        <f t="shared" si="9"/>
        <v>0.73971428540774764</v>
      </c>
      <c r="R458">
        <f t="shared" si="10"/>
        <v>-4.3809420608339478E-3</v>
      </c>
      <c r="S458">
        <f t="shared" si="11"/>
        <v>7.0136015058375112E-3</v>
      </c>
      <c r="T458">
        <f t="shared" si="12"/>
        <v>1.0520402258756266E-4</v>
      </c>
      <c r="U458">
        <f t="shared" si="13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15"/>
        <v>457</v>
      </c>
      <c r="I459">
        <f>SUM($F$3:F459)/H459</f>
        <v>4565368.7681892775</v>
      </c>
      <c r="N459">
        <f>IF(A459&lt;&gt;$K$24,MAX(N458,VLOOKUP(A459,A:C,3)),)</f>
        <v>0.74699997901916504</v>
      </c>
      <c r="O459">
        <f>IF(A459&lt;&gt;$K$24,MIN(O458,VLOOKUP(A459,A:D,4)),)</f>
        <v>0.72399997711181641</v>
      </c>
      <c r="P459">
        <f t="shared" si="14"/>
        <v>0.73633333047231042</v>
      </c>
      <c r="Q459">
        <f t="shared" si="9"/>
        <v>0.73795238044148415</v>
      </c>
      <c r="R459">
        <f t="shared" si="10"/>
        <v>-1.6190499691737248E-3</v>
      </c>
      <c r="S459">
        <f t="shared" si="11"/>
        <v>5.0816288626924378E-3</v>
      </c>
      <c r="T459">
        <f t="shared" si="12"/>
        <v>7.6224432940386565E-5</v>
      </c>
      <c r="U459">
        <f t="shared" si="13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15"/>
        <v>458</v>
      </c>
      <c r="I460">
        <f>SUM($F$3:F460)/H460</f>
        <v>4556325.615788755</v>
      </c>
      <c r="N460">
        <f>IF(A460&lt;&gt;$K$24,MAX(N459,VLOOKUP(A460,A:C,3)),)</f>
        <v>0.74699997901916504</v>
      </c>
      <c r="O460">
        <f>IF(A460&lt;&gt;$K$24,MIN(O459,VLOOKUP(A460,A:D,4)),)</f>
        <v>0.72399997711181641</v>
      </c>
      <c r="P460">
        <f t="shared" si="14"/>
        <v>0.73566665252049768</v>
      </c>
      <c r="Q460">
        <f t="shared" si="9"/>
        <v>0.73704761752628156</v>
      </c>
      <c r="R460">
        <f t="shared" si="10"/>
        <v>-1.3809650057838851E-3</v>
      </c>
      <c r="S460">
        <f t="shared" si="11"/>
        <v>4.1564595164085205E-3</v>
      </c>
      <c r="T460">
        <f t="shared" si="12"/>
        <v>6.2346892746127799E-5</v>
      </c>
      <c r="U460">
        <f t="shared" si="13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15"/>
        <v>459</v>
      </c>
      <c r="I461">
        <f>SUM($F$3:F461)/H461</f>
        <v>4550881.1177151417</v>
      </c>
      <c r="N461">
        <f>IF(A461&lt;&gt;$K$24,MAX(N460,VLOOKUP(A461,A:C,3)),)</f>
        <v>0.74699997901916504</v>
      </c>
      <c r="O461">
        <f>IF(A461&lt;&gt;$K$24,MIN(O460,VLOOKUP(A461,A:D,4)),)</f>
        <v>0.72399997711181641</v>
      </c>
      <c r="P461">
        <f t="shared" si="14"/>
        <v>0.73666665951410926</v>
      </c>
      <c r="Q461">
        <f t="shared" si="9"/>
        <v>0.7369999979677655</v>
      </c>
      <c r="R461">
        <f t="shared" si="10"/>
        <v>-3.3333845365624004E-4</v>
      </c>
      <c r="S461">
        <f t="shared" si="11"/>
        <v>4.1428541488388194E-3</v>
      </c>
      <c r="T461">
        <f t="shared" si="12"/>
        <v>6.2142812232582288E-5</v>
      </c>
      <c r="U461">
        <f t="shared" si="13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15"/>
        <v>460</v>
      </c>
      <c r="I462">
        <f>SUM($F$3:F462)/H462</f>
        <v>4542935.3194972826</v>
      </c>
      <c r="N462">
        <f>IF(A462&lt;&gt;$K$24,MAX(N461,VLOOKUP(A462,A:C,3)),)</f>
        <v>0.74699997901916504</v>
      </c>
      <c r="O462">
        <f>IF(A462&lt;&gt;$K$24,MIN(O461,VLOOKUP(A462,A:D,4)),)</f>
        <v>0.72399997711181641</v>
      </c>
      <c r="P462">
        <f t="shared" si="14"/>
        <v>0.73966666062672937</v>
      </c>
      <c r="Q462">
        <f t="shared" si="9"/>
        <v>0.73707142610776988</v>
      </c>
      <c r="R462">
        <f t="shared" si="10"/>
        <v>2.5952345189594883E-3</v>
      </c>
      <c r="S462">
        <f t="shared" si="11"/>
        <v>4.244894348845174E-3</v>
      </c>
      <c r="T462">
        <f t="shared" si="12"/>
        <v>6.3673415232677613E-5</v>
      </c>
      <c r="U462">
        <f t="shared" si="13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15"/>
        <v>461</v>
      </c>
      <c r="I463">
        <f>SUM($F$3:F463)/H463</f>
        <v>4535254.1148996744</v>
      </c>
      <c r="N463">
        <f>IF(A463&lt;&gt;$K$24,MAX(N462,VLOOKUP(A463,A:C,3)),)</f>
        <v>0.74699997901916504</v>
      </c>
      <c r="O463">
        <f>IF(A463&lt;&gt;$K$24,MIN(O462,VLOOKUP(A463,A:D,4)),)</f>
        <v>0.72399997711181641</v>
      </c>
      <c r="P463">
        <f t="shared" si="14"/>
        <v>0.73933333158493042</v>
      </c>
      <c r="Q463">
        <f t="shared" si="9"/>
        <v>0.73664285455431255</v>
      </c>
      <c r="R463">
        <f t="shared" si="10"/>
        <v>2.690477030617866E-3</v>
      </c>
      <c r="S463">
        <f t="shared" si="11"/>
        <v>3.6360499810199304E-3</v>
      </c>
      <c r="T463">
        <f t="shared" si="12"/>
        <v>5.4540749715298953E-5</v>
      </c>
      <c r="U463">
        <f t="shared" si="13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15"/>
        <v>462</v>
      </c>
      <c r="I464">
        <f>SUM($F$3:F464)/H464</f>
        <v>4526062.2228760822</v>
      </c>
      <c r="N464">
        <f>IF(A464&lt;&gt;$K$24,MAX(N463,VLOOKUP(A464,A:C,3)),)</f>
        <v>0.74699997901916504</v>
      </c>
      <c r="O464">
        <f>IF(A464&lt;&gt;$K$24,MIN(O463,VLOOKUP(A464,A:D,4)),)</f>
        <v>0.72399997711181641</v>
      </c>
      <c r="P464">
        <f t="shared" si="14"/>
        <v>0.73633335034052527</v>
      </c>
      <c r="Q464">
        <f t="shared" si="9"/>
        <v>0.735690475929351</v>
      </c>
      <c r="R464">
        <f t="shared" si="10"/>
        <v>6.4287441117427679E-4</v>
      </c>
      <c r="S464">
        <f t="shared" si="11"/>
        <v>2.503399540777908E-3</v>
      </c>
      <c r="T464">
        <f t="shared" si="12"/>
        <v>3.7550993111668617E-5</v>
      </c>
      <c r="U464">
        <f t="shared" si="13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15"/>
        <v>463</v>
      </c>
      <c r="I465">
        <f>SUM($F$3:F465)/H465</f>
        <v>4518138.1144033475</v>
      </c>
      <c r="N465">
        <f>IF(A465&lt;&gt;$K$24,MAX(N464,VLOOKUP(A465,A:C,3)),)</f>
        <v>0.74699997901916504</v>
      </c>
      <c r="O465">
        <f>IF(A465&lt;&gt;$K$24,MIN(O464,VLOOKUP(A465,A:D,4)),)</f>
        <v>0.72399997711181641</v>
      </c>
      <c r="P465">
        <f t="shared" si="14"/>
        <v>0.72999999920527137</v>
      </c>
      <c r="Q465">
        <f t="shared" si="9"/>
        <v>0.73473809588523131</v>
      </c>
      <c r="R465">
        <f t="shared" si="10"/>
        <v>-4.7380966799599467E-3</v>
      </c>
      <c r="S465">
        <f t="shared" si="11"/>
        <v>2.5272115963657243E-3</v>
      </c>
      <c r="T465">
        <f t="shared" si="12"/>
        <v>3.790817394548586E-5</v>
      </c>
      <c r="U465">
        <f t="shared" si="13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15"/>
        <v>464</v>
      </c>
      <c r="I466">
        <f>SUM($F$3:F466)/H466</f>
        <v>4512097.515018858</v>
      </c>
      <c r="N466">
        <f>IF(A466&lt;&gt;$K$24,MAX(N465,VLOOKUP(A466,A:C,3)),)</f>
        <v>0.74699997901916504</v>
      </c>
      <c r="O466">
        <f>IF(A466&lt;&gt;$K$24,MIN(O465,VLOOKUP(A466,A:D,4)),)</f>
        <v>0.72399997711181641</v>
      </c>
      <c r="P466">
        <f t="shared" si="14"/>
        <v>0.72866666316986084</v>
      </c>
      <c r="Q466">
        <f t="shared" si="9"/>
        <v>0.73430952287855589</v>
      </c>
      <c r="R466">
        <f t="shared" si="10"/>
        <v>-5.6428597086950472E-3</v>
      </c>
      <c r="S466">
        <f t="shared" si="11"/>
        <v>3.0782340335197716E-3</v>
      </c>
      <c r="T466">
        <f t="shared" si="12"/>
        <v>4.617351050279657E-5</v>
      </c>
      <c r="U466">
        <f t="shared" si="13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15"/>
        <v>465</v>
      </c>
      <c r="I467">
        <f>SUM($F$3:F467)/H467</f>
        <v>4504054.7246639784</v>
      </c>
      <c r="N467">
        <f>IF(A467&lt;&gt;$K$24,MAX(N466,VLOOKUP(A467,A:C,3)),)</f>
        <v>0.74699997901916504</v>
      </c>
      <c r="O467">
        <f>IF(A467&lt;&gt;$K$24,MIN(O466,VLOOKUP(A467,A:D,4)),)</f>
        <v>0.72000002861022949</v>
      </c>
      <c r="P467">
        <f t="shared" si="14"/>
        <v>0.72500000397364295</v>
      </c>
      <c r="Q467">
        <f t="shared" si="9"/>
        <v>0.73354761799176516</v>
      </c>
      <c r="R467">
        <f t="shared" si="10"/>
        <v>-8.5476140181222071E-3</v>
      </c>
      <c r="S467">
        <f t="shared" si="11"/>
        <v>3.7551039741153258E-3</v>
      </c>
      <c r="T467">
        <f t="shared" si="12"/>
        <v>5.6326559611729883E-5</v>
      </c>
      <c r="U467">
        <f t="shared" si="13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15"/>
        <v>466</v>
      </c>
      <c r="I468">
        <f>SUM($F$3:F468)/H468</f>
        <v>4498548.4140960304</v>
      </c>
      <c r="N468">
        <f>IF(A468&lt;&gt;$K$24,MAX(N467,VLOOKUP(A468,A:C,3)),)</f>
        <v>0.74699997901916504</v>
      </c>
      <c r="O468">
        <f>IF(A468&lt;&gt;$K$24,MIN(O467,VLOOKUP(A468,A:D,4)),)</f>
        <v>0.71700000762939453</v>
      </c>
      <c r="P468">
        <f t="shared" si="14"/>
        <v>0.71966665983200073</v>
      </c>
      <c r="Q468">
        <f t="shared" si="9"/>
        <v>0.73261904716491699</v>
      </c>
      <c r="R468">
        <f t="shared" si="10"/>
        <v>-1.295238733291626E-2</v>
      </c>
      <c r="S468">
        <f t="shared" si="11"/>
        <v>4.8163277762276946E-3</v>
      </c>
      <c r="T468">
        <f t="shared" si="12"/>
        <v>7.2244916643415409E-5</v>
      </c>
      <c r="U468">
        <f t="shared" si="13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15"/>
        <v>467</v>
      </c>
      <c r="I469">
        <f>SUM($F$3:F469)/H469</f>
        <v>4490885.1412607068</v>
      </c>
      <c r="N469">
        <f>IF(A469&lt;&gt;$K$24,MAX(N468,VLOOKUP(A469,A:C,3)),)</f>
        <v>0.74699997901916504</v>
      </c>
      <c r="O469">
        <f>IF(A469&lt;&gt;$K$24,MIN(O468,VLOOKUP(A469,A:D,4)),)</f>
        <v>0.7149999737739563</v>
      </c>
      <c r="P469">
        <f t="shared" si="14"/>
        <v>0.721666673819224</v>
      </c>
      <c r="Q469">
        <f t="shared" si="9"/>
        <v>0.73204762027377168</v>
      </c>
      <c r="R469">
        <f t="shared" si="10"/>
        <v>-1.0380946454547679E-2</v>
      </c>
      <c r="S469">
        <f t="shared" si="11"/>
        <v>5.4693870803937073E-3</v>
      </c>
      <c r="T469">
        <f t="shared" si="12"/>
        <v>8.2040806205905604E-5</v>
      </c>
      <c r="U469">
        <f t="shared" si="13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15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14"/>
        <v>0.71966667970021569</v>
      </c>
      <c r="Q470">
        <f t="shared" si="9"/>
        <v>0.73092857287043622</v>
      </c>
      <c r="R470">
        <f t="shared" si="10"/>
        <v>-1.1261893170220527E-2</v>
      </c>
      <c r="S470">
        <f t="shared" si="11"/>
        <v>6.1190454732804201E-3</v>
      </c>
      <c r="T470">
        <f t="shared" si="12"/>
        <v>9.1785682099206303E-5</v>
      </c>
      <c r="U470">
        <f t="shared" si="13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15"/>
        <v>469</v>
      </c>
      <c r="I471">
        <f>SUM($F$3:F471)/H471</f>
        <v>4487196.5052638594</v>
      </c>
      <c r="N471">
        <f>IF(A471&lt;&gt;$K$25,MAX(N470,VLOOKUP(A471,A:C,3)),)</f>
        <v>0.7279999852180481</v>
      </c>
      <c r="O471">
        <f>IF(A471&lt;&gt;$K$25,MIN(O470,VLOOKUP(A471,A:D,4)),)</f>
        <v>0.7160000205039978</v>
      </c>
      <c r="P471">
        <f t="shared" si="14"/>
        <v>0.72266666094462073</v>
      </c>
      <c r="Q471">
        <f t="shared" si="9"/>
        <v>0.73047619064648939</v>
      </c>
      <c r="R471">
        <f t="shared" si="10"/>
        <v>-7.809529701868656E-3</v>
      </c>
      <c r="S471">
        <f t="shared" si="11"/>
        <v>6.5714276972271279E-3</v>
      </c>
      <c r="T471">
        <f t="shared" si="12"/>
        <v>9.857141545840691E-5</v>
      </c>
      <c r="U471">
        <f t="shared" si="13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15"/>
        <v>470</v>
      </c>
      <c r="I472">
        <f>SUM($F$3:F472)/H472</f>
        <v>4481019.4914228721</v>
      </c>
      <c r="N472">
        <f>IF(A472&lt;&gt;$K$25,MAX(N471,VLOOKUP(A472,A:C,3)),)</f>
        <v>0.73500001430511475</v>
      </c>
      <c r="O472">
        <f>IF(A472&lt;&gt;$K$25,MIN(O471,VLOOKUP(A472,A:D,4)),)</f>
        <v>0.7160000205039978</v>
      </c>
      <c r="P472">
        <f t="shared" si="14"/>
        <v>0.73266667127609253</v>
      </c>
      <c r="Q472">
        <f t="shared" si="9"/>
        <v>0.73028571407000231</v>
      </c>
      <c r="R472">
        <f t="shared" si="10"/>
        <v>2.3809572060902173E-3</v>
      </c>
      <c r="S472">
        <f t="shared" si="11"/>
        <v>6.3809511207399017E-3</v>
      </c>
      <c r="T472">
        <f t="shared" si="12"/>
        <v>9.5714266811098523E-5</v>
      </c>
      <c r="U472">
        <f t="shared" si="13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15"/>
        <v>471</v>
      </c>
      <c r="I473">
        <f>SUM($F$3:F473)/H473</f>
        <v>4474531.9765790869</v>
      </c>
      <c r="N473">
        <f>IF(A473&lt;&gt;$K$25,MAX(N472,VLOOKUP(A473,A:C,3)),)</f>
        <v>0.73500001430511475</v>
      </c>
      <c r="O473">
        <f>IF(A473&lt;&gt;$K$25,MIN(O472,VLOOKUP(A473,A:D,4)),)</f>
        <v>0.7160000205039978</v>
      </c>
      <c r="P473">
        <f t="shared" si="14"/>
        <v>0.73066667715708411</v>
      </c>
      <c r="Q473">
        <f t="shared" si="9"/>
        <v>0.72988095311891465</v>
      </c>
      <c r="R473">
        <f t="shared" si="10"/>
        <v>7.8572403816945524E-4</v>
      </c>
      <c r="S473">
        <f t="shared" si="11"/>
        <v>5.9931967534175524E-3</v>
      </c>
      <c r="T473">
        <f t="shared" si="12"/>
        <v>8.9897951301263278E-5</v>
      </c>
      <c r="U473">
        <f t="shared" si="13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15"/>
        <v>472</v>
      </c>
      <c r="I474">
        <f>SUM($F$3:F474)/H474</f>
        <v>4471277.6990863346</v>
      </c>
      <c r="N474">
        <f>IF(A474&lt;&gt;$K$25,MAX(N473,VLOOKUP(A474,A:C,3)),)</f>
        <v>0.73500001430511475</v>
      </c>
      <c r="O474">
        <f>IF(A474&lt;&gt;$K$25,MIN(O473,VLOOKUP(A474,A:D,4)),)</f>
        <v>0.7160000205039978</v>
      </c>
      <c r="P474">
        <f t="shared" si="14"/>
        <v>0.72233331203460693</v>
      </c>
      <c r="Q474">
        <f t="shared" si="9"/>
        <v>0.72892857165563663</v>
      </c>
      <c r="R474">
        <f t="shared" si="10"/>
        <v>-6.5952596210296921E-3</v>
      </c>
      <c r="S474">
        <f t="shared" si="11"/>
        <v>6.1190497307550317E-3</v>
      </c>
      <c r="T474">
        <f t="shared" si="12"/>
        <v>9.1785745961325469E-5</v>
      </c>
      <c r="U474">
        <f t="shared" si="13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15"/>
        <v>473</v>
      </c>
      <c r="I475">
        <f>SUM($F$3:F475)/H475</f>
        <v>4463453.6447542282</v>
      </c>
      <c r="N475">
        <f>IF(A475&lt;&gt;$K$25,MAX(N474,VLOOKUP(A475,A:C,3)),)</f>
        <v>0.73500001430511475</v>
      </c>
      <c r="O475">
        <f>IF(A475&lt;&gt;$K$25,MIN(O474,VLOOKUP(A475,A:D,4)),)</f>
        <v>0.71200001239776611</v>
      </c>
      <c r="P475">
        <f t="shared" si="14"/>
        <v>0.71466666460037231</v>
      </c>
      <c r="Q475">
        <f t="shared" si="9"/>
        <v>0.72735714344751268</v>
      </c>
      <c r="R475">
        <f t="shared" si="10"/>
        <v>-1.2690478847140363E-2</v>
      </c>
      <c r="S475">
        <f t="shared" si="11"/>
        <v>6.547621318272182E-3</v>
      </c>
      <c r="T475">
        <f t="shared" si="12"/>
        <v>9.821431977408272E-5</v>
      </c>
      <c r="U475">
        <f t="shared" si="13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15"/>
        <v>474</v>
      </c>
      <c r="I476">
        <f>SUM($F$3:F476)/H476</f>
        <v>4459354.5864319624</v>
      </c>
      <c r="N476">
        <f>IF(A476&lt;&gt;$K$25,MAX(N475,VLOOKUP(A476,A:C,3)),)</f>
        <v>0.73500001430511475</v>
      </c>
      <c r="O476">
        <f>IF(A476&lt;&gt;$K$25,MIN(O475,VLOOKUP(A476,A:D,4)),)</f>
        <v>0.71100002527236938</v>
      </c>
      <c r="P476">
        <f t="shared" si="14"/>
        <v>0.71533334255218506</v>
      </c>
      <c r="Q476">
        <f t="shared" si="9"/>
        <v>0.72561904929933096</v>
      </c>
      <c r="R476">
        <f t="shared" si="10"/>
        <v>-1.0285706747145906E-2</v>
      </c>
      <c r="S476">
        <f t="shared" si="11"/>
        <v>6.2789138482541463E-3</v>
      </c>
      <c r="T476">
        <f t="shared" si="12"/>
        <v>9.4183707723812188E-5</v>
      </c>
      <c r="U476">
        <f t="shared" si="13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15"/>
        <v>475</v>
      </c>
      <c r="I477">
        <f>SUM($F$3:F477)/H477</f>
        <v>4454195.109144737</v>
      </c>
      <c r="N477">
        <f>IF(A477&lt;&gt;$K$25,MAX(N476,VLOOKUP(A477,A:C,3)),)</f>
        <v>0.73500001430511475</v>
      </c>
      <c r="O477">
        <f>IF(A477&lt;&gt;$K$25,MIN(O476,VLOOKUP(A477,A:D,4)),)</f>
        <v>0.71100002527236938</v>
      </c>
      <c r="P477">
        <f t="shared" si="14"/>
        <v>0.71733331680297852</v>
      </c>
      <c r="Q477">
        <f t="shared" si="9"/>
        <v>0.72404761967204856</v>
      </c>
      <c r="R477">
        <f t="shared" si="10"/>
        <v>-6.7143028690700435E-3</v>
      </c>
      <c r="S477">
        <f t="shared" si="11"/>
        <v>5.5782352985978712E-3</v>
      </c>
      <c r="T477">
        <f t="shared" si="12"/>
        <v>8.3673529478968059E-5</v>
      </c>
      <c r="U477">
        <f t="shared" si="13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15"/>
        <v>476</v>
      </c>
      <c r="I478">
        <f>SUM($F$3:F478)/H478</f>
        <v>4452061.716058298</v>
      </c>
      <c r="N478">
        <f>IF(A478&lt;&gt;$K$25,MAX(N477,VLOOKUP(A478,A:C,3)),)</f>
        <v>0.73500001430511475</v>
      </c>
      <c r="O478">
        <f>IF(A478&lt;&gt;$K$25,MIN(O477,VLOOKUP(A478,A:D,4)),)</f>
        <v>0.71100002527236938</v>
      </c>
      <c r="P478">
        <f t="shared" si="14"/>
        <v>0.72566666205724084</v>
      </c>
      <c r="Q478">
        <f t="shared" si="9"/>
        <v>0.72328571336609992</v>
      </c>
      <c r="R478">
        <f t="shared" si="10"/>
        <v>2.3809486911409161E-3</v>
      </c>
      <c r="S478">
        <f t="shared" si="11"/>
        <v>4.7074852346563213E-3</v>
      </c>
      <c r="T478">
        <f t="shared" si="12"/>
        <v>7.0612278519844823E-5</v>
      </c>
      <c r="U478">
        <f t="shared" si="13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15"/>
        <v>477</v>
      </c>
      <c r="I479">
        <f>SUM($F$3:F479)/H479</f>
        <v>4448955.6537604826</v>
      </c>
      <c r="N479">
        <f>IF(A479&lt;&gt;$K$25,MAX(N478,VLOOKUP(A479,A:C,3)),)</f>
        <v>0.73600000143051147</v>
      </c>
      <c r="O479">
        <f>IF(A479&lt;&gt;$K$25,MIN(O478,VLOOKUP(A479,A:D,4)),)</f>
        <v>0.71100002527236938</v>
      </c>
      <c r="P479">
        <f t="shared" si="14"/>
        <v>0.72933334112167358</v>
      </c>
      <c r="Q479">
        <f t="shared" si="9"/>
        <v>0.72323809493155711</v>
      </c>
      <c r="R479">
        <f t="shared" si="10"/>
        <v>6.0952461901164767E-3</v>
      </c>
      <c r="S479">
        <f t="shared" si="11"/>
        <v>4.6530641666075057E-3</v>
      </c>
      <c r="T479">
        <f t="shared" si="12"/>
        <v>6.9795962499112589E-5</v>
      </c>
      <c r="U479">
        <f t="shared" si="13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15"/>
        <v>478</v>
      </c>
      <c r="I480">
        <f>SUM($F$3:F480)/H480</f>
        <v>4444242.3574137026</v>
      </c>
      <c r="N480">
        <f>IF(A480&lt;&gt;$K$25,MAX(N479,VLOOKUP(A480,A:C,3)),)</f>
        <v>0.73900002241134644</v>
      </c>
      <c r="O480">
        <f>IF(A480&lt;&gt;$K$25,MIN(O479,VLOOKUP(A480,A:D,4)),)</f>
        <v>0.71100002527236938</v>
      </c>
      <c r="P480">
        <f t="shared" si="14"/>
        <v>0.737333337465922</v>
      </c>
      <c r="Q480">
        <f t="shared" si="9"/>
        <v>0.72385714309556148</v>
      </c>
      <c r="R480">
        <f t="shared" si="10"/>
        <v>1.3476194370360517E-2</v>
      </c>
      <c r="S480">
        <f t="shared" si="11"/>
        <v>5.3605477826125002E-3</v>
      </c>
      <c r="T480">
        <f t="shared" si="12"/>
        <v>8.0408216739187504E-5</v>
      </c>
      <c r="U480">
        <f t="shared" si="13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15"/>
        <v>479</v>
      </c>
      <c r="I481">
        <f>SUM($F$3:F481)/H481</f>
        <v>4439806.5696111694</v>
      </c>
      <c r="N481">
        <f>IF(A481&lt;&gt;$K$25,MAX(N480,VLOOKUP(A481,A:C,3)),)</f>
        <v>0.75499999523162842</v>
      </c>
      <c r="O481">
        <f>IF(A481&lt;&gt;$K$25,MIN(O480,VLOOKUP(A481,A:D,4)),)</f>
        <v>0.71100002527236938</v>
      </c>
      <c r="P481">
        <f t="shared" si="14"/>
        <v>0.74966667095820105</v>
      </c>
      <c r="Q481">
        <f t="shared" si="9"/>
        <v>0.72561904788017262</v>
      </c>
      <c r="R481">
        <f t="shared" si="10"/>
        <v>2.4047623078028435E-2</v>
      </c>
      <c r="S481">
        <f t="shared" si="11"/>
        <v>7.3741532507396691E-3</v>
      </c>
      <c r="T481">
        <f t="shared" si="12"/>
        <v>1.1061229876109504E-4</v>
      </c>
      <c r="U481">
        <f t="shared" si="13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15"/>
        <v>480</v>
      </c>
      <c r="I482">
        <f>SUM($F$3:F482)/H482</f>
        <v>4439640.0975911459</v>
      </c>
      <c r="N482">
        <f>IF(A482&lt;&gt;$K$25,MAX(N481,VLOOKUP(A482,A:C,3)),)</f>
        <v>0.76700001955032349</v>
      </c>
      <c r="O482">
        <f>IF(A482&lt;&gt;$K$25,MIN(O481,VLOOKUP(A482,A:D,4)),)</f>
        <v>0.71100002527236938</v>
      </c>
      <c r="P482">
        <f t="shared" si="14"/>
        <v>0.762666662534078</v>
      </c>
      <c r="Q482">
        <f t="shared" si="9"/>
        <v>0.72869047664460673</v>
      </c>
      <c r="R482">
        <f t="shared" si="10"/>
        <v>3.3976185889471266E-2</v>
      </c>
      <c r="S482">
        <f t="shared" si="11"/>
        <v>1.0027214377915761E-2</v>
      </c>
      <c r="T482">
        <f t="shared" si="12"/>
        <v>1.5040821566873641E-4</v>
      </c>
      <c r="U482">
        <f t="shared" si="13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15"/>
        <v>481</v>
      </c>
      <c r="I483">
        <f>SUM($F$3:F483)/H483</f>
        <v>4439796.4050805615</v>
      </c>
      <c r="N483">
        <f>IF(A483&lt;&gt;$K$25,MAX(N482,VLOOKUP(A483,A:C,3)),)</f>
        <v>0.76700001955032349</v>
      </c>
      <c r="O483">
        <f>IF(A483&lt;&gt;$K$25,MIN(O482,VLOOKUP(A483,A:D,4)),)</f>
        <v>0.71100002527236938</v>
      </c>
      <c r="P483">
        <f t="shared" si="14"/>
        <v>0.76500000556310022</v>
      </c>
      <c r="Q483">
        <f t="shared" si="9"/>
        <v>0.73178571462631226</v>
      </c>
      <c r="R483">
        <f t="shared" si="10"/>
        <v>3.321429093678796E-2</v>
      </c>
      <c r="S483">
        <f t="shared" si="11"/>
        <v>1.262925352369036E-2</v>
      </c>
      <c r="T483">
        <f t="shared" si="12"/>
        <v>1.8943880285535538E-4</v>
      </c>
      <c r="U483">
        <f t="shared" si="13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15"/>
        <v>482</v>
      </c>
      <c r="I484">
        <f>SUM($F$3:F484)/H484</f>
        <v>4435476.702995332</v>
      </c>
      <c r="N484">
        <f>IF(A484&lt;&gt;$K$25,MAX(N483,VLOOKUP(A484,A:C,3)),)</f>
        <v>0.77399998903274536</v>
      </c>
      <c r="O484">
        <f>IF(A484&lt;&gt;$K$25,MIN(O483,VLOOKUP(A484,A:D,4)),)</f>
        <v>0.71100002527236938</v>
      </c>
      <c r="P484">
        <f t="shared" si="14"/>
        <v>0.77099998792012536</v>
      </c>
      <c r="Q484">
        <f t="shared" si="9"/>
        <v>0.73545237949916309</v>
      </c>
      <c r="R484">
        <f t="shared" si="10"/>
        <v>3.5547608420962273E-2</v>
      </c>
      <c r="S484">
        <f t="shared" si="11"/>
        <v>1.5486395277944598E-2</v>
      </c>
      <c r="T484">
        <f t="shared" si="12"/>
        <v>2.3229592916916897E-4</v>
      </c>
      <c r="U484">
        <f t="shared" si="13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15"/>
        <v>483</v>
      </c>
      <c r="I485">
        <f>SUM($F$3:F485)/H485</f>
        <v>4433102.0990553834</v>
      </c>
      <c r="N485">
        <f>IF(A485&lt;&gt;$K$25,MAX(N484,VLOOKUP(A485,A:C,3)),)</f>
        <v>0.77399998903274536</v>
      </c>
      <c r="O485">
        <f>IF(A485&lt;&gt;$K$25,MIN(O484,VLOOKUP(A485,A:D,4)),)</f>
        <v>0.71100002527236938</v>
      </c>
      <c r="P485">
        <f t="shared" si="14"/>
        <v>0.76433332761128747</v>
      </c>
      <c r="Q485">
        <f t="shared" si="9"/>
        <v>0.73842856997535355</v>
      </c>
      <c r="R485">
        <f t="shared" si="10"/>
        <v>2.5904757635933917E-2</v>
      </c>
      <c r="S485">
        <f t="shared" si="11"/>
        <v>1.721768638714646E-2</v>
      </c>
      <c r="T485">
        <f t="shared" si="12"/>
        <v>2.5826529580719691E-4</v>
      </c>
      <c r="U485">
        <f t="shared" si="13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15"/>
        <v>484</v>
      </c>
      <c r="I486">
        <f>SUM($F$3:F486)/H486</f>
        <v>4429234.7496771691</v>
      </c>
      <c r="N486">
        <f>IF(A486&lt;&gt;$K$25,MAX(N485,VLOOKUP(A486,A:C,3)),)</f>
        <v>0.77399998903274536</v>
      </c>
      <c r="O486">
        <f>IF(A486&lt;&gt;$K$25,MIN(O485,VLOOKUP(A486,A:D,4)),)</f>
        <v>0.71100002527236938</v>
      </c>
      <c r="P486">
        <f t="shared" si="14"/>
        <v>0.75066667795181274</v>
      </c>
      <c r="Q486">
        <f t="shared" si="9"/>
        <v>0.7397142847379049</v>
      </c>
      <c r="R486">
        <f t="shared" si="10"/>
        <v>1.0952393213907841E-2</v>
      </c>
      <c r="S486">
        <f t="shared" si="11"/>
        <v>1.7863946301596521E-2</v>
      </c>
      <c r="T486">
        <f t="shared" si="12"/>
        <v>2.679591945239478E-4</v>
      </c>
      <c r="U486">
        <f t="shared" si="13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15"/>
        <v>485</v>
      </c>
      <c r="I487">
        <f>SUM($F$3:F487)/H487</f>
        <v>4425518.012048969</v>
      </c>
      <c r="N487">
        <f>IF(A487&lt;&gt;$K$25,MAX(N486,VLOOKUP(A487,A:C,3)),)</f>
        <v>0.77399998903274536</v>
      </c>
      <c r="O487">
        <f>IF(A487&lt;&gt;$K$25,MIN(O486,VLOOKUP(A487,A:D,4)),)</f>
        <v>0.71100002527236938</v>
      </c>
      <c r="P487">
        <f t="shared" si="14"/>
        <v>0.75300000111262</v>
      </c>
      <c r="Q487">
        <f t="shared" si="9"/>
        <v>0.74130952216330037</v>
      </c>
      <c r="R487">
        <f t="shared" si="10"/>
        <v>1.1690478949319627E-2</v>
      </c>
      <c r="S487">
        <f t="shared" si="11"/>
        <v>1.8166668358303256E-2</v>
      </c>
      <c r="T487">
        <f t="shared" si="12"/>
        <v>2.7250002537454883E-4</v>
      </c>
      <c r="U487">
        <f t="shared" si="13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15"/>
        <v>486</v>
      </c>
      <c r="I488">
        <f>SUM($F$3:F488)/H488</f>
        <v>4421931.1848636828</v>
      </c>
      <c r="N488">
        <f>IF(A488&lt;&gt;$K$25,MAX(N487,VLOOKUP(A488,A:C,3)),)</f>
        <v>0.77399998903274536</v>
      </c>
      <c r="O488">
        <f>IF(A488&lt;&gt;$K$25,MIN(O487,VLOOKUP(A488,A:D,4)),)</f>
        <v>0.71100002527236938</v>
      </c>
      <c r="P488">
        <f t="shared" si="14"/>
        <v>0.74833333492279053</v>
      </c>
      <c r="Q488">
        <f t="shared" si="9"/>
        <v>0.74316666665531339</v>
      </c>
      <c r="R488">
        <f t="shared" si="10"/>
        <v>5.1666682674771369E-3</v>
      </c>
      <c r="S488">
        <f t="shared" si="11"/>
        <v>1.704761933307259E-2</v>
      </c>
      <c r="T488">
        <f t="shared" si="12"/>
        <v>2.5571428999608887E-4</v>
      </c>
      <c r="U488">
        <f t="shared" si="13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15"/>
        <v>487</v>
      </c>
      <c r="I489">
        <f>SUM($F$3:F489)/H489</f>
        <v>4417061.1002951749</v>
      </c>
      <c r="N489">
        <f>IF(A489&lt;&gt;$K$25,MAX(N488,VLOOKUP(A489,A:C,3)),)</f>
        <v>0.77399998903274536</v>
      </c>
      <c r="O489">
        <f>IF(A489&lt;&gt;$K$25,MIN(O488,VLOOKUP(A489,A:D,4)),)</f>
        <v>0.71100002527236938</v>
      </c>
      <c r="P489">
        <f t="shared" si="14"/>
        <v>0.74800000588099158</v>
      </c>
      <c r="Q489">
        <f t="shared" si="9"/>
        <v>0.74554761960392901</v>
      </c>
      <c r="R489">
        <f t="shared" si="10"/>
        <v>2.4523862770625682E-3</v>
      </c>
      <c r="S489">
        <f t="shared" si="11"/>
        <v>1.4676871145663637E-2</v>
      </c>
      <c r="T489">
        <f t="shared" si="12"/>
        <v>2.2015306718495454E-4</v>
      </c>
      <c r="U489">
        <f t="shared" si="13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15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14"/>
        <v>0.75266667207082116</v>
      </c>
      <c r="Q490">
        <f t="shared" si="9"/>
        <v>0.74821428599811735</v>
      </c>
      <c r="R490">
        <f t="shared" si="10"/>
        <v>4.4523860727038178E-3</v>
      </c>
      <c r="S490">
        <f t="shared" si="11"/>
        <v>1.1914966665968616E-2</v>
      </c>
      <c r="T490">
        <f t="shared" si="12"/>
        <v>1.7872449998952922E-4</v>
      </c>
      <c r="U490">
        <f t="shared" si="13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15"/>
        <v>489</v>
      </c>
      <c r="I491">
        <f>SUM($F$3:F491)/H491</f>
        <v>4412508.4986579753</v>
      </c>
      <c r="N491">
        <f>IF(A491&lt;&gt;$K$27,MAX(N490,VLOOKUP(A491,A:C,3)),)</f>
        <v>0.76499998569488525</v>
      </c>
      <c r="O491">
        <f>IF(A491&lt;&gt;$K$27,MIN(O490,VLOOKUP(A491,A:D,4)),)</f>
        <v>0.75199997425079346</v>
      </c>
      <c r="P491">
        <f t="shared" si="14"/>
        <v>0.75866665442784631</v>
      </c>
      <c r="Q491">
        <f t="shared" si="9"/>
        <v>0.75116666725703651</v>
      </c>
      <c r="R491">
        <f t="shared" si="10"/>
        <v>7.4999871708097965E-3</v>
      </c>
      <c r="S491">
        <f t="shared" si="11"/>
        <v>9.8809486343747286E-3</v>
      </c>
      <c r="T491">
        <f t="shared" si="12"/>
        <v>1.4821422951562092E-4</v>
      </c>
      <c r="U491">
        <f t="shared" si="13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15"/>
        <v>490</v>
      </c>
      <c r="I492">
        <f>SUM($F$3:F492)/H492</f>
        <v>4408856.4425382651</v>
      </c>
      <c r="N492">
        <f>IF(A492&lt;&gt;$K$27,MAX(N491,VLOOKUP(A492,A:C,3)),)</f>
        <v>0.76499998569488525</v>
      </c>
      <c r="O492">
        <f>IF(A492&lt;&gt;$K$27,MIN(O491,VLOOKUP(A492,A:D,4)),)</f>
        <v>0.75199997425079346</v>
      </c>
      <c r="P492">
        <f t="shared" si="14"/>
        <v>0.76133334636688232</v>
      </c>
      <c r="Q492">
        <f t="shared" si="9"/>
        <v>0.75371428756486814</v>
      </c>
      <c r="R492">
        <f t="shared" si="10"/>
        <v>7.6190588020141892E-3</v>
      </c>
      <c r="S492">
        <f t="shared" si="11"/>
        <v>8.6734655763016644E-3</v>
      </c>
      <c r="T492">
        <f t="shared" si="12"/>
        <v>1.3010198364452497E-4</v>
      </c>
      <c r="U492">
        <f t="shared" si="13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15"/>
        <v>491</v>
      </c>
      <c r="I493">
        <f>SUM($F$3:F493)/H493</f>
        <v>4407597.4681135435</v>
      </c>
      <c r="N493">
        <f>IF(A493&lt;&gt;$K$27,MAX(N492,VLOOKUP(A493,A:C,3)),)</f>
        <v>0.76499998569488525</v>
      </c>
      <c r="O493">
        <f>IF(A493&lt;&gt;$K$27,MIN(O492,VLOOKUP(A493,A:D,4)),)</f>
        <v>0.75199997425079346</v>
      </c>
      <c r="P493">
        <f t="shared" si="14"/>
        <v>0.75933335224787391</v>
      </c>
      <c r="Q493">
        <f t="shared" si="9"/>
        <v>0.75585714550245375</v>
      </c>
      <c r="R493">
        <f t="shared" si="10"/>
        <v>3.4762067454201517E-3</v>
      </c>
      <c r="S493">
        <f t="shared" si="11"/>
        <v>7.3333311648596088E-3</v>
      </c>
      <c r="T493">
        <f t="shared" si="12"/>
        <v>1.0999996747289413E-4</v>
      </c>
      <c r="U493">
        <f t="shared" si="13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15"/>
        <v>492</v>
      </c>
      <c r="I494">
        <f>SUM($F$3:F494)/H494</f>
        <v>4402828.3696011174</v>
      </c>
      <c r="N494">
        <f>IF(A494&lt;&gt;$K$27,MAX(N493,VLOOKUP(A494,A:C,3)),)</f>
        <v>0.76499998569488525</v>
      </c>
      <c r="O494">
        <f>IF(A494&lt;&gt;$K$27,MIN(O493,VLOOKUP(A494,A:D,4)),)</f>
        <v>0.75199997425079346</v>
      </c>
      <c r="P494">
        <f t="shared" si="14"/>
        <v>0.75466666618982947</v>
      </c>
      <c r="Q494">
        <f t="shared" si="9"/>
        <v>0.75709524041130416</v>
      </c>
      <c r="R494">
        <f t="shared" si="10"/>
        <v>-2.4285742214746886E-3</v>
      </c>
      <c r="S494">
        <f t="shared" si="11"/>
        <v>6.0952362560090746E-3</v>
      </c>
      <c r="T494">
        <f t="shared" si="12"/>
        <v>9.1428543840136112E-5</v>
      </c>
      <c r="U494">
        <f t="shared" si="13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15"/>
        <v>493</v>
      </c>
      <c r="I495">
        <f>SUM($F$3:F495)/H495</f>
        <v>4399063.403334179</v>
      </c>
      <c r="N495">
        <f>IF(A495&lt;&gt;$K$27,MAX(N494,VLOOKUP(A495,A:C,3)),)</f>
        <v>0.76499998569488525</v>
      </c>
      <c r="O495">
        <f>IF(A495&lt;&gt;$K$27,MIN(O494,VLOOKUP(A495,A:D,4)),)</f>
        <v>0.74400001764297485</v>
      </c>
      <c r="P495">
        <f t="shared" si="14"/>
        <v>0.74633334080378211</v>
      </c>
      <c r="Q495">
        <f t="shared" si="9"/>
        <v>0.75685714540027416</v>
      </c>
      <c r="R495">
        <f t="shared" si="10"/>
        <v>-1.0523804596492048E-2</v>
      </c>
      <c r="S495">
        <f t="shared" si="11"/>
        <v>6.3333312670389996E-3</v>
      </c>
      <c r="T495">
        <f t="shared" si="12"/>
        <v>9.499996900558499E-5</v>
      </c>
      <c r="U495">
        <f t="shared" si="13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15"/>
        <v>494</v>
      </c>
      <c r="I496">
        <f>SUM($F$3:F496)/H496</f>
        <v>4395736.7567687249</v>
      </c>
      <c r="N496">
        <f>IF(A496&lt;&gt;$K$27,MAX(N495,VLOOKUP(A496,A:C,3)),)</f>
        <v>0.76499998569488525</v>
      </c>
      <c r="O496">
        <f>IF(A496&lt;&gt;$K$27,MIN(O495,VLOOKUP(A496,A:D,4)),)</f>
        <v>0.74400001764297485</v>
      </c>
      <c r="P496">
        <f t="shared" si="14"/>
        <v>0.74966667095820105</v>
      </c>
      <c r="Q496">
        <f t="shared" si="9"/>
        <v>0.75592857457342588</v>
      </c>
      <c r="R496">
        <f t="shared" si="10"/>
        <v>-6.2619036152248286E-3</v>
      </c>
      <c r="S496">
        <f t="shared" si="11"/>
        <v>6.2993180995084786E-3</v>
      </c>
      <c r="T496">
        <f t="shared" si="12"/>
        <v>9.4489771492627171E-5</v>
      </c>
      <c r="U496">
        <f t="shared" si="13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15"/>
        <v>495</v>
      </c>
      <c r="I497">
        <f>SUM($F$3:F497)/H497</f>
        <v>4391740.1208964642</v>
      </c>
      <c r="N497">
        <f>IF(A497&lt;&gt;$K$27,MAX(N496,VLOOKUP(A497,A:C,3)),)</f>
        <v>0.76499998569488525</v>
      </c>
      <c r="O497">
        <f>IF(A497&lt;&gt;$K$27,MIN(O496,VLOOKUP(A497,A:D,4)),)</f>
        <v>0.74400001764297485</v>
      </c>
      <c r="P497">
        <f t="shared" si="14"/>
        <v>0.75500001509984338</v>
      </c>
      <c r="Q497">
        <f t="shared" si="9"/>
        <v>0.7552142895403362</v>
      </c>
      <c r="R497">
        <f t="shared" si="10"/>
        <v>-2.1427444049282318E-4</v>
      </c>
      <c r="S497">
        <f t="shared" si="11"/>
        <v>5.5136029817620114E-3</v>
      </c>
      <c r="T497">
        <f t="shared" si="12"/>
        <v>8.2704044726430174E-5</v>
      </c>
      <c r="U497">
        <f t="shared" si="13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15"/>
        <v>496</v>
      </c>
      <c r="I498">
        <f>SUM($F$3:F498)/H498</f>
        <v>4386516.0500882054</v>
      </c>
      <c r="N498">
        <f>IF(A498&lt;&gt;$K$27,MAX(N497,VLOOKUP(A498,A:C,3)),)</f>
        <v>0.76499998569488525</v>
      </c>
      <c r="O498">
        <f>IF(A498&lt;&gt;$K$27,MIN(O497,VLOOKUP(A498,A:D,4)),)</f>
        <v>0.74400001764297485</v>
      </c>
      <c r="P498">
        <f t="shared" si="14"/>
        <v>0.75266667207082116</v>
      </c>
      <c r="Q498">
        <f t="shared" si="9"/>
        <v>0.75390476697967179</v>
      </c>
      <c r="R498">
        <f t="shared" si="10"/>
        <v>-1.2380949088506288E-3</v>
      </c>
      <c r="S498">
        <f t="shared" si="11"/>
        <v>4.2721085807904359E-3</v>
      </c>
      <c r="T498">
        <f t="shared" si="12"/>
        <v>6.4081628711856541E-5</v>
      </c>
      <c r="U498">
        <f t="shared" si="13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15"/>
        <v>497</v>
      </c>
      <c r="I499">
        <f>SUM($F$3:F499)/H499</f>
        <v>4382136.7501886319</v>
      </c>
      <c r="N499">
        <f>IF(A499&lt;&gt;$K$27,MAX(N498,VLOOKUP(A499,A:C,3)),)</f>
        <v>0.76499998569488525</v>
      </c>
      <c r="O499">
        <f>IF(A499&lt;&gt;$K$27,MIN(O498,VLOOKUP(A499,A:D,4)),)</f>
        <v>0.74400001764297485</v>
      </c>
      <c r="P499">
        <f t="shared" si="14"/>
        <v>0.75866667429606116</v>
      </c>
      <c r="Q499">
        <f t="shared" si="9"/>
        <v>0.75350000602858425</v>
      </c>
      <c r="R499">
        <f t="shared" si="10"/>
        <v>5.1666682674769149E-3</v>
      </c>
      <c r="S499">
        <f t="shared" si="11"/>
        <v>3.8095246366903362E-3</v>
      </c>
      <c r="T499">
        <f t="shared" si="12"/>
        <v>5.7142869550355043E-5</v>
      </c>
      <c r="U499">
        <f t="shared" si="13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15"/>
        <v>498</v>
      </c>
      <c r="I500">
        <f>SUM($F$3:F500)/H500</f>
        <v>4376195.3149472894</v>
      </c>
      <c r="N500">
        <f>IF(A500&lt;&gt;$K$27,MAX(N499,VLOOKUP(A500,A:C,3)),)</f>
        <v>0.76499998569488525</v>
      </c>
      <c r="O500">
        <f>IF(A500&lt;&gt;$K$27,MIN(O499,VLOOKUP(A500,A:D,4)),)</f>
        <v>0.74400001764297485</v>
      </c>
      <c r="P500">
        <f t="shared" si="14"/>
        <v>0.7600000103314718</v>
      </c>
      <c r="Q500">
        <f t="shared" si="9"/>
        <v>0.75416667262713133</v>
      </c>
      <c r="R500">
        <f t="shared" si="10"/>
        <v>5.8333377043404688E-3</v>
      </c>
      <c r="S500">
        <f t="shared" si="11"/>
        <v>4.0714300814129111E-3</v>
      </c>
      <c r="T500">
        <f t="shared" si="12"/>
        <v>6.1071451221193668E-5</v>
      </c>
      <c r="U500">
        <f t="shared" si="13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15"/>
        <v>499</v>
      </c>
      <c r="I501">
        <f>SUM($F$3:F501)/H501</f>
        <v>4375324.80129008</v>
      </c>
      <c r="N501">
        <f>IF(A501&lt;&gt;$K$27,MAX(N500,VLOOKUP(A501,A:C,3)),)</f>
        <v>0.76499998569488525</v>
      </c>
      <c r="O501">
        <f>IF(A501&lt;&gt;$K$27,MIN(O500,VLOOKUP(A501,A:D,4)),)</f>
        <v>0.74400001764297485</v>
      </c>
      <c r="P501">
        <f t="shared" si="14"/>
        <v>0.75633333126703894</v>
      </c>
      <c r="Q501">
        <f t="shared" si="9"/>
        <v>0.75440476763816111</v>
      </c>
      <c r="R501">
        <f t="shared" si="10"/>
        <v>1.9285636288778329E-3</v>
      </c>
      <c r="S501">
        <f t="shared" si="11"/>
        <v>4.1088441602226767E-3</v>
      </c>
      <c r="T501">
        <f t="shared" si="12"/>
        <v>6.1632662403340142E-5</v>
      </c>
      <c r="U501">
        <f t="shared" si="13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15"/>
        <v>500</v>
      </c>
      <c r="I502">
        <f>SUM($F$3:F502)/H502</f>
        <v>4369431.3516875003</v>
      </c>
      <c r="N502">
        <f>IF(A502&lt;&gt;$K$27,MAX(N501,VLOOKUP(A502,A:C,3)),)</f>
        <v>0.76499998569488525</v>
      </c>
      <c r="O502">
        <f>IF(A502&lt;&gt;$K$27,MIN(O501,VLOOKUP(A502,A:D,4)),)</f>
        <v>0.74400001764297485</v>
      </c>
      <c r="P502">
        <f t="shared" si="14"/>
        <v>0.75366665919621789</v>
      </c>
      <c r="Q502">
        <f t="shared" si="9"/>
        <v>0.75478571937197736</v>
      </c>
      <c r="R502">
        <f t="shared" si="10"/>
        <v>-1.1190601757594676E-3</v>
      </c>
      <c r="S502">
        <f t="shared" si="11"/>
        <v>3.6904783475966707E-3</v>
      </c>
      <c r="T502">
        <f t="shared" si="12"/>
        <v>5.5357175213950057E-5</v>
      </c>
      <c r="U502">
        <f t="shared" si="13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15"/>
        <v>501</v>
      </c>
      <c r="I503">
        <f>SUM($F$3:F503)/H503</f>
        <v>4364005.1613647705</v>
      </c>
      <c r="N503">
        <f>IF(A503&lt;&gt;$K$27,MAX(N502,VLOOKUP(A503,A:C,3)),)</f>
        <v>0.76499998569488525</v>
      </c>
      <c r="O503">
        <f>IF(A503&lt;&gt;$K$27,MIN(O502,VLOOKUP(A503,A:D,4)),)</f>
        <v>0.74400001764297485</v>
      </c>
      <c r="P503">
        <f t="shared" si="14"/>
        <v>0.75033332904179895</v>
      </c>
      <c r="Q503">
        <f t="shared" si="9"/>
        <v>0.75495238531203501</v>
      </c>
      <c r="R503">
        <f t="shared" si="10"/>
        <v>-4.619056270236066E-3</v>
      </c>
      <c r="S503">
        <f t="shared" si="11"/>
        <v>3.5238124075390015E-3</v>
      </c>
      <c r="T503">
        <f t="shared" si="12"/>
        <v>5.2857186113085019E-5</v>
      </c>
      <c r="U503">
        <f t="shared" si="13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15"/>
        <v>502</v>
      </c>
      <c r="I504">
        <f>SUM($F$3:F504)/H504</f>
        <v>4359341.4100473104</v>
      </c>
      <c r="N504">
        <f>IF(A504&lt;&gt;$K$27,MAX(N503,VLOOKUP(A504,A:C,3)),)</f>
        <v>0.76499998569488525</v>
      </c>
      <c r="O504">
        <f>IF(A504&lt;&gt;$K$27,MIN(O503,VLOOKUP(A504,A:D,4)),)</f>
        <v>0.74000000953674316</v>
      </c>
      <c r="P504">
        <f t="shared" si="14"/>
        <v>0.74533333381017053</v>
      </c>
      <c r="Q504">
        <f t="shared" si="9"/>
        <v>0.75442857543627428</v>
      </c>
      <c r="R504">
        <f t="shared" si="10"/>
        <v>-9.0952416261037561E-3</v>
      </c>
      <c r="S504">
        <f t="shared" si="11"/>
        <v>4.0816352480933593E-3</v>
      </c>
      <c r="T504">
        <f t="shared" si="12"/>
        <v>6.1224528721400383E-5</v>
      </c>
      <c r="U504">
        <f t="shared" si="13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15"/>
        <v>503</v>
      </c>
      <c r="I505">
        <f>SUM($F$3:F505)/H505</f>
        <v>4353791.2283175942</v>
      </c>
      <c r="N505">
        <f>IF(A505&lt;&gt;$K$27,MAX(N504,VLOOKUP(A505,A:C,3)),)</f>
        <v>0.76499998569488525</v>
      </c>
      <c r="O505">
        <f>IF(A505&lt;&gt;$K$27,MIN(O504,VLOOKUP(A505,A:D,4)),)</f>
        <v>0.73799997568130493</v>
      </c>
      <c r="P505">
        <f t="shared" si="14"/>
        <v>0.74166665474573767</v>
      </c>
      <c r="Q505">
        <f t="shared" si="9"/>
        <v>0.75321428974469495</v>
      </c>
      <c r="R505">
        <f t="shared" si="10"/>
        <v>-1.1547634998957279E-2</v>
      </c>
      <c r="S505">
        <f t="shared" si="11"/>
        <v>4.7551052910941071E-3</v>
      </c>
      <c r="T505">
        <f t="shared" si="12"/>
        <v>7.1326579366411604E-5</v>
      </c>
      <c r="U505">
        <f t="shared" si="13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15"/>
        <v>504</v>
      </c>
      <c r="I506">
        <f>SUM($F$3:F506)/H506</f>
        <v>4347235.6901661707</v>
      </c>
      <c r="N506">
        <f>IF(A506&lt;&gt;$K$27,MAX(N505,VLOOKUP(A506,A:C,3)),)</f>
        <v>0.76499998569488525</v>
      </c>
      <c r="O506">
        <f>IF(A506&lt;&gt;$K$27,MIN(O505,VLOOKUP(A506,A:D,4)),)</f>
        <v>0.73400002717971802</v>
      </c>
      <c r="P506">
        <f t="shared" si="14"/>
        <v>0.73700000842412317</v>
      </c>
      <c r="Q506">
        <f t="shared" si="9"/>
        <v>0.75147619417735512</v>
      </c>
      <c r="R506">
        <f t="shared" si="10"/>
        <v>-1.4476185753231952E-2</v>
      </c>
      <c r="S506">
        <f t="shared" si="11"/>
        <v>5.5034038971881428E-3</v>
      </c>
      <c r="T506">
        <f t="shared" si="12"/>
        <v>8.2551058457822136E-5</v>
      </c>
      <c r="U506">
        <f t="shared" si="13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15"/>
        <v>505</v>
      </c>
      <c r="I507">
        <f>SUM($F$3:F507)/H507</f>
        <v>4346030.6689975243</v>
      </c>
      <c r="N507">
        <f>IF(A507&lt;&gt;$K$27,MAX(N506,VLOOKUP(A507,A:C,3)),)</f>
        <v>0.76499998569488525</v>
      </c>
      <c r="O507">
        <f>IF(A507&lt;&gt;$K$27,MIN(O506,VLOOKUP(A507,A:D,4)),)</f>
        <v>0.73400002717971802</v>
      </c>
      <c r="P507">
        <f t="shared" si="14"/>
        <v>0.75066667795181274</v>
      </c>
      <c r="Q507">
        <f t="shared" si="9"/>
        <v>0.75085714601335074</v>
      </c>
      <c r="R507">
        <f t="shared" si="10"/>
        <v>-1.9046806153799611E-4</v>
      </c>
      <c r="S507">
        <f t="shared" si="11"/>
        <v>5.0000009082612562E-3</v>
      </c>
      <c r="T507">
        <f t="shared" si="12"/>
        <v>7.500001362391884E-5</v>
      </c>
      <c r="U507">
        <f t="shared" si="13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15"/>
        <v>506</v>
      </c>
      <c r="I508">
        <f>SUM($F$3:F508)/H508</f>
        <v>4339703.335659585</v>
      </c>
      <c r="N508">
        <f>IF(A508&lt;&gt;$K$27,MAX(N507,VLOOKUP(A508,A:C,3)),)</f>
        <v>0.76499998569488525</v>
      </c>
      <c r="O508">
        <f>IF(A508&lt;&gt;$K$27,MIN(O507,VLOOKUP(A508,A:D,4)),)</f>
        <v>0.73400002717971802</v>
      </c>
      <c r="P508">
        <f t="shared" si="14"/>
        <v>0.74866668383280432</v>
      </c>
      <c r="Q508">
        <f t="shared" si="9"/>
        <v>0.75042857584499167</v>
      </c>
      <c r="R508">
        <f t="shared" si="10"/>
        <v>-1.7618920121873494E-3</v>
      </c>
      <c r="S508">
        <f t="shared" si="11"/>
        <v>4.8571441854749486E-3</v>
      </c>
      <c r="T508">
        <f t="shared" si="12"/>
        <v>7.285716278212423E-5</v>
      </c>
      <c r="U508">
        <f t="shared" si="13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15"/>
        <v>507</v>
      </c>
      <c r="I509">
        <f>SUM($F$3:F509)/H509</f>
        <v>4334035.4789817557</v>
      </c>
      <c r="N509">
        <f>IF(A509&lt;&gt;$K$27,MAX(N508,VLOOKUP(A509,A:C,3)),)</f>
        <v>0.76499998569488525</v>
      </c>
      <c r="O509">
        <f>IF(A509&lt;&gt;$K$27,MIN(O508,VLOOKUP(A509,A:D,4)),)</f>
        <v>0.73400002717971802</v>
      </c>
      <c r="P509">
        <f t="shared" si="14"/>
        <v>0.74799998601277673</v>
      </c>
      <c r="Q509">
        <f t="shared" si="9"/>
        <v>0.7505476219313485</v>
      </c>
      <c r="R509">
        <f t="shared" si="10"/>
        <v>-2.5476359185717667E-3</v>
      </c>
      <c r="S509">
        <f t="shared" si="11"/>
        <v>4.7380980991181898E-3</v>
      </c>
      <c r="T509">
        <f t="shared" si="12"/>
        <v>7.1071471486772839E-5</v>
      </c>
      <c r="U509">
        <f t="shared" si="13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15"/>
        <v>508</v>
      </c>
      <c r="I510">
        <f>SUM($F$3:F510)/H510</f>
        <v>4329964.7437869096</v>
      </c>
      <c r="N510">
        <f>IF(A510&lt;&gt;$K$27,MAX(N509,VLOOKUP(A510,A:C,3)),)</f>
        <v>0.76499998569488525</v>
      </c>
      <c r="O510">
        <f>IF(A510&lt;&gt;$K$27,MIN(O509,VLOOKUP(A510,A:D,4)),)</f>
        <v>0.73400002717971802</v>
      </c>
      <c r="P510">
        <f t="shared" si="14"/>
        <v>0.75366667906443274</v>
      </c>
      <c r="Q510">
        <f t="shared" si="9"/>
        <v>0.75083333679607922</v>
      </c>
      <c r="R510">
        <f t="shared" si="10"/>
        <v>2.8333422683535225E-3</v>
      </c>
      <c r="S510">
        <f t="shared" si="11"/>
        <v>4.8809548219044974E-3</v>
      </c>
      <c r="T510">
        <f t="shared" si="12"/>
        <v>7.3214322328567463E-5</v>
      </c>
      <c r="U510">
        <f t="shared" si="13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15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14"/>
        <v>0.76200000445048011</v>
      </c>
      <c r="Q511">
        <f t="shared" si="9"/>
        <v>0.75133333603541053</v>
      </c>
      <c r="R511">
        <f t="shared" si="10"/>
        <v>1.066666841506958E-2</v>
      </c>
      <c r="S511">
        <f t="shared" si="11"/>
        <v>5.3809540612356922E-3</v>
      </c>
      <c r="T511">
        <f t="shared" si="12"/>
        <v>8.0714310918535384E-5</v>
      </c>
      <c r="U511">
        <f t="shared" si="13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15"/>
        <v>510</v>
      </c>
      <c r="I512">
        <f>SUM($F$3:F512)/H512</f>
        <v>4319415.8742034314</v>
      </c>
      <c r="N512">
        <f>IF(A512&lt;&gt;$K$28,MAX(N511,VLOOKUP(A512,A:C,3)),)</f>
        <v>0.7630000114440918</v>
      </c>
      <c r="O512">
        <f>IF(A512&lt;&gt;$K$28,MIN(O511,VLOOKUP(A512,A:D,4)),)</f>
        <v>0.75700002908706665</v>
      </c>
      <c r="P512">
        <f t="shared" si="14"/>
        <v>0.75966668128967285</v>
      </c>
      <c r="Q512">
        <f t="shared" si="9"/>
        <v>0.75183333669389996</v>
      </c>
      <c r="R512">
        <f t="shared" si="10"/>
        <v>7.8333445957728953E-3</v>
      </c>
      <c r="S512">
        <f t="shared" si="11"/>
        <v>5.8809547197250988E-3</v>
      </c>
      <c r="T512">
        <f t="shared" si="12"/>
        <v>8.8214320795876482E-5</v>
      </c>
      <c r="U512">
        <f t="shared" si="13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15"/>
        <v>511</v>
      </c>
      <c r="I513">
        <f>SUM($F$3:F513)/H513</f>
        <v>4311345.9801247558</v>
      </c>
      <c r="N513">
        <f>IF(A513&lt;&gt;$K$28,MAX(N512,VLOOKUP(A513,A:C,3)),)</f>
        <v>0.7630000114440918</v>
      </c>
      <c r="O513">
        <f>IF(A513&lt;&gt;$K$28,MIN(O512,VLOOKUP(A513,A:D,4)),)</f>
        <v>0.75499999523162842</v>
      </c>
      <c r="P513">
        <f t="shared" si="14"/>
        <v>0.75699998935063684</v>
      </c>
      <c r="Q513">
        <f t="shared" si="9"/>
        <v>0.75171428776922677</v>
      </c>
      <c r="R513">
        <f t="shared" si="10"/>
        <v>5.2857015814100627E-3</v>
      </c>
      <c r="S513">
        <f t="shared" si="11"/>
        <v>5.7619057950519326E-3</v>
      </c>
      <c r="T513">
        <f t="shared" si="12"/>
        <v>8.6428586925778981E-5</v>
      </c>
      <c r="U513">
        <f t="shared" si="13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15"/>
        <v>512</v>
      </c>
      <c r="I514">
        <f>SUM($F$3:F514)/H514</f>
        <v>4303307.6090698242</v>
      </c>
      <c r="N514">
        <f>IF(A514&lt;&gt;$K$28,MAX(N513,VLOOKUP(A514,A:C,3)),)</f>
        <v>0.7630000114440918</v>
      </c>
      <c r="O514">
        <f>IF(A514&lt;&gt;$K$28,MIN(O513,VLOOKUP(A514,A:D,4)),)</f>
        <v>0.75499999523162842</v>
      </c>
      <c r="P514">
        <f t="shared" si="14"/>
        <v>0.75866665442784631</v>
      </c>
      <c r="Q514">
        <f t="shared" si="9"/>
        <v>0.75161904806182511</v>
      </c>
      <c r="R514">
        <f t="shared" si="10"/>
        <v>7.0476063660211974E-3</v>
      </c>
      <c r="S514">
        <f t="shared" si="11"/>
        <v>5.6666660876501119E-3</v>
      </c>
      <c r="T514">
        <f t="shared" si="12"/>
        <v>8.4999991314751671E-5</v>
      </c>
      <c r="U514">
        <f t="shared" si="13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15"/>
        <v>513</v>
      </c>
      <c r="I515">
        <f>SUM($F$3:F515)/H515</f>
        <v>4298247.1653874265</v>
      </c>
      <c r="N515">
        <f>IF(A515&lt;&gt;$K$28,MAX(N514,VLOOKUP(A515,A:C,3)),)</f>
        <v>0.76999998092651367</v>
      </c>
      <c r="O515">
        <f>IF(A515&lt;&gt;$K$28,MIN(O514,VLOOKUP(A515,A:D,4)),)</f>
        <v>0.75499999523162842</v>
      </c>
      <c r="P515">
        <f t="shared" si="14"/>
        <v>0.76633334159851074</v>
      </c>
      <c r="Q515">
        <f t="shared" si="9"/>
        <v>0.75233333451407314</v>
      </c>
      <c r="R515">
        <f t="shared" si="10"/>
        <v>1.4000007084437605E-2</v>
      </c>
      <c r="S515">
        <f t="shared" si="11"/>
        <v>6.3809525398980981E-3</v>
      </c>
      <c r="T515">
        <f t="shared" si="12"/>
        <v>9.571428809847147E-5</v>
      </c>
      <c r="U515">
        <f t="shared" si="13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15"/>
        <v>514</v>
      </c>
      <c r="I516">
        <f>SUM($F$3:F516)/H516</f>
        <v>4290730.9257660508</v>
      </c>
      <c r="N516">
        <f>IF(A516&lt;&gt;$K$28,MAX(N515,VLOOKUP(A516,A:C,3)),)</f>
        <v>0.76999998092651367</v>
      </c>
      <c r="O516">
        <f>IF(A516&lt;&gt;$K$28,MIN(O515,VLOOKUP(A516,A:D,4)),)</f>
        <v>0.75499999523162842</v>
      </c>
      <c r="P516">
        <f t="shared" si="14"/>
        <v>0.76100001732508338</v>
      </c>
      <c r="Q516">
        <f t="shared" si="9"/>
        <v>0.75285714580899199</v>
      </c>
      <c r="R516">
        <f t="shared" si="10"/>
        <v>8.1428715160913878E-3</v>
      </c>
      <c r="S516">
        <f t="shared" si="11"/>
        <v>6.9047638348170614E-3</v>
      </c>
      <c r="T516">
        <f t="shared" si="12"/>
        <v>1.0357145752225592E-4</v>
      </c>
      <c r="U516">
        <f t="shared" si="13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15"/>
        <v>515</v>
      </c>
      <c r="I517">
        <f>SUM($F$3:F517)/H517</f>
        <v>4285978.0501820389</v>
      </c>
      <c r="N517">
        <f>IF(A517&lt;&gt;$K$28,MAX(N516,VLOOKUP(A517,A:C,3)),)</f>
        <v>0.76999998092651367</v>
      </c>
      <c r="O517">
        <f>IF(A517&lt;&gt;$K$28,MIN(O516,VLOOKUP(A517,A:D,4)),)</f>
        <v>0.75499999523162842</v>
      </c>
      <c r="P517">
        <f t="shared" si="14"/>
        <v>0.75799999634424842</v>
      </c>
      <c r="Q517">
        <f t="shared" si="9"/>
        <v>0.75340476490202402</v>
      </c>
      <c r="R517">
        <f t="shared" si="10"/>
        <v>4.5952314422244012E-3</v>
      </c>
      <c r="S517">
        <f t="shared" si="11"/>
        <v>7.0136063763884416E-3</v>
      </c>
      <c r="T517">
        <f t="shared" si="12"/>
        <v>1.0520409564582662E-4</v>
      </c>
      <c r="U517">
        <f t="shared" si="13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15"/>
        <v>516</v>
      </c>
      <c r="I518">
        <f>SUM($F$3:F518)/H518</f>
        <v>4282880.5113250967</v>
      </c>
      <c r="N518">
        <f>IF(A518&lt;&gt;$K$28,MAX(N517,VLOOKUP(A518,A:C,3)),)</f>
        <v>0.76999998092651367</v>
      </c>
      <c r="O518">
        <f>IF(A518&lt;&gt;$K$28,MIN(O517,VLOOKUP(A518,A:D,4)),)</f>
        <v>0.75099998712539673</v>
      </c>
      <c r="P518">
        <f t="shared" si="14"/>
        <v>0.75299998124440515</v>
      </c>
      <c r="Q518">
        <f t="shared" si="9"/>
        <v>0.75395238257589792</v>
      </c>
      <c r="R518">
        <f t="shared" si="10"/>
        <v>-9.5240133149276929E-4</v>
      </c>
      <c r="S518">
        <f t="shared" si="11"/>
        <v>6.428572393599008E-3</v>
      </c>
      <c r="T518">
        <f t="shared" si="12"/>
        <v>9.6428585903985111E-5</v>
      </c>
      <c r="U518">
        <f t="shared" si="13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15"/>
        <v>517</v>
      </c>
      <c r="I519">
        <f>SUM($F$3:F519)/H519</f>
        <v>4277352.1196204061</v>
      </c>
      <c r="N519">
        <f>IF(A519&lt;&gt;$K$28,MAX(N518,VLOOKUP(A519,A:C,3)),)</f>
        <v>0.76999998092651367</v>
      </c>
      <c r="O519">
        <f>IF(A519&lt;&gt;$K$28,MIN(O518,VLOOKUP(A519,A:D,4)),)</f>
        <v>0.74800002574920654</v>
      </c>
      <c r="P519">
        <f t="shared" si="14"/>
        <v>0.75233334302902222</v>
      </c>
      <c r="Q519">
        <f t="shared" si="9"/>
        <v>0.75471428888184688</v>
      </c>
      <c r="R519">
        <f t="shared" si="10"/>
        <v>-2.3809458528246674E-3</v>
      </c>
      <c r="S519">
        <f t="shared" si="11"/>
        <v>5.6666660876501119E-3</v>
      </c>
      <c r="T519">
        <f t="shared" si="12"/>
        <v>8.4999991314751671E-5</v>
      </c>
      <c r="U519">
        <f t="shared" si="13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15"/>
        <v>518</v>
      </c>
      <c r="I520">
        <f>SUM($F$3:F520)/H520</f>
        <v>4270789.2776906369</v>
      </c>
      <c r="N520">
        <f>IF(A520&lt;&gt;$K$28,MAX(N519,VLOOKUP(A520,A:C,3)),)</f>
        <v>0.76999998092651367</v>
      </c>
      <c r="O520">
        <f>IF(A520&lt;&gt;$K$28,MIN(O519,VLOOKUP(A520,A:D,4)),)</f>
        <v>0.73900002241134644</v>
      </c>
      <c r="P520">
        <f t="shared" si="14"/>
        <v>0.74333333969116211</v>
      </c>
      <c r="Q520">
        <f t="shared" si="9"/>
        <v>0.75516666968663526</v>
      </c>
      <c r="R520">
        <f t="shared" si="10"/>
        <v>-1.1833329995473152E-2</v>
      </c>
      <c r="S520">
        <f t="shared" si="11"/>
        <v>5.214285282861616E-3</v>
      </c>
      <c r="T520">
        <f t="shared" si="12"/>
        <v>7.8214279242924242E-5</v>
      </c>
      <c r="U520">
        <f t="shared" si="13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15"/>
        <v>519</v>
      </c>
      <c r="I521">
        <f>SUM($F$3:F521)/H521</f>
        <v>4267261.6355370907</v>
      </c>
      <c r="N521">
        <f>IF(A521&lt;&gt;$K$28,MAX(N520,VLOOKUP(A521,A:C,3)),)</f>
        <v>0.76999998092651367</v>
      </c>
      <c r="O521">
        <f>IF(A521&lt;&gt;$K$28,MIN(O520,VLOOKUP(A521,A:D,4)),)</f>
        <v>0.72299998998641968</v>
      </c>
      <c r="P521">
        <f t="shared" si="14"/>
        <v>0.73199999332427979</v>
      </c>
      <c r="Q521">
        <f t="shared" si="9"/>
        <v>0.75383333507038297</v>
      </c>
      <c r="R521">
        <f t="shared" si="10"/>
        <v>-2.1833341746103185E-2</v>
      </c>
      <c r="S521">
        <f t="shared" si="11"/>
        <v>6.5476198991139701E-3</v>
      </c>
      <c r="T521">
        <f t="shared" si="12"/>
        <v>9.8214298486709543E-5</v>
      </c>
      <c r="U521">
        <f t="shared" si="13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15"/>
        <v>520</v>
      </c>
      <c r="I522">
        <f>SUM($F$3:F522)/H522</f>
        <v>4262421.5244591348</v>
      </c>
      <c r="N522">
        <f>IF(A522&lt;&gt;$K$28,MAX(N521,VLOOKUP(A522,A:C,3)),)</f>
        <v>0.76999998092651367</v>
      </c>
      <c r="O522">
        <f>IF(A522&lt;&gt;$K$28,MIN(O521,VLOOKUP(A522,A:D,4)),)</f>
        <v>0.72100001573562622</v>
      </c>
      <c r="P522">
        <f t="shared" si="14"/>
        <v>0.72566668192545569</v>
      </c>
      <c r="Q522">
        <f t="shared" si="9"/>
        <v>0.75219047779128656</v>
      </c>
      <c r="R522">
        <f t="shared" si="10"/>
        <v>-2.6523795865830868E-2</v>
      </c>
      <c r="S522">
        <f t="shared" si="11"/>
        <v>8.5374157444960772E-3</v>
      </c>
      <c r="T522">
        <f t="shared" si="12"/>
        <v>1.2806123616744116E-4</v>
      </c>
      <c r="U522">
        <f t="shared" si="13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15"/>
        <v>521</v>
      </c>
      <c r="I523">
        <f>SUM($F$3:F523)/H523</f>
        <v>4254861.7921665069</v>
      </c>
      <c r="N523">
        <f>IF(A523&lt;&gt;$K$28,MAX(N522,VLOOKUP(A523,A:C,3)),)</f>
        <v>0.76999998092651367</v>
      </c>
      <c r="O523">
        <f>IF(A523&lt;&gt;$K$28,MIN(O522,VLOOKUP(A523,A:D,4)),)</f>
        <v>0.72000002861022949</v>
      </c>
      <c r="P523">
        <f t="shared" si="14"/>
        <v>0.72233335177103675</v>
      </c>
      <c r="Q523">
        <f t="shared" si="9"/>
        <v>0.75035714677401955</v>
      </c>
      <c r="R523">
        <f t="shared" si="10"/>
        <v>-2.8023795002982799E-2</v>
      </c>
      <c r="S523">
        <f t="shared" si="11"/>
        <v>1.1156460054877653E-2</v>
      </c>
      <c r="T523">
        <f t="shared" si="12"/>
        <v>1.6734690082316478E-4</v>
      </c>
      <c r="U523">
        <f t="shared" si="13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15"/>
        <v>522</v>
      </c>
      <c r="I524">
        <f>SUM($F$3:F524)/H524</f>
        <v>4248506.6929477965</v>
      </c>
      <c r="N524">
        <f>IF(A524&lt;&gt;$K$28,MAX(N523,VLOOKUP(A524,A:C,3)),)</f>
        <v>0.76999998092651367</v>
      </c>
      <c r="O524">
        <f>IF(A524&lt;&gt;$K$28,MIN(O523,VLOOKUP(A524,A:D,4)),)</f>
        <v>0.71299999952316284</v>
      </c>
      <c r="P524">
        <f t="shared" si="14"/>
        <v>0.72066666682561242</v>
      </c>
      <c r="Q524">
        <f t="shared" si="9"/>
        <v>0.74800000304267511</v>
      </c>
      <c r="R524">
        <f t="shared" si="10"/>
        <v>-2.7333336217062687E-2</v>
      </c>
      <c r="S524">
        <f t="shared" si="11"/>
        <v>1.3714283096547058E-2</v>
      </c>
      <c r="T524">
        <f t="shared" si="12"/>
        <v>2.0571424644820585E-4</v>
      </c>
      <c r="U524">
        <f t="shared" si="13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15"/>
        <v>523</v>
      </c>
      <c r="I525">
        <f>SUM($F$3:F525)/H525</f>
        <v>4242294.0855043018</v>
      </c>
      <c r="N525">
        <f>IF(A525&lt;&gt;$K$28,MAX(N524,VLOOKUP(A525,A:C,3)),)</f>
        <v>0.76999998092651367</v>
      </c>
      <c r="O525">
        <f>IF(A525&lt;&gt;$K$28,MIN(O524,VLOOKUP(A525,A:D,4)),)</f>
        <v>0.71299999952316284</v>
      </c>
      <c r="P525">
        <f t="shared" si="14"/>
        <v>0.71866665283838904</v>
      </c>
      <c r="Q525">
        <f t="shared" si="9"/>
        <v>0.74490476364181146</v>
      </c>
      <c r="R525">
        <f t="shared" si="10"/>
        <v>-2.6238110803422421E-2</v>
      </c>
      <c r="S525">
        <f t="shared" si="11"/>
        <v>1.5251699353561941E-2</v>
      </c>
      <c r="T525">
        <f t="shared" si="12"/>
        <v>2.2877549030342911E-4</v>
      </c>
      <c r="U525">
        <f t="shared" si="13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15"/>
        <v>524</v>
      </c>
      <c r="I526">
        <f>SUM($F$3:F526)/H526</f>
        <v>4236003.4479365461</v>
      </c>
      <c r="N526">
        <f>IF(A526&lt;&gt;$K$28,MAX(N525,VLOOKUP(A526,A:C,3)),)</f>
        <v>0.76999998092651367</v>
      </c>
      <c r="O526">
        <f>IF(A526&lt;&gt;$K$28,MIN(O525,VLOOKUP(A526,A:D,4)),)</f>
        <v>0.70599997043609619</v>
      </c>
      <c r="P526">
        <f t="shared" si="14"/>
        <v>0.70899997154871619</v>
      </c>
      <c r="Q526">
        <f t="shared" si="9"/>
        <v>0.74128571294602885</v>
      </c>
      <c r="R526">
        <f t="shared" si="10"/>
        <v>-3.2285741397312662E-2</v>
      </c>
      <c r="S526">
        <f t="shared" si="11"/>
        <v>1.7054422777526255E-2</v>
      </c>
      <c r="T526">
        <f t="shared" si="12"/>
        <v>2.558163416628938E-4</v>
      </c>
      <c r="U526">
        <f t="shared" si="13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15"/>
        <v>525</v>
      </c>
      <c r="I527">
        <f>SUM($F$3:F527)/H527</f>
        <v>4231384.9651785716</v>
      </c>
      <c r="N527">
        <f>IF(A527&lt;&gt;$K$28,MAX(N526,VLOOKUP(A527,A:C,3)),)</f>
        <v>0.76999998092651367</v>
      </c>
      <c r="O527">
        <f>IF(A527&lt;&gt;$K$28,MIN(O526,VLOOKUP(A527,A:D,4)),)</f>
        <v>0.69700002670288086</v>
      </c>
      <c r="P527">
        <f t="shared" si="14"/>
        <v>0.70500000317891443</v>
      </c>
      <c r="Q527">
        <f t="shared" ref="Q527:Q672" si="16">SUM(P514:P527)/14</f>
        <v>0.73757142821947741</v>
      </c>
      <c r="R527">
        <f t="shared" ref="R527:R672" si="17">P527-Q527</f>
        <v>-3.2571425040562985E-2</v>
      </c>
      <c r="S527">
        <f t="shared" ref="S527:S672" si="18">AVEDEV(P514:P527)</f>
        <v>1.8523810874848144E-2</v>
      </c>
      <c r="T527">
        <f t="shared" ref="T527:T672" si="19">0.015*S527</f>
        <v>2.7785716312272215E-4</v>
      </c>
      <c r="U527">
        <f t="shared" ref="U527:U672" si="20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15"/>
        <v>526</v>
      </c>
      <c r="I528">
        <f>SUM($F$3:F528)/H528</f>
        <v>4225877.9614424901</v>
      </c>
      <c r="N528">
        <f>IF(A528&lt;&gt;$K$28,MAX(N527,VLOOKUP(A528,A:C,3)),)</f>
        <v>0.76999998092651367</v>
      </c>
      <c r="O528">
        <f>IF(A528&lt;&gt;$K$28,MIN(O527,VLOOKUP(A528,A:D,4)),)</f>
        <v>0.69300001859664917</v>
      </c>
      <c r="P528">
        <f t="shared" si="14"/>
        <v>0.69666667779286706</v>
      </c>
      <c r="Q528">
        <f t="shared" si="16"/>
        <v>0.73314285845983596</v>
      </c>
      <c r="R528">
        <f t="shared" si="17"/>
        <v>-3.6476180666968894E-2</v>
      </c>
      <c r="S528">
        <f t="shared" si="18"/>
        <v>1.9306124067630898E-2</v>
      </c>
      <c r="T528">
        <f t="shared" si="19"/>
        <v>2.8959186101446346E-4</v>
      </c>
      <c r="U528">
        <f t="shared" si="20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15"/>
        <v>527</v>
      </c>
      <c r="I529">
        <f>SUM($F$3:F529)/H529</f>
        <v>4221190.147473909</v>
      </c>
      <c r="N529">
        <f>IF(A529&lt;&gt;$K$28,MAX(N528,VLOOKUP(A529,A:C,3)),)</f>
        <v>0.76999998092651367</v>
      </c>
      <c r="O529">
        <f>IF(A529&lt;&gt;$K$28,MIN(O528,VLOOKUP(A529,A:D,4)),)</f>
        <v>0.69300001859664917</v>
      </c>
      <c r="P529">
        <f t="shared" si="14"/>
        <v>0.70166667302449548</v>
      </c>
      <c r="Q529">
        <f t="shared" si="16"/>
        <v>0.72852381070454919</v>
      </c>
      <c r="R529">
        <f t="shared" si="17"/>
        <v>-2.6857137680053711E-2</v>
      </c>
      <c r="S529">
        <f t="shared" si="18"/>
        <v>1.8360543818700885E-2</v>
      </c>
      <c r="T529">
        <f t="shared" si="19"/>
        <v>2.7540815728051326E-4</v>
      </c>
      <c r="U529">
        <f t="shared" si="20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15"/>
        <v>528</v>
      </c>
      <c r="I530">
        <f>SUM($F$3:F530)/H530</f>
        <v>4221017.628255208</v>
      </c>
      <c r="N530">
        <f>IF(A530&lt;&gt;$K$28,MAX(N529,VLOOKUP(A530,A:C,3)),)</f>
        <v>0.76999998092651367</v>
      </c>
      <c r="O530">
        <f>IF(A530&lt;&gt;$K$28,MIN(O529,VLOOKUP(A530,A:D,4)),)</f>
        <v>0.68699997663497925</v>
      </c>
      <c r="P530">
        <f t="shared" si="14"/>
        <v>0.69033332665761316</v>
      </c>
      <c r="Q530">
        <f t="shared" si="16"/>
        <v>0.72347618994258711</v>
      </c>
      <c r="R530">
        <f t="shared" si="17"/>
        <v>-3.3142863284973956E-2</v>
      </c>
      <c r="S530">
        <f t="shared" si="18"/>
        <v>1.763945655757879E-2</v>
      </c>
      <c r="T530">
        <f t="shared" si="19"/>
        <v>2.6459184836368182E-4</v>
      </c>
      <c r="U530">
        <f t="shared" si="20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15"/>
        <v>529</v>
      </c>
      <c r="I531">
        <f>SUM($F$3:F531)/H531</f>
        <v>4220752.1885042535</v>
      </c>
      <c r="N531">
        <f>IF(A531&lt;&gt;$K$28,MAX(N530,VLOOKUP(A531,A:C,3)),)</f>
        <v>0.76999998092651367</v>
      </c>
      <c r="O531">
        <f>IF(A531&lt;&gt;$K$28,MIN(O530,VLOOKUP(A531,A:D,4)),)</f>
        <v>0.68699997663497925</v>
      </c>
      <c r="P531">
        <f t="shared" si="14"/>
        <v>0.70733332633972168</v>
      </c>
      <c r="Q531">
        <f t="shared" si="16"/>
        <v>0.71985714208512086</v>
      </c>
      <c r="R531">
        <f t="shared" si="17"/>
        <v>-1.2523815745399181E-2</v>
      </c>
      <c r="S531">
        <f t="shared" si="18"/>
        <v>1.576190903073265E-2</v>
      </c>
      <c r="T531">
        <f t="shared" si="19"/>
        <v>2.3642863546098974E-4</v>
      </c>
      <c r="U531">
        <f t="shared" si="20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15"/>
        <v>530</v>
      </c>
      <c r="I532">
        <f>SUM($F$3:F532)/H532</f>
        <v>4219266.2409787737</v>
      </c>
      <c r="N532">
        <f>IF(A532&lt;&gt;$K$28,MAX(N531,VLOOKUP(A532,A:C,3)),)</f>
        <v>0.76999998092651367</v>
      </c>
      <c r="O532">
        <f>IF(A532&lt;&gt;$K$28,MIN(O531,VLOOKUP(A532,A:D,4)),)</f>
        <v>0.68699997663497925</v>
      </c>
      <c r="P532">
        <f t="shared" si="14"/>
        <v>0.70766667524973548</v>
      </c>
      <c r="Q532">
        <f t="shared" si="16"/>
        <v>0.71661904879978711</v>
      </c>
      <c r="R532">
        <f t="shared" si="17"/>
        <v>-8.9523735500516288E-3</v>
      </c>
      <c r="S532">
        <f t="shared" si="18"/>
        <v>1.4095241115206754E-2</v>
      </c>
      <c r="T532">
        <f t="shared" si="19"/>
        <v>2.1142861672810128E-4</v>
      </c>
      <c r="U532">
        <f t="shared" si="20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15"/>
        <v>531</v>
      </c>
      <c r="I533">
        <f>SUM($F$3:F533)/H533</f>
        <v>4217153.3215042371</v>
      </c>
      <c r="N533">
        <f>IF(A533&lt;&gt;$K$28,MAX(N532,VLOOKUP(A533,A:C,3)),)</f>
        <v>0.76999998092651367</v>
      </c>
      <c r="O533">
        <f>IF(A533&lt;&gt;$K$28,MIN(O532,VLOOKUP(A533,A:D,4)),)</f>
        <v>0.68699997663497925</v>
      </c>
      <c r="P533">
        <f t="shared" si="14"/>
        <v>0.71833332379659021</v>
      </c>
      <c r="Q533">
        <f t="shared" si="16"/>
        <v>0.71419047599747054</v>
      </c>
      <c r="R533">
        <f t="shared" si="17"/>
        <v>4.1428477991196644E-3</v>
      </c>
      <c r="S533">
        <f t="shared" si="18"/>
        <v>1.1666668312890181E-2</v>
      </c>
      <c r="T533">
        <f t="shared" si="19"/>
        <v>1.7500002469335269E-4</v>
      </c>
      <c r="U533">
        <f t="shared" si="20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15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14"/>
        <v>0.71499999364217126</v>
      </c>
      <c r="Q534">
        <f t="shared" si="16"/>
        <v>0.71216666556539987</v>
      </c>
      <c r="R534">
        <f t="shared" si="17"/>
        <v>2.8333280767713909E-3</v>
      </c>
      <c r="S534">
        <f t="shared" si="18"/>
        <v>9.6428578808194065E-3</v>
      </c>
      <c r="T534">
        <f t="shared" si="19"/>
        <v>1.446428682122911E-4</v>
      </c>
      <c r="U534">
        <f t="shared" si="20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15"/>
        <v>533</v>
      </c>
      <c r="I535">
        <f>SUM($F$3:F535)/H535</f>
        <v>4219019.7593222326</v>
      </c>
      <c r="N535">
        <f>IF(A535&lt;&gt;$K$29,MAX(N534,VLOOKUP(A535,A:C,3)),)</f>
        <v>0.72100001573562622</v>
      </c>
      <c r="O535">
        <f>IF(A535&lt;&gt;$K$29,MIN(O534,VLOOKUP(A535,A:D,4)),)</f>
        <v>0.7149999737739563</v>
      </c>
      <c r="P535">
        <f t="shared" si="14"/>
        <v>0.71766666571299231</v>
      </c>
      <c r="Q535">
        <f t="shared" si="16"/>
        <v>0.71114285645030784</v>
      </c>
      <c r="R535">
        <f t="shared" si="17"/>
        <v>6.5238092626844768E-3</v>
      </c>
      <c r="S535">
        <f t="shared" si="18"/>
        <v>8.6190487657274439E-3</v>
      </c>
      <c r="T535">
        <f t="shared" si="19"/>
        <v>1.2928573148591164E-4</v>
      </c>
      <c r="U535">
        <f t="shared" si="20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15"/>
        <v>534</v>
      </c>
      <c r="I536">
        <f>SUM($F$3:F536)/H536</f>
        <v>4213730.0238178838</v>
      </c>
      <c r="N536">
        <f>IF(A536&lt;&gt;$K$29,MAX(N535,VLOOKUP(A536,A:C,3)),)</f>
        <v>0.72399997711181641</v>
      </c>
      <c r="O536">
        <f>IF(A536&lt;&gt;$K$29,MIN(O535,VLOOKUP(A536,A:D,4)),)</f>
        <v>0.7149999737739563</v>
      </c>
      <c r="P536">
        <f t="shared" si="14"/>
        <v>0.72166665395100915</v>
      </c>
      <c r="Q536">
        <f t="shared" si="16"/>
        <v>0.71085714016641888</v>
      </c>
      <c r="R536">
        <f t="shared" si="17"/>
        <v>1.0809513784590274E-2</v>
      </c>
      <c r="S536">
        <f t="shared" si="18"/>
        <v>8.3333324818384048E-3</v>
      </c>
      <c r="T536">
        <f t="shared" si="19"/>
        <v>1.2499998722757607E-4</v>
      </c>
      <c r="U536">
        <f t="shared" si="20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15"/>
        <v>535</v>
      </c>
      <c r="I537">
        <f>SUM($F$3:F537)/H537</f>
        <v>4211775.9546144856</v>
      </c>
      <c r="N537">
        <f>IF(A537&lt;&gt;$K$29,MAX(N536,VLOOKUP(A537,A:C,3)),)</f>
        <v>0.72600001096725464</v>
      </c>
      <c r="O537">
        <f>IF(A537&lt;&gt;$K$29,MIN(O536,VLOOKUP(A537,A:D,4)),)</f>
        <v>0.7149999737739563</v>
      </c>
      <c r="P537">
        <f t="shared" si="14"/>
        <v>0.72133332490921021</v>
      </c>
      <c r="Q537">
        <f t="shared" si="16"/>
        <v>0.71078570967628851</v>
      </c>
      <c r="R537">
        <f t="shared" si="17"/>
        <v>1.0547615232921692E-2</v>
      </c>
      <c r="S537">
        <f t="shared" si="18"/>
        <v>8.2619019917079383E-3</v>
      </c>
      <c r="T537">
        <f t="shared" si="19"/>
        <v>1.2392852987561906E-4</v>
      </c>
      <c r="U537">
        <f t="shared" si="20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15"/>
        <v>536</v>
      </c>
      <c r="I538">
        <f>SUM($F$3:F538)/H538</f>
        <v>4209189.0591767728</v>
      </c>
      <c r="N538">
        <f>IF(A538&lt;&gt;$K$29,MAX(N537,VLOOKUP(A538,A:C,3)),)</f>
        <v>0.72600001096725464</v>
      </c>
      <c r="O538">
        <f>IF(A538&lt;&gt;$K$29,MIN(O537,VLOOKUP(A538,A:D,4)),)</f>
        <v>0.71299999952316284</v>
      </c>
      <c r="P538">
        <f t="shared" si="14"/>
        <v>0.71566667159398401</v>
      </c>
      <c r="Q538">
        <f t="shared" si="16"/>
        <v>0.71042856715974356</v>
      </c>
      <c r="R538">
        <f t="shared" si="17"/>
        <v>5.2381044342404426E-3</v>
      </c>
      <c r="S538">
        <f t="shared" si="18"/>
        <v>7.9047594751630503E-3</v>
      </c>
      <c r="T538">
        <f t="shared" si="19"/>
        <v>1.1857139212744575E-4</v>
      </c>
      <c r="U538">
        <f t="shared" si="20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15"/>
        <v>537</v>
      </c>
      <c r="I539">
        <f>SUM($F$3:F539)/H539</f>
        <v>4211523.157763035</v>
      </c>
      <c r="N539">
        <f>IF(A539&lt;&gt;$K$29,MAX(N538,VLOOKUP(A539,A:C,3)),)</f>
        <v>0.72600001096725464</v>
      </c>
      <c r="O539">
        <f>IF(A539&lt;&gt;$K$29,MIN(O538,VLOOKUP(A539,A:D,4)),)</f>
        <v>0.70099997520446777</v>
      </c>
      <c r="P539">
        <f t="shared" si="14"/>
        <v>0.70466665426890052</v>
      </c>
      <c r="Q539">
        <f t="shared" si="16"/>
        <v>0.70942856726192283</v>
      </c>
      <c r="R539">
        <f t="shared" si="17"/>
        <v>-4.7619129930223103E-3</v>
      </c>
      <c r="S539">
        <f t="shared" si="18"/>
        <v>7.585032862059915E-3</v>
      </c>
      <c r="T539">
        <f t="shared" si="19"/>
        <v>1.1377549293089872E-4</v>
      </c>
      <c r="U539">
        <f t="shared" si="20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15"/>
        <v>538</v>
      </c>
      <c r="I540">
        <f>SUM($F$3:F540)/H540</f>
        <v>4212624.2299605021</v>
      </c>
      <c r="N540">
        <f>IF(A540&lt;&gt;$K$29,MAX(N539,VLOOKUP(A540,A:C,3)),)</f>
        <v>0.72600001096725464</v>
      </c>
      <c r="O540">
        <f>IF(A540&lt;&gt;$K$29,MIN(O539,VLOOKUP(A540,A:D,4)),)</f>
        <v>0.6940000057220459</v>
      </c>
      <c r="P540">
        <f t="shared" si="14"/>
        <v>0.69766666491826379</v>
      </c>
      <c r="Q540">
        <f t="shared" si="16"/>
        <v>0.70861904535974773</v>
      </c>
      <c r="R540">
        <f t="shared" si="17"/>
        <v>-1.0952380441483944E-2</v>
      </c>
      <c r="S540">
        <f t="shared" si="18"/>
        <v>8.2789087782100725E-3</v>
      </c>
      <c r="T540">
        <f t="shared" si="19"/>
        <v>1.2418363167315108E-4</v>
      </c>
      <c r="U540">
        <f t="shared" si="20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15"/>
        <v>539</v>
      </c>
      <c r="I541">
        <f>SUM($F$3:F541)/H541</f>
        <v>4214093.9438195731</v>
      </c>
      <c r="N541">
        <f>IF(A541&lt;&gt;$K$29,MAX(N540,VLOOKUP(A541,A:C,3)),)</f>
        <v>0.72600001096725464</v>
      </c>
      <c r="O541">
        <f>IF(A541&lt;&gt;$K$29,MIN(O540,VLOOKUP(A541,A:D,4)),)</f>
        <v>0.6940000057220459</v>
      </c>
      <c r="P541">
        <f t="shared" si="14"/>
        <v>0.70200000206629432</v>
      </c>
      <c r="Q541">
        <f t="shared" si="16"/>
        <v>0.70840475956598914</v>
      </c>
      <c r="R541">
        <f t="shared" si="17"/>
        <v>-6.4047574996948242E-3</v>
      </c>
      <c r="S541">
        <f t="shared" si="18"/>
        <v>8.4625823157174242E-3</v>
      </c>
      <c r="T541">
        <f t="shared" si="19"/>
        <v>1.2693873473576135E-4</v>
      </c>
      <c r="U541">
        <f t="shared" si="20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15"/>
        <v>540</v>
      </c>
      <c r="I542">
        <f>SUM($F$3:F542)/H542</f>
        <v>4210159.6957754632</v>
      </c>
      <c r="N542">
        <f>IF(A542&lt;&gt;$K$29,MAX(N541,VLOOKUP(A542,A:C,3)),)</f>
        <v>0.72600001096725464</v>
      </c>
      <c r="O542">
        <f>IF(A542&lt;&gt;$K$29,MIN(O541,VLOOKUP(A542,A:D,4)),)</f>
        <v>0.6940000057220459</v>
      </c>
      <c r="P542">
        <f t="shared" si="14"/>
        <v>0.70333331823348999</v>
      </c>
      <c r="Q542">
        <f t="shared" si="16"/>
        <v>0.7088809481688908</v>
      </c>
      <c r="R542">
        <f t="shared" si="17"/>
        <v>-5.5476299354008107E-3</v>
      </c>
      <c r="S542">
        <f t="shared" si="18"/>
        <v>8.0544206560874531E-3</v>
      </c>
      <c r="T542">
        <f t="shared" si="19"/>
        <v>1.2081630984131179E-4</v>
      </c>
      <c r="U542">
        <f t="shared" si="20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15"/>
        <v>541</v>
      </c>
      <c r="I543">
        <f>SUM($F$3:F543)/H543</f>
        <v>4207464.0512361368</v>
      </c>
      <c r="N543">
        <f>IF(A543&lt;&gt;$K$29,MAX(N542,VLOOKUP(A543,A:C,3)),)</f>
        <v>0.72600001096725464</v>
      </c>
      <c r="O543">
        <f>IF(A543&lt;&gt;$K$29,MIN(O542,VLOOKUP(A543,A:D,4)),)</f>
        <v>0.69099998474121094</v>
      </c>
      <c r="P543">
        <f t="shared" si="14"/>
        <v>0.69566665093104041</v>
      </c>
      <c r="Q543">
        <f t="shared" si="16"/>
        <v>0.70845237516221538</v>
      </c>
      <c r="R543">
        <f t="shared" si="17"/>
        <v>-1.2785724231174966E-2</v>
      </c>
      <c r="S543">
        <f t="shared" si="18"/>
        <v>8.421768947523469E-3</v>
      </c>
      <c r="T543">
        <f t="shared" si="19"/>
        <v>1.2632653421285202E-4</v>
      </c>
      <c r="U543">
        <f t="shared" si="20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15"/>
        <v>542</v>
      </c>
      <c r="I544">
        <f>SUM($F$3:F544)/H544</f>
        <v>4207243.4570456641</v>
      </c>
      <c r="N544">
        <f>IF(A544&lt;&gt;$K$29,MAX(N543,VLOOKUP(A544,A:C,3)),)</f>
        <v>0.72600001096725464</v>
      </c>
      <c r="O544">
        <f>IF(A544&lt;&gt;$K$29,MIN(O543,VLOOKUP(A544,A:D,4)),)</f>
        <v>0.68699997663497925</v>
      </c>
      <c r="P544">
        <f t="shared" si="14"/>
        <v>0.69033332665761316</v>
      </c>
      <c r="Q544">
        <f t="shared" si="16"/>
        <v>0.70845237516221538</v>
      </c>
      <c r="R544">
        <f t="shared" si="17"/>
        <v>-1.811904850460222E-2</v>
      </c>
      <c r="S544">
        <f t="shared" si="18"/>
        <v>8.421768947523469E-3</v>
      </c>
      <c r="T544">
        <f t="shared" si="19"/>
        <v>1.2632653421285202E-4</v>
      </c>
      <c r="U544">
        <f t="shared" si="20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15"/>
        <v>543</v>
      </c>
      <c r="I545">
        <f>SUM($F$3:F545)/H545</f>
        <v>4204542.8245280851</v>
      </c>
      <c r="N545">
        <f>IF(A545&lt;&gt;$K$29,MAX(N544,VLOOKUP(A545,A:C,3)),)</f>
        <v>0.72600001096725464</v>
      </c>
      <c r="O545">
        <f>IF(A545&lt;&gt;$K$29,MIN(O544,VLOOKUP(A545,A:D,4)),)</f>
        <v>0.68199998140335083</v>
      </c>
      <c r="P545">
        <f t="shared" si="14"/>
        <v>0.68533333142598474</v>
      </c>
      <c r="Q545">
        <f t="shared" si="16"/>
        <v>0.70688094695409143</v>
      </c>
      <c r="R545">
        <f t="shared" si="17"/>
        <v>-2.1547615528106689E-2</v>
      </c>
      <c r="S545">
        <f t="shared" si="18"/>
        <v>9.8809543110075504E-3</v>
      </c>
      <c r="T545">
        <f t="shared" si="19"/>
        <v>1.4821431466511325E-4</v>
      </c>
      <c r="U545">
        <f t="shared" si="20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15"/>
        <v>544</v>
      </c>
      <c r="I546">
        <f>SUM($F$3:F546)/H546</f>
        <v>4203341.6428653495</v>
      </c>
      <c r="N546">
        <f>IF(A546&lt;&gt;$K$29,MAX(N545,VLOOKUP(A546,A:C,3)),)</f>
        <v>0.72600001096725464</v>
      </c>
      <c r="O546">
        <f>IF(A546&lt;&gt;$K$29,MIN(O545,VLOOKUP(A546,A:D,4)),)</f>
        <v>0.68199998140335083</v>
      </c>
      <c r="P546">
        <f t="shared" si="14"/>
        <v>0.68800002336502075</v>
      </c>
      <c r="Q546">
        <f t="shared" si="16"/>
        <v>0.70547618610518337</v>
      </c>
      <c r="R546">
        <f t="shared" si="17"/>
        <v>-1.7476162740162615E-2</v>
      </c>
      <c r="S546">
        <f t="shared" si="18"/>
        <v>1.0972788139265444E-2</v>
      </c>
      <c r="T546">
        <f t="shared" si="19"/>
        <v>1.6459182208898164E-4</v>
      </c>
      <c r="U546">
        <f t="shared" si="20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15"/>
        <v>545</v>
      </c>
      <c r="I547">
        <f>SUM($F$3:F547)/H547</f>
        <v>4200414.9609518349</v>
      </c>
      <c r="N547">
        <f>IF(A547&lt;&gt;$K$29,MAX(N546,VLOOKUP(A547,A:C,3)),)</f>
        <v>0.72600001096725464</v>
      </c>
      <c r="O547">
        <f>IF(A547&lt;&gt;$K$29,MIN(O546,VLOOKUP(A547,A:D,4)),)</f>
        <v>0.6809999942779541</v>
      </c>
      <c r="P547">
        <f t="shared" si="14"/>
        <v>0.6839999953905741</v>
      </c>
      <c r="Q547">
        <f t="shared" si="16"/>
        <v>0.70302380550475352</v>
      </c>
      <c r="R547">
        <f t="shared" si="17"/>
        <v>-1.9023810114179418E-2</v>
      </c>
      <c r="S547">
        <f t="shared" si="18"/>
        <v>1.1166663396926155E-2</v>
      </c>
      <c r="T547">
        <f t="shared" si="19"/>
        <v>1.6749995095389234E-4</v>
      </c>
      <c r="U547">
        <f t="shared" si="20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15"/>
        <v>546</v>
      </c>
      <c r="I548">
        <f>SUM($F$3:F548)/H548</f>
        <v>4196667.1313530216</v>
      </c>
      <c r="N548">
        <f>IF(A548&lt;&gt;$K$29,MAX(N547,VLOOKUP(A548,A:C,3)),)</f>
        <v>0.72600001096725464</v>
      </c>
      <c r="O548">
        <f>IF(A548&lt;&gt;$K$29,MIN(O547,VLOOKUP(A548,A:D,4)),)</f>
        <v>0.68000000715255737</v>
      </c>
      <c r="P548">
        <f t="shared" si="14"/>
        <v>0.68166667222976685</v>
      </c>
      <c r="Q548">
        <f t="shared" si="16"/>
        <v>0.70064285397529591</v>
      </c>
      <c r="R548">
        <f t="shared" si="17"/>
        <v>-1.8976181745529064E-2</v>
      </c>
      <c r="S548">
        <f t="shared" si="18"/>
        <v>1.1690473272686908E-2</v>
      </c>
      <c r="T548">
        <f t="shared" si="19"/>
        <v>1.753570990903036E-4</v>
      </c>
      <c r="U548">
        <f t="shared" si="20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15"/>
        <v>547</v>
      </c>
      <c r="I549">
        <f>SUM($F$3:F549)/H549</f>
        <v>4193278.162191499</v>
      </c>
      <c r="N549">
        <f>IF(A549&lt;&gt;$K$29,MAX(N548,VLOOKUP(A549,A:C,3)),)</f>
        <v>0.72600001096725464</v>
      </c>
      <c r="O549">
        <f>IF(A549&lt;&gt;$K$29,MIN(O548,VLOOKUP(A549,A:D,4)),)</f>
        <v>0.67500001192092896</v>
      </c>
      <c r="P549">
        <f t="shared" si="14"/>
        <v>0.67733333508173621</v>
      </c>
      <c r="Q549">
        <f t="shared" si="16"/>
        <v>0.6977619017873492</v>
      </c>
      <c r="R549">
        <f t="shared" si="17"/>
        <v>-2.0428566705612994E-2</v>
      </c>
      <c r="S549">
        <f t="shared" si="18"/>
        <v>1.172788775697047E-2</v>
      </c>
      <c r="T549">
        <f t="shared" si="19"/>
        <v>1.7591831635455703E-4</v>
      </c>
      <c r="U549">
        <f t="shared" si="20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15"/>
        <v>548</v>
      </c>
      <c r="I550">
        <f>SUM($F$3:F550)/H550</f>
        <v>4191998.2750342153</v>
      </c>
      <c r="N550">
        <f>IF(A550&lt;&gt;$K$29,MAX(N549,VLOOKUP(A550,A:C,3)),)</f>
        <v>0.72600001096725464</v>
      </c>
      <c r="O550">
        <f>IF(A550&lt;&gt;$K$29,MIN(O549,VLOOKUP(A550,A:D,4)),)</f>
        <v>0.67500001192092896</v>
      </c>
      <c r="P550">
        <f t="shared" si="14"/>
        <v>0.68500000238418579</v>
      </c>
      <c r="Q550">
        <f t="shared" si="16"/>
        <v>0.6951428552468617</v>
      </c>
      <c r="R550">
        <f t="shared" si="17"/>
        <v>-1.0142852862675911E-2</v>
      </c>
      <c r="S550">
        <f t="shared" si="18"/>
        <v>1.0619042884735832E-2</v>
      </c>
      <c r="T550">
        <f t="shared" si="19"/>
        <v>1.5928564327103746E-4</v>
      </c>
      <c r="U550">
        <f t="shared" si="20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15"/>
        <v>549</v>
      </c>
      <c r="I551">
        <f>SUM($F$3:F551)/H551</f>
        <v>4188350.7371926229</v>
      </c>
      <c r="N551">
        <f>IF(A551&lt;&gt;$K$29,MAX(N550,VLOOKUP(A551,A:C,3)),)</f>
        <v>0.72600001096725464</v>
      </c>
      <c r="O551">
        <f>IF(A551&lt;&gt;$K$29,MIN(O550,VLOOKUP(A551,A:D,4)),)</f>
        <v>0.67500001192092896</v>
      </c>
      <c r="P551">
        <f t="shared" si="14"/>
        <v>0.68633333841959632</v>
      </c>
      <c r="Q551">
        <f t="shared" si="16"/>
        <v>0.69264285621188926</v>
      </c>
      <c r="R551">
        <f t="shared" si="17"/>
        <v>-6.3095177922929402E-3</v>
      </c>
      <c r="S551">
        <f t="shared" si="18"/>
        <v>9.0204035343766885E-3</v>
      </c>
      <c r="T551">
        <f t="shared" si="19"/>
        <v>1.3530605301565032E-4</v>
      </c>
      <c r="U551">
        <f t="shared" si="20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15"/>
        <v>550</v>
      </c>
      <c r="I552">
        <f>SUM($F$3:F552)/H552</f>
        <v>4184879.372215909</v>
      </c>
      <c r="N552">
        <f>IF(A552&lt;&gt;$K$29,MAX(N551,VLOOKUP(A552,A:C,3)),)</f>
        <v>0.72600001096725464</v>
      </c>
      <c r="O552">
        <f>IF(A552&lt;&gt;$K$29,MIN(O551,VLOOKUP(A552,A:D,4)),)</f>
        <v>0.67500001192092896</v>
      </c>
      <c r="P552">
        <f t="shared" si="14"/>
        <v>0.68433334430058801</v>
      </c>
      <c r="Q552">
        <f t="shared" si="16"/>
        <v>0.69040476140521811</v>
      </c>
      <c r="R552">
        <f t="shared" si="17"/>
        <v>-6.0714171046301058E-3</v>
      </c>
      <c r="S552">
        <f t="shared" si="18"/>
        <v>7.3299261988425402E-3</v>
      </c>
      <c r="T552">
        <f t="shared" si="19"/>
        <v>1.099488929826381E-4</v>
      </c>
      <c r="U552">
        <f t="shared" si="20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15"/>
        <v>551</v>
      </c>
      <c r="I553">
        <f>SUM($F$3:F553)/H553</f>
        <v>4180882.3388725044</v>
      </c>
      <c r="N553">
        <f>IF(A553&lt;&gt;$K$29,MAX(N552,VLOOKUP(A553,A:C,3)),)</f>
        <v>0.72600001096725464</v>
      </c>
      <c r="O553">
        <f>IF(A553&lt;&gt;$K$29,MIN(O552,VLOOKUP(A553,A:D,4)),)</f>
        <v>0.67500001192092896</v>
      </c>
      <c r="P553">
        <f t="shared" si="14"/>
        <v>0.68633331855138147</v>
      </c>
      <c r="Q553">
        <f t="shared" si="16"/>
        <v>0.68909523742539558</v>
      </c>
      <c r="R553">
        <f t="shared" si="17"/>
        <v>-2.7619188740141132E-3</v>
      </c>
      <c r="S553">
        <f t="shared" si="18"/>
        <v>6.2176822399606967E-3</v>
      </c>
      <c r="T553">
        <f t="shared" si="19"/>
        <v>9.3265233599410441E-5</v>
      </c>
      <c r="U553">
        <f t="shared" si="20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15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14"/>
        <v>0.68500000238418579</v>
      </c>
      <c r="Q554">
        <f t="shared" si="16"/>
        <v>0.68819047581581849</v>
      </c>
      <c r="R554">
        <f t="shared" si="17"/>
        <v>-3.190473431632701E-3</v>
      </c>
      <c r="S554">
        <f t="shared" si="18"/>
        <v>5.5101992321663429E-3</v>
      </c>
      <c r="T554">
        <f t="shared" si="19"/>
        <v>8.2652988482495137E-5</v>
      </c>
      <c r="U554">
        <f t="shared" si="20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15"/>
        <v>553</v>
      </c>
      <c r="I555">
        <f>SUM($F$3:F555)/H555</f>
        <v>4175011.523903707</v>
      </c>
      <c r="N555">
        <f>IF(A555&lt;&gt;$K$30,MAX(N554,VLOOKUP(A555,A:C,3)),)</f>
        <v>0.68800002336502075</v>
      </c>
      <c r="O555">
        <f>IF(A555&lt;&gt;$K$30,MIN(O554,VLOOKUP(A555,A:D,4)),)</f>
        <v>0.67799997329711914</v>
      </c>
      <c r="P555">
        <f t="shared" si="14"/>
        <v>0.6839999953905741</v>
      </c>
      <c r="Q555">
        <f t="shared" si="16"/>
        <v>0.68690476105326692</v>
      </c>
      <c r="R555">
        <f t="shared" si="17"/>
        <v>-2.9047656626928209E-3</v>
      </c>
      <c r="S555">
        <f t="shared" si="18"/>
        <v>4.2448964248708908E-3</v>
      </c>
      <c r="T555">
        <f t="shared" si="19"/>
        <v>6.3673446373063361E-5</v>
      </c>
      <c r="U555">
        <f t="shared" si="20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15"/>
        <v>554</v>
      </c>
      <c r="I556">
        <f>SUM($F$3:F556)/H556</f>
        <v>4174402.8478677799</v>
      </c>
      <c r="N556">
        <f>IF(A556&lt;&gt;$K$30,MAX(N555,VLOOKUP(A556,A:C,3)),)</f>
        <v>0.69499999284744263</v>
      </c>
      <c r="O556">
        <f>IF(A556&lt;&gt;$K$30,MIN(O555,VLOOKUP(A556,A:D,4)),)</f>
        <v>0.67799997329711914</v>
      </c>
      <c r="P556">
        <f t="shared" si="14"/>
        <v>0.68566666046778357</v>
      </c>
      <c r="Q556">
        <f t="shared" si="16"/>
        <v>0.68564285692714499</v>
      </c>
      <c r="R556">
        <f t="shared" si="17"/>
        <v>2.3803540638578369E-5</v>
      </c>
      <c r="S556">
        <f t="shared" si="18"/>
        <v>2.6394538327950056E-3</v>
      </c>
      <c r="T556">
        <f t="shared" si="19"/>
        <v>3.9591807491925086E-5</v>
      </c>
      <c r="U556">
        <f t="shared" si="20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15"/>
        <v>555</v>
      </c>
      <c r="I557">
        <f>SUM($F$3:F557)/H557</f>
        <v>4173741.7616554056</v>
      </c>
      <c r="N557">
        <f>IF(A557&lt;&gt;$K$30,MAX(N556,VLOOKUP(A557,A:C,3)),)</f>
        <v>0.69499999284744263</v>
      </c>
      <c r="O557">
        <f>IF(A557&lt;&gt;$K$30,MIN(O556,VLOOKUP(A557,A:D,4)),)</f>
        <v>0.67799997329711914</v>
      </c>
      <c r="P557">
        <f t="shared" si="14"/>
        <v>0.68699999650319421</v>
      </c>
      <c r="Q557">
        <f t="shared" si="16"/>
        <v>0.68502381018229896</v>
      </c>
      <c r="R557">
        <f t="shared" si="17"/>
        <v>1.9761863208952457E-3</v>
      </c>
      <c r="S557">
        <f t="shared" si="18"/>
        <v>1.9761891592116687E-3</v>
      </c>
      <c r="T557">
        <f t="shared" si="19"/>
        <v>2.9642837388175032E-5</v>
      </c>
      <c r="U557">
        <f t="shared" si="20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15"/>
        <v>556</v>
      </c>
      <c r="I558">
        <f>SUM($F$3:F558)/H558</f>
        <v>4170738.8088466725</v>
      </c>
      <c r="N558">
        <f>IF(A558&lt;&gt;$K$30,MAX(N557,VLOOKUP(A558,A:C,3)),)</f>
        <v>0.69499999284744263</v>
      </c>
      <c r="O558">
        <f>IF(A558&lt;&gt;$K$30,MIN(O557,VLOOKUP(A558,A:D,4)),)</f>
        <v>0.67799997329711914</v>
      </c>
      <c r="P558">
        <f t="shared" si="14"/>
        <v>0.68866666158040368</v>
      </c>
      <c r="Q558">
        <f t="shared" si="16"/>
        <v>0.68490476267678402</v>
      </c>
      <c r="R558">
        <f t="shared" si="17"/>
        <v>3.7618989036196648E-3</v>
      </c>
      <c r="S558">
        <f t="shared" si="18"/>
        <v>1.8843529986686417E-3</v>
      </c>
      <c r="T558">
        <f t="shared" si="19"/>
        <v>2.8265294980029624E-5</v>
      </c>
      <c r="U558">
        <f t="shared" si="20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15"/>
        <v>557</v>
      </c>
      <c r="I559">
        <f>SUM($F$3:F559)/H559</f>
        <v>4170818.092852334</v>
      </c>
      <c r="N559">
        <f>IF(A559&lt;&gt;$K$30,MAX(N558,VLOOKUP(A559,A:C,3)),)</f>
        <v>0.69499999284744263</v>
      </c>
      <c r="O559">
        <f>IF(A559&lt;&gt;$K$30,MIN(O558,VLOOKUP(A559,A:D,4)),)</f>
        <v>0.67799997329711914</v>
      </c>
      <c r="P559">
        <f t="shared" si="14"/>
        <v>0.68366666634877526</v>
      </c>
      <c r="Q559">
        <f t="shared" si="16"/>
        <v>0.68478571517126918</v>
      </c>
      <c r="R559">
        <f t="shared" si="17"/>
        <v>-1.1190488224939177E-3</v>
      </c>
      <c r="S559">
        <f t="shared" si="18"/>
        <v>1.959183183657049E-3</v>
      </c>
      <c r="T559">
        <f t="shared" si="19"/>
        <v>2.9387747754855734E-5</v>
      </c>
      <c r="U559">
        <f t="shared" si="20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15"/>
        <v>558</v>
      </c>
      <c r="I560">
        <f>SUM($F$3:F560)/H560</f>
        <v>4169051.5729726702</v>
      </c>
      <c r="N560">
        <f>IF(A560&lt;&gt;$K$30,MAX(N559,VLOOKUP(A560,A:C,3)),)</f>
        <v>0.69499999284744263</v>
      </c>
      <c r="O560">
        <f>IF(A560&lt;&gt;$K$30,MIN(O559,VLOOKUP(A560,A:D,4)),)</f>
        <v>0.67000001668930054</v>
      </c>
      <c r="P560">
        <f t="shared" si="14"/>
        <v>0.67400000492731726</v>
      </c>
      <c r="Q560">
        <f t="shared" si="16"/>
        <v>0.6837857138542901</v>
      </c>
      <c r="R560">
        <f t="shared" si="17"/>
        <v>-9.7857089269728359E-3</v>
      </c>
      <c r="S560">
        <f t="shared" si="18"/>
        <v>2.6394538327950611E-3</v>
      </c>
      <c r="T560">
        <f t="shared" si="19"/>
        <v>3.9591807491925919E-5</v>
      </c>
      <c r="U560">
        <f t="shared" si="20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15"/>
        <v>559</v>
      </c>
      <c r="I561">
        <f>SUM($F$3:F561)/H561</f>
        <v>4167617.8595147585</v>
      </c>
      <c r="N561">
        <f>IF(A561&lt;&gt;$K$30,MAX(N560,VLOOKUP(A561,A:C,3)),)</f>
        <v>0.69499999284744263</v>
      </c>
      <c r="O561">
        <f>IF(A561&lt;&gt;$K$30,MIN(O560,VLOOKUP(A561,A:D,4)),)</f>
        <v>0.67000001668930054</v>
      </c>
      <c r="P561">
        <f t="shared" si="14"/>
        <v>0.67200001080830896</v>
      </c>
      <c r="Q561">
        <f t="shared" si="16"/>
        <v>0.68292857209841418</v>
      </c>
      <c r="R561">
        <f t="shared" si="17"/>
        <v>-1.0928561290105221E-2</v>
      </c>
      <c r="S561">
        <f t="shared" si="18"/>
        <v>3.8163236209324191E-3</v>
      </c>
      <c r="T561">
        <f t="shared" si="19"/>
        <v>5.7244854313986283E-5</v>
      </c>
      <c r="U561">
        <f t="shared" si="20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15"/>
        <v>560</v>
      </c>
      <c r="I562">
        <f>SUM($F$3:F562)/H562</f>
        <v>4167930.5061941966</v>
      </c>
      <c r="N562">
        <f>IF(A562&lt;&gt;$K$30,MAX(N561,VLOOKUP(A562,A:C,3)),)</f>
        <v>0.69499999284744263</v>
      </c>
      <c r="O562">
        <f>IF(A562&lt;&gt;$K$30,MIN(O561,VLOOKUP(A562,A:D,4)),)</f>
        <v>0.66399997472763062</v>
      </c>
      <c r="P562">
        <f t="shared" si="14"/>
        <v>0.66699999570846558</v>
      </c>
      <c r="Q562">
        <f t="shared" si="16"/>
        <v>0.68188095234689261</v>
      </c>
      <c r="R562">
        <f t="shared" si="17"/>
        <v>-1.4880956638427034E-2</v>
      </c>
      <c r="S562">
        <f t="shared" si="18"/>
        <v>5.3129232659631809E-3</v>
      </c>
      <c r="T562">
        <f t="shared" si="19"/>
        <v>7.9693848989447711E-5</v>
      </c>
      <c r="U562">
        <f t="shared" si="20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15"/>
        <v>561</v>
      </c>
      <c r="I563">
        <f>SUM($F$3:F563)/H563</f>
        <v>4165608.1844362747</v>
      </c>
      <c r="N563">
        <f>IF(A563&lt;&gt;$K$30,MAX(N562,VLOOKUP(A563,A:C,3)),)</f>
        <v>0.69499999284744263</v>
      </c>
      <c r="O563">
        <f>IF(A563&lt;&gt;$K$30,MIN(O562,VLOOKUP(A563,A:D,4)),)</f>
        <v>0.65399998426437378</v>
      </c>
      <c r="P563">
        <f t="shared" si="14"/>
        <v>0.65699998537699378</v>
      </c>
      <c r="Q563">
        <f t="shared" si="16"/>
        <v>0.68042857022512515</v>
      </c>
      <c r="R563">
        <f t="shared" si="17"/>
        <v>-2.3428584848131373E-2</v>
      </c>
      <c r="S563">
        <f t="shared" si="18"/>
        <v>7.3877548684879802E-3</v>
      </c>
      <c r="T563">
        <f t="shared" si="19"/>
        <v>1.108163230273197E-4</v>
      </c>
      <c r="U563">
        <f t="shared" si="20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15"/>
        <v>562</v>
      </c>
      <c r="I564">
        <f>SUM($F$3:F564)/H564</f>
        <v>4164695.1943394127</v>
      </c>
      <c r="N564">
        <f>IF(A564&lt;&gt;$K$30,MAX(N563,VLOOKUP(A564,A:C,3)),)</f>
        <v>0.69499999284744263</v>
      </c>
      <c r="O564">
        <f>IF(A564&lt;&gt;$K$30,MIN(O563,VLOOKUP(A564,A:D,4)),)</f>
        <v>0.64499998092651367</v>
      </c>
      <c r="P564">
        <f t="shared" si="14"/>
        <v>0.64966664711634314</v>
      </c>
      <c r="Q564">
        <f t="shared" si="16"/>
        <v>0.67790475913456494</v>
      </c>
      <c r="R564">
        <f t="shared" si="17"/>
        <v>-2.8238112018221795E-2</v>
      </c>
      <c r="S564">
        <f t="shared" si="18"/>
        <v>9.97959310505671E-3</v>
      </c>
      <c r="T564">
        <f t="shared" si="19"/>
        <v>1.4969389657585065E-4</v>
      </c>
      <c r="U564">
        <f t="shared" si="20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15"/>
        <v>563</v>
      </c>
      <c r="I565">
        <f>SUM($F$3:F565)/H565</f>
        <v>4161744.769482682</v>
      </c>
      <c r="N565">
        <f>IF(A565&lt;&gt;$K$30,MAX(N564,VLOOKUP(A565,A:C,3)),)</f>
        <v>0.69499999284744263</v>
      </c>
      <c r="O565">
        <f>IF(A565&lt;&gt;$K$30,MIN(O564,VLOOKUP(A565,A:D,4)),)</f>
        <v>0.63700002431869507</v>
      </c>
      <c r="P565">
        <f t="shared" si="14"/>
        <v>0.64066668351491296</v>
      </c>
      <c r="Q565">
        <f t="shared" si="16"/>
        <v>0.67464285521280198</v>
      </c>
      <c r="R565">
        <f t="shared" si="17"/>
        <v>-3.3976171697889024E-2</v>
      </c>
      <c r="S565">
        <f t="shared" si="18"/>
        <v>1.250340054635289E-2</v>
      </c>
      <c r="T565">
        <f t="shared" si="19"/>
        <v>1.8755100819529334E-4</v>
      </c>
      <c r="U565">
        <f t="shared" si="20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15"/>
        <v>564</v>
      </c>
      <c r="I566">
        <f>SUM($F$3:F566)/H566</f>
        <v>4160681.7468417552</v>
      </c>
      <c r="N566">
        <f>IF(A566&lt;&gt;$K$30,MAX(N565,VLOOKUP(A566,A:C,3)),)</f>
        <v>0.69499999284744263</v>
      </c>
      <c r="O566">
        <f>IF(A566&lt;&gt;$K$30,MIN(O565,VLOOKUP(A566,A:D,4)),)</f>
        <v>0.63599997758865356</v>
      </c>
      <c r="P566">
        <f t="shared" si="14"/>
        <v>0.64133334159851074</v>
      </c>
      <c r="Q566">
        <f t="shared" si="16"/>
        <v>0.67157142644836798</v>
      </c>
      <c r="R566">
        <f t="shared" si="17"/>
        <v>-3.0238084849857239E-2</v>
      </c>
      <c r="S566">
        <f t="shared" si="18"/>
        <v>1.4598639846659014E-2</v>
      </c>
      <c r="T566">
        <f t="shared" si="19"/>
        <v>2.189795976998852E-4</v>
      </c>
      <c r="U566">
        <f t="shared" si="20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15"/>
        <v>565</v>
      </c>
      <c r="I567">
        <f>SUM($F$3:F567)/H567</f>
        <v>4157658.5933075221</v>
      </c>
      <c r="N567">
        <f>IF(A567&lt;&gt;$K$30,MAX(N566,VLOOKUP(A567,A:C,3)),)</f>
        <v>0.69499999284744263</v>
      </c>
      <c r="O567">
        <f>IF(A567&lt;&gt;$K$30,MIN(O566,VLOOKUP(A567,A:D,4)),)</f>
        <v>0.63599997758865356</v>
      </c>
      <c r="P567">
        <f t="shared" si="14"/>
        <v>0.64533332983652747</v>
      </c>
      <c r="Q567">
        <f t="shared" si="16"/>
        <v>0.66864285582587824</v>
      </c>
      <c r="R567">
        <f t="shared" si="17"/>
        <v>-2.3309525989350766E-2</v>
      </c>
      <c r="S567">
        <f t="shared" si="18"/>
        <v>1.5836735971930908E-2</v>
      </c>
      <c r="T567">
        <f t="shared" si="19"/>
        <v>2.375510395789636E-4</v>
      </c>
      <c r="U567">
        <f t="shared" si="20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15"/>
        <v>566</v>
      </c>
      <c r="I568">
        <f>SUM($F$3:F568)/H568</f>
        <v>4153119.4774182863</v>
      </c>
      <c r="N568">
        <f>IF(A568&lt;&gt;$K$30,MAX(N567,VLOOKUP(A568,A:C,3)),)</f>
        <v>0.69499999284744263</v>
      </c>
      <c r="O568">
        <f>IF(A568&lt;&gt;$K$30,MIN(O567,VLOOKUP(A568,A:D,4)),)</f>
        <v>0.63499999046325684</v>
      </c>
      <c r="P568">
        <f t="shared" si="14"/>
        <v>0.64099999268849694</v>
      </c>
      <c r="Q568">
        <f t="shared" si="16"/>
        <v>0.66549999799047199</v>
      </c>
      <c r="R568">
        <f t="shared" si="17"/>
        <v>-2.4500005301975047E-2</v>
      </c>
      <c r="S568">
        <f t="shared" si="18"/>
        <v>1.6857143973006687E-2</v>
      </c>
      <c r="T568">
        <f t="shared" si="19"/>
        <v>2.5285715959510031E-4</v>
      </c>
      <c r="U568">
        <f t="shared" si="20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15"/>
        <v>567</v>
      </c>
      <c r="I569">
        <f>SUM($F$3:F569)/H569</f>
        <v>4151768.8257826278</v>
      </c>
      <c r="N569">
        <f>IF(A569&lt;&gt;$K$30,MAX(N568,VLOOKUP(A569,A:C,3)),)</f>
        <v>0.69499999284744263</v>
      </c>
      <c r="O569">
        <f>IF(A569&lt;&gt;$K$30,MIN(O568,VLOOKUP(A569,A:D,4)),)</f>
        <v>0.63499999046325684</v>
      </c>
      <c r="P569">
        <f t="shared" si="14"/>
        <v>0.65466666221618652</v>
      </c>
      <c r="Q569">
        <f t="shared" si="16"/>
        <v>0.6634047599065872</v>
      </c>
      <c r="R569">
        <f t="shared" si="17"/>
        <v>-8.7380976904006813E-3</v>
      </c>
      <c r="S569">
        <f t="shared" si="18"/>
        <v>1.6309525285448354E-2</v>
      </c>
      <c r="T569">
        <f t="shared" si="19"/>
        <v>2.4464287928172533E-4</v>
      </c>
      <c r="U569">
        <f t="shared" si="20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15"/>
        <v>568</v>
      </c>
      <c r="I570">
        <f>SUM($F$3:F570)/H570</f>
        <v>4152692.2961597713</v>
      </c>
      <c r="N570">
        <f>IF(A570&lt;&gt;$K$30,MAX(N569,VLOOKUP(A570,A:C,3)),)</f>
        <v>0.69499999284744263</v>
      </c>
      <c r="O570">
        <f>IF(A570&lt;&gt;$K$30,MIN(O569,VLOOKUP(A570,A:D,4)),)</f>
        <v>0.63499999046325684</v>
      </c>
      <c r="P570">
        <f t="shared" si="14"/>
        <v>0.66700001557668054</v>
      </c>
      <c r="Q570">
        <f t="shared" si="16"/>
        <v>0.66207142812865138</v>
      </c>
      <c r="R570">
        <f t="shared" si="17"/>
        <v>4.9285874480291536E-3</v>
      </c>
      <c r="S570">
        <f t="shared" si="18"/>
        <v>1.4976193507512423E-2</v>
      </c>
      <c r="T570">
        <f t="shared" si="19"/>
        <v>2.2464290261268633E-4</v>
      </c>
      <c r="U570">
        <f t="shared" si="20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15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14"/>
        <v>0.66266665856043494</v>
      </c>
      <c r="Q571">
        <f t="shared" si="16"/>
        <v>0.66033333256131133</v>
      </c>
      <c r="R571">
        <f t="shared" si="17"/>
        <v>2.3333259991236144E-3</v>
      </c>
      <c r="S571">
        <f t="shared" si="18"/>
        <v>1.3238097940172475E-2</v>
      </c>
      <c r="T571">
        <f t="shared" si="19"/>
        <v>1.9857146910258713E-4</v>
      </c>
      <c r="U571">
        <f t="shared" si="20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15"/>
        <v>570</v>
      </c>
      <c r="I572">
        <f>SUM($F$3:F572)/H572</f>
        <v>4147837.5898574563</v>
      </c>
      <c r="N572">
        <f>IF(A572&lt;&gt;$K$31,MAX(N571,VLOOKUP(A572,A:C,3)),)</f>
        <v>0.66299998760223389</v>
      </c>
      <c r="O572">
        <f>IF(A572&lt;&gt;$K$31,MIN(O571,VLOOKUP(A572,A:D,4)),)</f>
        <v>0.65700000524520874</v>
      </c>
      <c r="P572">
        <f t="shared" si="14"/>
        <v>0.66000000635782874</v>
      </c>
      <c r="Q572">
        <f t="shared" si="16"/>
        <v>0.65828571433112726</v>
      </c>
      <c r="R572">
        <f t="shared" si="17"/>
        <v>1.7142920267014805E-3</v>
      </c>
      <c r="S572">
        <f t="shared" si="18"/>
        <v>1.1190479709988552E-2</v>
      </c>
      <c r="T572">
        <f t="shared" si="19"/>
        <v>1.6785719564982828E-4</v>
      </c>
      <c r="U572">
        <f t="shared" si="20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15"/>
        <v>571</v>
      </c>
      <c r="I573">
        <f>SUM($F$3:F573)/H573</f>
        <v>4144269.0476685641</v>
      </c>
      <c r="N573">
        <f>IF(A573&lt;&gt;$K$31,MAX(N572,VLOOKUP(A573,A:C,3)),)</f>
        <v>0.66399997472763062</v>
      </c>
      <c r="O573">
        <f>IF(A573&lt;&gt;$K$31,MIN(O572,VLOOKUP(A573,A:D,4)),)</f>
        <v>0.65399998426437378</v>
      </c>
      <c r="P573">
        <f t="shared" si="14"/>
        <v>0.65733331441879272</v>
      </c>
      <c r="Q573">
        <f t="shared" si="16"/>
        <v>0.65640476062184283</v>
      </c>
      <c r="R573">
        <f t="shared" si="17"/>
        <v>9.285537969498936E-4</v>
      </c>
      <c r="S573">
        <f t="shared" si="18"/>
        <v>9.3945581085827911E-3</v>
      </c>
      <c r="T573">
        <f t="shared" si="19"/>
        <v>1.4091837162874185E-4</v>
      </c>
      <c r="U573">
        <f t="shared" si="20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15"/>
        <v>572</v>
      </c>
      <c r="I574">
        <f>SUM($F$3:F574)/H574</f>
        <v>4141395.3360467656</v>
      </c>
      <c r="N574">
        <f>IF(A574&lt;&gt;$K$31,MAX(N573,VLOOKUP(A574,A:C,3)),)</f>
        <v>0.66399997472763062</v>
      </c>
      <c r="O574">
        <f>IF(A574&lt;&gt;$K$31,MIN(O573,VLOOKUP(A574,A:D,4)),)</f>
        <v>0.65399998426437378</v>
      </c>
      <c r="P574">
        <f t="shared" si="14"/>
        <v>0.66166665156682336</v>
      </c>
      <c r="Q574">
        <f t="shared" si="16"/>
        <v>0.65552380681037914</v>
      </c>
      <c r="R574">
        <f t="shared" si="17"/>
        <v>6.1428447564442212E-3</v>
      </c>
      <c r="S574">
        <f t="shared" si="18"/>
        <v>8.6394548416137539E-3</v>
      </c>
      <c r="T574">
        <f t="shared" si="19"/>
        <v>1.295918226242063E-4</v>
      </c>
      <c r="U574">
        <f t="shared" si="20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15"/>
        <v>573</v>
      </c>
      <c r="I575">
        <f>SUM($F$3:F575)/H575</f>
        <v>4141795.5326679754</v>
      </c>
      <c r="N575">
        <f>IF(A575&lt;&gt;$K$31,MAX(N574,VLOOKUP(A575,A:C,3)),)</f>
        <v>0.68000000715255737</v>
      </c>
      <c r="O575">
        <f>IF(A575&lt;&gt;$K$31,MIN(O574,VLOOKUP(A575,A:D,4)),)</f>
        <v>0.65399998426437378</v>
      </c>
      <c r="P575">
        <f t="shared" si="14"/>
        <v>0.6753333409627279</v>
      </c>
      <c r="Q575">
        <f t="shared" si="16"/>
        <v>0.65576190182140892</v>
      </c>
      <c r="R575">
        <f t="shared" si="17"/>
        <v>1.957143914131898E-2</v>
      </c>
      <c r="S575">
        <f t="shared" si="18"/>
        <v>8.8435362796394235E-3</v>
      </c>
      <c r="T575">
        <f t="shared" si="19"/>
        <v>1.3265304419459134E-4</v>
      </c>
      <c r="U575">
        <f t="shared" si="20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15"/>
        <v>574</v>
      </c>
      <c r="I576">
        <f>SUM($F$3:F576)/H576</f>
        <v>4137128.6624020035</v>
      </c>
      <c r="N576">
        <f>IF(A576&lt;&gt;$K$31,MAX(N575,VLOOKUP(A576,A:C,3)),)</f>
        <v>0.68000000715255737</v>
      </c>
      <c r="O576">
        <f>IF(A576&lt;&gt;$K$31,MIN(O575,VLOOKUP(A576,A:D,4)),)</f>
        <v>0.65399998426437378</v>
      </c>
      <c r="P576">
        <f t="shared" si="14"/>
        <v>0.67700000603993737</v>
      </c>
      <c r="Q576">
        <f t="shared" si="16"/>
        <v>0.65647618827365695</v>
      </c>
      <c r="R576">
        <f t="shared" si="17"/>
        <v>2.0523817766280428E-2</v>
      </c>
      <c r="S576">
        <f t="shared" si="18"/>
        <v>9.4557818101376912E-3</v>
      </c>
      <c r="T576">
        <f t="shared" si="19"/>
        <v>1.4183672715206537E-4</v>
      </c>
      <c r="U576">
        <f t="shared" si="20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15"/>
        <v>575</v>
      </c>
      <c r="I577">
        <f>SUM($F$3:F577)/H577</f>
        <v>4137715.5690760869</v>
      </c>
      <c r="N577">
        <f>IF(A577&lt;&gt;$K$31,MAX(N576,VLOOKUP(A577,A:C,3)),)</f>
        <v>0.68000000715255737</v>
      </c>
      <c r="O577">
        <f>IF(A577&lt;&gt;$K$31,MIN(O576,VLOOKUP(A577,A:D,4)),)</f>
        <v>0.65399998426437378</v>
      </c>
      <c r="P577">
        <f t="shared" ref="P577:P672" si="21">(C577+D577+E577)/3</f>
        <v>0.67700000603993737</v>
      </c>
      <c r="Q577">
        <f t="shared" si="16"/>
        <v>0.65790476117815289</v>
      </c>
      <c r="R577">
        <f t="shared" si="17"/>
        <v>1.9095244861784488E-2</v>
      </c>
      <c r="S577">
        <f t="shared" si="18"/>
        <v>1.0761908122471409E-2</v>
      </c>
      <c r="T577">
        <f t="shared" si="19"/>
        <v>1.6142862183707112E-4</v>
      </c>
      <c r="U577">
        <f t="shared" si="20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15"/>
        <v>576</v>
      </c>
      <c r="I578">
        <f>SUM($F$3:F578)/H578</f>
        <v>4137265.5520290798</v>
      </c>
      <c r="N578">
        <f>IF(A578&lt;&gt;$K$31,MAX(N577,VLOOKUP(A578,A:C,3)),)</f>
        <v>0.68000000715255737</v>
      </c>
      <c r="O578">
        <f>IF(A578&lt;&gt;$K$31,MIN(O577,VLOOKUP(A578,A:D,4)),)</f>
        <v>0.65399998426437378</v>
      </c>
      <c r="P578">
        <f t="shared" si="21"/>
        <v>0.67766666412353516</v>
      </c>
      <c r="Q578">
        <f t="shared" si="16"/>
        <v>0.65990476239295237</v>
      </c>
      <c r="R578">
        <f t="shared" si="17"/>
        <v>1.7761901730582785E-2</v>
      </c>
      <c r="S578">
        <f t="shared" si="18"/>
        <v>1.1299321440612378E-2</v>
      </c>
      <c r="T578">
        <f t="shared" si="19"/>
        <v>1.6948982160918565E-4</v>
      </c>
      <c r="U578">
        <f t="shared" si="20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672" si="22">H578+1</f>
        <v>577</v>
      </c>
      <c r="I579">
        <f>SUM($F$3:F579)/H579</f>
        <v>4137386.7555784229</v>
      </c>
      <c r="N579">
        <f>IF(A579&lt;&gt;$K$31,MAX(N578,VLOOKUP(A579,A:C,3)),)</f>
        <v>0.68000000715255737</v>
      </c>
      <c r="O579">
        <f>IF(A579&lt;&gt;$K$31,MIN(O578,VLOOKUP(A579,A:D,4)),)</f>
        <v>0.65399998426437378</v>
      </c>
      <c r="P579">
        <f t="shared" si="21"/>
        <v>0.67333334684371948</v>
      </c>
      <c r="Q579">
        <f t="shared" si="16"/>
        <v>0.66223809548786705</v>
      </c>
      <c r="R579">
        <f t="shared" si="17"/>
        <v>1.1095251355852431E-2</v>
      </c>
      <c r="S579">
        <f t="shared" si="18"/>
        <v>1.0619052818843304E-2</v>
      </c>
      <c r="T579">
        <f t="shared" si="19"/>
        <v>1.5928579228264957E-4</v>
      </c>
      <c r="U579">
        <f t="shared" si="20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22"/>
        <v>578</v>
      </c>
      <c r="I580">
        <f>SUM($F$3:F580)/H580</f>
        <v>4136086.6175929932</v>
      </c>
      <c r="N580">
        <f>IF(A580&lt;&gt;$K$31,MAX(N579,VLOOKUP(A580,A:C,3)),)</f>
        <v>0.68000000715255737</v>
      </c>
      <c r="O580">
        <f>IF(A580&lt;&gt;$K$31,MIN(O579,VLOOKUP(A580,A:D,4)),)</f>
        <v>0.65399998426437378</v>
      </c>
      <c r="P580">
        <f t="shared" si="21"/>
        <v>0.67299999793370568</v>
      </c>
      <c r="Q580">
        <f t="shared" si="16"/>
        <v>0.66449999951180949</v>
      </c>
      <c r="R580">
        <f t="shared" si="17"/>
        <v>8.4999984218961933E-3</v>
      </c>
      <c r="S580">
        <f t="shared" si="18"/>
        <v>9.8333401339394857E-3</v>
      </c>
      <c r="T580">
        <f t="shared" si="19"/>
        <v>1.4750010200909229E-4</v>
      </c>
      <c r="U580">
        <f t="shared" si="20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22"/>
        <v>579</v>
      </c>
      <c r="I581">
        <f>SUM($F$3:F581)/H581</f>
        <v>4136434.6545228842</v>
      </c>
      <c r="N581">
        <f>IF(A581&lt;&gt;$K$31,MAX(N580,VLOOKUP(A581,A:C,3)),)</f>
        <v>0.68000000715255737</v>
      </c>
      <c r="O581">
        <f>IF(A581&lt;&gt;$K$31,MIN(O580,VLOOKUP(A581,A:D,4)),)</f>
        <v>0.65399998426437378</v>
      </c>
      <c r="P581">
        <f t="shared" si="21"/>
        <v>0.67299999793370568</v>
      </c>
      <c r="Q581">
        <f t="shared" si="16"/>
        <v>0.66647619009017944</v>
      </c>
      <c r="R581">
        <f t="shared" si="17"/>
        <v>6.5238078435262414E-3</v>
      </c>
      <c r="S581">
        <f t="shared" si="18"/>
        <v>8.789122104644791E-3</v>
      </c>
      <c r="T581">
        <f t="shared" si="19"/>
        <v>1.3183683156967185E-4</v>
      </c>
      <c r="U581">
        <f t="shared" si="20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22"/>
        <v>580</v>
      </c>
      <c r="I582">
        <f>SUM($F$3:F582)/H582</f>
        <v>4135704.9396012933</v>
      </c>
      <c r="N582">
        <f>IF(A582&lt;&gt;$K$31,MAX(N581,VLOOKUP(A582,A:C,3)),)</f>
        <v>0.6809999942779541</v>
      </c>
      <c r="O582">
        <f>IF(A582&lt;&gt;$K$31,MIN(O581,VLOOKUP(A582,A:D,4)),)</f>
        <v>0.65399998426437378</v>
      </c>
      <c r="P582">
        <f t="shared" si="21"/>
        <v>0.67833332220713294</v>
      </c>
      <c r="Q582">
        <f t="shared" si="16"/>
        <v>0.66914285648436767</v>
      </c>
      <c r="R582">
        <f t="shared" si="17"/>
        <v>9.1904657227652731E-3</v>
      </c>
      <c r="S582">
        <f t="shared" si="18"/>
        <v>7.3605471727799599E-3</v>
      </c>
      <c r="T582">
        <f t="shared" si="19"/>
        <v>1.104082075916994E-4</v>
      </c>
      <c r="U582">
        <f t="shared" si="20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22"/>
        <v>581</v>
      </c>
      <c r="I583">
        <f>SUM($F$3:F583)/H583</f>
        <v>4134510.610961704</v>
      </c>
      <c r="N583">
        <f>IF(A583&lt;&gt;$K$31,MAX(N582,VLOOKUP(A583,A:C,3)),)</f>
        <v>0.6809999942779541</v>
      </c>
      <c r="O583">
        <f>IF(A583&lt;&gt;$K$31,MIN(O582,VLOOKUP(A583,A:D,4)),)</f>
        <v>0.65399998426437378</v>
      </c>
      <c r="P583">
        <f t="shared" si="21"/>
        <v>0.6709999839464823</v>
      </c>
      <c r="Q583">
        <f t="shared" si="16"/>
        <v>0.67030952232224583</v>
      </c>
      <c r="R583">
        <f t="shared" si="17"/>
        <v>6.9046162423647139E-4</v>
      </c>
      <c r="S583">
        <f t="shared" si="18"/>
        <v>6.1258521615243046E-3</v>
      </c>
      <c r="T583">
        <f t="shared" si="19"/>
        <v>9.1887782422864559E-5</v>
      </c>
      <c r="U583">
        <f t="shared" si="20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22"/>
        <v>582</v>
      </c>
      <c r="I584">
        <f>SUM($F$3:F584)/H584</f>
        <v>4133763.6855133162</v>
      </c>
      <c r="N584">
        <f>IF(A584&lt;&gt;$K$31,MAX(N583,VLOOKUP(A584,A:C,3)),)</f>
        <v>0.6809999942779541</v>
      </c>
      <c r="O584">
        <f>IF(A584&lt;&gt;$K$31,MIN(O583,VLOOKUP(A584,A:D,4)),)</f>
        <v>0.65399998426437378</v>
      </c>
      <c r="P584">
        <f t="shared" si="21"/>
        <v>0.66833335161209106</v>
      </c>
      <c r="Q584">
        <f t="shared" si="16"/>
        <v>0.67040476061048959</v>
      </c>
      <c r="R584">
        <f t="shared" si="17"/>
        <v>-2.0714089983985273E-3</v>
      </c>
      <c r="S584">
        <f t="shared" si="18"/>
        <v>6.003402933782479E-3</v>
      </c>
      <c r="T584">
        <f t="shared" si="19"/>
        <v>9.0051044006737188E-5</v>
      </c>
      <c r="U584">
        <f t="shared" si="20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22"/>
        <v>583</v>
      </c>
      <c r="I585">
        <f>SUM($F$3:F585)/H585</f>
        <v>4134174.039397513</v>
      </c>
      <c r="N585">
        <f>IF(A585&lt;&gt;$K$31,MAX(N584,VLOOKUP(A585,A:C,3)),)</f>
        <v>0.6809999942779541</v>
      </c>
      <c r="O585">
        <f>IF(A585&lt;&gt;$K$31,MIN(O584,VLOOKUP(A585,A:D,4)),)</f>
        <v>0.65399998426437378</v>
      </c>
      <c r="P585">
        <f t="shared" si="21"/>
        <v>0.67066667477289832</v>
      </c>
      <c r="Q585">
        <f t="shared" si="16"/>
        <v>0.67097619033995126</v>
      </c>
      <c r="R585">
        <f t="shared" si="17"/>
        <v>-3.0951556705294259E-4</v>
      </c>
      <c r="S585">
        <f t="shared" si="18"/>
        <v>5.2687075673317606E-3</v>
      </c>
      <c r="T585">
        <f t="shared" si="19"/>
        <v>7.9030613509976404E-5</v>
      </c>
      <c r="U585">
        <f t="shared" si="20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22"/>
        <v>584</v>
      </c>
      <c r="I586">
        <f>SUM($F$3:F586)/H586</f>
        <v>4132162.4605629281</v>
      </c>
      <c r="N586">
        <f>IF(A586&lt;&gt;$K$31,MAX(N585,VLOOKUP(A586,A:C,3)),)</f>
        <v>0.6809999942779541</v>
      </c>
      <c r="O586">
        <f>IF(A586&lt;&gt;$K$31,MIN(O585,VLOOKUP(A586,A:D,4)),)</f>
        <v>0.65399998426437378</v>
      </c>
      <c r="P586">
        <f t="shared" si="21"/>
        <v>0.67266666889190674</v>
      </c>
      <c r="Q586">
        <f t="shared" si="16"/>
        <v>0.67188095194952824</v>
      </c>
      <c r="R586">
        <f t="shared" si="17"/>
        <v>7.8571694237850043E-4</v>
      </c>
      <c r="S586">
        <f t="shared" si="18"/>
        <v>4.3435404900791152E-3</v>
      </c>
      <c r="T586">
        <f t="shared" si="19"/>
        <v>6.5153107351186728E-5</v>
      </c>
      <c r="U586">
        <f t="shared" si="20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22"/>
        <v>585</v>
      </c>
      <c r="I587">
        <f>SUM($F$3:F587)/H587</f>
        <v>4132390.9008012819</v>
      </c>
      <c r="N587">
        <f>IF(A587&lt;&gt;$K$31,MAX(N586,VLOOKUP(A587,A:C,3)),)</f>
        <v>0.6809999942779541</v>
      </c>
      <c r="O587">
        <f>IF(A587&lt;&gt;$K$31,MIN(O586,VLOOKUP(A587,A:D,4)),)</f>
        <v>0.65399998426437378</v>
      </c>
      <c r="P587">
        <f t="shared" si="21"/>
        <v>0.6623333295186361</v>
      </c>
      <c r="Q587">
        <f t="shared" si="16"/>
        <v>0.67223809588523142</v>
      </c>
      <c r="R587">
        <f t="shared" si="17"/>
        <v>-9.9047663665953189E-3</v>
      </c>
      <c r="S587">
        <f t="shared" si="18"/>
        <v>3.8843554298893918E-3</v>
      </c>
      <c r="T587">
        <f t="shared" si="19"/>
        <v>5.8265331448340872E-5</v>
      </c>
      <c r="U587">
        <f t="shared" si="20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22"/>
        <v>586</v>
      </c>
      <c r="I588">
        <f>SUM($F$3:F588)/H588</f>
        <v>4130760.8856122014</v>
      </c>
      <c r="N588">
        <f>IF(A588&lt;&gt;$K$31,MAX(N587,VLOOKUP(A588,A:C,3)),)</f>
        <v>0.6809999942779541</v>
      </c>
      <c r="O588">
        <f>IF(A588&lt;&gt;$K$31,MIN(O587,VLOOKUP(A588,A:D,4)),)</f>
        <v>0.65399998426437378</v>
      </c>
      <c r="P588">
        <f t="shared" si="21"/>
        <v>0.66099997361501062</v>
      </c>
      <c r="Q588">
        <f t="shared" si="16"/>
        <v>0.67219047603153059</v>
      </c>
      <c r="R588">
        <f t="shared" si="17"/>
        <v>-1.1190502416519976E-2</v>
      </c>
      <c r="S588">
        <f t="shared" si="18"/>
        <v>3.9455809560762544E-3</v>
      </c>
      <c r="T588">
        <f t="shared" si="19"/>
        <v>5.9183714341143813E-5</v>
      </c>
      <c r="U588">
        <f t="shared" si="20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22"/>
        <v>587</v>
      </c>
      <c r="I589">
        <f>SUM($F$3:F589)/H589</f>
        <v>4131255.671156303</v>
      </c>
      <c r="N589">
        <f>IF(A589&lt;&gt;$K$31,MAX(N588,VLOOKUP(A589,A:C,3)),)</f>
        <v>0.6809999942779541</v>
      </c>
      <c r="O589">
        <f>IF(A589&lt;&gt;$K$31,MIN(O588,VLOOKUP(A589,A:D,4)),)</f>
        <v>0.65399998426437378</v>
      </c>
      <c r="P589">
        <f t="shared" si="21"/>
        <v>0.65899999936421716</v>
      </c>
      <c r="Q589">
        <f t="shared" si="16"/>
        <v>0.67102380877449419</v>
      </c>
      <c r="R589">
        <f t="shared" si="17"/>
        <v>-1.2023809410277031E-2</v>
      </c>
      <c r="S589">
        <f t="shared" si="18"/>
        <v>4.8299342596611772E-3</v>
      </c>
      <c r="T589">
        <f t="shared" si="19"/>
        <v>7.2449013894917657E-5</v>
      </c>
      <c r="U589">
        <f t="shared" si="20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22"/>
        <v>588</v>
      </c>
      <c r="I590">
        <f>SUM($F$3:F590)/H590</f>
        <v>4131953.1955250851</v>
      </c>
      <c r="N590">
        <f>IF(A590&lt;&gt;$K$31,MAX(N589,VLOOKUP(A590,A:C,3)),)</f>
        <v>0.6809999942779541</v>
      </c>
      <c r="O590">
        <f>IF(A590&lt;&gt;$K$31,MIN(O589,VLOOKUP(A590,A:D,4)),)</f>
        <v>0.64999997615814209</v>
      </c>
      <c r="P590">
        <f t="shared" si="21"/>
        <v>0.65333330631256104</v>
      </c>
      <c r="Q590">
        <f t="shared" si="16"/>
        <v>0.66933333022253871</v>
      </c>
      <c r="R590">
        <f t="shared" si="17"/>
        <v>-1.6000023909977679E-2</v>
      </c>
      <c r="S590">
        <f t="shared" si="18"/>
        <v>6.0952415271680604E-3</v>
      </c>
      <c r="T590">
        <f t="shared" si="19"/>
        <v>9.1428622907520899E-5</v>
      </c>
      <c r="U590">
        <f t="shared" si="20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22"/>
        <v>589</v>
      </c>
      <c r="I591">
        <f>SUM($F$3:F591)/H591</f>
        <v>4132461.2648026315</v>
      </c>
      <c r="N591">
        <f>IF(A591&lt;&gt;$K$31,MAX(N590,VLOOKUP(A591,A:C,3)),)</f>
        <v>0.6809999942779541</v>
      </c>
      <c r="O591">
        <f>IF(A591&lt;&gt;$K$31,MIN(O590,VLOOKUP(A591,A:D,4)),)</f>
        <v>0.64999997615814209</v>
      </c>
      <c r="P591">
        <f t="shared" si="21"/>
        <v>0.65733333428700769</v>
      </c>
      <c r="Q591">
        <f t="shared" si="16"/>
        <v>0.66792856795447209</v>
      </c>
      <c r="R591">
        <f t="shared" si="17"/>
        <v>-1.0595233667464399E-2</v>
      </c>
      <c r="S591">
        <f t="shared" si="18"/>
        <v>6.6632709535611734E-3</v>
      </c>
      <c r="T591">
        <f t="shared" si="19"/>
        <v>9.99490643034176E-5</v>
      </c>
      <c r="U591">
        <f t="shared" si="20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22"/>
        <v>590</v>
      </c>
      <c r="I592">
        <f>SUM($F$3:F592)/H592</f>
        <v>4129788.2796080508</v>
      </c>
      <c r="N592">
        <f>IF(A592&lt;&gt;$K$31,MAX(N591,VLOOKUP(A592,A:C,3)),)</f>
        <v>0.6809999942779541</v>
      </c>
      <c r="O592">
        <f>IF(A592&lt;&gt;$K$31,MIN(O591,VLOOKUP(A592,A:D,4)),)</f>
        <v>0.64999997615814209</v>
      </c>
      <c r="P592">
        <f t="shared" si="21"/>
        <v>0.65333334604899085</v>
      </c>
      <c r="Q592">
        <f t="shared" si="16"/>
        <v>0.66619047380629037</v>
      </c>
      <c r="R592">
        <f t="shared" si="17"/>
        <v>-1.2857127757299525E-2</v>
      </c>
      <c r="S592">
        <f t="shared" si="18"/>
        <v>7.2585076701884299E-3</v>
      </c>
      <c r="T592">
        <f t="shared" si="19"/>
        <v>1.0887761505282644E-4</v>
      </c>
      <c r="U592">
        <f t="shared" si="20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22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21"/>
        <v>0.65133333206176758</v>
      </c>
      <c r="Q593">
        <f t="shared" si="16"/>
        <v>0.66461904417900808</v>
      </c>
      <c r="R593">
        <f t="shared" si="17"/>
        <v>-1.32857121172405E-2</v>
      </c>
      <c r="S593">
        <f t="shared" si="18"/>
        <v>7.8095268635522642E-3</v>
      </c>
      <c r="T593">
        <f t="shared" si="19"/>
        <v>1.1714290295328396E-4</v>
      </c>
      <c r="U593">
        <f t="shared" si="20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22"/>
        <v>592</v>
      </c>
      <c r="I594">
        <f>SUM($F$3:F594)/H594</f>
        <v>4129583.420555321</v>
      </c>
      <c r="N594">
        <f>IF(A594&lt;&gt;$K$32,MAX(N593,VLOOKUP(A594,A:C,3)),)</f>
        <v>0.65100002288818359</v>
      </c>
      <c r="O594">
        <f>IF(A594&lt;&gt;$K$32,MIN(O593,VLOOKUP(A594,A:D,4)),)</f>
        <v>0.64200001955032349</v>
      </c>
      <c r="P594">
        <f t="shared" si="21"/>
        <v>0.64733334382375085</v>
      </c>
      <c r="Q594">
        <f t="shared" si="16"/>
        <v>0.66278571174258272</v>
      </c>
      <c r="R594">
        <f t="shared" si="17"/>
        <v>-1.5452367918831866E-2</v>
      </c>
      <c r="S594">
        <f t="shared" si="18"/>
        <v>8.1836755583886145E-3</v>
      </c>
      <c r="T594">
        <f t="shared" si="19"/>
        <v>1.2275513337582921E-4</v>
      </c>
      <c r="U594">
        <f t="shared" si="20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22"/>
        <v>593</v>
      </c>
      <c r="I595">
        <f>SUM($F$3:F595)/H595</f>
        <v>4129932.8582946882</v>
      </c>
      <c r="N595">
        <f>IF(A595&lt;&gt;$K$32,MAX(N594,VLOOKUP(A595,A:C,3)),)</f>
        <v>0.65100002288818359</v>
      </c>
      <c r="O595">
        <f>IF(A595&lt;&gt;$K$32,MIN(O594,VLOOKUP(A595,A:D,4)),)</f>
        <v>0.64200001955032349</v>
      </c>
      <c r="P595">
        <f t="shared" si="21"/>
        <v>0.64466667175292969</v>
      </c>
      <c r="Q595">
        <f t="shared" si="16"/>
        <v>0.66076190272967017</v>
      </c>
      <c r="R595">
        <f t="shared" si="17"/>
        <v>-1.6095230976740482E-2</v>
      </c>
      <c r="S595">
        <f t="shared" si="18"/>
        <v>8.4285693509238025E-3</v>
      </c>
      <c r="T595">
        <f t="shared" si="19"/>
        <v>1.2642854026385702E-4</v>
      </c>
      <c r="U595">
        <f t="shared" si="20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22"/>
        <v>594</v>
      </c>
      <c r="I596">
        <f>SUM($F$3:F596)/H596</f>
        <v>4128124.890519781</v>
      </c>
      <c r="N596">
        <f>IF(A596&lt;&gt;$K$32,MAX(N595,VLOOKUP(A596,A:C,3)),)</f>
        <v>0.65100002288818359</v>
      </c>
      <c r="O596">
        <f>IF(A596&lt;&gt;$K$32,MIN(O595,VLOOKUP(A596,A:D,4)),)</f>
        <v>0.62999999523162842</v>
      </c>
      <c r="P596">
        <f t="shared" si="21"/>
        <v>0.63333332538604736</v>
      </c>
      <c r="Q596">
        <f t="shared" si="16"/>
        <v>0.65754761724244981</v>
      </c>
      <c r="R596">
        <f t="shared" si="17"/>
        <v>-2.4214291856402448E-2</v>
      </c>
      <c r="S596">
        <f t="shared" si="18"/>
        <v>8.880951574870519E-3</v>
      </c>
      <c r="T596">
        <f t="shared" si="19"/>
        <v>1.3321427362305777E-4</v>
      </c>
      <c r="U596">
        <f t="shared" si="20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22"/>
        <v>595</v>
      </c>
      <c r="I597">
        <f>SUM($F$3:F597)/H597</f>
        <v>4129305.8570903363</v>
      </c>
      <c r="N597">
        <f>IF(A597&lt;&gt;$K$32,MAX(N596,VLOOKUP(A597,A:C,3)),)</f>
        <v>0.65100002288818359</v>
      </c>
      <c r="O597">
        <f>IF(A597&lt;&gt;$K$32,MIN(O596,VLOOKUP(A597,A:D,4)),)</f>
        <v>0.62900000810623169</v>
      </c>
      <c r="P597">
        <f t="shared" si="21"/>
        <v>0.63300001621246338</v>
      </c>
      <c r="Q597">
        <f t="shared" si="16"/>
        <v>0.65483333383287701</v>
      </c>
      <c r="R597">
        <f t="shared" si="17"/>
        <v>-2.1833317620413628E-2</v>
      </c>
      <c r="S597">
        <f t="shared" si="18"/>
        <v>9.642856461661211E-3</v>
      </c>
      <c r="T597">
        <f t="shared" si="19"/>
        <v>1.4464284692491816E-4</v>
      </c>
      <c r="U597">
        <f t="shared" si="20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22"/>
        <v>596</v>
      </c>
      <c r="I598">
        <f>SUM($F$3:F598)/H598</f>
        <v>4131409.3791421978</v>
      </c>
      <c r="N598">
        <f>IF(A598&lt;&gt;$K$32,MAX(N597,VLOOKUP(A598,A:C,3)),)</f>
        <v>0.65100002288818359</v>
      </c>
      <c r="O598">
        <f>IF(A598&lt;&gt;$K$32,MIN(O597,VLOOKUP(A598,A:D,4)),)</f>
        <v>0.62800002098083496</v>
      </c>
      <c r="P598">
        <f t="shared" si="21"/>
        <v>0.63133335113525391</v>
      </c>
      <c r="Q598">
        <f t="shared" si="16"/>
        <v>0.65219047665596008</v>
      </c>
      <c r="R598">
        <f t="shared" si="17"/>
        <v>-2.0857125520706177E-2</v>
      </c>
      <c r="S598">
        <f t="shared" si="18"/>
        <v>1.0306117080506827E-2</v>
      </c>
      <c r="T598">
        <f t="shared" si="19"/>
        <v>1.5459175620760241E-4</v>
      </c>
      <c r="U598">
        <f t="shared" si="20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22"/>
        <v>597</v>
      </c>
      <c r="I599">
        <f>SUM($F$3:F599)/H599</f>
        <v>4130809.6984401173</v>
      </c>
      <c r="N599">
        <f>IF(A599&lt;&gt;$K$32,MAX(N598,VLOOKUP(A599,A:C,3)),)</f>
        <v>0.65100002288818359</v>
      </c>
      <c r="O599">
        <f>IF(A599&lt;&gt;$K$32,MIN(O598,VLOOKUP(A599,A:D,4)),)</f>
        <v>0.62800002098083496</v>
      </c>
      <c r="P599">
        <f t="shared" si="21"/>
        <v>0.63433333237965905</v>
      </c>
      <c r="Q599">
        <f t="shared" si="16"/>
        <v>0.64959523791358598</v>
      </c>
      <c r="R599">
        <f t="shared" si="17"/>
        <v>-1.5261905533926923E-2</v>
      </c>
      <c r="S599">
        <f t="shared" si="18"/>
        <v>1.0510198113058684E-2</v>
      </c>
      <c r="T599">
        <f t="shared" si="19"/>
        <v>1.5765297169588027E-4</v>
      </c>
      <c r="U599">
        <f t="shared" si="20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22"/>
        <v>598</v>
      </c>
      <c r="I600">
        <f>SUM($F$3:F600)/H600</f>
        <v>4130016.2039611205</v>
      </c>
      <c r="N600">
        <f>IF(A600&lt;&gt;$K$32,MAX(N599,VLOOKUP(A600,A:C,3)),)</f>
        <v>0.65100002288818359</v>
      </c>
      <c r="O600">
        <f>IF(A600&lt;&gt;$K$32,MIN(O599,VLOOKUP(A600,A:D,4)),)</f>
        <v>0.62800002098083496</v>
      </c>
      <c r="P600">
        <f t="shared" si="21"/>
        <v>0.63899999856948853</v>
      </c>
      <c r="Q600">
        <f t="shared" si="16"/>
        <v>0.64719047574769883</v>
      </c>
      <c r="R600">
        <f t="shared" si="17"/>
        <v>-8.1904771782103092E-3</v>
      </c>
      <c r="S600">
        <f t="shared" si="18"/>
        <v>9.6394512929073063E-3</v>
      </c>
      <c r="T600">
        <f t="shared" si="19"/>
        <v>1.445917693936096E-4</v>
      </c>
      <c r="U600">
        <f t="shared" si="20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22"/>
        <v>599</v>
      </c>
      <c r="I601">
        <f>SUM($F$3:F601)/H601</f>
        <v>4129040.050031302</v>
      </c>
      <c r="N601">
        <f>IF(A601&lt;&gt;$K$32,MAX(N600,VLOOKUP(A601,A:C,3)),)</f>
        <v>0.65100002288818359</v>
      </c>
      <c r="O601">
        <f>IF(A601&lt;&gt;$K$32,MIN(O600,VLOOKUP(A601,A:D,4)),)</f>
        <v>0.62800002098083496</v>
      </c>
      <c r="P601">
        <f t="shared" si="21"/>
        <v>0.64299998680750525</v>
      </c>
      <c r="Q601">
        <f t="shared" si="16"/>
        <v>0.64580952269690362</v>
      </c>
      <c r="R601">
        <f t="shared" si="17"/>
        <v>-2.8095358893983624E-3</v>
      </c>
      <c r="S601">
        <f t="shared" si="18"/>
        <v>8.8571395192827574E-3</v>
      </c>
      <c r="T601">
        <f t="shared" si="19"/>
        <v>1.3285709278924136E-4</v>
      </c>
      <c r="U601">
        <f t="shared" si="20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22"/>
        <v>600</v>
      </c>
      <c r="I602">
        <f>SUM($F$3:F602)/H602</f>
        <v>4130621.6499479166</v>
      </c>
      <c r="N602">
        <f>IF(A602&lt;&gt;$K$32,MAX(N601,VLOOKUP(A602,A:C,3)),)</f>
        <v>0.65100002288818359</v>
      </c>
      <c r="O602">
        <f>IF(A602&lt;&gt;$K$32,MIN(O601,VLOOKUP(A602,A:D,4)),)</f>
        <v>0.62800002098083496</v>
      </c>
      <c r="P602">
        <f t="shared" si="21"/>
        <v>0.63699998458226526</v>
      </c>
      <c r="Q602">
        <f t="shared" si="16"/>
        <v>0.64409523776599342</v>
      </c>
      <c r="R602">
        <f t="shared" si="17"/>
        <v>-7.0952531837281674E-3</v>
      </c>
      <c r="S602">
        <f t="shared" si="18"/>
        <v>8.2380956127530072E-3</v>
      </c>
      <c r="T602">
        <f t="shared" si="19"/>
        <v>1.2357143419129511E-4</v>
      </c>
      <c r="U602">
        <f t="shared" si="20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22"/>
        <v>601</v>
      </c>
      <c r="I603">
        <f>SUM($F$3:F603)/H603</f>
        <v>4129365.0415453413</v>
      </c>
      <c r="N603">
        <f>IF(A603&lt;&gt;$K$32,MAX(N602,VLOOKUP(A603,A:C,3)),)</f>
        <v>0.65100002288818359</v>
      </c>
      <c r="O603">
        <f>IF(A603&lt;&gt;$K$32,MIN(O602,VLOOKUP(A603,A:D,4)),)</f>
        <v>0.62800002098083496</v>
      </c>
      <c r="P603">
        <f t="shared" si="21"/>
        <v>0.63466666142145789</v>
      </c>
      <c r="Q603">
        <f t="shared" si="16"/>
        <v>0.64235714219865347</v>
      </c>
      <c r="R603">
        <f t="shared" si="17"/>
        <v>-7.6904807771955852E-3</v>
      </c>
      <c r="S603">
        <f t="shared" si="18"/>
        <v>7.6904751005626836E-3</v>
      </c>
      <c r="T603">
        <f t="shared" si="19"/>
        <v>1.1535712650844025E-4</v>
      </c>
      <c r="U603">
        <f t="shared" si="20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22"/>
        <v>602</v>
      </c>
      <c r="I604">
        <f>SUM($F$3:F604)/H604</f>
        <v>4130307.4717088873</v>
      </c>
      <c r="N604">
        <f>IF(A604&lt;&gt;$K$32,MAX(N603,VLOOKUP(A604,A:C,3)),)</f>
        <v>0.65100002288818359</v>
      </c>
      <c r="O604">
        <f>IF(A604&lt;&gt;$K$32,MIN(O603,VLOOKUP(A604,A:D,4)),)</f>
        <v>0.62699997425079346</v>
      </c>
      <c r="P604">
        <f t="shared" si="21"/>
        <v>0.63033332427342736</v>
      </c>
      <c r="Q604">
        <f t="shared" si="16"/>
        <v>0.64071428633871541</v>
      </c>
      <c r="R604">
        <f t="shared" si="17"/>
        <v>-1.0380962065288046E-2</v>
      </c>
      <c r="S604">
        <f t="shared" si="18"/>
        <v>7.530613821379999E-3</v>
      </c>
      <c r="T604">
        <f t="shared" si="19"/>
        <v>1.1295920732069998E-4</v>
      </c>
      <c r="U604">
        <f t="shared" si="20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22"/>
        <v>603</v>
      </c>
      <c r="I605">
        <f>SUM($F$3:F605)/H605</f>
        <v>4128777.7744092038</v>
      </c>
      <c r="N605">
        <f>IF(A605&lt;&gt;$K$32,MAX(N604,VLOOKUP(A605,A:C,3)),)</f>
        <v>0.65100002288818359</v>
      </c>
      <c r="O605">
        <f>IF(A605&lt;&gt;$K$32,MIN(O604,VLOOKUP(A605,A:D,4)),)</f>
        <v>0.62000000476837158</v>
      </c>
      <c r="P605">
        <f t="shared" si="21"/>
        <v>0.62233332792917884</v>
      </c>
      <c r="Q605">
        <f t="shared" si="16"/>
        <v>0.63821428588458473</v>
      </c>
      <c r="R605">
        <f t="shared" si="17"/>
        <v>-1.5880957955405894E-2</v>
      </c>
      <c r="S605">
        <f t="shared" si="18"/>
        <v>7.0544233938463685E-3</v>
      </c>
      <c r="T605">
        <f t="shared" si="19"/>
        <v>1.0581635090769552E-4</v>
      </c>
      <c r="U605">
        <f t="shared" si="20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22"/>
        <v>604</v>
      </c>
      <c r="I606">
        <f>SUM($F$3:F606)/H606</f>
        <v>4129719.0363721028</v>
      </c>
      <c r="N606">
        <f>IF(A606&lt;&gt;$K$32,MAX(N605,VLOOKUP(A606,A:C,3)),)</f>
        <v>0.65100002288818359</v>
      </c>
      <c r="O606">
        <f>IF(A606&lt;&gt;$K$32,MIN(O605,VLOOKUP(A606,A:D,4)),)</f>
        <v>0.61799997091293335</v>
      </c>
      <c r="P606">
        <f t="shared" si="21"/>
        <v>0.62099999189376831</v>
      </c>
      <c r="Q606">
        <f t="shared" si="16"/>
        <v>0.63590476058778311</v>
      </c>
      <c r="R606">
        <f t="shared" si="17"/>
        <v>-1.4904768694014803E-2</v>
      </c>
      <c r="S606">
        <f t="shared" si="18"/>
        <v>6.7006791530012334E-3</v>
      </c>
      <c r="T606">
        <f t="shared" si="19"/>
        <v>1.005101872950185E-4</v>
      </c>
      <c r="U606">
        <f t="shared" si="20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22"/>
        <v>605</v>
      </c>
      <c r="I607">
        <f>SUM($F$3:F607)/H607</f>
        <v>4128323.6379648759</v>
      </c>
      <c r="N607">
        <f>IF(A607&lt;&gt;$K$32,MAX(N606,VLOOKUP(A607,A:C,3)),)</f>
        <v>0.65100002288818359</v>
      </c>
      <c r="O607">
        <f>IF(A607&lt;&gt;$K$32,MIN(O606,VLOOKUP(A607,A:D,4)),)</f>
        <v>0.61299997568130493</v>
      </c>
      <c r="P607">
        <f t="shared" si="21"/>
        <v>0.61633332570393884</v>
      </c>
      <c r="Q607">
        <f t="shared" si="16"/>
        <v>0.63340476013365254</v>
      </c>
      <c r="R607">
        <f t="shared" si="17"/>
        <v>-1.7071434429713706E-2</v>
      </c>
      <c r="S607">
        <f t="shared" si="18"/>
        <v>6.5952369144984656E-3</v>
      </c>
      <c r="T607">
        <f t="shared" si="19"/>
        <v>9.8928553717476979E-5</v>
      </c>
      <c r="U607">
        <f t="shared" si="20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22"/>
        <v>606</v>
      </c>
      <c r="I608">
        <f>SUM($F$3:F608)/H608</f>
        <v>4130682.0147999176</v>
      </c>
      <c r="N608">
        <f>IF(A608&lt;&gt;$K$32,MAX(N607,VLOOKUP(A608,A:C,3)),)</f>
        <v>0.65100002288818359</v>
      </c>
      <c r="O608">
        <f>IF(A608&lt;&gt;$K$32,MIN(O607,VLOOKUP(A608,A:D,4)),)</f>
        <v>0.6119999885559082</v>
      </c>
      <c r="P608">
        <f t="shared" si="21"/>
        <v>0.61933332681655884</v>
      </c>
      <c r="Q608">
        <f t="shared" si="16"/>
        <v>0.63140475891885306</v>
      </c>
      <c r="R608">
        <f t="shared" si="17"/>
        <v>-1.2071432102294222E-2</v>
      </c>
      <c r="S608">
        <f t="shared" si="18"/>
        <v>6.8231293944274419E-3</v>
      </c>
      <c r="T608">
        <f t="shared" si="19"/>
        <v>1.0234694091641162E-4</v>
      </c>
      <c r="U608">
        <f t="shared" si="20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22"/>
        <v>607</v>
      </c>
      <c r="I609">
        <f>SUM($F$3:F609)/H609</f>
        <v>4132081.2207063427</v>
      </c>
      <c r="N609">
        <f>IF(A609&lt;&gt;$K$32,MAX(N608,VLOOKUP(A609,A:C,3)),)</f>
        <v>0.65100002288818359</v>
      </c>
      <c r="O609">
        <f>IF(A609&lt;&gt;$K$32,MIN(O608,VLOOKUP(A609,A:D,4)),)</f>
        <v>0.6119999885559082</v>
      </c>
      <c r="P609">
        <f t="shared" si="21"/>
        <v>0.62233330806096399</v>
      </c>
      <c r="Q609">
        <f t="shared" si="16"/>
        <v>0.62980951865514112</v>
      </c>
      <c r="R609">
        <f t="shared" si="17"/>
        <v>-7.4762105941771351E-3</v>
      </c>
      <c r="S609">
        <f t="shared" si="18"/>
        <v>6.8163304101853351E-3</v>
      </c>
      <c r="T609">
        <f t="shared" si="19"/>
        <v>1.0224495615278002E-4</v>
      </c>
      <c r="U609">
        <f t="shared" si="20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22"/>
        <v>608</v>
      </c>
      <c r="I610">
        <f>SUM($F$3:F610)/H610</f>
        <v>4131688.1594880759</v>
      </c>
      <c r="N610">
        <f>IF(A610&lt;&gt;$K$32,MAX(N609,VLOOKUP(A610,A:C,3)),)</f>
        <v>0.65100002288818359</v>
      </c>
      <c r="O610">
        <f>IF(A610&lt;&gt;$K$32,MIN(O609,VLOOKUP(A610,A:D,4)),)</f>
        <v>0.6119999885559082</v>
      </c>
      <c r="P610">
        <f t="shared" si="21"/>
        <v>0.6246666510899862</v>
      </c>
      <c r="Q610">
        <f t="shared" si="16"/>
        <v>0.62919047049113686</v>
      </c>
      <c r="R610">
        <f t="shared" si="17"/>
        <v>-4.5238194011506527E-3</v>
      </c>
      <c r="S610">
        <f t="shared" si="18"/>
        <v>7.0204130646322792E-3</v>
      </c>
      <c r="T610">
        <f t="shared" si="19"/>
        <v>1.0530619596948418E-4</v>
      </c>
      <c r="U610">
        <f t="shared" si="20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22"/>
        <v>609</v>
      </c>
      <c r="I611">
        <f>SUM($F$3:F611)/H611</f>
        <v>4130652.3825431033</v>
      </c>
      <c r="N611">
        <f>IF(A611&lt;&gt;$K$32,MAX(N610,VLOOKUP(A611,A:C,3)),)</f>
        <v>0.65100002288818359</v>
      </c>
      <c r="O611">
        <f>IF(A611&lt;&gt;$K$32,MIN(O610,VLOOKUP(A611,A:D,4)),)</f>
        <v>0.6119999885559082</v>
      </c>
      <c r="P611">
        <f t="shared" si="21"/>
        <v>0.61899999777475989</v>
      </c>
      <c r="Q611">
        <f t="shared" si="16"/>
        <v>0.62819046917415799</v>
      </c>
      <c r="R611">
        <f t="shared" si="17"/>
        <v>-9.1904713993981035E-3</v>
      </c>
      <c r="S611">
        <f t="shared" si="18"/>
        <v>7.4761935642787391E-3</v>
      </c>
      <c r="T611">
        <f t="shared" si="19"/>
        <v>1.1214290346418108E-4</v>
      </c>
      <c r="U611">
        <f t="shared" si="20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22"/>
        <v>610</v>
      </c>
      <c r="I612">
        <f>SUM($F$3:F612)/H612</f>
        <v>4130601.8069159836</v>
      </c>
      <c r="N612">
        <f>IF(A612&lt;&gt;$K$32,MAX(N611,VLOOKUP(A612,A:C,3)),)</f>
        <v>0.65100002288818359</v>
      </c>
      <c r="O612">
        <f>IF(A612&lt;&gt;$K$32,MIN(O611,VLOOKUP(A612,A:D,4)),)</f>
        <v>0.6119999885559082</v>
      </c>
      <c r="P612">
        <f t="shared" si="21"/>
        <v>0.61999998490015662</v>
      </c>
      <c r="Q612">
        <f t="shared" si="16"/>
        <v>0.62738094301450809</v>
      </c>
      <c r="R612">
        <f t="shared" si="17"/>
        <v>-7.3809581143514658E-3</v>
      </c>
      <c r="S612">
        <f t="shared" si="18"/>
        <v>7.7210899923934274E-3</v>
      </c>
      <c r="T612">
        <f t="shared" si="19"/>
        <v>1.1581634988590141E-4</v>
      </c>
      <c r="U612">
        <f t="shared" si="20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22"/>
        <v>611</v>
      </c>
      <c r="I613">
        <f>SUM($F$3:F613)/H613</f>
        <v>4133494.2753171031</v>
      </c>
      <c r="N613">
        <f>IF(A613&lt;&gt;$K$32,MAX(N612,VLOOKUP(A613,A:C,3)),)</f>
        <v>0.65100002288818359</v>
      </c>
      <c r="O613">
        <f>IF(A613&lt;&gt;$K$32,MIN(O612,VLOOKUP(A613,A:D,4)),)</f>
        <v>0.6119999885559082</v>
      </c>
      <c r="P613">
        <f t="shared" si="21"/>
        <v>0.63400000333786011</v>
      </c>
      <c r="Q613">
        <f t="shared" si="16"/>
        <v>0.62735713379723668</v>
      </c>
      <c r="R613">
        <f t="shared" si="17"/>
        <v>6.6428695406234306E-3</v>
      </c>
      <c r="S613">
        <f t="shared" si="18"/>
        <v>7.6938794583690162E-3</v>
      </c>
      <c r="T613">
        <f t="shared" si="19"/>
        <v>1.1540819187553524E-4</v>
      </c>
      <c r="U613">
        <f t="shared" si="20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22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21"/>
        <v>0.64399999380111694</v>
      </c>
      <c r="Q614">
        <f t="shared" si="16"/>
        <v>0.62771427631378174</v>
      </c>
      <c r="R614">
        <f t="shared" si="17"/>
        <v>1.6285717487335205E-2</v>
      </c>
      <c r="S614">
        <f t="shared" si="18"/>
        <v>8.1020423344203406E-3</v>
      </c>
      <c r="T614">
        <f t="shared" si="19"/>
        <v>1.2153063501630511E-4</v>
      </c>
      <c r="U614">
        <f t="shared" si="20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22"/>
        <v>613</v>
      </c>
      <c r="I615">
        <f>SUM($F$3:F615)/H615</f>
        <v>4135628.7344514681</v>
      </c>
      <c r="N615">
        <f>IF(A615&lt;&gt;$K$33,MAX(N614,VLOOKUP(A615,A:C,3)),)</f>
        <v>0.64499998092651367</v>
      </c>
      <c r="O615">
        <f>IF(A615&lt;&gt;$K$33,MIN(O614,VLOOKUP(A615,A:D,4)),)</f>
        <v>0.63400000333786011</v>
      </c>
      <c r="P615">
        <f t="shared" si="21"/>
        <v>0.63799999157587683</v>
      </c>
      <c r="Q615">
        <f t="shared" si="16"/>
        <v>0.6273571337972369</v>
      </c>
      <c r="R615">
        <f t="shared" si="17"/>
        <v>1.0642857778639936E-2</v>
      </c>
      <c r="S615">
        <f t="shared" si="18"/>
        <v>7.6938794583690474E-3</v>
      </c>
      <c r="T615">
        <f t="shared" si="19"/>
        <v>1.154081918755357E-4</v>
      </c>
      <c r="U615">
        <f t="shared" si="20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22"/>
        <v>614</v>
      </c>
      <c r="I616">
        <f>SUM($F$3:F616)/H616</f>
        <v>4137564.1974246744</v>
      </c>
      <c r="N616">
        <f>IF(A616&lt;&gt;$K$33,MAX(N615,VLOOKUP(A616,A:C,3)),)</f>
        <v>0.64499998092651367</v>
      </c>
      <c r="O616">
        <f>IF(A616&lt;&gt;$K$33,MIN(O615,VLOOKUP(A616,A:D,4)),)</f>
        <v>0.625</v>
      </c>
      <c r="P616">
        <f t="shared" si="21"/>
        <v>0.62866667906443274</v>
      </c>
      <c r="Q616">
        <f t="shared" si="16"/>
        <v>0.62676189768882018</v>
      </c>
      <c r="R616">
        <f t="shared" si="17"/>
        <v>1.9047813756125631E-3</v>
      </c>
      <c r="S616">
        <f t="shared" si="18"/>
        <v>7.0136096201786225E-3</v>
      </c>
      <c r="T616">
        <f t="shared" si="19"/>
        <v>1.0520414430267933E-4</v>
      </c>
      <c r="U616">
        <f t="shared" si="20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22"/>
        <v>615</v>
      </c>
      <c r="I617">
        <f>SUM($F$3:F617)/H617</f>
        <v>4138686.5320630083</v>
      </c>
      <c r="N617">
        <f>IF(A617&lt;&gt;$K$33,MAX(N616,VLOOKUP(A617,A:C,3)),)</f>
        <v>0.64499998092651367</v>
      </c>
      <c r="O617">
        <f>IF(A617&lt;&gt;$K$33,MIN(O616,VLOOKUP(A617,A:D,4)),)</f>
        <v>0.61599999666213989</v>
      </c>
      <c r="P617">
        <f t="shared" si="21"/>
        <v>0.62099999189376831</v>
      </c>
      <c r="Q617">
        <f t="shared" si="16"/>
        <v>0.62578570700827107</v>
      </c>
      <c r="R617">
        <f t="shared" si="17"/>
        <v>-4.7857151145027643E-3</v>
      </c>
      <c r="S617">
        <f t="shared" si="18"/>
        <v>6.5816367159084611E-3</v>
      </c>
      <c r="T617">
        <f t="shared" si="19"/>
        <v>9.8724550738626916E-5</v>
      </c>
      <c r="U617">
        <f t="shared" si="20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22"/>
        <v>616</v>
      </c>
      <c r="I618">
        <f>SUM($F$3:F618)/H618</f>
        <v>4140196.7811992695</v>
      </c>
      <c r="N618">
        <f>IF(A618&lt;&gt;$K$33,MAX(N617,VLOOKUP(A618,A:C,3)),)</f>
        <v>0.64499998092651367</v>
      </c>
      <c r="O618">
        <f>IF(A618&lt;&gt;$K$33,MIN(O617,VLOOKUP(A618,A:D,4)),)</f>
        <v>0.6119999885559082</v>
      </c>
      <c r="P618">
        <f t="shared" si="21"/>
        <v>0.61700000365575158</v>
      </c>
      <c r="Q618">
        <f t="shared" si="16"/>
        <v>0.6248333269641515</v>
      </c>
      <c r="R618">
        <f t="shared" si="17"/>
        <v>-7.8333233083999199E-3</v>
      </c>
      <c r="S618">
        <f t="shared" si="18"/>
        <v>6.4761942746688738E-3</v>
      </c>
      <c r="T618">
        <f t="shared" si="19"/>
        <v>9.7142914120033099E-5</v>
      </c>
      <c r="U618">
        <f t="shared" si="20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22"/>
        <v>617</v>
      </c>
      <c r="I619">
        <f>SUM($F$3:F619)/H619</f>
        <v>4138957.7377937599</v>
      </c>
      <c r="N619">
        <f>IF(A619&lt;&gt;$K$33,MAX(N618,VLOOKUP(A619,A:C,3)),)</f>
        <v>0.64499998092651367</v>
      </c>
      <c r="O619">
        <f>IF(A619&lt;&gt;$K$33,MIN(O618,VLOOKUP(A619,A:D,4)),)</f>
        <v>0.60600000619888306</v>
      </c>
      <c r="P619">
        <f t="shared" si="21"/>
        <v>0.60999999443689978</v>
      </c>
      <c r="Q619">
        <f t="shared" si="16"/>
        <v>0.62395237457184571</v>
      </c>
      <c r="R619">
        <f t="shared" si="17"/>
        <v>-1.395238013494593E-2</v>
      </c>
      <c r="S619">
        <f t="shared" si="18"/>
        <v>7.0816351442921088E-3</v>
      </c>
      <c r="T619">
        <f t="shared" si="19"/>
        <v>1.0622452716438162E-4</v>
      </c>
      <c r="U619">
        <f t="shared" si="20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22"/>
        <v>618</v>
      </c>
      <c r="I620">
        <f>SUM($F$3:F620)/H620</f>
        <v>4139649.2317455499</v>
      </c>
      <c r="N620">
        <f>IF(A620&lt;&gt;$K$33,MAX(N619,VLOOKUP(A620,A:C,3)),)</f>
        <v>0.64499998092651367</v>
      </c>
      <c r="O620">
        <f>IF(A620&lt;&gt;$K$33,MIN(O619,VLOOKUP(A620,A:D,4)),)</f>
        <v>0.6029999852180481</v>
      </c>
      <c r="P620">
        <f t="shared" si="21"/>
        <v>0.60733332236607873</v>
      </c>
      <c r="Q620">
        <f t="shared" si="16"/>
        <v>0.6229761838912965</v>
      </c>
      <c r="R620">
        <f t="shared" si="17"/>
        <v>-1.5642861525217766E-2</v>
      </c>
      <c r="S620">
        <f t="shared" si="18"/>
        <v>7.7789142018273028E-3</v>
      </c>
      <c r="T620">
        <f t="shared" si="19"/>
        <v>1.1668371302740954E-4</v>
      </c>
      <c r="U620">
        <f t="shared" si="20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22"/>
        <v>619</v>
      </c>
      <c r="I621">
        <f>SUM($F$3:F621)/H621</f>
        <v>4136011.8339559776</v>
      </c>
      <c r="N621">
        <f>IF(A621&lt;&gt;$K$33,MAX(N620,VLOOKUP(A621,A:C,3)),)</f>
        <v>0.64499998092651367</v>
      </c>
      <c r="O621">
        <f>IF(A621&lt;&gt;$K$33,MIN(O620,VLOOKUP(A621,A:D,4)),)</f>
        <v>0.59899997711181641</v>
      </c>
      <c r="P621">
        <f t="shared" si="21"/>
        <v>0.60333331425984704</v>
      </c>
      <c r="Q621">
        <f t="shared" si="16"/>
        <v>0.62204761164528999</v>
      </c>
      <c r="R621">
        <f t="shared" si="17"/>
        <v>-1.8714297385442946E-2</v>
      </c>
      <c r="S621">
        <f t="shared" si="18"/>
        <v>8.482993865499713E-3</v>
      </c>
      <c r="T621">
        <f t="shared" si="19"/>
        <v>1.2724490798249569E-4</v>
      </c>
      <c r="U621">
        <f t="shared" si="20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22"/>
        <v>620</v>
      </c>
      <c r="I622">
        <f>SUM($F$3:F622)/H622</f>
        <v>4136219.7180947582</v>
      </c>
      <c r="N622">
        <f>IF(A622&lt;&gt;$K$33,MAX(N621,VLOOKUP(A622,A:C,3)),)</f>
        <v>0.64499998092651367</v>
      </c>
      <c r="O622">
        <f>IF(A622&lt;&gt;$K$33,MIN(O621,VLOOKUP(A622,A:D,4)),)</f>
        <v>0.59899997711181641</v>
      </c>
      <c r="P622">
        <f t="shared" si="21"/>
        <v>0.60833334922790527</v>
      </c>
      <c r="Q622">
        <f t="shared" si="16"/>
        <v>0.62126189896038597</v>
      </c>
      <c r="R622">
        <f t="shared" si="17"/>
        <v>-1.2928549732480699E-2</v>
      </c>
      <c r="S622">
        <f t="shared" si="18"/>
        <v>9.1564618811315369E-3</v>
      </c>
      <c r="T622">
        <f t="shared" si="19"/>
        <v>1.3734692821697306E-4</v>
      </c>
      <c r="U622">
        <f t="shared" si="20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22"/>
        <v>621</v>
      </c>
      <c r="I623">
        <f>SUM($F$3:F623)/H623</f>
        <v>4137635.6283715782</v>
      </c>
      <c r="N623">
        <f>IF(A623&lt;&gt;$K$33,MAX(N622,VLOOKUP(A623,A:C,3)),)</f>
        <v>0.64499998092651367</v>
      </c>
      <c r="O623">
        <f>IF(A623&lt;&gt;$K$33,MIN(O622,VLOOKUP(A623,A:D,4)),)</f>
        <v>0.59899997711181641</v>
      </c>
      <c r="P623">
        <f t="shared" si="21"/>
        <v>0.60766667127609253</v>
      </c>
      <c r="Q623">
        <f t="shared" si="16"/>
        <v>0.62021428204718088</v>
      </c>
      <c r="R623">
        <f t="shared" si="17"/>
        <v>-1.2547610771088347E-2</v>
      </c>
      <c r="S623">
        <f t="shared" si="18"/>
        <v>9.8639454971365306E-3</v>
      </c>
      <c r="T623">
        <f t="shared" si="19"/>
        <v>1.4795918245704795E-4</v>
      </c>
      <c r="U623">
        <f t="shared" si="20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22"/>
        <v>622</v>
      </c>
      <c r="I624">
        <f>SUM($F$3:F624)/H624</f>
        <v>4135751.9665896301</v>
      </c>
      <c r="N624">
        <f>IF(A624&lt;&gt;$K$33,MAX(N623,VLOOKUP(A624,A:C,3)),)</f>
        <v>0.64499998092651367</v>
      </c>
      <c r="O624">
        <f>IF(A624&lt;&gt;$K$33,MIN(O623,VLOOKUP(A624,A:D,4)),)</f>
        <v>0.59899997711181641</v>
      </c>
      <c r="P624">
        <f t="shared" si="21"/>
        <v>0.60366666316986084</v>
      </c>
      <c r="Q624">
        <f t="shared" si="16"/>
        <v>0.61871428291002906</v>
      </c>
      <c r="R624">
        <f t="shared" si="17"/>
        <v>-1.5047619740168217E-2</v>
      </c>
      <c r="S624">
        <f t="shared" si="18"/>
        <v>1.0523808853966834E-2</v>
      </c>
      <c r="T624">
        <f t="shared" si="19"/>
        <v>1.5785713280950251E-4</v>
      </c>
      <c r="U624">
        <f t="shared" si="20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22"/>
        <v>623</v>
      </c>
      <c r="I625">
        <f>SUM($F$3:F625)/H625</f>
        <v>4136822.9907203051</v>
      </c>
      <c r="N625">
        <f>IF(A625&lt;&gt;$K$33,MAX(N624,VLOOKUP(A625,A:C,3)),)</f>
        <v>0.64499998092651367</v>
      </c>
      <c r="O625">
        <f>IF(A625&lt;&gt;$K$33,MIN(O624,VLOOKUP(A625,A:D,4)),)</f>
        <v>0.59799998998641968</v>
      </c>
      <c r="P625">
        <f t="shared" si="21"/>
        <v>0.60366666316986084</v>
      </c>
      <c r="Q625">
        <f t="shared" si="16"/>
        <v>0.61761904472396478</v>
      </c>
      <c r="R625">
        <f t="shared" si="17"/>
        <v>-1.3952381554103943E-2</v>
      </c>
      <c r="S625">
        <f t="shared" si="18"/>
        <v>1.1421768032774606E-2</v>
      </c>
      <c r="T625">
        <f t="shared" si="19"/>
        <v>1.7132652049161909E-4</v>
      </c>
      <c r="U625">
        <f t="shared" si="20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22"/>
        <v>624</v>
      </c>
      <c r="I626">
        <f>SUM($F$3:F626)/H626</f>
        <v>4140994.141376202</v>
      </c>
      <c r="N626">
        <f>IF(A626&lt;&gt;$K$33,MAX(N625,VLOOKUP(A626,A:C,3)),)</f>
        <v>0.64499998092651367</v>
      </c>
      <c r="O626">
        <f>IF(A626&lt;&gt;$K$33,MIN(O625,VLOOKUP(A626,A:D,4)),)</f>
        <v>0.59200000762939453</v>
      </c>
      <c r="P626">
        <f t="shared" si="21"/>
        <v>0.59599999586741126</v>
      </c>
      <c r="Q626">
        <f t="shared" si="16"/>
        <v>0.61590475979305448</v>
      </c>
      <c r="R626">
        <f t="shared" si="17"/>
        <v>-1.9904763925643221E-2</v>
      </c>
      <c r="S626">
        <f t="shared" si="18"/>
        <v>1.246258636721137E-2</v>
      </c>
      <c r="T626">
        <f t="shared" si="19"/>
        <v>1.8693879550817056E-4</v>
      </c>
      <c r="U626">
        <f t="shared" si="20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22"/>
        <v>625</v>
      </c>
      <c r="I627">
        <f>SUM($F$3:F627)/H627</f>
        <v>4142436.07075</v>
      </c>
      <c r="N627">
        <f>IF(A627&lt;&gt;$K$33,MAX(N626,VLOOKUP(A627,A:C,3)),)</f>
        <v>0.64499998092651367</v>
      </c>
      <c r="O627">
        <f>IF(A627&lt;&gt;$K$33,MIN(O626,VLOOKUP(A627,A:D,4)),)</f>
        <v>0.58399999141693115</v>
      </c>
      <c r="P627">
        <f t="shared" si="21"/>
        <v>0.59533333778381348</v>
      </c>
      <c r="Q627">
        <f t="shared" si="16"/>
        <v>0.6131428551106225</v>
      </c>
      <c r="R627">
        <f t="shared" si="17"/>
        <v>-1.7809517326809021E-2</v>
      </c>
      <c r="S627">
        <f t="shared" si="18"/>
        <v>1.1850340633976188E-2</v>
      </c>
      <c r="T627">
        <f t="shared" si="19"/>
        <v>1.7775510950964282E-4</v>
      </c>
      <c r="U627">
        <f t="shared" si="20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22"/>
        <v>626</v>
      </c>
      <c r="I628">
        <f>SUM($F$3:F628)/H628</f>
        <v>4145468.9220746807</v>
      </c>
      <c r="N628">
        <f>IF(A628&lt;&gt;$K$33,MAX(N627,VLOOKUP(A628,A:C,3)),)</f>
        <v>0.64499998092651367</v>
      </c>
      <c r="O628">
        <f>IF(A628&lt;&gt;$K$33,MIN(O627,VLOOKUP(A628,A:D,4)),)</f>
        <v>0.58399999141693115</v>
      </c>
      <c r="P628">
        <f t="shared" si="21"/>
        <v>0.60066666205724084</v>
      </c>
      <c r="Q628">
        <f t="shared" si="16"/>
        <v>0.6100476171289172</v>
      </c>
      <c r="R628">
        <f t="shared" si="17"/>
        <v>-9.3809550716763557E-3</v>
      </c>
      <c r="S628">
        <f t="shared" si="18"/>
        <v>9.210885382023002E-3</v>
      </c>
      <c r="T628">
        <f t="shared" si="19"/>
        <v>1.3816328073034502E-4</v>
      </c>
      <c r="U628">
        <f t="shared" si="20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22"/>
        <v>627</v>
      </c>
      <c r="I629">
        <f>SUM($F$3:F629)/H629</f>
        <v>4148789.7068879586</v>
      </c>
      <c r="N629">
        <f>IF(A629&lt;&gt;$K$33,MAX(N628,VLOOKUP(A629,A:C,3)),)</f>
        <v>0.64499998092651367</v>
      </c>
      <c r="O629">
        <f>IF(A629&lt;&gt;$K$33,MIN(O628,VLOOKUP(A629,A:D,4)),)</f>
        <v>0.58099997043609619</v>
      </c>
      <c r="P629">
        <f t="shared" si="21"/>
        <v>0.58833330869674683</v>
      </c>
      <c r="Q629">
        <f t="shared" si="16"/>
        <v>0.60649999692326506</v>
      </c>
      <c r="R629">
        <f t="shared" si="17"/>
        <v>-1.8166688226518235E-2</v>
      </c>
      <c r="S629">
        <f t="shared" si="18"/>
        <v>7.7857190654391306E-3</v>
      </c>
      <c r="T629">
        <f t="shared" si="19"/>
        <v>1.1678578598158696E-4</v>
      </c>
      <c r="U629">
        <f t="shared" si="20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22"/>
        <v>628</v>
      </c>
      <c r="I630">
        <f>SUM($F$3:F630)/H630</f>
        <v>4153325.3920680732</v>
      </c>
      <c r="N630">
        <f>IF(A630&lt;&gt;$K$33,MAX(N629,VLOOKUP(A630,A:C,3)),)</f>
        <v>0.64499998092651367</v>
      </c>
      <c r="O630">
        <f>IF(A630&lt;&gt;$K$33,MIN(O629,VLOOKUP(A630,A:D,4)),)</f>
        <v>0.57999998331069946</v>
      </c>
      <c r="P630">
        <f t="shared" si="21"/>
        <v>0.58766665061314904</v>
      </c>
      <c r="Q630">
        <f t="shared" si="16"/>
        <v>0.60357142346245907</v>
      </c>
      <c r="R630">
        <f t="shared" si="17"/>
        <v>-1.5904772849310023E-2</v>
      </c>
      <c r="S630">
        <f t="shared" si="18"/>
        <v>7.1564673566493764E-3</v>
      </c>
      <c r="T630">
        <f t="shared" si="19"/>
        <v>1.0734701034974064E-4</v>
      </c>
      <c r="U630">
        <f t="shared" si="20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22"/>
        <v>629</v>
      </c>
      <c r="I631">
        <f>SUM($F$3:F631)/H631</f>
        <v>4162812.4757054849</v>
      </c>
      <c r="N631">
        <f>IF(A631&lt;&gt;$K$33,MAX(N630,VLOOKUP(A631,A:C,3)),)</f>
        <v>0.64499998092651367</v>
      </c>
      <c r="O631">
        <f>IF(A631&lt;&gt;$K$33,MIN(O630,VLOOKUP(A631,A:D,4)),)</f>
        <v>0.57700002193450928</v>
      </c>
      <c r="P631">
        <f t="shared" si="21"/>
        <v>0.58900000651677453</v>
      </c>
      <c r="Q631">
        <f t="shared" si="16"/>
        <v>0.60128571022124522</v>
      </c>
      <c r="R631">
        <f t="shared" si="17"/>
        <v>-1.2285703704470685E-2</v>
      </c>
      <c r="S631">
        <f t="shared" si="18"/>
        <v>7.244899970333586E-3</v>
      </c>
      <c r="T631">
        <f t="shared" si="19"/>
        <v>1.0867349955500379E-4</v>
      </c>
      <c r="U631">
        <f t="shared" si="20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22"/>
        <v>630</v>
      </c>
      <c r="I632">
        <f>SUM($F$3:F632)/H632</f>
        <v>4171646.7416170635</v>
      </c>
      <c r="N632">
        <f>IF(A632&lt;&gt;$K$33,MAX(N631,VLOOKUP(A632,A:C,3)),)</f>
        <v>0.64499998092651367</v>
      </c>
      <c r="O632">
        <f>IF(A632&lt;&gt;$K$33,MIN(O631,VLOOKUP(A632,A:D,4)),)</f>
        <v>0.57700002193450928</v>
      </c>
      <c r="P632">
        <f t="shared" si="21"/>
        <v>0.596666673819224</v>
      </c>
      <c r="Q632">
        <f t="shared" si="16"/>
        <v>0.59983332951863599</v>
      </c>
      <c r="R632">
        <f t="shared" si="17"/>
        <v>-3.166655699411991E-3</v>
      </c>
      <c r="S632">
        <f t="shared" si="18"/>
        <v>6.5714291163853399E-3</v>
      </c>
      <c r="T632">
        <f t="shared" si="19"/>
        <v>9.8571436745780101E-5</v>
      </c>
      <c r="U632">
        <f t="shared" si="20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22"/>
        <v>631</v>
      </c>
      <c r="I633">
        <f>SUM($F$3:F633)/H633</f>
        <v>4177463.475782488</v>
      </c>
      <c r="N633">
        <f>IF(A633&lt;&gt;$K$33,MAX(N632,VLOOKUP(A633,A:C,3)),)</f>
        <v>0.64499998092651367</v>
      </c>
      <c r="O633">
        <f>IF(A633&lt;&gt;$K$33,MIN(O632,VLOOKUP(A633,A:D,4)),)</f>
        <v>0.57700002193450928</v>
      </c>
      <c r="P633">
        <f t="shared" si="21"/>
        <v>0.59633334477742517</v>
      </c>
      <c r="Q633">
        <f t="shared" si="16"/>
        <v>0.59885714025724501</v>
      </c>
      <c r="R633">
        <f t="shared" si="17"/>
        <v>-2.5237954798198459E-3</v>
      </c>
      <c r="S633">
        <f t="shared" si="18"/>
        <v>6.0952376751672709E-3</v>
      </c>
      <c r="T633">
        <f t="shared" si="19"/>
        <v>9.1428565127509058E-5</v>
      </c>
      <c r="U633">
        <f t="shared" si="20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22"/>
        <v>632</v>
      </c>
      <c r="I634">
        <f>SUM($F$3:F634)/H634</f>
        <v>4186171.761422073</v>
      </c>
      <c r="N634">
        <f>IF(A634&lt;&gt;$K$33,MAX(N633,VLOOKUP(A634,A:C,3)),)</f>
        <v>0.64499998092651367</v>
      </c>
      <c r="O634">
        <f>IF(A634&lt;&gt;$K$33,MIN(O633,VLOOKUP(A634,A:D,4)),)</f>
        <v>0.57700002193450928</v>
      </c>
      <c r="P634">
        <f t="shared" si="21"/>
        <v>0.58499997854232788</v>
      </c>
      <c r="Q634">
        <f t="shared" si="16"/>
        <v>0.59726190141269142</v>
      </c>
      <c r="R634">
        <f t="shared" si="17"/>
        <v>-1.226192287036354E-2</v>
      </c>
      <c r="S634">
        <f t="shared" si="18"/>
        <v>6.2517020978084302E-3</v>
      </c>
      <c r="T634">
        <f t="shared" si="19"/>
        <v>9.3775531467126455E-5</v>
      </c>
      <c r="U634">
        <f t="shared" si="20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22"/>
        <v>633</v>
      </c>
      <c r="I635">
        <f>SUM($F$3:F635)/H635</f>
        <v>4192713.5161433648</v>
      </c>
      <c r="N635">
        <f>IF(A635&lt;&gt;$K$33,MAX(N634,VLOOKUP(A635,A:C,3)),)</f>
        <v>0.64499998092651367</v>
      </c>
      <c r="O635">
        <f>IF(A635&lt;&gt;$K$33,MIN(O634,VLOOKUP(A635,A:D,4)),)</f>
        <v>0.56599998474121094</v>
      </c>
      <c r="P635">
        <f t="shared" si="21"/>
        <v>0.57066665093104041</v>
      </c>
      <c r="Q635">
        <f t="shared" si="16"/>
        <v>0.59492856831777652</v>
      </c>
      <c r="R635">
        <f t="shared" si="17"/>
        <v>-2.4261917386736109E-2</v>
      </c>
      <c r="S635">
        <f t="shared" si="18"/>
        <v>7.7108923269778185E-3</v>
      </c>
      <c r="T635">
        <f t="shared" si="19"/>
        <v>1.1566338490466727E-4</v>
      </c>
      <c r="U635">
        <f t="shared" si="20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22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21"/>
        <v>0.56266667445500695</v>
      </c>
      <c r="Q636">
        <f t="shared" si="16"/>
        <v>0.59166666297685533</v>
      </c>
      <c r="R636">
        <f t="shared" si="17"/>
        <v>-2.8999988521848374E-2</v>
      </c>
      <c r="S636">
        <f t="shared" si="18"/>
        <v>9.5238154437266177E-3</v>
      </c>
      <c r="T636">
        <f t="shared" si="19"/>
        <v>1.4285723165589925E-4</v>
      </c>
      <c r="U636">
        <f t="shared" si="20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22"/>
        <v>635</v>
      </c>
      <c r="I637">
        <f>SUM($F$3:F637)/H637</f>
        <v>4213546.5538877957</v>
      </c>
      <c r="N637">
        <f>IF(A637&lt;&gt;$K$34,MAX(N636,VLOOKUP(A637,A:C,3)),)</f>
        <v>0.57300001382827759</v>
      </c>
      <c r="O637">
        <f>IF(A637&lt;&gt;$K$34,MIN(O636,VLOOKUP(A637,A:D,4)),)</f>
        <v>0.55800002813339233</v>
      </c>
      <c r="P637">
        <f t="shared" si="21"/>
        <v>0.56566667556762695</v>
      </c>
      <c r="Q637">
        <f t="shared" si="16"/>
        <v>0.58866666328339345</v>
      </c>
      <c r="R637">
        <f t="shared" si="17"/>
        <v>-2.2999987715766501E-2</v>
      </c>
      <c r="S637">
        <f t="shared" si="18"/>
        <v>1.0285720127780427E-2</v>
      </c>
      <c r="T637">
        <f t="shared" si="19"/>
        <v>1.542858019167064E-4</v>
      </c>
      <c r="U637">
        <f t="shared" si="20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22"/>
        <v>636</v>
      </c>
      <c r="I638">
        <f>SUM($F$3:F638)/H638</f>
        <v>4224498.3847779091</v>
      </c>
      <c r="N638">
        <f>IF(A638&lt;&gt;$K$34,MAX(N637,VLOOKUP(A638,A:C,3)),)</f>
        <v>0.57300001382827759</v>
      </c>
      <c r="O638">
        <f>IF(A638&lt;&gt;$K$34,MIN(O637,VLOOKUP(A638,A:D,4)),)</f>
        <v>0.54100000858306885</v>
      </c>
      <c r="P638">
        <f t="shared" si="21"/>
        <v>0.55433332920074463</v>
      </c>
      <c r="Q638">
        <f t="shared" si="16"/>
        <v>0.58514285371417096</v>
      </c>
      <c r="R638">
        <f t="shared" si="17"/>
        <v>-3.0809524513426334E-2</v>
      </c>
      <c r="S638">
        <f t="shared" si="18"/>
        <v>1.2482994267729666E-2</v>
      </c>
      <c r="T638">
        <f t="shared" si="19"/>
        <v>1.8724491401594497E-4</v>
      </c>
      <c r="U638">
        <f t="shared" si="20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22"/>
        <v>637</v>
      </c>
      <c r="I639">
        <f>SUM($F$3:F639)/H639</f>
        <v>4231863.3857437205</v>
      </c>
      <c r="N639">
        <f>IF(A639&lt;&gt;$K$34,MAX(N638,VLOOKUP(A639,A:C,3)),)</f>
        <v>0.57300001382827759</v>
      </c>
      <c r="O639">
        <f>IF(A639&lt;&gt;$K$34,MIN(O638,VLOOKUP(A639,A:D,4)),)</f>
        <v>0.53600001335144043</v>
      </c>
      <c r="P639">
        <f t="shared" si="21"/>
        <v>0.55333332220713294</v>
      </c>
      <c r="Q639">
        <f t="shared" si="16"/>
        <v>0.58154761507397612</v>
      </c>
      <c r="R639">
        <f t="shared" si="17"/>
        <v>-2.8214292866843182E-2</v>
      </c>
      <c r="S639">
        <f t="shared" si="18"/>
        <v>1.4438774715475475E-2</v>
      </c>
      <c r="T639">
        <f t="shared" si="19"/>
        <v>2.1658162073213212E-4</v>
      </c>
      <c r="U639">
        <f t="shared" si="20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22"/>
        <v>638</v>
      </c>
      <c r="I640">
        <f>SUM($F$3:F640)/H640</f>
        <v>4230298.0873334641</v>
      </c>
      <c r="N640">
        <f>IF(A640&lt;&gt;$K$34,MAX(N639,VLOOKUP(A640,A:C,3)),)</f>
        <v>0.58600002527236938</v>
      </c>
      <c r="O640">
        <f>IF(A640&lt;&gt;$K$34,MIN(O639,VLOOKUP(A640,A:D,4)),)</f>
        <v>0.53600001335144043</v>
      </c>
      <c r="P640">
        <f t="shared" si="21"/>
        <v>0.57633334398269653</v>
      </c>
      <c r="Q640">
        <f t="shared" si="16"/>
        <v>0.58014285422506795</v>
      </c>
      <c r="R640">
        <f t="shared" si="17"/>
        <v>-3.8095102423714167E-3</v>
      </c>
      <c r="S640">
        <f t="shared" si="18"/>
        <v>1.3979589858022676E-2</v>
      </c>
      <c r="T640">
        <f t="shared" si="19"/>
        <v>2.0969384787034013E-4</v>
      </c>
      <c r="U640">
        <f t="shared" si="20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22"/>
        <v>639</v>
      </c>
      <c r="I641">
        <f>SUM($F$3:F641)/H641</f>
        <v>4228924.2268681535</v>
      </c>
      <c r="N641">
        <f>IF(A641&lt;&gt;$K$34,MAX(N640,VLOOKUP(A641,A:C,3)),)</f>
        <v>0.59700000286102295</v>
      </c>
      <c r="O641">
        <f>IF(A641&lt;&gt;$K$34,MIN(O640,VLOOKUP(A641,A:D,4)),)</f>
        <v>0.53600001335144043</v>
      </c>
      <c r="P641">
        <f t="shared" si="21"/>
        <v>0.59233333667119348</v>
      </c>
      <c r="Q641">
        <f t="shared" si="16"/>
        <v>0.57992856843130924</v>
      </c>
      <c r="R641">
        <f t="shared" si="17"/>
        <v>1.2404768239884234E-2</v>
      </c>
      <c r="S641">
        <f t="shared" si="18"/>
        <v>1.3795916320515347E-2</v>
      </c>
      <c r="T641">
        <f t="shared" si="19"/>
        <v>2.0693874480773021E-4</v>
      </c>
      <c r="U641">
        <f t="shared" si="20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22"/>
        <v>640</v>
      </c>
      <c r="I642">
        <f>SUM($F$3:F642)/H642</f>
        <v>4227286.6890136721</v>
      </c>
      <c r="N642">
        <f>IF(A642&lt;&gt;$K$34,MAX(N641,VLOOKUP(A642,A:C,3)),)</f>
        <v>0.60900002717971802</v>
      </c>
      <c r="O642">
        <f>IF(A642&lt;&gt;$K$34,MIN(O641,VLOOKUP(A642,A:D,4)),)</f>
        <v>0.53600001335144043</v>
      </c>
      <c r="P642">
        <f t="shared" si="21"/>
        <v>0.60333333412806189</v>
      </c>
      <c r="Q642">
        <f t="shared" si="16"/>
        <v>0.58011904500779654</v>
      </c>
      <c r="R642">
        <f t="shared" si="17"/>
        <v>2.3214289120265352E-2</v>
      </c>
      <c r="S642">
        <f t="shared" si="18"/>
        <v>1.3959181957504381E-2</v>
      </c>
      <c r="T642">
        <f t="shared" si="19"/>
        <v>2.0938772936256571E-4</v>
      </c>
      <c r="U642">
        <f t="shared" si="20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22"/>
        <v>641</v>
      </c>
      <c r="I643">
        <f>SUM($F$3:F643)/H643</f>
        <v>4229824.9313085023</v>
      </c>
      <c r="N643">
        <f>IF(A643&lt;&gt;$K$34,MAX(N642,VLOOKUP(A643,A:C,3)),)</f>
        <v>0.6119999885559082</v>
      </c>
      <c r="O643">
        <f>IF(A643&lt;&gt;$K$34,MIN(O642,VLOOKUP(A643,A:D,4)),)</f>
        <v>0.53600001335144043</v>
      </c>
      <c r="P643">
        <f t="shared" si="21"/>
        <v>0.60733332236607873</v>
      </c>
      <c r="Q643">
        <f t="shared" si="16"/>
        <v>0.58147618884132035</v>
      </c>
      <c r="R643">
        <f t="shared" si="17"/>
        <v>2.585713352475838E-2</v>
      </c>
      <c r="S643">
        <f t="shared" si="18"/>
        <v>1.5122448100524686E-2</v>
      </c>
      <c r="T643">
        <f t="shared" si="19"/>
        <v>2.2683672150787028E-4</v>
      </c>
      <c r="U643">
        <f t="shared" si="20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22"/>
        <v>642</v>
      </c>
      <c r="I644">
        <f>SUM($F$3:F644)/H644</f>
        <v>4239183.4594528815</v>
      </c>
      <c r="N644">
        <f>IF(A644&lt;&gt;$K$34,MAX(N643,VLOOKUP(A644,A:C,3)),)</f>
        <v>0.6119999885559082</v>
      </c>
      <c r="O644">
        <f>IF(A644&lt;&gt;$K$34,MIN(O643,VLOOKUP(A644,A:D,4)),)</f>
        <v>0.53600001335144043</v>
      </c>
      <c r="P644">
        <f t="shared" si="21"/>
        <v>0.606333335240682</v>
      </c>
      <c r="Q644">
        <f t="shared" si="16"/>
        <v>0.58280952345757264</v>
      </c>
      <c r="R644">
        <f t="shared" si="17"/>
        <v>2.3523811783109361E-2</v>
      </c>
      <c r="S644">
        <f t="shared" si="18"/>
        <v>1.6265306343026715E-2</v>
      </c>
      <c r="T644">
        <f t="shared" si="19"/>
        <v>2.4397959514540072E-4</v>
      </c>
      <c r="U644">
        <f t="shared" si="20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22"/>
        <v>643</v>
      </c>
      <c r="I645">
        <f>SUM($F$3:F645)/H645</f>
        <v>4246729.6764677297</v>
      </c>
      <c r="N645">
        <f>IF(A645&lt;&gt;$K$34,MAX(N644,VLOOKUP(A645,A:C,3)),)</f>
        <v>0.62099999189376831</v>
      </c>
      <c r="O645">
        <f>IF(A645&lt;&gt;$K$34,MIN(O644,VLOOKUP(A645,A:D,4)),)</f>
        <v>0.53600001335144043</v>
      </c>
      <c r="P645">
        <f t="shared" si="21"/>
        <v>0.61166665951410926</v>
      </c>
      <c r="Q645">
        <f t="shared" si="16"/>
        <v>0.5844285701002393</v>
      </c>
      <c r="R645">
        <f t="shared" si="17"/>
        <v>2.7238089413869959E-2</v>
      </c>
      <c r="S645">
        <f t="shared" si="18"/>
        <v>1.7653060608169673E-2</v>
      </c>
      <c r="T645">
        <f t="shared" si="19"/>
        <v>2.6479590912254506E-4</v>
      </c>
      <c r="U645">
        <f t="shared" si="20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22"/>
        <v>644</v>
      </c>
      <c r="I646">
        <f>SUM($F$3:F646)/H646</f>
        <v>4256122.3369079968</v>
      </c>
      <c r="N646">
        <f>IF(A646&lt;&gt;$K$34,MAX(N645,VLOOKUP(A646,A:C,3)),)</f>
        <v>0.62099999189376831</v>
      </c>
      <c r="O646">
        <f>IF(A646&lt;&gt;$K$34,MIN(O645,VLOOKUP(A646,A:D,4)),)</f>
        <v>0.53600001335144043</v>
      </c>
      <c r="P646">
        <f t="shared" si="21"/>
        <v>0.61566664775212609</v>
      </c>
      <c r="Q646">
        <f t="shared" si="16"/>
        <v>0.58578571109544664</v>
      </c>
      <c r="R646">
        <f t="shared" si="17"/>
        <v>2.9880936656679458E-2</v>
      </c>
      <c r="S646">
        <f t="shared" si="18"/>
        <v>1.8928571825935738E-2</v>
      </c>
      <c r="T646">
        <f t="shared" si="19"/>
        <v>2.8392857738903607E-4</v>
      </c>
      <c r="U646">
        <f t="shared" si="20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22"/>
        <v>645</v>
      </c>
      <c r="I647">
        <f>SUM($F$3:F647)/H647</f>
        <v>4259751.294525194</v>
      </c>
      <c r="N647">
        <f>IF(A647&lt;&gt;$K$34,MAX(N646,VLOOKUP(A647,A:C,3)),)</f>
        <v>0.62099999189376831</v>
      </c>
      <c r="O647">
        <f>IF(A647&lt;&gt;$K$34,MIN(O646,VLOOKUP(A647,A:D,4)),)</f>
        <v>0.53600001335144043</v>
      </c>
      <c r="P647">
        <f t="shared" si="21"/>
        <v>0.61666665474573767</v>
      </c>
      <c r="Q647">
        <f t="shared" si="16"/>
        <v>0.58723809037889751</v>
      </c>
      <c r="R647">
        <f t="shared" si="17"/>
        <v>2.942856436684016E-2</v>
      </c>
      <c r="S647">
        <f t="shared" si="18"/>
        <v>2.038095110938663E-2</v>
      </c>
      <c r="T647">
        <f t="shared" si="19"/>
        <v>3.0571426664079945E-4</v>
      </c>
      <c r="U647">
        <f t="shared" si="20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22"/>
        <v>646</v>
      </c>
      <c r="I648">
        <f>SUM($F$3:F648)/H648</f>
        <v>4269332.0200754646</v>
      </c>
      <c r="N648">
        <f>IF(A648&lt;&gt;$K$34,MAX(N647,VLOOKUP(A648,A:C,3)),)</f>
        <v>0.62300002574920654</v>
      </c>
      <c r="O648">
        <f>IF(A648&lt;&gt;$K$34,MIN(O647,VLOOKUP(A648,A:D,4)),)</f>
        <v>0.53600001335144043</v>
      </c>
      <c r="P648">
        <f t="shared" si="21"/>
        <v>0.61933332681655884</v>
      </c>
      <c r="Q648">
        <f t="shared" si="16"/>
        <v>0.58969047239848549</v>
      </c>
      <c r="R648">
        <f t="shared" si="17"/>
        <v>2.964285441807335E-2</v>
      </c>
      <c r="S648">
        <f t="shared" si="18"/>
        <v>2.2163262578094898E-2</v>
      </c>
      <c r="T648">
        <f t="shared" si="19"/>
        <v>3.3244893867142347E-4</v>
      </c>
      <c r="U648">
        <f t="shared" si="20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22"/>
        <v>647</v>
      </c>
      <c r="I649">
        <f>SUM($F$3:F649)/H649</f>
        <v>4280043.7186534004</v>
      </c>
      <c r="N649">
        <f>IF(A649&lt;&gt;$K$34,MAX(N648,VLOOKUP(A649,A:C,3)),)</f>
        <v>0.63099998235702515</v>
      </c>
      <c r="O649">
        <f>IF(A649&lt;&gt;$K$34,MIN(O648,VLOOKUP(A649,A:D,4)),)</f>
        <v>0.53600001335144043</v>
      </c>
      <c r="P649">
        <f t="shared" si="21"/>
        <v>0.62599998712539673</v>
      </c>
      <c r="Q649">
        <f t="shared" si="16"/>
        <v>0.59364285355522506</v>
      </c>
      <c r="R649">
        <f t="shared" si="17"/>
        <v>3.235713357017167E-2</v>
      </c>
      <c r="S649">
        <f t="shared" si="18"/>
        <v>2.2455777035278544E-2</v>
      </c>
      <c r="T649">
        <f t="shared" si="19"/>
        <v>3.3683665552917817E-4</v>
      </c>
      <c r="U649">
        <f t="shared" si="20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22"/>
        <v>648</v>
      </c>
      <c r="I650">
        <f>SUM($F$3:F650)/H650</f>
        <v>4291994.4521122687</v>
      </c>
      <c r="N650">
        <f>IF(A650&lt;&gt;$K$34,MAX(N649,VLOOKUP(A650,A:C,3)),)</f>
        <v>0.63999998569488525</v>
      </c>
      <c r="O650">
        <f>IF(A650&lt;&gt;$K$34,MIN(O649,VLOOKUP(A650,A:D,4)),)</f>
        <v>0.53600001335144043</v>
      </c>
      <c r="P650">
        <f t="shared" si="21"/>
        <v>0.62499998013178504</v>
      </c>
      <c r="Q650">
        <f t="shared" si="16"/>
        <v>0.59809523253213792</v>
      </c>
      <c r="R650">
        <f t="shared" si="17"/>
        <v>2.6904747599647116E-2</v>
      </c>
      <c r="S650">
        <f t="shared" si="18"/>
        <v>2.1210879290185003E-2</v>
      </c>
      <c r="T650">
        <f t="shared" si="19"/>
        <v>3.1816318935277505E-4</v>
      </c>
      <c r="U650">
        <f t="shared" si="20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22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21"/>
        <v>0.63266666730244958</v>
      </c>
      <c r="Q651">
        <f t="shared" si="16"/>
        <v>0.60288094622748234</v>
      </c>
      <c r="R651">
        <f t="shared" si="17"/>
        <v>2.9785721074967242E-2</v>
      </c>
      <c r="S651">
        <f t="shared" si="18"/>
        <v>1.9312921835451729E-2</v>
      </c>
      <c r="T651">
        <f t="shared" si="19"/>
        <v>2.896938275317759E-4</v>
      </c>
      <c r="U651">
        <f t="shared" si="20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22"/>
        <v>650</v>
      </c>
      <c r="I652">
        <f>SUM($F$3:F652)/H652</f>
        <v>4310667.8537980765</v>
      </c>
      <c r="N652">
        <f>IF(A652&lt;&gt;$K$35,MAX(N651,VLOOKUP(A652,A:C,3)),)</f>
        <v>0.64899998903274536</v>
      </c>
      <c r="O652">
        <f>IF(A652&lt;&gt;$K$35,MIN(O651,VLOOKUP(A652,A:D,4)),)</f>
        <v>0.6380000114440918</v>
      </c>
      <c r="P652">
        <f t="shared" si="21"/>
        <v>0.64500000079472863</v>
      </c>
      <c r="Q652">
        <f t="shared" si="16"/>
        <v>0.60935713705562411</v>
      </c>
      <c r="R652">
        <f t="shared" si="17"/>
        <v>3.5642863739104524E-2</v>
      </c>
      <c r="S652">
        <f t="shared" si="18"/>
        <v>1.6734689676842718E-2</v>
      </c>
      <c r="T652">
        <f t="shared" si="19"/>
        <v>2.5102034515264075E-4</v>
      </c>
      <c r="U652">
        <f t="shared" si="20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22"/>
        <v>651</v>
      </c>
      <c r="I653">
        <f>SUM($F$3:F653)/H653</f>
        <v>4314549.1627784176</v>
      </c>
      <c r="N653">
        <f>IF(A653&lt;&gt;$K$35,MAX(N652,VLOOKUP(A653,A:C,3)),)</f>
        <v>0.65399998426437378</v>
      </c>
      <c r="O653">
        <f>IF(A653&lt;&gt;$K$35,MIN(O652,VLOOKUP(A653,A:D,4)),)</f>
        <v>0.6380000114440918</v>
      </c>
      <c r="P653">
        <f t="shared" si="21"/>
        <v>0.64933331807454431</v>
      </c>
      <c r="Q653">
        <f t="shared" si="16"/>
        <v>0.61621427961758202</v>
      </c>
      <c r="R653">
        <f t="shared" si="17"/>
        <v>3.3119038456962291E-2</v>
      </c>
      <c r="S653">
        <f t="shared" si="18"/>
        <v>1.4357139666875201E-2</v>
      </c>
      <c r="T653">
        <f t="shared" si="19"/>
        <v>2.1535709500312801E-4</v>
      </c>
      <c r="U653">
        <f t="shared" si="20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22"/>
        <v>652</v>
      </c>
      <c r="I654">
        <f>SUM($F$3:F654)/H654</f>
        <v>4317293.8726514569</v>
      </c>
      <c r="N654">
        <f>IF(A654&lt;&gt;$K$35,MAX(N653,VLOOKUP(A654,A:C,3)),)</f>
        <v>0.65399998426437378</v>
      </c>
      <c r="O654">
        <f>IF(A654&lt;&gt;$K$35,MIN(O653,VLOOKUP(A654,A:D,4)),)</f>
        <v>0.6380000114440918</v>
      </c>
      <c r="P654">
        <f t="shared" si="21"/>
        <v>0.64733332395553589</v>
      </c>
      <c r="Q654">
        <f t="shared" si="16"/>
        <v>0.62128570675849915</v>
      </c>
      <c r="R654">
        <f t="shared" si="17"/>
        <v>2.6047617197036743E-2</v>
      </c>
      <c r="S654">
        <f t="shared" si="18"/>
        <v>1.3945576690492179E-2</v>
      </c>
      <c r="T654">
        <f t="shared" si="19"/>
        <v>2.0918365035738266E-4</v>
      </c>
      <c r="U654">
        <f t="shared" si="20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22"/>
        <v>653</v>
      </c>
      <c r="I655">
        <f>SUM($F$3:F655)/H655</f>
        <v>4324614.7089873664</v>
      </c>
      <c r="N655">
        <f>IF(A655&lt;&gt;$K$35,MAX(N654,VLOOKUP(A655,A:C,3)),)</f>
        <v>0.65399998426437378</v>
      </c>
      <c r="O655">
        <f>IF(A655&lt;&gt;$K$35,MIN(O654,VLOOKUP(A655,A:D,4)),)</f>
        <v>0.6380000114440918</v>
      </c>
      <c r="P655">
        <f t="shared" si="21"/>
        <v>0.64733334382375085</v>
      </c>
      <c r="Q655">
        <f t="shared" si="16"/>
        <v>0.62521427869796753</v>
      </c>
      <c r="R655">
        <f t="shared" si="17"/>
        <v>2.2119065125783322E-2</v>
      </c>
      <c r="S655">
        <f t="shared" si="18"/>
        <v>1.3768709841228679E-2</v>
      </c>
      <c r="T655">
        <f t="shared" si="19"/>
        <v>2.0653064761843017E-4</v>
      </c>
      <c r="U655">
        <f t="shared" si="20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22"/>
        <v>654</v>
      </c>
      <c r="I656">
        <f>SUM($F$3:F656)/H656</f>
        <v>4330516.215548547</v>
      </c>
      <c r="N656">
        <f>IF(A656&lt;&gt;$K$35,MAX(N655,VLOOKUP(A656,A:C,3)),)</f>
        <v>0.65399998426437378</v>
      </c>
      <c r="O656">
        <f>IF(A656&lt;&gt;$K$35,MIN(O655,VLOOKUP(A656,A:D,4)),)</f>
        <v>0.6380000114440918</v>
      </c>
      <c r="P656">
        <f t="shared" si="21"/>
        <v>0.64233334859212243</v>
      </c>
      <c r="Q656">
        <f t="shared" si="16"/>
        <v>0.62799999401682904</v>
      </c>
      <c r="R656">
        <f t="shared" si="17"/>
        <v>1.4333354575293389E-2</v>
      </c>
      <c r="S656">
        <f t="shared" si="18"/>
        <v>1.3714291206022531E-2</v>
      </c>
      <c r="T656">
        <f t="shared" si="19"/>
        <v>2.0571436809033796E-4</v>
      </c>
      <c r="U656">
        <f t="shared" si="20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22"/>
        <v>655</v>
      </c>
      <c r="I657">
        <f>SUM($F$3:F657)/H657</f>
        <v>4336780.0075858776</v>
      </c>
      <c r="N657">
        <f>IF(A657&lt;&gt;$K$35,MAX(N656,VLOOKUP(A657,A:C,3)),)</f>
        <v>0.65399998426437378</v>
      </c>
      <c r="O657">
        <f>IF(A657&lt;&gt;$K$35,MIN(O656,VLOOKUP(A657,A:D,4)),)</f>
        <v>0.63400000333786011</v>
      </c>
      <c r="P657">
        <f t="shared" si="21"/>
        <v>0.64099999268849694</v>
      </c>
      <c r="Q657">
        <f t="shared" si="16"/>
        <v>0.63040475618271596</v>
      </c>
      <c r="R657">
        <f t="shared" si="17"/>
        <v>1.0595236505780981E-2</v>
      </c>
      <c r="S657">
        <f t="shared" si="18"/>
        <v>1.3166671707516644E-2</v>
      </c>
      <c r="T657">
        <f t="shared" si="19"/>
        <v>1.9750007561274965E-4</v>
      </c>
      <c r="U657">
        <f t="shared" si="20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22"/>
        <v>656</v>
      </c>
      <c r="I658">
        <f>SUM($F$3:F658)/H658</f>
        <v>4342923.6356230946</v>
      </c>
      <c r="N658">
        <f>IF(A658&lt;&gt;$K$35,MAX(N657,VLOOKUP(A658,A:C,3)),)</f>
        <v>0.66200000047683716</v>
      </c>
      <c r="O658">
        <f>IF(A658&lt;&gt;$K$35,MIN(O657,VLOOKUP(A658,A:D,4)),)</f>
        <v>0.63400000333786011</v>
      </c>
      <c r="P658">
        <f t="shared" si="21"/>
        <v>0.65666667620340979</v>
      </c>
      <c r="Q658">
        <f t="shared" si="16"/>
        <v>0.6339999948229107</v>
      </c>
      <c r="R658">
        <f t="shared" si="17"/>
        <v>2.2666681380499099E-2</v>
      </c>
      <c r="S658">
        <f t="shared" si="18"/>
        <v>1.3000005767458975E-2</v>
      </c>
      <c r="T658">
        <f t="shared" si="19"/>
        <v>1.9500008651188462E-4</v>
      </c>
      <c r="U658">
        <f t="shared" si="20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22"/>
        <v>657</v>
      </c>
      <c r="I659">
        <f>SUM($F$3:F659)/H659</f>
        <v>4350919.7944729831</v>
      </c>
      <c r="N659">
        <f>IF(A659&lt;&gt;$K$35,MAX(N658,VLOOKUP(A659,A:C,3)),)</f>
        <v>0.66600000858306885</v>
      </c>
      <c r="O659">
        <f>IF(A659&lt;&gt;$K$35,MIN(O658,VLOOKUP(A659,A:D,4)),)</f>
        <v>0.63400000333786011</v>
      </c>
      <c r="P659">
        <f t="shared" si="21"/>
        <v>0.66266665856043494</v>
      </c>
      <c r="Q659">
        <f t="shared" si="16"/>
        <v>0.63764285189764824</v>
      </c>
      <c r="R659">
        <f t="shared" si="17"/>
        <v>2.5023806662786696E-2</v>
      </c>
      <c r="S659">
        <f t="shared" si="18"/>
        <v>1.2931978215976667E-2</v>
      </c>
      <c r="T659">
        <f t="shared" si="19"/>
        <v>1.9397967323965E-4</v>
      </c>
      <c r="U659">
        <f t="shared" si="20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22"/>
        <v>658</v>
      </c>
      <c r="I660">
        <f>SUM($F$3:F660)/H660</f>
        <v>4355832.8342990121</v>
      </c>
      <c r="N660">
        <f>IF(A660&lt;&gt;$K$35,MAX(N659,VLOOKUP(A660,A:C,3)),)</f>
        <v>0.66699999570846558</v>
      </c>
      <c r="O660">
        <f>IF(A660&lt;&gt;$K$35,MIN(O659,VLOOKUP(A660,A:D,4)),)</f>
        <v>0.63400000333786011</v>
      </c>
      <c r="P660">
        <f t="shared" si="21"/>
        <v>0.66333333651224768</v>
      </c>
      <c r="Q660">
        <f t="shared" si="16"/>
        <v>0.64104761538051414</v>
      </c>
      <c r="R660">
        <f t="shared" si="17"/>
        <v>2.2285721131733549E-2</v>
      </c>
      <c r="S660">
        <f t="shared" si="18"/>
        <v>1.2231297638951533E-2</v>
      </c>
      <c r="T660">
        <f t="shared" si="19"/>
        <v>1.8346946458427298E-4</v>
      </c>
      <c r="U660">
        <f t="shared" si="20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22"/>
        <v>659</v>
      </c>
      <c r="I661">
        <f>SUM($F$3:F661)/H661</f>
        <v>4358757.6706657819</v>
      </c>
      <c r="N661">
        <f>IF(A661&lt;&gt;$K$35,MAX(N660,VLOOKUP(A661,A:C,3)),)</f>
        <v>0.6679999828338623</v>
      </c>
      <c r="O661">
        <f>IF(A661&lt;&gt;$K$35,MIN(O660,VLOOKUP(A661,A:D,4)),)</f>
        <v>0.63400000333786011</v>
      </c>
      <c r="P661">
        <f t="shared" si="21"/>
        <v>0.66099999348322547</v>
      </c>
      <c r="Q661">
        <f t="shared" si="16"/>
        <v>0.6442142824331919</v>
      </c>
      <c r="R661">
        <f t="shared" si="17"/>
        <v>1.6785711050033569E-2</v>
      </c>
      <c r="S661">
        <f t="shared" si="18"/>
        <v>1.1278913134620301E-2</v>
      </c>
      <c r="T661">
        <f t="shared" si="19"/>
        <v>1.6918369701930449E-4</v>
      </c>
      <c r="U661">
        <f t="shared" si="20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22"/>
        <v>660</v>
      </c>
      <c r="I662">
        <f>SUM($F$3:F662)/H662</f>
        <v>4365179.5560132572</v>
      </c>
      <c r="N662">
        <f>IF(A662&lt;&gt;$K$35,MAX(N661,VLOOKUP(A662,A:C,3)),)</f>
        <v>0.6679999828338623</v>
      </c>
      <c r="O662">
        <f>IF(A662&lt;&gt;$K$35,MIN(O661,VLOOKUP(A662,A:D,4)),)</f>
        <v>0.63400000333786011</v>
      </c>
      <c r="P662">
        <f t="shared" si="21"/>
        <v>0.65633334716161096</v>
      </c>
      <c r="Q662">
        <f t="shared" si="16"/>
        <v>0.64685714102926717</v>
      </c>
      <c r="R662">
        <f t="shared" si="17"/>
        <v>9.4762061323437896E-3</v>
      </c>
      <c r="S662">
        <f t="shared" si="18"/>
        <v>9.8775527915175854E-3</v>
      </c>
      <c r="T662">
        <f t="shared" si="19"/>
        <v>1.4816329187276376E-4</v>
      </c>
      <c r="U662">
        <f t="shared" si="20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22"/>
        <v>661</v>
      </c>
      <c r="I663">
        <f>SUM($F$3:F663)/H663</f>
        <v>4372964.0060041603</v>
      </c>
      <c r="N663">
        <f>IF(A663&lt;&gt;$K$35,MAX(N662,VLOOKUP(A663,A:C,3)),)</f>
        <v>0.67000001668930054</v>
      </c>
      <c r="O663">
        <f>IF(A663&lt;&gt;$K$35,MIN(O662,VLOOKUP(A663,A:D,4)),)</f>
        <v>0.63400000333786011</v>
      </c>
      <c r="P663">
        <f t="shared" si="21"/>
        <v>0.66766667366027832</v>
      </c>
      <c r="Q663">
        <f t="shared" si="16"/>
        <v>0.64983333292461587</v>
      </c>
      <c r="R663">
        <f t="shared" si="17"/>
        <v>1.7833340735662451E-2</v>
      </c>
      <c r="S663">
        <f t="shared" si="18"/>
        <v>9.8095268619303733E-3</v>
      </c>
      <c r="T663">
        <f t="shared" si="19"/>
        <v>1.471429029289556E-4</v>
      </c>
      <c r="U663">
        <f t="shared" si="20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22"/>
        <v>662</v>
      </c>
      <c r="I664">
        <f>SUM($F$3:F664)/H664</f>
        <v>4373296.6887745466</v>
      </c>
      <c r="N664">
        <f>IF(A664&lt;&gt;$K$35,MAX(N663,VLOOKUP(A664,A:C,3)),)</f>
        <v>0.67000001668930054</v>
      </c>
      <c r="O664">
        <f>IF(A664&lt;&gt;$K$35,MIN(O663,VLOOKUP(A664,A:D,4)),)</f>
        <v>0.63400000333786011</v>
      </c>
      <c r="P664">
        <f t="shared" si="21"/>
        <v>0.66599998871485389</v>
      </c>
      <c r="Q664">
        <f t="shared" si="16"/>
        <v>0.65276190496626352</v>
      </c>
      <c r="R664">
        <f t="shared" si="17"/>
        <v>1.3238083748590368E-2</v>
      </c>
      <c r="S664">
        <f t="shared" si="18"/>
        <v>9.1904770760308872E-3</v>
      </c>
      <c r="T664">
        <f t="shared" si="19"/>
        <v>1.3785715614046329E-4</v>
      </c>
      <c r="U664">
        <f t="shared" si="20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22"/>
        <v>663</v>
      </c>
      <c r="I665">
        <f>SUM($F$3:F665)/H665</f>
        <v>4378741.7918080697</v>
      </c>
      <c r="N665">
        <f>IF(A665&lt;&gt;$K$35,MAX(N664,VLOOKUP(A665,A:C,3)),)</f>
        <v>0.67000001668930054</v>
      </c>
      <c r="O665">
        <f>IF(A665&lt;&gt;$K$35,MIN(O664,VLOOKUP(A665,A:D,4)),)</f>
        <v>0.63400000333786011</v>
      </c>
      <c r="P665">
        <f t="shared" si="21"/>
        <v>0.66333333651224768</v>
      </c>
      <c r="Q665">
        <f t="shared" si="16"/>
        <v>0.65495238133839195</v>
      </c>
      <c r="R665">
        <f t="shared" si="17"/>
        <v>8.3809551738557309E-3</v>
      </c>
      <c r="S665">
        <f t="shared" si="18"/>
        <v>8.1972800144532697E-3</v>
      </c>
      <c r="T665">
        <f t="shared" si="19"/>
        <v>1.2295920021679905E-4</v>
      </c>
      <c r="U665">
        <f t="shared" si="20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22"/>
        <v>664</v>
      </c>
      <c r="I666">
        <f>SUM($F$3:F666)/H666</f>
        <v>4385868.686699925</v>
      </c>
      <c r="N666">
        <f>IF(A666&lt;&gt;$K$35,MAX(N665,VLOOKUP(A666,A:C,3)),)</f>
        <v>0.67000001668930054</v>
      </c>
      <c r="O666">
        <f>IF(A666&lt;&gt;$K$35,MIN(O665,VLOOKUP(A666,A:D,4)),)</f>
        <v>0.63400000333786011</v>
      </c>
      <c r="P666">
        <f t="shared" si="21"/>
        <v>0.66200002034505212</v>
      </c>
      <c r="Q666">
        <f t="shared" si="16"/>
        <v>0.65616666844912952</v>
      </c>
      <c r="R666">
        <f t="shared" si="17"/>
        <v>5.8333518959226005E-3</v>
      </c>
      <c r="S666">
        <f t="shared" si="18"/>
        <v>7.6428593015994539E-3</v>
      </c>
      <c r="T666">
        <f t="shared" si="19"/>
        <v>1.1464288952399181E-4</v>
      </c>
      <c r="U666">
        <f t="shared" si="20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22"/>
        <v>665</v>
      </c>
      <c r="I667">
        <f>SUM($F$3:F667)/H667</f>
        <v>4394226.178900376</v>
      </c>
      <c r="N667">
        <f>IF(A667&lt;&gt;$K$35,MAX(N666,VLOOKUP(A667,A:C,3)),)</f>
        <v>0.67000001668930054</v>
      </c>
      <c r="O667">
        <f>IF(A667&lt;&gt;$K$35,MIN(O666,VLOOKUP(A667,A:D,4)),)</f>
        <v>0.63400000333786011</v>
      </c>
      <c r="P667">
        <f t="shared" si="21"/>
        <v>0.65433331330617273</v>
      </c>
      <c r="Q667">
        <f t="shared" si="16"/>
        <v>0.65652381096567436</v>
      </c>
      <c r="R667">
        <f t="shared" si="17"/>
        <v>-2.1904976595016334E-3</v>
      </c>
      <c r="S667">
        <f t="shared" si="18"/>
        <v>7.2108851809079555E-3</v>
      </c>
      <c r="T667">
        <f t="shared" si="19"/>
        <v>1.0816327771361933E-4</v>
      </c>
      <c r="U667">
        <f t="shared" si="20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22"/>
        <v>666</v>
      </c>
      <c r="I668">
        <f>SUM($F$3:F668)/H668</f>
        <v>4398152.4158689938</v>
      </c>
      <c r="N668">
        <f>IF(A668&lt;&gt;$K$35,MAX(N667,VLOOKUP(A668,A:C,3)),)</f>
        <v>0.67000001668930054</v>
      </c>
      <c r="O668">
        <f>IF(A668&lt;&gt;$K$35,MIN(O667,VLOOKUP(A668,A:D,4)),)</f>
        <v>0.63400000333786011</v>
      </c>
      <c r="P668">
        <f t="shared" si="21"/>
        <v>0.6500000158945719</v>
      </c>
      <c r="Q668">
        <f t="shared" si="16"/>
        <v>0.65671428896131967</v>
      </c>
      <c r="R668">
        <f t="shared" si="17"/>
        <v>-6.7142730667477668E-3</v>
      </c>
      <c r="S668">
        <f t="shared" si="18"/>
        <v>6.9999978655860351E-3</v>
      </c>
      <c r="T668">
        <f t="shared" si="19"/>
        <v>1.0499996798379052E-4</v>
      </c>
      <c r="U668">
        <f t="shared" si="20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22"/>
        <v>667</v>
      </c>
      <c r="I669">
        <f>SUM($F$3:F669)/H669</f>
        <v>4404658.8005528487</v>
      </c>
      <c r="N669">
        <f>IF(A669&lt;&gt;$K$35,MAX(N668,VLOOKUP(A669,A:C,3)),)</f>
        <v>0.67000001668930054</v>
      </c>
      <c r="O669">
        <f>IF(A669&lt;&gt;$K$35,MIN(O668,VLOOKUP(A669,A:D,4)),)</f>
        <v>0.63400000333786011</v>
      </c>
      <c r="P669">
        <f t="shared" si="21"/>
        <v>0.64999999602635705</v>
      </c>
      <c r="Q669">
        <f t="shared" si="16"/>
        <v>0.65690476411864862</v>
      </c>
      <c r="R669">
        <f t="shared" si="17"/>
        <v>-6.9047680922915688E-3</v>
      </c>
      <c r="S669">
        <f t="shared" si="18"/>
        <v>6.8095227082570209E-3</v>
      </c>
      <c r="T669">
        <f t="shared" si="19"/>
        <v>1.0214284062385531E-4</v>
      </c>
      <c r="U669">
        <f t="shared" si="20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22"/>
        <v>668</v>
      </c>
      <c r="I670">
        <f>SUM($F$3:F670)/H670</f>
        <v>4411454.2215101048</v>
      </c>
      <c r="N670">
        <f>IF(A670&lt;&gt;$K$35,MAX(N669,VLOOKUP(A670,A:C,3)),)</f>
        <v>0.67000001668930054</v>
      </c>
      <c r="O670">
        <f>IF(A670&lt;&gt;$K$35,MIN(O669,VLOOKUP(A670,A:D,4)),)</f>
        <v>0.63400000333786011</v>
      </c>
      <c r="P670">
        <f t="shared" si="21"/>
        <v>0.64066668351491296</v>
      </c>
      <c r="Q670">
        <f t="shared" si="16"/>
        <v>0.65678571661313379</v>
      </c>
      <c r="R670">
        <f t="shared" si="17"/>
        <v>-1.6119033098220825E-2</v>
      </c>
      <c r="S670">
        <f t="shared" si="18"/>
        <v>6.928570213771983E-3</v>
      </c>
      <c r="T670">
        <f t="shared" si="19"/>
        <v>1.0392855320657975E-4</v>
      </c>
      <c r="U670">
        <f t="shared" si="20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22"/>
        <v>669</v>
      </c>
      <c r="I671">
        <f>SUM($F$3:F671)/H671</f>
        <v>4417144.8728979817</v>
      </c>
      <c r="N671">
        <f>IF(A671&lt;&gt;$K$35,MAX(N670,VLOOKUP(A671,A:C,3)),)</f>
        <v>0.67000001668930054</v>
      </c>
      <c r="O671">
        <f>IF(A671&lt;&gt;$K$35,MIN(O670,VLOOKUP(A671,A:D,4)),)</f>
        <v>0.63400000333786011</v>
      </c>
      <c r="P671">
        <f t="shared" si="21"/>
        <v>0.64433334271113074</v>
      </c>
      <c r="Q671">
        <f t="shared" si="16"/>
        <v>0.65702381304332191</v>
      </c>
      <c r="R671">
        <f t="shared" si="17"/>
        <v>-1.2690470332191173E-2</v>
      </c>
      <c r="S671">
        <f t="shared" si="18"/>
        <v>6.6904737835838547E-3</v>
      </c>
      <c r="T671">
        <f t="shared" si="19"/>
        <v>1.0035710675375781E-4</v>
      </c>
      <c r="U671">
        <f t="shared" si="20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22"/>
        <v>670</v>
      </c>
      <c r="I672">
        <f>SUM($F$3:F672)/H672</f>
        <v>4423306.3268190296</v>
      </c>
      <c r="N672">
        <f>VLOOKUP(L36,A:C,3)</f>
        <v>0.6470000147819519</v>
      </c>
      <c r="O672">
        <f>VLOOKUP(L36,A:D,4)</f>
        <v>0.64200001955032349</v>
      </c>
      <c r="P672">
        <f t="shared" si="21"/>
        <v>0.64500002066294349</v>
      </c>
      <c r="Q672">
        <f t="shared" si="16"/>
        <v>0.65619048050471707</v>
      </c>
      <c r="R672">
        <f t="shared" si="17"/>
        <v>-1.1190459841773581E-2</v>
      </c>
      <c r="S672">
        <f t="shared" si="18"/>
        <v>7.5442158446020046E-3</v>
      </c>
      <c r="T672">
        <f t="shared" si="19"/>
        <v>1.1316323766903006E-4</v>
      </c>
      <c r="U672">
        <f t="shared" si="20"/>
        <v>-98.887766665906639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2021-10-25T06:18:58Z</dcterms:created>
  <dcterms:modified xsi:type="dcterms:W3CDTF">2024-05-04T13:33:33Z</dcterms:modified>
</cp:coreProperties>
</file>