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666" i="6" l="1"/>
  <c r="A666" i="6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5" i="6" s="1"/>
  <c r="D664" i="6"/>
</calcChain>
</file>

<file path=xl/sharedStrings.xml><?xml version="1.0" encoding="utf-8"?>
<sst xmlns="http://schemas.openxmlformats.org/spreadsheetml/2006/main" count="494" uniqueCount="492">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</sst>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159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  <c:pt idx="156">
                  <c:v>2.34769091796875</c:v>
                </c:pt>
                <c:pt idx="157">
                  <c:v>2.2612639160156252</c:v>
                </c:pt>
                <c:pt idx="158">
                  <c:v>2.2183168945312501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59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159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  <c:pt idx="156">
                  <c:v>2.34769091796875</c:v>
                </c:pt>
                <c:pt idx="157">
                  <c:v>2.2612639160156252</c:v>
                </c:pt>
                <c:pt idx="158">
                  <c:v>2.2183168945312501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59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159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  <c:pt idx="156">
                  <c:v>2.34769091796875</c:v>
                </c:pt>
                <c:pt idx="157">
                  <c:v>2.2612639160156252</c:v>
                </c:pt>
                <c:pt idx="158">
                  <c:v>2.2183168945312501</c:v>
                </c:pt>
              </c:numCache>
            </c:numRef>
          </c:cat>
          <c:val>
            <c:numRef>
              <c:f>模型一!金额</c:f>
              <c:numCache>
                <c:formatCode>General</c:formatCode>
                <c:ptCount val="15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10.3500003814697</c:v>
                </c:pt>
                <c:pt idx="145">
                  <c:v>9.3900003430000005</c:v>
                </c:pt>
                <c:pt idx="146">
                  <c:v>10.380000109999999</c:v>
                </c:pt>
                <c:pt idx="147">
                  <c:v>10.72999954</c:v>
                </c:pt>
                <c:pt idx="148">
                  <c:v>11.390000343322754</c:v>
                </c:pt>
                <c:pt idx="149">
                  <c:v>11.27000046</c:v>
                </c:pt>
                <c:pt idx="150">
                  <c:v>11.30000019</c:v>
                </c:pt>
                <c:pt idx="151">
                  <c:v>11.40999985</c:v>
                </c:pt>
                <c:pt idx="152">
                  <c:v>10.93999958</c:v>
                </c:pt>
                <c:pt idx="153">
                  <c:v>11.399999619999999</c:v>
                </c:pt>
                <c:pt idx="154">
                  <c:v>11.81999969</c:v>
                </c:pt>
                <c:pt idx="155">
                  <c:v>11.220000267028809</c:v>
                </c:pt>
                <c:pt idx="156">
                  <c:v>11.359999656677246</c:v>
                </c:pt>
                <c:pt idx="157">
                  <c:v>10.970000267028809</c:v>
                </c:pt>
                <c:pt idx="158">
                  <c:v>10.920000079999999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368064"/>
        <c:axId val="429369984"/>
      </c:lineChart>
      <c:catAx>
        <c:axId val="4293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369984"/>
        <c:crosses val="autoZero"/>
        <c:auto val="1"/>
        <c:lblAlgn val="ctr"/>
        <c:lblOffset val="100"/>
        <c:noMultiLvlLbl val="1"/>
      </c:catAx>
      <c:valAx>
        <c:axId val="4293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3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1"/>
  <sheetViews>
    <sheetView workbookViewId="0">
      <pane ySplit="1" topLeftCell="A3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476</v>
      </c>
      <c r="B1" s="33" t="s">
        <v>477</v>
      </c>
      <c r="C1" s="12" t="s">
        <v>478</v>
      </c>
      <c r="D1" s="12" t="s">
        <v>479</v>
      </c>
      <c r="E1" s="12" t="s">
        <v>480</v>
      </c>
      <c r="F1" s="12" t="s">
        <v>481</v>
      </c>
      <c r="G1" s="34" t="s">
        <v>482</v>
      </c>
      <c r="H1" s="11" t="s">
        <v>483</v>
      </c>
      <c r="I1" s="33" t="s">
        <v>484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491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485</v>
      </c>
      <c r="M3" s="36" t="s">
        <v>486</v>
      </c>
      <c r="N3" s="36" t="s">
        <v>487</v>
      </c>
      <c r="O3" s="36" t="s">
        <v>483</v>
      </c>
      <c r="P3" s="36" t="s">
        <v>488</v>
      </c>
      <c r="Q3" s="36" t="s">
        <v>489</v>
      </c>
      <c r="R3" s="36" t="s">
        <v>490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>VLOOKUP(W9,L:M,2)</f>
        <v>8000</v>
      </c>
      <c r="Y9" s="1">
        <f>-X9</f>
        <v>-8000</v>
      </c>
      <c r="Z9" s="29">
        <v>40543</v>
      </c>
      <c r="AA9" s="1">
        <f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2">-U10</f>
        <v>-24000</v>
      </c>
      <c r="W10" s="29">
        <v>40907</v>
      </c>
      <c r="X10" s="1">
        <f>VLOOKUP(W10,L:M,2)</f>
        <v>24000</v>
      </c>
      <c r="Y10" s="1">
        <f t="shared" ref="Y10:Y14" si="3">-X10</f>
        <v>-24000</v>
      </c>
      <c r="Z10" s="29">
        <v>40907</v>
      </c>
      <c r="AA10" s="1">
        <f>VLOOKUP(Z10,L:M,2)</f>
        <v>24000</v>
      </c>
      <c r="AB10" s="1">
        <f t="shared" ref="AB10:AB15" si="4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2"/>
        <v>-24000</v>
      </c>
      <c r="W11" s="29">
        <v>41274</v>
      </c>
      <c r="X11" s="1">
        <f>VLOOKUP(W11,L:M,2)</f>
        <v>24000</v>
      </c>
      <c r="Y11" s="1">
        <f t="shared" si="3"/>
        <v>-24000</v>
      </c>
      <c r="Z11" s="29">
        <v>41274</v>
      </c>
      <c r="AA11" s="1">
        <f>VLOOKUP(Z11,L:M,2)</f>
        <v>24000</v>
      </c>
      <c r="AB11" s="1">
        <f t="shared" si="4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2"/>
        <v>-24000</v>
      </c>
      <c r="W12" s="29">
        <v>41639</v>
      </c>
      <c r="X12" s="1">
        <f>VLOOKUP(W12,L:M,2)</f>
        <v>24000</v>
      </c>
      <c r="Y12" s="1">
        <f t="shared" si="3"/>
        <v>-24000</v>
      </c>
      <c r="Z12" s="29">
        <v>41639</v>
      </c>
      <c r="AA12" s="1">
        <f>VLOOKUP(Z12,L:M,2)</f>
        <v>24000</v>
      </c>
      <c r="AB12" s="1">
        <f t="shared" si="4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2"/>
        <v>-24000</v>
      </c>
      <c r="W13" s="29">
        <v>42004</v>
      </c>
      <c r="X13" s="1">
        <f>VLOOKUP(W13,L:M,2)</f>
        <v>24000</v>
      </c>
      <c r="Y13" s="1">
        <f t="shared" si="3"/>
        <v>-24000</v>
      </c>
      <c r="Z13" s="29">
        <v>42004</v>
      </c>
      <c r="AA13" s="1">
        <f>VLOOKUP(Z13,L:M,2)</f>
        <v>24000</v>
      </c>
      <c r="AB13" s="1">
        <f t="shared" si="4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>VLOOKUP(W14,L:M,2)</f>
        <v>24000</v>
      </c>
      <c r="Y14" s="1">
        <f t="shared" si="3"/>
        <v>-24000</v>
      </c>
      <c r="Z14" s="29">
        <v>42369</v>
      </c>
      <c r="AA14" s="1">
        <f>VLOOKUP(Z14,L:M,2)</f>
        <v>24000</v>
      </c>
      <c r="AB14" s="1">
        <f t="shared" si="4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>VLOOKUP(Z15,L:M,2)</f>
        <v>24000</v>
      </c>
      <c r="AB15" s="1">
        <f t="shared" si="4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>VLOOKUP(T18,L:M,2)</f>
        <v>8000</v>
      </c>
      <c r="V18" s="1">
        <f>-U18</f>
        <v>-8000</v>
      </c>
      <c r="W18" s="29">
        <v>40543</v>
      </c>
      <c r="X18" s="1">
        <f>VLOOKUP(W18,L:M,2)</f>
        <v>8000</v>
      </c>
      <c r="Y18" s="1">
        <f>-X18</f>
        <v>-8000</v>
      </c>
      <c r="Z18" s="29">
        <v>40543</v>
      </c>
      <c r="AA18" s="1">
        <f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>VLOOKUP(T19,L:M,2)</f>
        <v>24000</v>
      </c>
      <c r="V19" s="1">
        <f t="shared" ref="V19:V25" si="5">-U19</f>
        <v>-24000</v>
      </c>
      <c r="W19" s="29">
        <v>40907</v>
      </c>
      <c r="X19" s="1">
        <f>VLOOKUP(W19,L:M,2)</f>
        <v>24000</v>
      </c>
      <c r="Y19" s="1">
        <f t="shared" ref="Y19:Y26" si="6">-X19</f>
        <v>-24000</v>
      </c>
      <c r="Z19" s="29">
        <v>40907</v>
      </c>
      <c r="AA19" s="1">
        <f>VLOOKUP(Z19,L:M,2)</f>
        <v>24000</v>
      </c>
      <c r="AB19" s="1">
        <f t="shared" ref="AB19:AB27" si="7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>VLOOKUP(T20,L:M,2)</f>
        <v>24000</v>
      </c>
      <c r="V20" s="1">
        <f t="shared" si="5"/>
        <v>-24000</v>
      </c>
      <c r="W20" s="29">
        <v>41274</v>
      </c>
      <c r="X20" s="1">
        <f>VLOOKUP(W20,L:M,2)</f>
        <v>24000</v>
      </c>
      <c r="Y20" s="1">
        <f t="shared" si="6"/>
        <v>-24000</v>
      </c>
      <c r="Z20" s="29">
        <v>41274</v>
      </c>
      <c r="AA20" s="1">
        <f>VLOOKUP(Z20,L:M,2)</f>
        <v>24000</v>
      </c>
      <c r="AB20" s="1">
        <f t="shared" si="7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>VLOOKUP(T21,L:M,2)</f>
        <v>24000</v>
      </c>
      <c r="V21" s="1">
        <f t="shared" si="5"/>
        <v>-24000</v>
      </c>
      <c r="W21" s="29">
        <v>41639</v>
      </c>
      <c r="X21" s="1">
        <f>VLOOKUP(W21,L:M,2)</f>
        <v>24000</v>
      </c>
      <c r="Y21" s="1">
        <f t="shared" si="6"/>
        <v>-24000</v>
      </c>
      <c r="Z21" s="29">
        <v>41639</v>
      </c>
      <c r="AA21" s="1">
        <f>VLOOKUP(Z21,L:M,2)</f>
        <v>24000</v>
      </c>
      <c r="AB21" s="1">
        <f t="shared" si="7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>VLOOKUP(T22,L:M,2)</f>
        <v>24000</v>
      </c>
      <c r="V22" s="1">
        <f t="shared" si="5"/>
        <v>-24000</v>
      </c>
      <c r="W22" s="29">
        <v>42004</v>
      </c>
      <c r="X22" s="1">
        <f>VLOOKUP(W22,L:M,2)</f>
        <v>24000</v>
      </c>
      <c r="Y22" s="1">
        <f t="shared" si="6"/>
        <v>-24000</v>
      </c>
      <c r="Z22" s="29">
        <v>42004</v>
      </c>
      <c r="AA22" s="1">
        <f>VLOOKUP(Z22,L:M,2)</f>
        <v>24000</v>
      </c>
      <c r="AB22" s="1">
        <f t="shared" si="7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>VLOOKUP(T23,L:M,2)</f>
        <v>24000</v>
      </c>
      <c r="V23" s="1">
        <f t="shared" si="5"/>
        <v>-24000</v>
      </c>
      <c r="W23" s="29">
        <v>42369</v>
      </c>
      <c r="X23" s="1">
        <f>VLOOKUP(W23,L:M,2)</f>
        <v>24000</v>
      </c>
      <c r="Y23" s="1">
        <f t="shared" si="6"/>
        <v>-24000</v>
      </c>
      <c r="Z23" s="29">
        <v>42369</v>
      </c>
      <c r="AA23" s="1">
        <f>VLOOKUP(Z23,L:M,2)</f>
        <v>24000</v>
      </c>
      <c r="AB23" s="1">
        <f t="shared" si="7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>VLOOKUP(T24,L:M,2)</f>
        <v>24000</v>
      </c>
      <c r="V24" s="1">
        <f t="shared" si="5"/>
        <v>-24000</v>
      </c>
      <c r="W24" s="29">
        <v>42734</v>
      </c>
      <c r="X24" s="1">
        <f>VLOOKUP(W24,L:M,2)</f>
        <v>24000</v>
      </c>
      <c r="Y24" s="1">
        <f t="shared" si="6"/>
        <v>-24000</v>
      </c>
      <c r="Z24" s="29">
        <v>42734</v>
      </c>
      <c r="AA24" s="1">
        <f>VLOOKUP(Z24,L:M,2)</f>
        <v>24000</v>
      </c>
      <c r="AB24" s="1">
        <f t="shared" si="7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>VLOOKUP(T25,L:M,2)</f>
        <v>24000</v>
      </c>
      <c r="V25" s="1">
        <f t="shared" si="5"/>
        <v>-24000</v>
      </c>
      <c r="W25" s="29">
        <v>43098</v>
      </c>
      <c r="X25" s="1">
        <f>VLOOKUP(W25,L:M,2)</f>
        <v>24000</v>
      </c>
      <c r="Y25" s="1">
        <f t="shared" si="6"/>
        <v>-24000</v>
      </c>
      <c r="Z25" s="29">
        <v>43098</v>
      </c>
      <c r="AA25" s="1">
        <f>VLOOKUP(Z25,L:M,2)</f>
        <v>24000</v>
      </c>
      <c r="AB25" s="1">
        <f t="shared" si="7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>VLOOKUP(W26,L:M,2)</f>
        <v>24000</v>
      </c>
      <c r="Y26" s="1">
        <f t="shared" si="6"/>
        <v>-24000</v>
      </c>
      <c r="Z26" s="29">
        <v>43462</v>
      </c>
      <c r="AA26" s="1">
        <f>VLOOKUP(Z26,L:M,2)</f>
        <v>24000</v>
      </c>
      <c r="AB26" s="1">
        <f t="shared" si="7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>VLOOKUP(Z27,L:M,2)</f>
        <v>24000</v>
      </c>
      <c r="AB27" s="1">
        <f t="shared" si="7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>VLOOKUP(T30,L:M,2)</f>
        <v>8000</v>
      </c>
      <c r="V30" s="1">
        <f>-U30</f>
        <v>-8000</v>
      </c>
      <c r="W30" s="29">
        <v>40543</v>
      </c>
      <c r="X30" s="1">
        <f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8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>VLOOKUP(T31,L:M,2)</f>
        <v>24000</v>
      </c>
      <c r="V31" s="1">
        <f t="shared" ref="V31:V40" si="9">-U31</f>
        <v>-24000</v>
      </c>
      <c r="W31" s="29">
        <v>40907</v>
      </c>
      <c r="X31" s="1">
        <f>VLOOKUP(W31,L:M,2)</f>
        <v>24000</v>
      </c>
      <c r="Y31" s="1">
        <f t="shared" ref="Y31:Y41" si="10">-X31</f>
        <v>-24000</v>
      </c>
      <c r="Z31" s="29">
        <v>40907</v>
      </c>
      <c r="AA31" s="1">
        <v>24000</v>
      </c>
      <c r="AB31" s="1">
        <f t="shared" si="8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>VLOOKUP(T32,L:M,2)</f>
        <v>24000</v>
      </c>
      <c r="V32" s="1">
        <f t="shared" si="9"/>
        <v>-24000</v>
      </c>
      <c r="W32" s="29">
        <v>41274</v>
      </c>
      <c r="X32" s="1">
        <f>VLOOKUP(W32,L:M,2)</f>
        <v>24000</v>
      </c>
      <c r="Y32" s="1">
        <f t="shared" si="10"/>
        <v>-24000</v>
      </c>
      <c r="Z32" s="29">
        <v>41274</v>
      </c>
      <c r="AA32" s="1">
        <v>24000</v>
      </c>
      <c r="AB32" s="1">
        <f t="shared" si="8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>VLOOKUP(T33,L:M,2)</f>
        <v>24000</v>
      </c>
      <c r="V33" s="1">
        <f t="shared" si="9"/>
        <v>-24000</v>
      </c>
      <c r="W33" s="29">
        <v>41639</v>
      </c>
      <c r="X33" s="1">
        <f>VLOOKUP(W33,L:M,2)</f>
        <v>24000</v>
      </c>
      <c r="Y33" s="1">
        <f t="shared" si="10"/>
        <v>-24000</v>
      </c>
      <c r="Z33" s="29">
        <v>41639</v>
      </c>
      <c r="AA33" s="1">
        <v>24000</v>
      </c>
      <c r="AB33" s="1">
        <f t="shared" si="8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>VLOOKUP(T34,L:M,2)</f>
        <v>24000</v>
      </c>
      <c r="V34" s="1">
        <f t="shared" si="9"/>
        <v>-24000</v>
      </c>
      <c r="W34" s="29">
        <v>42004</v>
      </c>
      <c r="X34" s="1">
        <f>VLOOKUP(W34,L:M,2)</f>
        <v>24000</v>
      </c>
      <c r="Y34" s="1">
        <f t="shared" si="10"/>
        <v>-24000</v>
      </c>
      <c r="Z34" s="29">
        <v>42004</v>
      </c>
      <c r="AA34" s="1">
        <v>24000</v>
      </c>
      <c r="AB34" s="1">
        <f t="shared" si="8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>VLOOKUP(T35,L:M,2)</f>
        <v>24000</v>
      </c>
      <c r="V35" s="1">
        <f t="shared" si="9"/>
        <v>-24000</v>
      </c>
      <c r="W35" s="29">
        <v>42369</v>
      </c>
      <c r="X35" s="1">
        <f>VLOOKUP(W35,L:M,2)</f>
        <v>24000</v>
      </c>
      <c r="Y35" s="1">
        <f t="shared" si="10"/>
        <v>-24000</v>
      </c>
      <c r="Z35" s="29">
        <v>42369</v>
      </c>
      <c r="AA35" s="1">
        <v>24000</v>
      </c>
      <c r="AB35" s="1">
        <f t="shared" si="8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>VLOOKUP(T36,L:M,2)</f>
        <v>24000</v>
      </c>
      <c r="V36" s="1">
        <f t="shared" si="9"/>
        <v>-24000</v>
      </c>
      <c r="W36" s="29">
        <v>42734</v>
      </c>
      <c r="X36" s="1">
        <f>VLOOKUP(W36,L:M,2)</f>
        <v>24000</v>
      </c>
      <c r="Y36" s="1">
        <f t="shared" si="10"/>
        <v>-24000</v>
      </c>
      <c r="Z36" s="29">
        <v>42734</v>
      </c>
      <c r="AA36" s="1">
        <v>24000</v>
      </c>
      <c r="AB36" s="1">
        <f t="shared" si="8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>VLOOKUP(T37,L:M,2)</f>
        <v>24000</v>
      </c>
      <c r="V37" s="1">
        <f t="shared" si="9"/>
        <v>-24000</v>
      </c>
      <c r="W37" s="29">
        <v>43098</v>
      </c>
      <c r="X37" s="1">
        <f>VLOOKUP(W37,L:M,2)</f>
        <v>24000</v>
      </c>
      <c r="Y37" s="1">
        <f t="shared" si="10"/>
        <v>-24000</v>
      </c>
      <c r="Z37" s="29">
        <v>43098</v>
      </c>
      <c r="AA37" s="1">
        <v>24000</v>
      </c>
      <c r="AB37" s="1">
        <f t="shared" si="8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>VLOOKUP(T38,L:M,2)</f>
        <v>24000</v>
      </c>
      <c r="V38" s="1">
        <f t="shared" si="9"/>
        <v>-24000</v>
      </c>
      <c r="W38" s="29">
        <v>43462</v>
      </c>
      <c r="X38" s="1">
        <f>VLOOKUP(W38,L:M,2)</f>
        <v>24000</v>
      </c>
      <c r="Y38" s="1">
        <f t="shared" si="10"/>
        <v>-24000</v>
      </c>
      <c r="Z38" s="29">
        <v>43462</v>
      </c>
      <c r="AA38" s="1">
        <v>24000</v>
      </c>
      <c r="AB38" s="1">
        <f t="shared" si="8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>VLOOKUP(T39,L:M,2)</f>
        <v>24000</v>
      </c>
      <c r="V39" s="1">
        <f t="shared" si="9"/>
        <v>-24000</v>
      </c>
      <c r="W39" s="30">
        <v>43830</v>
      </c>
      <c r="X39" s="1">
        <f>VLOOKUP(W39,L:M,2)</f>
        <v>24000</v>
      </c>
      <c r="Y39" s="1">
        <f t="shared" si="10"/>
        <v>-24000</v>
      </c>
      <c r="Z39" s="30">
        <v>43830</v>
      </c>
      <c r="AA39" s="1">
        <v>24000</v>
      </c>
      <c r="AB39" s="1">
        <f t="shared" si="8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>VLOOKUP(T40,L:M,2)</f>
        <v>24000</v>
      </c>
      <c r="V40" s="1">
        <f t="shared" si="9"/>
        <v>-24000</v>
      </c>
      <c r="W40" s="24">
        <v>44196</v>
      </c>
      <c r="X40" s="1">
        <f>VLOOKUP(W40,L:M,2)</f>
        <v>24000</v>
      </c>
      <c r="Y40" s="1">
        <f t="shared" si="10"/>
        <v>-24000</v>
      </c>
      <c r="Z40" s="24">
        <v>44196</v>
      </c>
      <c r="AA40" s="1">
        <v>24000</v>
      </c>
      <c r="AB40" s="1">
        <f t="shared" si="8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>VLOOKUP(W41,L:M,2)</f>
        <v>24000</v>
      </c>
      <c r="Y41" s="1">
        <f t="shared" si="10"/>
        <v>-24000</v>
      </c>
      <c r="Z41" s="24">
        <v>44561</v>
      </c>
      <c r="AA41" s="1">
        <v>24000</v>
      </c>
      <c r="AB41" s="1">
        <f t="shared" si="8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8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66"/>
  <sheetViews>
    <sheetView tabSelected="1"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201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237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238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239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240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241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242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243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244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245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246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247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248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249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250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251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252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253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254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256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271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272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273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274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275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276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277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278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279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280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281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666" si="4">A451+1</f>
        <v>450</v>
      </c>
      <c r="B452" s="20" t="s">
        <v>282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283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284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285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286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287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288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289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290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291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292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293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294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295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296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297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298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299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300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301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302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303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304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305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306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307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308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309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310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311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312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313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314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315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316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317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318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319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320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321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323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324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325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326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327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328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329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330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331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332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333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334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335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336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337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338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339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340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341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342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343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344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345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346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347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348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349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350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351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352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353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354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355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356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357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358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359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360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361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362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363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364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365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366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367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368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369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370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371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372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373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374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375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376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377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378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379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380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381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12.055246981728066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12.054544944189317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12.054004970884018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12.053537705381308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12.052948416620968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12.052325932304642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12.051652823403215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12.050999655532868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12.049927725576465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12.048719445245643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12.047515389671224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12.04619337321779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12.044945649438151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12.043493570114167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12.041820838089153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12.040309883562644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12.038579243559687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12.036940937703086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12.035273797629157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12.033836148767945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12.032523716309175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12.031215786191602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12.029826718521802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12.028989407826641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12.028445057366438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12.027783311686635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12.027089802458528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12.026177934833163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12.025167464274421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12.024278856043837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12.023342574643475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12.022358859644722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12.021412127621998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12.0203341242385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12.019360408560892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12.018406705714501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12.017389302941419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12.016191658346751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12.015314671868037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12.01435740882064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12.013303659162203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12.012269988655007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12.011190070886832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12.023964962953329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12.022654788991749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12.021398356438027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12.020294083452882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12.019062074215297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12.017702955372949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12.016397386324924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12.014981703697808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12.01316280959476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12.011317267745977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12.009298866428932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12.007319485090335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12.005362727725091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12.003493209365454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12.001839746252159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12.000191616890843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11.998532693622145</v>
      </c>
    </row>
    <row r="624" spans="1:4">
      <c r="A624" s="17">
        <f t="shared" si="4"/>
        <v>622</v>
      </c>
      <c r="B624" s="20" t="s">
        <v>436</v>
      </c>
      <c r="C624" s="21">
        <v>11.06000042</v>
      </c>
      <c r="D624" s="17">
        <f>SUM($C$3:C624)/A624</f>
        <v>11.997023799291561</v>
      </c>
    </row>
    <row r="625" spans="1:4">
      <c r="A625" s="17">
        <f t="shared" si="4"/>
        <v>623</v>
      </c>
      <c r="B625" s="20" t="s">
        <v>437</v>
      </c>
      <c r="C625" s="21">
        <v>11.039999959999999</v>
      </c>
      <c r="D625" s="17">
        <f>SUM($C$3:C625)/A625</f>
        <v>11.995487645456423</v>
      </c>
    </row>
    <row r="626" spans="1:4">
      <c r="A626" s="17">
        <f t="shared" si="4"/>
        <v>624</v>
      </c>
      <c r="B626" s="20" t="s">
        <v>438</v>
      </c>
      <c r="C626" s="21">
        <v>11.09000015</v>
      </c>
      <c r="D626" s="17">
        <f>SUM($C$3:C626)/A626</f>
        <v>11.994036543700885</v>
      </c>
    </row>
    <row r="627" spans="1:4">
      <c r="A627" s="17">
        <f t="shared" si="4"/>
        <v>625</v>
      </c>
      <c r="B627" s="20" t="s">
        <v>439</v>
      </c>
      <c r="C627" s="21">
        <v>11.170000079999999</v>
      </c>
      <c r="D627" s="17">
        <f>SUM($C$3:C627)/A627</f>
        <v>11.992718085358964</v>
      </c>
    </row>
    <row r="628" spans="1:4">
      <c r="A628" s="17">
        <f t="shared" si="4"/>
        <v>626</v>
      </c>
      <c r="B628" s="20" t="s">
        <v>440</v>
      </c>
      <c r="C628" s="21">
        <v>11.130000109999999</v>
      </c>
      <c r="D628" s="17">
        <f>SUM($C$3:C628)/A628</f>
        <v>11.991339941628359</v>
      </c>
    </row>
    <row r="629" spans="1:4">
      <c r="A629" s="17">
        <f t="shared" si="4"/>
        <v>627</v>
      </c>
      <c r="B629" s="20" t="s">
        <v>441</v>
      </c>
      <c r="C629" s="21">
        <v>11.10999966</v>
      </c>
      <c r="D629" s="17">
        <f>SUM($C$3:C629)/A629</f>
        <v>11.989934295246176</v>
      </c>
    </row>
    <row r="630" spans="1:4">
      <c r="A630" s="17">
        <f t="shared" si="4"/>
        <v>628</v>
      </c>
      <c r="B630" s="20" t="s">
        <v>442</v>
      </c>
      <c r="C630" s="21">
        <v>11.14000034</v>
      </c>
      <c r="D630" s="17">
        <f>SUM($C$3:C630)/A630</f>
        <v>11.988580897228267</v>
      </c>
    </row>
    <row r="631" spans="1:4">
      <c r="A631" s="17">
        <f t="shared" si="4"/>
        <v>629</v>
      </c>
      <c r="B631" s="20" t="s">
        <v>443</v>
      </c>
      <c r="C631" s="21">
        <v>11.079999920000001</v>
      </c>
      <c r="D631" s="17">
        <f>SUM($C$3:C631)/A631</f>
        <v>11.987136412367811</v>
      </c>
    </row>
    <row r="632" spans="1:4">
      <c r="A632" s="17">
        <f t="shared" si="4"/>
        <v>630</v>
      </c>
      <c r="B632" s="20" t="s">
        <v>444</v>
      </c>
      <c r="C632" s="21">
        <v>11.06000042</v>
      </c>
      <c r="D632" s="17">
        <f>SUM($C$3:C632)/A632</f>
        <v>11.985664767935479</v>
      </c>
    </row>
    <row r="633" spans="1:4">
      <c r="A633" s="17">
        <f t="shared" si="4"/>
        <v>631</v>
      </c>
      <c r="B633" s="20" t="s">
        <v>445</v>
      </c>
      <c r="C633" s="21">
        <v>11.06000042</v>
      </c>
      <c r="D633" s="17">
        <f>SUM($C$3:C633)/A633</f>
        <v>11.984197787986295</v>
      </c>
    </row>
    <row r="634" spans="1:4">
      <c r="A634" s="17">
        <f t="shared" si="4"/>
        <v>632</v>
      </c>
      <c r="B634" s="20" t="s">
        <v>446</v>
      </c>
      <c r="C634" s="21">
        <v>11.14000034</v>
      </c>
      <c r="D634" s="17">
        <f>SUM($C$3:C634)/A634</f>
        <v>11.982862032530621</v>
      </c>
    </row>
    <row r="635" spans="1:4">
      <c r="A635" s="17">
        <f t="shared" si="4"/>
        <v>633</v>
      </c>
      <c r="B635" s="20" t="s">
        <v>447</v>
      </c>
      <c r="C635" s="21">
        <v>11.05000019</v>
      </c>
      <c r="D635" s="17">
        <f>SUM($C$3:C635)/A635</f>
        <v>11.981388317139576</v>
      </c>
    </row>
    <row r="636" spans="1:4">
      <c r="A636" s="17">
        <f t="shared" si="4"/>
        <v>634</v>
      </c>
      <c r="B636" s="20" t="s">
        <v>448</v>
      </c>
      <c r="C636" s="21">
        <v>11.02999973</v>
      </c>
      <c r="D636" s="17">
        <f>SUM($C$3:C636)/A636</f>
        <v>11.979887704226106</v>
      </c>
    </row>
    <row r="637" spans="1:4">
      <c r="A637" s="17">
        <f t="shared" si="4"/>
        <v>635</v>
      </c>
      <c r="B637" s="20" t="s">
        <v>449</v>
      </c>
      <c r="C637" s="21">
        <v>11.06000042</v>
      </c>
      <c r="D637" s="17">
        <f>SUM($C$3:C637)/A637</f>
        <v>11.978439062833624</v>
      </c>
    </row>
    <row r="638" spans="1:4">
      <c r="A638" s="17">
        <f t="shared" si="4"/>
        <v>636</v>
      </c>
      <c r="B638" s="20" t="s">
        <v>450</v>
      </c>
      <c r="C638" s="21">
        <v>11.09000015</v>
      </c>
      <c r="D638" s="17">
        <f>SUM($C$3:C638)/A638</f>
        <v>11.977042146304012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11.975508328177947</v>
      </c>
    </row>
    <row r="640" spans="1:4">
      <c r="A640" s="17">
        <f t="shared" si="4"/>
        <v>638</v>
      </c>
      <c r="B640" s="20" t="s">
        <v>452</v>
      </c>
      <c r="C640" s="21">
        <v>11.05000019</v>
      </c>
      <c r="D640" s="17">
        <f>SUM($C$3:C640)/A640</f>
        <v>11.974057688462933</v>
      </c>
    </row>
    <row r="641" spans="1:4">
      <c r="A641" s="17">
        <f t="shared" si="4"/>
        <v>639</v>
      </c>
      <c r="B641" s="20" t="s">
        <v>453</v>
      </c>
      <c r="C641" s="21">
        <v>11.010000229999999</v>
      </c>
      <c r="D641" s="17">
        <f>SUM($C$3:C641)/A641</f>
        <v>11.972548991344837</v>
      </c>
    </row>
    <row r="642" spans="1:4">
      <c r="A642" s="17">
        <f t="shared" si="4"/>
        <v>640</v>
      </c>
      <c r="B642" s="20" t="s">
        <v>454</v>
      </c>
      <c r="C642" s="21">
        <v>10.920000079999999</v>
      </c>
      <c r="D642" s="17">
        <f>SUM($C$3:C642)/A642</f>
        <v>11.970904383670861</v>
      </c>
    </row>
    <row r="643" spans="1:4">
      <c r="A643" s="17">
        <f t="shared" si="4"/>
        <v>641</v>
      </c>
      <c r="B643" s="20" t="s">
        <v>455</v>
      </c>
      <c r="C643" s="21">
        <v>10.94999981</v>
      </c>
      <c r="D643" s="17">
        <f>SUM($C$3:C643)/A643</f>
        <v>11.969311708828942</v>
      </c>
    </row>
    <row r="644" spans="1:4">
      <c r="A644" s="17">
        <f t="shared" si="4"/>
        <v>642</v>
      </c>
      <c r="B644" s="20" t="s">
        <v>456</v>
      </c>
      <c r="C644" s="21">
        <v>10.869999890000001</v>
      </c>
      <c r="D644" s="17">
        <f>SUM($C$3:C644)/A644</f>
        <v>11.9675993851236</v>
      </c>
    </row>
    <row r="645" spans="1:4">
      <c r="A645" s="17">
        <f t="shared" si="4"/>
        <v>643</v>
      </c>
      <c r="B645" s="20">
        <v>45260</v>
      </c>
      <c r="C645" s="21">
        <v>10.920000079999999</v>
      </c>
      <c r="D645" s="17">
        <f>SUM($C$3:C645)/A645</f>
        <v>11.965970148257156</v>
      </c>
    </row>
    <row r="646" spans="1:4">
      <c r="A646" s="17">
        <f t="shared" si="4"/>
        <v>644</v>
      </c>
      <c r="B646" s="20" t="s">
        <v>457</v>
      </c>
      <c r="C646" s="21">
        <v>10.869999890000001</v>
      </c>
      <c r="D646" s="17">
        <f>SUM($C$3:C646)/A646</f>
        <v>11.96426833108595</v>
      </c>
    </row>
    <row r="647" spans="1:4">
      <c r="A647" s="17">
        <f t="shared" si="4"/>
        <v>645</v>
      </c>
      <c r="B647" s="20" t="s">
        <v>458</v>
      </c>
      <c r="C647" s="21">
        <v>10.80000019</v>
      </c>
      <c r="D647" s="17">
        <f>SUM($C$3:C647)/A647</f>
        <v>11.962463264200546</v>
      </c>
    </row>
    <row r="648" spans="1:4">
      <c r="A648" s="17">
        <f t="shared" si="4"/>
        <v>646</v>
      </c>
      <c r="B648" s="20" t="s">
        <v>459</v>
      </c>
      <c r="C648" s="21">
        <v>10.60999966</v>
      </c>
      <c r="D648" s="17">
        <f>SUM($C$3:C648)/A648</f>
        <v>11.960369667290017</v>
      </c>
    </row>
    <row r="649" spans="1:4">
      <c r="A649" s="17">
        <f t="shared" si="4"/>
        <v>647</v>
      </c>
      <c r="B649" s="20" t="s">
        <v>460</v>
      </c>
      <c r="C649" s="21">
        <v>10.579999920000001</v>
      </c>
      <c r="D649" s="17">
        <f>SUM($C$3:C649)/A649</f>
        <v>11.958236174635783</v>
      </c>
    </row>
    <row r="650" spans="1:4">
      <c r="A650" s="17">
        <f t="shared" si="4"/>
        <v>648</v>
      </c>
      <c r="B650" s="20" t="s">
        <v>461</v>
      </c>
      <c r="C650" s="21">
        <v>10.56000042</v>
      </c>
      <c r="D650" s="17">
        <f>SUM($C$3:C650)/A650</f>
        <v>11.956078403409492</v>
      </c>
    </row>
    <row r="651" spans="1:4">
      <c r="A651" s="17">
        <f t="shared" si="4"/>
        <v>649</v>
      </c>
      <c r="B651" s="20" t="s">
        <v>462</v>
      </c>
      <c r="C651" s="21">
        <v>10.600000380000001</v>
      </c>
      <c r="D651" s="17">
        <f>SUM($C$3:C651)/A651</f>
        <v>11.953988914929662</v>
      </c>
    </row>
    <row r="652" spans="1:4">
      <c r="A652" s="17">
        <f t="shared" si="4"/>
        <v>650</v>
      </c>
      <c r="B652" s="20" t="s">
        <v>463</v>
      </c>
      <c r="C652" s="21">
        <v>10.899999619999999</v>
      </c>
      <c r="D652" s="17">
        <f>SUM($C$3:C652)/A652</f>
        <v>11.952367392937463</v>
      </c>
    </row>
    <row r="653" spans="1:4">
      <c r="A653" s="17">
        <f t="shared" si="4"/>
        <v>651</v>
      </c>
      <c r="B653" s="20" t="s">
        <v>464</v>
      </c>
      <c r="C653" s="21">
        <v>10.93999958</v>
      </c>
      <c r="D653" s="17">
        <f>SUM($C$3:C653)/A653</f>
        <v>11.950812296450616</v>
      </c>
    </row>
    <row r="654" spans="1:4">
      <c r="A654" s="17">
        <f t="shared" si="4"/>
        <v>652</v>
      </c>
      <c r="B654" s="20" t="s">
        <v>465</v>
      </c>
      <c r="C654" s="21">
        <v>10.77000046</v>
      </c>
      <c r="D654" s="17">
        <f>SUM($C$3:C654)/A654</f>
        <v>11.949001235351766</v>
      </c>
    </row>
    <row r="655" spans="1:4">
      <c r="A655" s="17">
        <f t="shared" si="4"/>
        <v>653</v>
      </c>
      <c r="B655" s="20" t="s">
        <v>466</v>
      </c>
      <c r="C655" s="21">
        <v>10.72000027</v>
      </c>
      <c r="D655" s="17">
        <f>SUM($C$3:C655)/A655</f>
        <v>11.94711915117818</v>
      </c>
    </row>
    <row r="656" spans="1:4">
      <c r="A656" s="17">
        <f t="shared" si="4"/>
        <v>654</v>
      </c>
      <c r="B656" s="20" t="s">
        <v>467</v>
      </c>
      <c r="C656" s="21">
        <v>10.670000079999999</v>
      </c>
      <c r="D656" s="17">
        <f>SUM($C$3:C656)/A656</f>
        <v>11.945166369723779</v>
      </c>
    </row>
    <row r="657" spans="1:4">
      <c r="A657" s="17">
        <f t="shared" si="4"/>
        <v>655</v>
      </c>
      <c r="B657" s="20" t="s">
        <v>468</v>
      </c>
      <c r="C657" s="21">
        <v>10.65999985</v>
      </c>
      <c r="D657" s="17">
        <f>SUM($C$3:C657)/A657</f>
        <v>11.943204283434124</v>
      </c>
    </row>
    <row r="658" spans="1:4">
      <c r="A658" s="17">
        <f t="shared" si="4"/>
        <v>656</v>
      </c>
      <c r="B658" s="20" t="s">
        <v>469</v>
      </c>
      <c r="C658" s="21">
        <v>10.670000079999999</v>
      </c>
      <c r="D658" s="17">
        <f>SUM($C$3:C658)/A658</f>
        <v>11.941263423367914</v>
      </c>
    </row>
    <row r="659" spans="1:4">
      <c r="A659" s="17">
        <f t="shared" si="4"/>
        <v>657</v>
      </c>
      <c r="B659" s="20" t="s">
        <v>470</v>
      </c>
      <c r="C659" s="21">
        <v>10.59000015</v>
      </c>
      <c r="D659" s="17">
        <f>SUM($C$3:C659)/A659</f>
        <v>11.939206706056853</v>
      </c>
    </row>
    <row r="660" spans="1:4">
      <c r="A660" s="17">
        <f t="shared" si="4"/>
        <v>658</v>
      </c>
      <c r="B660" s="20" t="s">
        <v>471</v>
      </c>
      <c r="C660" s="21">
        <v>10.68000031</v>
      </c>
      <c r="D660" s="17">
        <f>SUM($C$3:C660)/A660</f>
        <v>11.937293018524851</v>
      </c>
    </row>
    <row r="661" spans="1:4">
      <c r="A661" s="17">
        <f t="shared" si="4"/>
        <v>659</v>
      </c>
      <c r="B661" s="20" t="s">
        <v>472</v>
      </c>
      <c r="C661" s="21">
        <v>10.69999981</v>
      </c>
      <c r="D661" s="17">
        <f>SUM($C$3:C661)/A661</f>
        <v>11.935415487100686</v>
      </c>
    </row>
    <row r="662" spans="1:4">
      <c r="A662" s="17">
        <f t="shared" si="4"/>
        <v>660</v>
      </c>
      <c r="B662" s="20" t="s">
        <v>473</v>
      </c>
      <c r="C662" s="21">
        <v>10.739999770000001</v>
      </c>
      <c r="D662" s="17">
        <f>SUM($C$3:C662)/A662</f>
        <v>11.933604251165685</v>
      </c>
    </row>
    <row r="663" spans="1:4">
      <c r="A663" s="17">
        <f t="shared" si="4"/>
        <v>661</v>
      </c>
      <c r="B663" s="20" t="s">
        <v>474</v>
      </c>
      <c r="C663" s="21">
        <v>10.68999958</v>
      </c>
      <c r="D663" s="17">
        <f>SUM($C$3:C663)/A663</f>
        <v>11.93172285226831</v>
      </c>
    </row>
    <row r="664" spans="1:4">
      <c r="A664" s="17">
        <f t="shared" si="4"/>
        <v>662</v>
      </c>
      <c r="B664" s="20" t="s">
        <v>475</v>
      </c>
      <c r="C664" s="21">
        <v>10.72999954</v>
      </c>
      <c r="D664" s="17">
        <f>SUM($C$3:C664)/A664</f>
        <v>11.929907560255819</v>
      </c>
    </row>
    <row r="665" spans="1:4">
      <c r="A665" s="17">
        <f t="shared" si="4"/>
        <v>663</v>
      </c>
      <c r="B665" s="20">
        <v>45288</v>
      </c>
      <c r="C665" s="21">
        <v>10.920000079999999</v>
      </c>
      <c r="D665" s="17">
        <f>SUM($C$3:C665)/A665</f>
        <v>11.928384321220744</v>
      </c>
    </row>
    <row r="666" spans="1:4">
      <c r="A666" s="17">
        <f t="shared" si="4"/>
        <v>664</v>
      </c>
      <c r="B666" s="20">
        <v>45289</v>
      </c>
      <c r="C666" s="21">
        <v>10.97000027</v>
      </c>
      <c r="D666" s="17">
        <f>SUM($C$3:C666)/A666</f>
        <v>11.926940971746014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2024-01-06T03:24:27Z</dcterms:modified>
</cp:coreProperties>
</file>