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534" i="1" l="1"/>
  <c r="T534" i="1"/>
  <c r="S534" i="1"/>
  <c r="R534" i="1"/>
  <c r="Q534" i="1"/>
  <c r="P534" i="1"/>
  <c r="I534" i="1"/>
  <c r="H534" i="1"/>
  <c r="O534" i="1"/>
  <c r="N534" i="1"/>
  <c r="U533" i="1" l="1"/>
  <c r="T533" i="1"/>
  <c r="S533" i="1"/>
  <c r="R533" i="1"/>
  <c r="Q533" i="1"/>
  <c r="P533" i="1"/>
  <c r="I533" i="1"/>
  <c r="H533" i="1"/>
  <c r="U532" i="1"/>
  <c r="T532" i="1"/>
  <c r="S532" i="1"/>
  <c r="R532" i="1"/>
  <c r="Q532" i="1"/>
  <c r="P532" i="1"/>
  <c r="I532" i="1"/>
  <c r="H532" i="1"/>
  <c r="U531" i="1"/>
  <c r="T531" i="1"/>
  <c r="S531" i="1"/>
  <c r="R531" i="1"/>
  <c r="Q531" i="1"/>
  <c r="P531" i="1"/>
  <c r="I531" i="1"/>
  <c r="H531" i="1"/>
  <c r="U530" i="1"/>
  <c r="T530" i="1"/>
  <c r="S530" i="1"/>
  <c r="R530" i="1"/>
  <c r="Q530" i="1"/>
  <c r="P530" i="1"/>
  <c r="I530" i="1"/>
  <c r="H530" i="1"/>
  <c r="U529" i="1"/>
  <c r="T529" i="1"/>
  <c r="S529" i="1"/>
  <c r="R529" i="1"/>
  <c r="Q529" i="1"/>
  <c r="P529" i="1"/>
  <c r="I529" i="1"/>
  <c r="H529" i="1"/>
  <c r="U528" i="1"/>
  <c r="T528" i="1"/>
  <c r="S528" i="1"/>
  <c r="R528" i="1"/>
  <c r="Q528" i="1"/>
  <c r="P528" i="1"/>
  <c r="I528" i="1"/>
  <c r="H528" i="1"/>
  <c r="U527" i="1"/>
  <c r="T527" i="1"/>
  <c r="S527" i="1"/>
  <c r="R527" i="1"/>
  <c r="Q527" i="1"/>
  <c r="P527" i="1"/>
  <c r="I527" i="1"/>
  <c r="H527" i="1"/>
  <c r="U526" i="1"/>
  <c r="T526" i="1"/>
  <c r="S526" i="1"/>
  <c r="R526" i="1"/>
  <c r="Q526" i="1"/>
  <c r="P526" i="1"/>
  <c r="I526" i="1"/>
  <c r="H526" i="1"/>
  <c r="U525" i="1"/>
  <c r="T525" i="1"/>
  <c r="S525" i="1"/>
  <c r="R525" i="1"/>
  <c r="Q525" i="1"/>
  <c r="P525" i="1"/>
  <c r="I525" i="1"/>
  <c r="H525" i="1"/>
  <c r="U524" i="1"/>
  <c r="T524" i="1"/>
  <c r="S524" i="1"/>
  <c r="R524" i="1"/>
  <c r="Q524" i="1"/>
  <c r="P524" i="1"/>
  <c r="I524" i="1"/>
  <c r="H524" i="1"/>
  <c r="U523" i="1"/>
  <c r="T523" i="1"/>
  <c r="S523" i="1"/>
  <c r="R523" i="1"/>
  <c r="Q523" i="1"/>
  <c r="P523" i="1"/>
  <c r="I523" i="1"/>
  <c r="H523" i="1"/>
  <c r="U522" i="1"/>
  <c r="T522" i="1"/>
  <c r="S522" i="1"/>
  <c r="R522" i="1"/>
  <c r="Q522" i="1"/>
  <c r="P522" i="1"/>
  <c r="I522" i="1"/>
  <c r="H522" i="1"/>
  <c r="U521" i="1"/>
  <c r="T521" i="1"/>
  <c r="S521" i="1"/>
  <c r="R521" i="1"/>
  <c r="Q521" i="1"/>
  <c r="P521" i="1"/>
  <c r="I521" i="1"/>
  <c r="H521" i="1"/>
  <c r="U520" i="1"/>
  <c r="T520" i="1"/>
  <c r="S520" i="1"/>
  <c r="R520" i="1"/>
  <c r="Q520" i="1"/>
  <c r="P520" i="1"/>
  <c r="I520" i="1"/>
  <c r="H520" i="1"/>
  <c r="U519" i="1"/>
  <c r="T519" i="1"/>
  <c r="S519" i="1"/>
  <c r="R519" i="1"/>
  <c r="Q519" i="1"/>
  <c r="P519" i="1"/>
  <c r="I519" i="1"/>
  <c r="H519" i="1"/>
  <c r="U518" i="1"/>
  <c r="T518" i="1"/>
  <c r="S518" i="1"/>
  <c r="R518" i="1"/>
  <c r="Q518" i="1"/>
  <c r="P518" i="1"/>
  <c r="I518" i="1"/>
  <c r="H518" i="1"/>
  <c r="U517" i="1"/>
  <c r="T517" i="1"/>
  <c r="S517" i="1"/>
  <c r="R517" i="1"/>
  <c r="Q517" i="1"/>
  <c r="P517" i="1"/>
  <c r="I517" i="1"/>
  <c r="H517" i="1"/>
  <c r="U516" i="1"/>
  <c r="T516" i="1"/>
  <c r="S516" i="1"/>
  <c r="R516" i="1"/>
  <c r="Q516" i="1"/>
  <c r="P516" i="1"/>
  <c r="I516" i="1"/>
  <c r="H516" i="1"/>
  <c r="U515" i="1"/>
  <c r="T515" i="1"/>
  <c r="S515" i="1"/>
  <c r="R515" i="1"/>
  <c r="Q515" i="1"/>
  <c r="P515" i="1"/>
  <c r="I515" i="1"/>
  <c r="H515" i="1"/>
  <c r="U514" i="1"/>
  <c r="T514" i="1"/>
  <c r="S514" i="1"/>
  <c r="R514" i="1"/>
  <c r="Q514" i="1"/>
  <c r="P514" i="1"/>
  <c r="I514" i="1"/>
  <c r="H514" i="1"/>
  <c r="U513" i="1"/>
  <c r="T513" i="1"/>
  <c r="S513" i="1"/>
  <c r="R513" i="1"/>
  <c r="Q513" i="1"/>
  <c r="P513" i="1"/>
  <c r="I513" i="1"/>
  <c r="H513" i="1"/>
  <c r="U512" i="1"/>
  <c r="T512" i="1"/>
  <c r="S512" i="1"/>
  <c r="R512" i="1"/>
  <c r="Q512" i="1"/>
  <c r="P512" i="1"/>
  <c r="I512" i="1"/>
  <c r="H512" i="1"/>
  <c r="O511" i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N511" i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U511" i="1" l="1"/>
  <c r="T511" i="1"/>
  <c r="S511" i="1"/>
  <c r="R511" i="1"/>
  <c r="Q511" i="1"/>
  <c r="P511" i="1"/>
  <c r="I511" i="1"/>
  <c r="H511" i="1"/>
  <c r="U510" i="1" l="1"/>
  <c r="T510" i="1"/>
  <c r="S510" i="1"/>
  <c r="R510" i="1"/>
  <c r="Q510" i="1"/>
  <c r="P510" i="1"/>
  <c r="I510" i="1"/>
  <c r="H510" i="1"/>
  <c r="U509" i="1"/>
  <c r="T509" i="1"/>
  <c r="S509" i="1"/>
  <c r="R509" i="1"/>
  <c r="Q509" i="1"/>
  <c r="P509" i="1"/>
  <c r="I509" i="1"/>
  <c r="H509" i="1"/>
  <c r="U508" i="1"/>
  <c r="T508" i="1"/>
  <c r="S508" i="1"/>
  <c r="R508" i="1"/>
  <c r="Q508" i="1"/>
  <c r="P508" i="1"/>
  <c r="I508" i="1"/>
  <c r="H508" i="1"/>
  <c r="U507" i="1"/>
  <c r="T507" i="1"/>
  <c r="S507" i="1"/>
  <c r="R507" i="1"/>
  <c r="Q507" i="1"/>
  <c r="P507" i="1"/>
  <c r="I507" i="1"/>
  <c r="H507" i="1"/>
  <c r="U506" i="1"/>
  <c r="T506" i="1"/>
  <c r="S506" i="1"/>
  <c r="R506" i="1"/>
  <c r="Q506" i="1"/>
  <c r="P506" i="1"/>
  <c r="I506" i="1"/>
  <c r="H506" i="1"/>
  <c r="U505" i="1"/>
  <c r="T505" i="1"/>
  <c r="S505" i="1"/>
  <c r="R505" i="1"/>
  <c r="Q505" i="1"/>
  <c r="P505" i="1"/>
  <c r="I505" i="1"/>
  <c r="H505" i="1"/>
  <c r="U504" i="1"/>
  <c r="T504" i="1"/>
  <c r="S504" i="1"/>
  <c r="R504" i="1"/>
  <c r="Q504" i="1"/>
  <c r="P504" i="1"/>
  <c r="I504" i="1"/>
  <c r="H504" i="1"/>
  <c r="U503" i="1"/>
  <c r="T503" i="1"/>
  <c r="S503" i="1"/>
  <c r="R503" i="1"/>
  <c r="Q503" i="1"/>
  <c r="P503" i="1"/>
  <c r="I503" i="1"/>
  <c r="H503" i="1"/>
  <c r="U502" i="1"/>
  <c r="T502" i="1"/>
  <c r="S502" i="1"/>
  <c r="R502" i="1"/>
  <c r="Q502" i="1"/>
  <c r="P502" i="1"/>
  <c r="I502" i="1"/>
  <c r="H502" i="1"/>
  <c r="U501" i="1"/>
  <c r="T501" i="1"/>
  <c r="S501" i="1"/>
  <c r="R501" i="1"/>
  <c r="Q501" i="1"/>
  <c r="P501" i="1"/>
  <c r="I501" i="1"/>
  <c r="H501" i="1"/>
  <c r="U500" i="1"/>
  <c r="T500" i="1"/>
  <c r="S500" i="1"/>
  <c r="R500" i="1"/>
  <c r="Q500" i="1"/>
  <c r="P500" i="1"/>
  <c r="I500" i="1"/>
  <c r="H500" i="1"/>
  <c r="U499" i="1"/>
  <c r="T499" i="1"/>
  <c r="S499" i="1"/>
  <c r="R499" i="1"/>
  <c r="Q499" i="1"/>
  <c r="P499" i="1"/>
  <c r="I499" i="1"/>
  <c r="H499" i="1"/>
  <c r="U498" i="1"/>
  <c r="T498" i="1"/>
  <c r="S498" i="1"/>
  <c r="R498" i="1"/>
  <c r="Q498" i="1"/>
  <c r="P498" i="1"/>
  <c r="I498" i="1"/>
  <c r="H498" i="1"/>
  <c r="U497" i="1"/>
  <c r="T497" i="1"/>
  <c r="S497" i="1"/>
  <c r="R497" i="1"/>
  <c r="Q497" i="1"/>
  <c r="P497" i="1"/>
  <c r="I497" i="1"/>
  <c r="H497" i="1"/>
  <c r="U496" i="1"/>
  <c r="T496" i="1"/>
  <c r="S496" i="1"/>
  <c r="R496" i="1"/>
  <c r="Q496" i="1"/>
  <c r="P496" i="1"/>
  <c r="I496" i="1"/>
  <c r="H496" i="1"/>
  <c r="U495" i="1"/>
  <c r="T495" i="1"/>
  <c r="S495" i="1"/>
  <c r="R495" i="1"/>
  <c r="Q495" i="1"/>
  <c r="P495" i="1"/>
  <c r="I495" i="1"/>
  <c r="H495" i="1"/>
  <c r="U494" i="1"/>
  <c r="T494" i="1"/>
  <c r="S494" i="1"/>
  <c r="R494" i="1"/>
  <c r="Q494" i="1"/>
  <c r="P494" i="1"/>
  <c r="I494" i="1"/>
  <c r="H494" i="1"/>
  <c r="U493" i="1"/>
  <c r="T493" i="1"/>
  <c r="S493" i="1"/>
  <c r="R493" i="1"/>
  <c r="Q493" i="1"/>
  <c r="P493" i="1"/>
  <c r="I493" i="1"/>
  <c r="H493" i="1"/>
  <c r="U492" i="1"/>
  <c r="T492" i="1"/>
  <c r="S492" i="1"/>
  <c r="R492" i="1"/>
  <c r="Q492" i="1"/>
  <c r="P492" i="1"/>
  <c r="I492" i="1"/>
  <c r="H492" i="1"/>
  <c r="U491" i="1"/>
  <c r="T491" i="1"/>
  <c r="S491" i="1"/>
  <c r="R491" i="1"/>
  <c r="Q491" i="1"/>
  <c r="P491" i="1"/>
  <c r="I491" i="1"/>
  <c r="H491" i="1"/>
  <c r="O490" i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N490" i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P490" i="1" l="1"/>
  <c r="P489" i="1" l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O470" i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N470" i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Q484" i="1" l="1"/>
  <c r="R484" i="1" s="1"/>
  <c r="U484" i="1" s="1"/>
  <c r="S484" i="1"/>
  <c r="T484" i="1" s="1"/>
  <c r="Q485" i="1"/>
  <c r="R485" i="1" s="1"/>
  <c r="U485" i="1" s="1"/>
  <c r="S485" i="1"/>
  <c r="T485" i="1" s="1"/>
  <c r="Q486" i="1"/>
  <c r="R486" i="1" s="1"/>
  <c r="U486" i="1" s="1"/>
  <c r="S486" i="1"/>
  <c r="T486" i="1" s="1"/>
  <c r="Q487" i="1"/>
  <c r="R487" i="1" s="1"/>
  <c r="U487" i="1" s="1"/>
  <c r="S487" i="1"/>
  <c r="T487" i="1" s="1"/>
  <c r="Q488" i="1"/>
  <c r="R488" i="1" s="1"/>
  <c r="U488" i="1" s="1"/>
  <c r="S488" i="1"/>
  <c r="T488" i="1" s="1"/>
  <c r="Q489" i="1"/>
  <c r="R489" i="1" s="1"/>
  <c r="U489" i="1" s="1"/>
  <c r="S489" i="1"/>
  <c r="T489" i="1" s="1"/>
  <c r="S490" i="1"/>
  <c r="T490" i="1" s="1"/>
  <c r="Q490" i="1"/>
  <c r="R490" i="1" s="1"/>
  <c r="U490" i="1" s="1"/>
  <c r="P470" i="1"/>
  <c r="S483" i="1" l="1"/>
  <c r="T483" i="1" s="1"/>
  <c r="Q483" i="1"/>
  <c r="R483" i="1" s="1"/>
  <c r="U483" i="1" s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O450" i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N450" i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Q464" i="1" l="1"/>
  <c r="S464" i="1"/>
  <c r="T464" i="1" s="1"/>
  <c r="Q465" i="1"/>
  <c r="S465" i="1"/>
  <c r="T465" i="1" s="1"/>
  <c r="Q466" i="1"/>
  <c r="S466" i="1"/>
  <c r="T466" i="1" s="1"/>
  <c r="Q467" i="1"/>
  <c r="S467" i="1"/>
  <c r="T467" i="1" s="1"/>
  <c r="Q468" i="1"/>
  <c r="S468" i="1"/>
  <c r="T468" i="1" s="1"/>
  <c r="Q469" i="1"/>
  <c r="S469" i="1"/>
  <c r="T469" i="1" s="1"/>
  <c r="Q470" i="1"/>
  <c r="R470" i="1" s="1"/>
  <c r="S470" i="1"/>
  <c r="T470" i="1" s="1"/>
  <c r="S471" i="1"/>
  <c r="T471" i="1" s="1"/>
  <c r="Q471" i="1"/>
  <c r="R471" i="1" s="1"/>
  <c r="S472" i="1"/>
  <c r="T472" i="1" s="1"/>
  <c r="Q472" i="1"/>
  <c r="R472" i="1" s="1"/>
  <c r="U472" i="1" s="1"/>
  <c r="S473" i="1"/>
  <c r="T473" i="1" s="1"/>
  <c r="Q473" i="1"/>
  <c r="R473" i="1" s="1"/>
  <c r="S474" i="1"/>
  <c r="T474" i="1" s="1"/>
  <c r="Q474" i="1"/>
  <c r="R474" i="1" s="1"/>
  <c r="U474" i="1" s="1"/>
  <c r="S475" i="1"/>
  <c r="T475" i="1" s="1"/>
  <c r="Q475" i="1"/>
  <c r="R475" i="1" s="1"/>
  <c r="S476" i="1"/>
  <c r="T476" i="1" s="1"/>
  <c r="Q476" i="1"/>
  <c r="R476" i="1" s="1"/>
  <c r="U476" i="1" s="1"/>
  <c r="S477" i="1"/>
  <c r="T477" i="1" s="1"/>
  <c r="Q477" i="1"/>
  <c r="R477" i="1" s="1"/>
  <c r="R464" i="1"/>
  <c r="U464" i="1" s="1"/>
  <c r="S478" i="1"/>
  <c r="T478" i="1" s="1"/>
  <c r="Q478" i="1"/>
  <c r="R478" i="1" s="1"/>
  <c r="U478" i="1" s="1"/>
  <c r="R465" i="1"/>
  <c r="U465" i="1" s="1"/>
  <c r="S479" i="1"/>
  <c r="T479" i="1" s="1"/>
  <c r="Q479" i="1"/>
  <c r="R479" i="1" s="1"/>
  <c r="R466" i="1"/>
  <c r="U466" i="1" s="1"/>
  <c r="S480" i="1"/>
  <c r="T480" i="1" s="1"/>
  <c r="Q480" i="1"/>
  <c r="R480" i="1" s="1"/>
  <c r="U480" i="1" s="1"/>
  <c r="R467" i="1"/>
  <c r="U467" i="1" s="1"/>
  <c r="S481" i="1"/>
  <c r="T481" i="1" s="1"/>
  <c r="Q481" i="1"/>
  <c r="R481" i="1" s="1"/>
  <c r="R468" i="1"/>
  <c r="U468" i="1" s="1"/>
  <c r="S482" i="1"/>
  <c r="T482" i="1" s="1"/>
  <c r="Q482" i="1"/>
  <c r="R482" i="1" s="1"/>
  <c r="U482" i="1" s="1"/>
  <c r="R469" i="1"/>
  <c r="U469" i="1" s="1"/>
  <c r="P450" i="1"/>
  <c r="S463" i="1" l="1"/>
  <c r="T463" i="1" s="1"/>
  <c r="Q463" i="1"/>
  <c r="R463" i="1" s="1"/>
  <c r="U463" i="1" s="1"/>
  <c r="U481" i="1"/>
  <c r="U479" i="1"/>
  <c r="U477" i="1"/>
  <c r="U475" i="1"/>
  <c r="U473" i="1"/>
  <c r="U471" i="1"/>
  <c r="U47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S449" i="1" s="1"/>
  <c r="T449" i="1" s="1"/>
  <c r="P435" i="1"/>
  <c r="S448" i="1" s="1"/>
  <c r="T448" i="1" s="1"/>
  <c r="P434" i="1"/>
  <c r="S447" i="1" s="1"/>
  <c r="T447" i="1" s="1"/>
  <c r="P433" i="1"/>
  <c r="S446" i="1" s="1"/>
  <c r="T446" i="1" s="1"/>
  <c r="P432" i="1"/>
  <c r="S445" i="1" s="1"/>
  <c r="T445" i="1" s="1"/>
  <c r="O431" i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S450" i="1" l="1"/>
  <c r="T450" i="1" s="1"/>
  <c r="Q450" i="1"/>
  <c r="R450" i="1" s="1"/>
  <c r="S451" i="1"/>
  <c r="T451" i="1" s="1"/>
  <c r="Q451" i="1"/>
  <c r="R451" i="1" s="1"/>
  <c r="U451" i="1" s="1"/>
  <c r="S452" i="1"/>
  <c r="T452" i="1" s="1"/>
  <c r="Q452" i="1"/>
  <c r="R452" i="1" s="1"/>
  <c r="S453" i="1"/>
  <c r="T453" i="1" s="1"/>
  <c r="Q453" i="1"/>
  <c r="R453" i="1" s="1"/>
  <c r="U453" i="1" s="1"/>
  <c r="S454" i="1"/>
  <c r="T454" i="1" s="1"/>
  <c r="Q454" i="1"/>
  <c r="R454" i="1" s="1"/>
  <c r="S455" i="1"/>
  <c r="T455" i="1" s="1"/>
  <c r="Q455" i="1"/>
  <c r="R455" i="1" s="1"/>
  <c r="U455" i="1" s="1"/>
  <c r="S456" i="1"/>
  <c r="T456" i="1" s="1"/>
  <c r="Q456" i="1"/>
  <c r="R456" i="1" s="1"/>
  <c r="S457" i="1"/>
  <c r="T457" i="1" s="1"/>
  <c r="Q457" i="1"/>
  <c r="R457" i="1" s="1"/>
  <c r="U457" i="1" s="1"/>
  <c r="S458" i="1"/>
  <c r="T458" i="1" s="1"/>
  <c r="Q458" i="1"/>
  <c r="R458" i="1" s="1"/>
  <c r="S459" i="1"/>
  <c r="T459" i="1" s="1"/>
  <c r="Q459" i="1"/>
  <c r="R459" i="1" s="1"/>
  <c r="U459" i="1" s="1"/>
  <c r="S460" i="1"/>
  <c r="T460" i="1" s="1"/>
  <c r="Q460" i="1"/>
  <c r="R460" i="1" s="1"/>
  <c r="S461" i="1"/>
  <c r="T461" i="1" s="1"/>
  <c r="Q461" i="1"/>
  <c r="R461" i="1" s="1"/>
  <c r="U461" i="1" s="1"/>
  <c r="S462" i="1"/>
  <c r="T462" i="1" s="1"/>
  <c r="Q462" i="1"/>
  <c r="R462" i="1" s="1"/>
  <c r="Q445" i="1"/>
  <c r="R445" i="1" s="1"/>
  <c r="U445" i="1" s="1"/>
  <c r="Q446" i="1"/>
  <c r="R446" i="1" s="1"/>
  <c r="U446" i="1" s="1"/>
  <c r="Q447" i="1"/>
  <c r="R447" i="1" s="1"/>
  <c r="U447" i="1" s="1"/>
  <c r="Q448" i="1"/>
  <c r="R448" i="1" s="1"/>
  <c r="U448" i="1" s="1"/>
  <c r="Q449" i="1"/>
  <c r="R449" i="1" s="1"/>
  <c r="U449" i="1" s="1"/>
  <c r="P431" i="1"/>
  <c r="S444" i="1" l="1"/>
  <c r="T444" i="1" s="1"/>
  <c r="Q444" i="1"/>
  <c r="R444" i="1" s="1"/>
  <c r="U444" i="1" s="1"/>
  <c r="U462" i="1"/>
  <c r="U460" i="1"/>
  <c r="U458" i="1"/>
  <c r="U456" i="1"/>
  <c r="U454" i="1"/>
  <c r="U452" i="1"/>
  <c r="U450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S430" i="1" s="1"/>
  <c r="T430" i="1" s="1"/>
  <c r="P416" i="1"/>
  <c r="S429" i="1" s="1"/>
  <c r="T429" i="1" s="1"/>
  <c r="P415" i="1"/>
  <c r="S428" i="1" s="1"/>
  <c r="T428" i="1" s="1"/>
  <c r="P414" i="1"/>
  <c r="S427" i="1" s="1"/>
  <c r="T427" i="1" s="1"/>
  <c r="P413" i="1"/>
  <c r="S426" i="1" s="1"/>
  <c r="T426" i="1" s="1"/>
  <c r="P412" i="1"/>
  <c r="S425" i="1" s="1"/>
  <c r="T425" i="1" s="1"/>
  <c r="P411" i="1"/>
  <c r="S424" i="1" s="1"/>
  <c r="T424" i="1" s="1"/>
  <c r="P410" i="1"/>
  <c r="S423" i="1" s="1"/>
  <c r="T423" i="1" s="1"/>
  <c r="P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S422" i="1" l="1"/>
  <c r="T422" i="1" s="1"/>
  <c r="Q422" i="1"/>
  <c r="Q431" i="1"/>
  <c r="R431" i="1" s="1"/>
  <c r="S431" i="1"/>
  <c r="T431" i="1" s="1"/>
  <c r="S432" i="1"/>
  <c r="T432" i="1" s="1"/>
  <c r="Q432" i="1"/>
  <c r="R432" i="1" s="1"/>
  <c r="S433" i="1"/>
  <c r="T433" i="1" s="1"/>
  <c r="Q433" i="1"/>
  <c r="R433" i="1" s="1"/>
  <c r="U433" i="1" s="1"/>
  <c r="S434" i="1"/>
  <c r="T434" i="1" s="1"/>
  <c r="Q434" i="1"/>
  <c r="R434" i="1" s="1"/>
  <c r="S435" i="1"/>
  <c r="T435" i="1" s="1"/>
  <c r="Q435" i="1"/>
  <c r="R435" i="1" s="1"/>
  <c r="U435" i="1" s="1"/>
  <c r="R422" i="1"/>
  <c r="U422" i="1" s="1"/>
  <c r="S436" i="1"/>
  <c r="T436" i="1" s="1"/>
  <c r="Q436" i="1"/>
  <c r="R436" i="1" s="1"/>
  <c r="S437" i="1"/>
  <c r="T437" i="1" s="1"/>
  <c r="Q437" i="1"/>
  <c r="R437" i="1" s="1"/>
  <c r="U437" i="1" s="1"/>
  <c r="S438" i="1"/>
  <c r="T438" i="1" s="1"/>
  <c r="Q438" i="1"/>
  <c r="R438" i="1" s="1"/>
  <c r="S439" i="1"/>
  <c r="T439" i="1" s="1"/>
  <c r="Q439" i="1"/>
  <c r="R439" i="1" s="1"/>
  <c r="U439" i="1" s="1"/>
  <c r="S440" i="1"/>
  <c r="T440" i="1" s="1"/>
  <c r="Q440" i="1"/>
  <c r="R440" i="1" s="1"/>
  <c r="S441" i="1"/>
  <c r="T441" i="1" s="1"/>
  <c r="Q441" i="1"/>
  <c r="R441" i="1" s="1"/>
  <c r="U441" i="1" s="1"/>
  <c r="S442" i="1"/>
  <c r="T442" i="1" s="1"/>
  <c r="Q442" i="1"/>
  <c r="R442" i="1" s="1"/>
  <c r="S443" i="1"/>
  <c r="T443" i="1" s="1"/>
  <c r="Q443" i="1"/>
  <c r="R443" i="1" s="1"/>
  <c r="U443" i="1" s="1"/>
  <c r="Q423" i="1"/>
  <c r="R423" i="1" s="1"/>
  <c r="U423" i="1" s="1"/>
  <c r="Q424" i="1"/>
  <c r="R424" i="1" s="1"/>
  <c r="U424" i="1" s="1"/>
  <c r="Q425" i="1"/>
  <c r="R425" i="1" s="1"/>
  <c r="U425" i="1" s="1"/>
  <c r="Q426" i="1"/>
  <c r="R426" i="1" s="1"/>
  <c r="U426" i="1" s="1"/>
  <c r="Q427" i="1"/>
  <c r="R427" i="1" s="1"/>
  <c r="U427" i="1" s="1"/>
  <c r="Q428" i="1"/>
  <c r="R428" i="1" s="1"/>
  <c r="U428" i="1" s="1"/>
  <c r="Q429" i="1"/>
  <c r="R429" i="1" s="1"/>
  <c r="U429" i="1" s="1"/>
  <c r="Q430" i="1"/>
  <c r="R430" i="1" s="1"/>
  <c r="U430" i="1" s="1"/>
  <c r="P408" i="1"/>
  <c r="S421" i="1" l="1"/>
  <c r="T421" i="1" s="1"/>
  <c r="Q421" i="1"/>
  <c r="R421" i="1" s="1"/>
  <c r="U421" i="1" s="1"/>
  <c r="U442" i="1"/>
  <c r="U440" i="1"/>
  <c r="U438" i="1"/>
  <c r="U436" i="1"/>
  <c r="U434" i="1"/>
  <c r="U432" i="1"/>
  <c r="U431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S407" i="1" s="1"/>
  <c r="T407" i="1" s="1"/>
  <c r="P393" i="1"/>
  <c r="S406" i="1" s="1"/>
  <c r="T406" i="1" s="1"/>
  <c r="P392" i="1"/>
  <c r="S405" i="1" s="1"/>
  <c r="T405" i="1" s="1"/>
  <c r="P391" i="1"/>
  <c r="S404" i="1" s="1"/>
  <c r="T404" i="1" s="1"/>
  <c r="P390" i="1"/>
  <c r="S403" i="1" s="1"/>
  <c r="T403" i="1" s="1"/>
  <c r="P389" i="1"/>
  <c r="S402" i="1" s="1"/>
  <c r="T402" i="1" s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S408" i="1" l="1"/>
  <c r="T408" i="1" s="1"/>
  <c r="Q408" i="1"/>
  <c r="R408" i="1" s="1"/>
  <c r="U408" i="1" s="1"/>
  <c r="S409" i="1"/>
  <c r="T409" i="1" s="1"/>
  <c r="Q409" i="1"/>
  <c r="R409" i="1" s="1"/>
  <c r="S410" i="1"/>
  <c r="T410" i="1" s="1"/>
  <c r="Q410" i="1"/>
  <c r="R410" i="1" s="1"/>
  <c r="U410" i="1" s="1"/>
  <c r="S411" i="1"/>
  <c r="T411" i="1" s="1"/>
  <c r="Q411" i="1"/>
  <c r="R411" i="1" s="1"/>
  <c r="S412" i="1"/>
  <c r="T412" i="1" s="1"/>
  <c r="Q412" i="1"/>
  <c r="R412" i="1" s="1"/>
  <c r="U412" i="1" s="1"/>
  <c r="S413" i="1"/>
  <c r="T413" i="1" s="1"/>
  <c r="Q413" i="1"/>
  <c r="R413" i="1" s="1"/>
  <c r="S414" i="1"/>
  <c r="T414" i="1" s="1"/>
  <c r="Q414" i="1"/>
  <c r="R414" i="1" s="1"/>
  <c r="U414" i="1" s="1"/>
  <c r="S415" i="1"/>
  <c r="T415" i="1" s="1"/>
  <c r="Q415" i="1"/>
  <c r="R415" i="1" s="1"/>
  <c r="S416" i="1"/>
  <c r="T416" i="1" s="1"/>
  <c r="Q416" i="1"/>
  <c r="R416" i="1" s="1"/>
  <c r="U416" i="1" s="1"/>
  <c r="S417" i="1"/>
  <c r="T417" i="1" s="1"/>
  <c r="Q417" i="1"/>
  <c r="R417" i="1" s="1"/>
  <c r="S418" i="1"/>
  <c r="T418" i="1" s="1"/>
  <c r="Q418" i="1"/>
  <c r="R418" i="1" s="1"/>
  <c r="U418" i="1" s="1"/>
  <c r="S419" i="1"/>
  <c r="T419" i="1" s="1"/>
  <c r="Q419" i="1"/>
  <c r="R419" i="1" s="1"/>
  <c r="S420" i="1"/>
  <c r="T420" i="1" s="1"/>
  <c r="Q420" i="1"/>
  <c r="R420" i="1" s="1"/>
  <c r="U420" i="1" s="1"/>
  <c r="Q402" i="1"/>
  <c r="R402" i="1" s="1"/>
  <c r="U402" i="1" s="1"/>
  <c r="Q403" i="1"/>
  <c r="R403" i="1" s="1"/>
  <c r="U403" i="1" s="1"/>
  <c r="Q404" i="1"/>
  <c r="R404" i="1" s="1"/>
  <c r="U404" i="1" s="1"/>
  <c r="Q405" i="1"/>
  <c r="R405" i="1" s="1"/>
  <c r="U405" i="1" s="1"/>
  <c r="Q406" i="1"/>
  <c r="R406" i="1" s="1"/>
  <c r="U406" i="1" s="1"/>
  <c r="Q407" i="1"/>
  <c r="R407" i="1" s="1"/>
  <c r="U407" i="1" s="1"/>
  <c r="P388" i="1"/>
  <c r="S401" i="1" l="1"/>
  <c r="T401" i="1" s="1"/>
  <c r="Q401" i="1"/>
  <c r="R401" i="1" s="1"/>
  <c r="U401" i="1" s="1"/>
  <c r="U419" i="1"/>
  <c r="U417" i="1"/>
  <c r="U415" i="1"/>
  <c r="U413" i="1"/>
  <c r="U411" i="1"/>
  <c r="U409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Q386" i="1" l="1"/>
  <c r="S386" i="1"/>
  <c r="T386" i="1" s="1"/>
  <c r="Q387" i="1"/>
  <c r="S387" i="1"/>
  <c r="T387" i="1" s="1"/>
  <c r="Q388" i="1"/>
  <c r="R388" i="1" s="1"/>
  <c r="S388" i="1"/>
  <c r="T388" i="1" s="1"/>
  <c r="S389" i="1"/>
  <c r="T389" i="1" s="1"/>
  <c r="Q389" i="1"/>
  <c r="R389" i="1" s="1"/>
  <c r="S390" i="1"/>
  <c r="T390" i="1" s="1"/>
  <c r="Q390" i="1"/>
  <c r="R390" i="1" s="1"/>
  <c r="U390" i="1" s="1"/>
  <c r="S391" i="1"/>
  <c r="T391" i="1" s="1"/>
  <c r="Q391" i="1"/>
  <c r="R391" i="1" s="1"/>
  <c r="S392" i="1"/>
  <c r="T392" i="1" s="1"/>
  <c r="Q392" i="1"/>
  <c r="R392" i="1" s="1"/>
  <c r="U392" i="1" s="1"/>
  <c r="S393" i="1"/>
  <c r="T393" i="1" s="1"/>
  <c r="Q393" i="1"/>
  <c r="R393" i="1" s="1"/>
  <c r="S394" i="1"/>
  <c r="T394" i="1" s="1"/>
  <c r="Q394" i="1"/>
  <c r="R394" i="1" s="1"/>
  <c r="U394" i="1" s="1"/>
  <c r="S395" i="1"/>
  <c r="T395" i="1" s="1"/>
  <c r="Q395" i="1"/>
  <c r="R395" i="1" s="1"/>
  <c r="S396" i="1"/>
  <c r="T396" i="1" s="1"/>
  <c r="Q396" i="1"/>
  <c r="R396" i="1" s="1"/>
  <c r="U396" i="1" s="1"/>
  <c r="S397" i="1"/>
  <c r="T397" i="1" s="1"/>
  <c r="Q397" i="1"/>
  <c r="R397" i="1" s="1"/>
  <c r="S398" i="1"/>
  <c r="T398" i="1" s="1"/>
  <c r="Q398" i="1"/>
  <c r="R398" i="1" s="1"/>
  <c r="U398" i="1" s="1"/>
  <c r="S399" i="1"/>
  <c r="T399" i="1" s="1"/>
  <c r="Q399" i="1"/>
  <c r="R399" i="1" s="1"/>
  <c r="R386" i="1"/>
  <c r="U386" i="1" s="1"/>
  <c r="S400" i="1"/>
  <c r="T400" i="1" s="1"/>
  <c r="Q400" i="1"/>
  <c r="R400" i="1" s="1"/>
  <c r="U400" i="1" s="1"/>
  <c r="R387" i="1"/>
  <c r="U387" i="1" s="1"/>
  <c r="P372" i="1"/>
  <c r="S385" i="1" l="1"/>
  <c r="T385" i="1" s="1"/>
  <c r="Q385" i="1"/>
  <c r="R385" i="1" s="1"/>
  <c r="U399" i="1"/>
  <c r="U397" i="1"/>
  <c r="U395" i="1"/>
  <c r="U393" i="1"/>
  <c r="U391" i="1"/>
  <c r="U389" i="1"/>
  <c r="U388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S371" i="1" s="1"/>
  <c r="T371" i="1" s="1"/>
  <c r="P357" i="1"/>
  <c r="S370" i="1" s="1"/>
  <c r="T370" i="1" s="1"/>
  <c r="P356" i="1"/>
  <c r="S369" i="1" s="1"/>
  <c r="T369" i="1" s="1"/>
  <c r="P355" i="1"/>
  <c r="S368" i="1" s="1"/>
  <c r="T368" i="1" s="1"/>
  <c r="P354" i="1"/>
  <c r="S367" i="1" s="1"/>
  <c r="T367" i="1" s="1"/>
  <c r="P353" i="1"/>
  <c r="S366" i="1" s="1"/>
  <c r="T366" i="1" s="1"/>
  <c r="P352" i="1"/>
  <c r="S365" i="1" s="1"/>
  <c r="T365" i="1" s="1"/>
  <c r="P351" i="1"/>
  <c r="S364" i="1" s="1"/>
  <c r="T364" i="1" s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S372" i="1" l="1"/>
  <c r="T372" i="1" s="1"/>
  <c r="Q372" i="1"/>
  <c r="R372" i="1" s="1"/>
  <c r="S373" i="1"/>
  <c r="T373" i="1" s="1"/>
  <c r="Q373" i="1"/>
  <c r="R373" i="1" s="1"/>
  <c r="S374" i="1"/>
  <c r="T374" i="1" s="1"/>
  <c r="Q374" i="1"/>
  <c r="R374" i="1" s="1"/>
  <c r="S375" i="1"/>
  <c r="T375" i="1" s="1"/>
  <c r="Q375" i="1"/>
  <c r="R375" i="1" s="1"/>
  <c r="S376" i="1"/>
  <c r="T376" i="1" s="1"/>
  <c r="Q376" i="1"/>
  <c r="R376" i="1" s="1"/>
  <c r="S377" i="1"/>
  <c r="T377" i="1" s="1"/>
  <c r="Q377" i="1"/>
  <c r="R377" i="1" s="1"/>
  <c r="S378" i="1"/>
  <c r="T378" i="1" s="1"/>
  <c r="Q378" i="1"/>
  <c r="R378" i="1" s="1"/>
  <c r="S379" i="1"/>
  <c r="T379" i="1" s="1"/>
  <c r="Q379" i="1"/>
  <c r="R379" i="1" s="1"/>
  <c r="S380" i="1"/>
  <c r="T380" i="1" s="1"/>
  <c r="Q380" i="1"/>
  <c r="R380" i="1" s="1"/>
  <c r="S381" i="1"/>
  <c r="T381" i="1" s="1"/>
  <c r="Q381" i="1"/>
  <c r="R381" i="1" s="1"/>
  <c r="S382" i="1"/>
  <c r="T382" i="1" s="1"/>
  <c r="Q382" i="1"/>
  <c r="R382" i="1" s="1"/>
  <c r="S383" i="1"/>
  <c r="T383" i="1" s="1"/>
  <c r="Q383" i="1"/>
  <c r="R383" i="1" s="1"/>
  <c r="S384" i="1"/>
  <c r="T384" i="1" s="1"/>
  <c r="Q384" i="1"/>
  <c r="R384" i="1" s="1"/>
  <c r="U385" i="1"/>
  <c r="Q364" i="1"/>
  <c r="R364" i="1" s="1"/>
  <c r="U364" i="1" s="1"/>
  <c r="Q365" i="1"/>
  <c r="R365" i="1" s="1"/>
  <c r="U365" i="1" s="1"/>
  <c r="Q366" i="1"/>
  <c r="R366" i="1" s="1"/>
  <c r="U366" i="1" s="1"/>
  <c r="Q367" i="1"/>
  <c r="R367" i="1" s="1"/>
  <c r="U367" i="1" s="1"/>
  <c r="Q368" i="1"/>
  <c r="R368" i="1" s="1"/>
  <c r="U368" i="1" s="1"/>
  <c r="Q369" i="1"/>
  <c r="R369" i="1" s="1"/>
  <c r="U369" i="1" s="1"/>
  <c r="Q370" i="1"/>
  <c r="R370" i="1" s="1"/>
  <c r="U370" i="1" s="1"/>
  <c r="Q371" i="1"/>
  <c r="R371" i="1" s="1"/>
  <c r="U371" i="1" s="1"/>
  <c r="P350" i="1"/>
  <c r="S363" i="1" l="1"/>
  <c r="T363" i="1" s="1"/>
  <c r="Q363" i="1"/>
  <c r="R363" i="1" s="1"/>
  <c r="U363" i="1" s="1"/>
  <c r="U384" i="1"/>
  <c r="U382" i="1"/>
  <c r="U380" i="1"/>
  <c r="U378" i="1"/>
  <c r="U376" i="1"/>
  <c r="U374" i="1"/>
  <c r="U372" i="1"/>
  <c r="U383" i="1"/>
  <c r="U381" i="1"/>
  <c r="U379" i="1"/>
  <c r="U377" i="1"/>
  <c r="U375" i="1"/>
  <c r="U373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S349" i="1" s="1"/>
  <c r="T349" i="1" s="1"/>
  <c r="P335" i="1"/>
  <c r="S348" i="1" s="1"/>
  <c r="T348" i="1" s="1"/>
  <c r="P334" i="1"/>
  <c r="S347" i="1" s="1"/>
  <c r="T347" i="1" s="1"/>
  <c r="P333" i="1"/>
  <c r="S346" i="1" s="1"/>
  <c r="T346" i="1" s="1"/>
  <c r="P332" i="1"/>
  <c r="S345" i="1" s="1"/>
  <c r="T345" i="1" s="1"/>
  <c r="P331" i="1"/>
  <c r="S344" i="1" s="1"/>
  <c r="T344" i="1" s="1"/>
  <c r="P330" i="1"/>
  <c r="S343" i="1" s="1"/>
  <c r="T343" i="1" s="1"/>
  <c r="P329" i="1"/>
  <c r="S342" i="1" s="1"/>
  <c r="T342" i="1" s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S350" i="1" l="1"/>
  <c r="T350" i="1" s="1"/>
  <c r="Q350" i="1"/>
  <c r="R350" i="1" s="1"/>
  <c r="U350" i="1" s="1"/>
  <c r="S351" i="1"/>
  <c r="T351" i="1" s="1"/>
  <c r="Q351" i="1"/>
  <c r="R351" i="1" s="1"/>
  <c r="S352" i="1"/>
  <c r="T352" i="1" s="1"/>
  <c r="Q352" i="1"/>
  <c r="R352" i="1" s="1"/>
  <c r="U352" i="1" s="1"/>
  <c r="S353" i="1"/>
  <c r="T353" i="1" s="1"/>
  <c r="Q353" i="1"/>
  <c r="R353" i="1" s="1"/>
  <c r="S354" i="1"/>
  <c r="T354" i="1" s="1"/>
  <c r="Q354" i="1"/>
  <c r="R354" i="1" s="1"/>
  <c r="U354" i="1" s="1"/>
  <c r="S355" i="1"/>
  <c r="T355" i="1" s="1"/>
  <c r="Q355" i="1"/>
  <c r="R355" i="1" s="1"/>
  <c r="S356" i="1"/>
  <c r="T356" i="1" s="1"/>
  <c r="Q356" i="1"/>
  <c r="R356" i="1" s="1"/>
  <c r="U356" i="1" s="1"/>
  <c r="S357" i="1"/>
  <c r="T357" i="1" s="1"/>
  <c r="Q357" i="1"/>
  <c r="R357" i="1" s="1"/>
  <c r="S358" i="1"/>
  <c r="T358" i="1" s="1"/>
  <c r="Q358" i="1"/>
  <c r="R358" i="1" s="1"/>
  <c r="U358" i="1" s="1"/>
  <c r="S359" i="1"/>
  <c r="T359" i="1" s="1"/>
  <c r="Q359" i="1"/>
  <c r="R359" i="1" s="1"/>
  <c r="S360" i="1"/>
  <c r="T360" i="1" s="1"/>
  <c r="Q360" i="1"/>
  <c r="R360" i="1" s="1"/>
  <c r="U360" i="1" s="1"/>
  <c r="S361" i="1"/>
  <c r="T361" i="1" s="1"/>
  <c r="Q361" i="1"/>
  <c r="R361" i="1" s="1"/>
  <c r="S362" i="1"/>
  <c r="T362" i="1" s="1"/>
  <c r="Q362" i="1"/>
  <c r="R362" i="1" s="1"/>
  <c r="U362" i="1" s="1"/>
  <c r="Q342" i="1"/>
  <c r="R342" i="1" s="1"/>
  <c r="U342" i="1" s="1"/>
  <c r="Q343" i="1"/>
  <c r="R343" i="1" s="1"/>
  <c r="U343" i="1" s="1"/>
  <c r="Q344" i="1"/>
  <c r="R344" i="1" s="1"/>
  <c r="U344" i="1" s="1"/>
  <c r="Q345" i="1"/>
  <c r="R345" i="1" s="1"/>
  <c r="U345" i="1" s="1"/>
  <c r="Q346" i="1"/>
  <c r="R346" i="1" s="1"/>
  <c r="U346" i="1" s="1"/>
  <c r="Q347" i="1"/>
  <c r="R347" i="1" s="1"/>
  <c r="U347" i="1" s="1"/>
  <c r="Q348" i="1"/>
  <c r="R348" i="1" s="1"/>
  <c r="U348" i="1" s="1"/>
  <c r="Q349" i="1"/>
  <c r="R349" i="1" s="1"/>
  <c r="U349" i="1" s="1"/>
  <c r="P328" i="1"/>
  <c r="S341" i="1" l="1"/>
  <c r="T341" i="1" s="1"/>
  <c r="Q341" i="1"/>
  <c r="R341" i="1" s="1"/>
  <c r="U341" i="1" s="1"/>
  <c r="U361" i="1"/>
  <c r="U359" i="1"/>
  <c r="U357" i="1"/>
  <c r="U355" i="1"/>
  <c r="U353" i="1"/>
  <c r="U351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Q326" i="1" l="1"/>
  <c r="S326" i="1"/>
  <c r="T326" i="1" s="1"/>
  <c r="Q327" i="1"/>
  <c r="S327" i="1"/>
  <c r="T327" i="1" s="1"/>
  <c r="S328" i="1"/>
  <c r="T328" i="1" s="1"/>
  <c r="Q328" i="1"/>
  <c r="R328" i="1" s="1"/>
  <c r="U328" i="1" s="1"/>
  <c r="S329" i="1"/>
  <c r="T329" i="1" s="1"/>
  <c r="Q329" i="1"/>
  <c r="R329" i="1" s="1"/>
  <c r="S330" i="1"/>
  <c r="T330" i="1" s="1"/>
  <c r="Q330" i="1"/>
  <c r="R330" i="1" s="1"/>
  <c r="U330" i="1" s="1"/>
  <c r="S331" i="1"/>
  <c r="T331" i="1" s="1"/>
  <c r="Q331" i="1"/>
  <c r="R331" i="1" s="1"/>
  <c r="S332" i="1"/>
  <c r="T332" i="1" s="1"/>
  <c r="Q332" i="1"/>
  <c r="R332" i="1" s="1"/>
  <c r="U332" i="1" s="1"/>
  <c r="S333" i="1"/>
  <c r="T333" i="1" s="1"/>
  <c r="Q333" i="1"/>
  <c r="R333" i="1" s="1"/>
  <c r="S334" i="1"/>
  <c r="T334" i="1" s="1"/>
  <c r="Q334" i="1"/>
  <c r="R334" i="1" s="1"/>
  <c r="U334" i="1" s="1"/>
  <c r="S335" i="1"/>
  <c r="T335" i="1" s="1"/>
  <c r="Q335" i="1"/>
  <c r="R335" i="1" s="1"/>
  <c r="S336" i="1"/>
  <c r="T336" i="1" s="1"/>
  <c r="Q336" i="1"/>
  <c r="R336" i="1" s="1"/>
  <c r="U336" i="1" s="1"/>
  <c r="S337" i="1"/>
  <c r="T337" i="1" s="1"/>
  <c r="Q337" i="1"/>
  <c r="R337" i="1" s="1"/>
  <c r="S338" i="1"/>
  <c r="T338" i="1" s="1"/>
  <c r="Q338" i="1"/>
  <c r="R338" i="1" s="1"/>
  <c r="U338" i="1" s="1"/>
  <c r="S339" i="1"/>
  <c r="T339" i="1" s="1"/>
  <c r="Q339" i="1"/>
  <c r="R339" i="1" s="1"/>
  <c r="R326" i="1"/>
  <c r="U326" i="1" s="1"/>
  <c r="S340" i="1"/>
  <c r="T340" i="1" s="1"/>
  <c r="Q340" i="1"/>
  <c r="R340" i="1" s="1"/>
  <c r="U340" i="1" s="1"/>
  <c r="R327" i="1"/>
  <c r="U327" i="1" s="1"/>
  <c r="P312" i="1"/>
  <c r="S325" i="1" l="1"/>
  <c r="T325" i="1" s="1"/>
  <c r="Q325" i="1"/>
  <c r="R325" i="1" s="1"/>
  <c r="U325" i="1" s="1"/>
  <c r="U339" i="1"/>
  <c r="U337" i="1"/>
  <c r="U335" i="1"/>
  <c r="U333" i="1"/>
  <c r="U331" i="1"/>
  <c r="U329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Q305" i="1" l="1"/>
  <c r="S305" i="1"/>
  <c r="T305" i="1" s="1"/>
  <c r="Q306" i="1"/>
  <c r="S306" i="1"/>
  <c r="T306" i="1" s="1"/>
  <c r="Q307" i="1"/>
  <c r="S307" i="1"/>
  <c r="T307" i="1" s="1"/>
  <c r="Q308" i="1"/>
  <c r="S308" i="1"/>
  <c r="T308" i="1" s="1"/>
  <c r="Q309" i="1"/>
  <c r="S309" i="1"/>
  <c r="T309" i="1" s="1"/>
  <c r="Q310" i="1"/>
  <c r="S310" i="1"/>
  <c r="T310" i="1" s="1"/>
  <c r="Q311" i="1"/>
  <c r="S311" i="1"/>
  <c r="T311" i="1" s="1"/>
  <c r="Q312" i="1"/>
  <c r="R312" i="1" s="1"/>
  <c r="S312" i="1"/>
  <c r="T312" i="1" s="1"/>
  <c r="S313" i="1"/>
  <c r="T313" i="1" s="1"/>
  <c r="Q313" i="1"/>
  <c r="R313" i="1" s="1"/>
  <c r="S314" i="1"/>
  <c r="T314" i="1" s="1"/>
  <c r="Q314" i="1"/>
  <c r="R314" i="1" s="1"/>
  <c r="U314" i="1" s="1"/>
  <c r="S315" i="1"/>
  <c r="T315" i="1" s="1"/>
  <c r="Q315" i="1"/>
  <c r="R315" i="1" s="1"/>
  <c r="S316" i="1"/>
  <c r="T316" i="1" s="1"/>
  <c r="Q316" i="1"/>
  <c r="R316" i="1" s="1"/>
  <c r="U316" i="1" s="1"/>
  <c r="S317" i="1"/>
  <c r="T317" i="1" s="1"/>
  <c r="Q317" i="1"/>
  <c r="R317" i="1" s="1"/>
  <c r="S318" i="1"/>
  <c r="T318" i="1" s="1"/>
  <c r="Q318" i="1"/>
  <c r="R318" i="1" s="1"/>
  <c r="U318" i="1" s="1"/>
  <c r="R305" i="1"/>
  <c r="U305" i="1" s="1"/>
  <c r="S319" i="1"/>
  <c r="T319" i="1" s="1"/>
  <c r="Q319" i="1"/>
  <c r="R319" i="1" s="1"/>
  <c r="R306" i="1"/>
  <c r="S320" i="1"/>
  <c r="T320" i="1" s="1"/>
  <c r="Q320" i="1"/>
  <c r="R320" i="1" s="1"/>
  <c r="U320" i="1" s="1"/>
  <c r="R307" i="1"/>
  <c r="S321" i="1"/>
  <c r="T321" i="1" s="1"/>
  <c r="Q321" i="1"/>
  <c r="R321" i="1" s="1"/>
  <c r="R308" i="1"/>
  <c r="U308" i="1" s="1"/>
  <c r="S322" i="1"/>
  <c r="T322" i="1" s="1"/>
  <c r="Q322" i="1"/>
  <c r="R322" i="1" s="1"/>
  <c r="U322" i="1" s="1"/>
  <c r="R309" i="1"/>
  <c r="S323" i="1"/>
  <c r="T323" i="1" s="1"/>
  <c r="Q323" i="1"/>
  <c r="R323" i="1" s="1"/>
  <c r="R310" i="1"/>
  <c r="U310" i="1" s="1"/>
  <c r="S324" i="1"/>
  <c r="T324" i="1" s="1"/>
  <c r="Q324" i="1"/>
  <c r="R324" i="1" s="1"/>
  <c r="U324" i="1" s="1"/>
  <c r="R311" i="1"/>
  <c r="P291" i="1"/>
  <c r="U306" i="1" l="1"/>
  <c r="S304" i="1"/>
  <c r="T304" i="1" s="1"/>
  <c r="Q304" i="1"/>
  <c r="R304" i="1" s="1"/>
  <c r="U311" i="1"/>
  <c r="U323" i="1"/>
  <c r="U309" i="1"/>
  <c r="U321" i="1"/>
  <c r="U307" i="1"/>
  <c r="U319" i="1"/>
  <c r="U317" i="1"/>
  <c r="U315" i="1"/>
  <c r="U313" i="1"/>
  <c r="U312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S290" i="1" s="1"/>
  <c r="T290" i="1" s="1"/>
  <c r="P276" i="1"/>
  <c r="S289" i="1" s="1"/>
  <c r="T289" i="1" s="1"/>
  <c r="P275" i="1"/>
  <c r="S288" i="1" s="1"/>
  <c r="T288" i="1" s="1"/>
  <c r="P274" i="1"/>
  <c r="S287" i="1" s="1"/>
  <c r="T287" i="1" s="1"/>
  <c r="P273" i="1"/>
  <c r="S286" i="1" s="1"/>
  <c r="T286" i="1" s="1"/>
  <c r="P272" i="1"/>
  <c r="S285" i="1" s="1"/>
  <c r="T285" i="1" s="1"/>
  <c r="P271" i="1"/>
  <c r="S284" i="1" s="1"/>
  <c r="T284" i="1" s="1"/>
  <c r="P270" i="1"/>
  <c r="S283" i="1" s="1"/>
  <c r="T283" i="1" s="1"/>
  <c r="P269" i="1"/>
  <c r="S282" i="1" s="1"/>
  <c r="T282" i="1" s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Q291" i="1" l="1"/>
  <c r="R291" i="1" s="1"/>
  <c r="S291" i="1"/>
  <c r="T291" i="1" s="1"/>
  <c r="S292" i="1"/>
  <c r="T292" i="1" s="1"/>
  <c r="Q292" i="1"/>
  <c r="R292" i="1" s="1"/>
  <c r="S293" i="1"/>
  <c r="T293" i="1" s="1"/>
  <c r="Q293" i="1"/>
  <c r="R293" i="1" s="1"/>
  <c r="U293" i="1" s="1"/>
  <c r="S294" i="1"/>
  <c r="T294" i="1" s="1"/>
  <c r="Q294" i="1"/>
  <c r="R294" i="1" s="1"/>
  <c r="S295" i="1"/>
  <c r="T295" i="1" s="1"/>
  <c r="Q295" i="1"/>
  <c r="R295" i="1" s="1"/>
  <c r="U295" i="1" s="1"/>
  <c r="S296" i="1"/>
  <c r="T296" i="1" s="1"/>
  <c r="Q296" i="1"/>
  <c r="R296" i="1" s="1"/>
  <c r="S297" i="1"/>
  <c r="T297" i="1" s="1"/>
  <c r="Q297" i="1"/>
  <c r="R297" i="1" s="1"/>
  <c r="U297" i="1" s="1"/>
  <c r="S298" i="1"/>
  <c r="T298" i="1" s="1"/>
  <c r="Q298" i="1"/>
  <c r="R298" i="1" s="1"/>
  <c r="S299" i="1"/>
  <c r="T299" i="1" s="1"/>
  <c r="Q299" i="1"/>
  <c r="R299" i="1" s="1"/>
  <c r="U299" i="1" s="1"/>
  <c r="S300" i="1"/>
  <c r="T300" i="1" s="1"/>
  <c r="Q300" i="1"/>
  <c r="R300" i="1" s="1"/>
  <c r="S301" i="1"/>
  <c r="T301" i="1" s="1"/>
  <c r="Q301" i="1"/>
  <c r="R301" i="1" s="1"/>
  <c r="S302" i="1"/>
  <c r="T302" i="1" s="1"/>
  <c r="Q302" i="1"/>
  <c r="R302" i="1" s="1"/>
  <c r="S303" i="1"/>
  <c r="T303" i="1" s="1"/>
  <c r="Q303" i="1"/>
  <c r="R303" i="1" s="1"/>
  <c r="Q282" i="1"/>
  <c r="R282" i="1" s="1"/>
  <c r="U282" i="1" s="1"/>
  <c r="Q283" i="1"/>
  <c r="R283" i="1" s="1"/>
  <c r="U283" i="1" s="1"/>
  <c r="Q284" i="1"/>
  <c r="R284" i="1" s="1"/>
  <c r="U284" i="1" s="1"/>
  <c r="Q285" i="1"/>
  <c r="R285" i="1" s="1"/>
  <c r="U285" i="1" s="1"/>
  <c r="Q286" i="1"/>
  <c r="R286" i="1" s="1"/>
  <c r="U286" i="1" s="1"/>
  <c r="Q287" i="1"/>
  <c r="R287" i="1" s="1"/>
  <c r="U287" i="1" s="1"/>
  <c r="Q288" i="1"/>
  <c r="R288" i="1" s="1"/>
  <c r="U288" i="1" s="1"/>
  <c r="Q289" i="1"/>
  <c r="R289" i="1" s="1"/>
  <c r="U289" i="1" s="1"/>
  <c r="Q290" i="1"/>
  <c r="R290" i="1" s="1"/>
  <c r="U290" i="1" s="1"/>
  <c r="U304" i="1"/>
  <c r="P268" i="1"/>
  <c r="S281" i="1" l="1"/>
  <c r="T281" i="1" s="1"/>
  <c r="Q281" i="1"/>
  <c r="R281" i="1" s="1"/>
  <c r="U281" i="1" s="1"/>
  <c r="U302" i="1"/>
  <c r="U300" i="1"/>
  <c r="U298" i="1"/>
  <c r="U296" i="1"/>
  <c r="U294" i="1"/>
  <c r="U292" i="1"/>
  <c r="U291" i="1"/>
  <c r="U303" i="1"/>
  <c r="U301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S267" i="1" s="1"/>
  <c r="T267" i="1" s="1"/>
  <c r="P253" i="1"/>
  <c r="S266" i="1" s="1"/>
  <c r="T266" i="1" s="1"/>
  <c r="P252" i="1"/>
  <c r="S265" i="1" s="1"/>
  <c r="T265" i="1" s="1"/>
  <c r="P251" i="1"/>
  <c r="S264" i="1" s="1"/>
  <c r="T264" i="1" s="1"/>
  <c r="P250" i="1"/>
  <c r="S263" i="1" s="1"/>
  <c r="T263" i="1" s="1"/>
  <c r="P249" i="1"/>
  <c r="S262" i="1" s="1"/>
  <c r="T262" i="1" s="1"/>
  <c r="P248" i="1"/>
  <c r="S261" i="1" s="1"/>
  <c r="T261" i="1" s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S268" i="1" l="1"/>
  <c r="T268" i="1" s="1"/>
  <c r="Q268" i="1"/>
  <c r="R268" i="1" s="1"/>
  <c r="S269" i="1"/>
  <c r="T269" i="1" s="1"/>
  <c r="Q269" i="1"/>
  <c r="R269" i="1" s="1"/>
  <c r="U269" i="1" s="1"/>
  <c r="S270" i="1"/>
  <c r="T270" i="1" s="1"/>
  <c r="Q270" i="1"/>
  <c r="R270" i="1" s="1"/>
  <c r="S271" i="1"/>
  <c r="T271" i="1" s="1"/>
  <c r="Q271" i="1"/>
  <c r="R271" i="1" s="1"/>
  <c r="U271" i="1" s="1"/>
  <c r="S272" i="1"/>
  <c r="T272" i="1" s="1"/>
  <c r="Q272" i="1"/>
  <c r="R272" i="1" s="1"/>
  <c r="S273" i="1"/>
  <c r="T273" i="1" s="1"/>
  <c r="Q273" i="1"/>
  <c r="R273" i="1" s="1"/>
  <c r="U273" i="1" s="1"/>
  <c r="S274" i="1"/>
  <c r="T274" i="1" s="1"/>
  <c r="Q274" i="1"/>
  <c r="R274" i="1" s="1"/>
  <c r="S275" i="1"/>
  <c r="T275" i="1" s="1"/>
  <c r="Q275" i="1"/>
  <c r="R275" i="1" s="1"/>
  <c r="U275" i="1" s="1"/>
  <c r="S276" i="1"/>
  <c r="T276" i="1" s="1"/>
  <c r="Q276" i="1"/>
  <c r="R276" i="1" s="1"/>
  <c r="S277" i="1"/>
  <c r="T277" i="1" s="1"/>
  <c r="Q277" i="1"/>
  <c r="R277" i="1" s="1"/>
  <c r="U277" i="1" s="1"/>
  <c r="S278" i="1"/>
  <c r="T278" i="1" s="1"/>
  <c r="Q278" i="1"/>
  <c r="R278" i="1" s="1"/>
  <c r="S279" i="1"/>
  <c r="T279" i="1" s="1"/>
  <c r="Q279" i="1"/>
  <c r="R279" i="1" s="1"/>
  <c r="U279" i="1" s="1"/>
  <c r="S280" i="1"/>
  <c r="T280" i="1" s="1"/>
  <c r="Q280" i="1"/>
  <c r="R280" i="1" s="1"/>
  <c r="Q261" i="1"/>
  <c r="R261" i="1" s="1"/>
  <c r="U261" i="1" s="1"/>
  <c r="Q262" i="1"/>
  <c r="R262" i="1" s="1"/>
  <c r="U262" i="1" s="1"/>
  <c r="Q263" i="1"/>
  <c r="R263" i="1" s="1"/>
  <c r="U263" i="1" s="1"/>
  <c r="Q264" i="1"/>
  <c r="R264" i="1" s="1"/>
  <c r="U264" i="1" s="1"/>
  <c r="Q265" i="1"/>
  <c r="R265" i="1" s="1"/>
  <c r="U265" i="1" s="1"/>
  <c r="Q266" i="1"/>
  <c r="R266" i="1" s="1"/>
  <c r="U266" i="1" s="1"/>
  <c r="Q267" i="1"/>
  <c r="R267" i="1" s="1"/>
  <c r="U267" i="1" s="1"/>
  <c r="P247" i="1"/>
  <c r="S260" i="1" l="1"/>
  <c r="T260" i="1" s="1"/>
  <c r="Q260" i="1"/>
  <c r="R260" i="1" s="1"/>
  <c r="U280" i="1"/>
  <c r="U278" i="1"/>
  <c r="U276" i="1"/>
  <c r="U274" i="1"/>
  <c r="U272" i="1"/>
  <c r="U270" i="1"/>
  <c r="U268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S246" i="1" s="1"/>
  <c r="T246" i="1" s="1"/>
  <c r="P232" i="1"/>
  <c r="S245" i="1" s="1"/>
  <c r="T245" i="1" s="1"/>
  <c r="P231" i="1"/>
  <c r="S244" i="1" s="1"/>
  <c r="T244" i="1" s="1"/>
  <c r="P230" i="1"/>
  <c r="S243" i="1" s="1"/>
  <c r="T243" i="1" s="1"/>
  <c r="P229" i="1"/>
  <c r="S242" i="1" s="1"/>
  <c r="T242" i="1" s="1"/>
  <c r="P228" i="1"/>
  <c r="S241" i="1" s="1"/>
  <c r="T241" i="1" s="1"/>
  <c r="P227" i="1"/>
  <c r="S240" i="1" s="1"/>
  <c r="T240" i="1" s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Q247" i="1" l="1"/>
  <c r="R247" i="1" s="1"/>
  <c r="U247" i="1" s="1"/>
  <c r="S247" i="1"/>
  <c r="T247" i="1" s="1"/>
  <c r="S248" i="1"/>
  <c r="T248" i="1" s="1"/>
  <c r="Q248" i="1"/>
  <c r="R248" i="1" s="1"/>
  <c r="S249" i="1"/>
  <c r="T249" i="1" s="1"/>
  <c r="Q249" i="1"/>
  <c r="R249" i="1" s="1"/>
  <c r="S250" i="1"/>
  <c r="T250" i="1" s="1"/>
  <c r="Q250" i="1"/>
  <c r="R250" i="1" s="1"/>
  <c r="S251" i="1"/>
  <c r="T251" i="1" s="1"/>
  <c r="Q251" i="1"/>
  <c r="R251" i="1" s="1"/>
  <c r="S252" i="1"/>
  <c r="T252" i="1" s="1"/>
  <c r="Q252" i="1"/>
  <c r="R252" i="1" s="1"/>
  <c r="S253" i="1"/>
  <c r="T253" i="1" s="1"/>
  <c r="Q253" i="1"/>
  <c r="R253" i="1" s="1"/>
  <c r="U253" i="1" s="1"/>
  <c r="S254" i="1"/>
  <c r="T254" i="1" s="1"/>
  <c r="Q254" i="1"/>
  <c r="R254" i="1" s="1"/>
  <c r="S255" i="1"/>
  <c r="T255" i="1" s="1"/>
  <c r="Q255" i="1"/>
  <c r="R255" i="1" s="1"/>
  <c r="U255" i="1" s="1"/>
  <c r="S256" i="1"/>
  <c r="T256" i="1" s="1"/>
  <c r="Q256" i="1"/>
  <c r="R256" i="1" s="1"/>
  <c r="S257" i="1"/>
  <c r="T257" i="1" s="1"/>
  <c r="Q257" i="1"/>
  <c r="R257" i="1" s="1"/>
  <c r="U257" i="1" s="1"/>
  <c r="S258" i="1"/>
  <c r="T258" i="1" s="1"/>
  <c r="Q258" i="1"/>
  <c r="R258" i="1" s="1"/>
  <c r="S259" i="1"/>
  <c r="T259" i="1" s="1"/>
  <c r="Q259" i="1"/>
  <c r="R259" i="1" s="1"/>
  <c r="U259" i="1" s="1"/>
  <c r="U260" i="1"/>
  <c r="Q240" i="1"/>
  <c r="R240" i="1" s="1"/>
  <c r="U240" i="1" s="1"/>
  <c r="Q241" i="1"/>
  <c r="R241" i="1" s="1"/>
  <c r="U241" i="1" s="1"/>
  <c r="Q242" i="1"/>
  <c r="R242" i="1" s="1"/>
  <c r="U242" i="1" s="1"/>
  <c r="Q243" i="1"/>
  <c r="R243" i="1" s="1"/>
  <c r="U243" i="1" s="1"/>
  <c r="Q244" i="1"/>
  <c r="R244" i="1" s="1"/>
  <c r="U244" i="1" s="1"/>
  <c r="Q245" i="1"/>
  <c r="R245" i="1" s="1"/>
  <c r="U245" i="1" s="1"/>
  <c r="Q246" i="1"/>
  <c r="R246" i="1" s="1"/>
  <c r="U246" i="1" s="1"/>
  <c r="P226" i="1"/>
  <c r="S239" i="1" l="1"/>
  <c r="T239" i="1" s="1"/>
  <c r="Q239" i="1"/>
  <c r="R239" i="1" s="1"/>
  <c r="U239" i="1" s="1"/>
  <c r="U258" i="1"/>
  <c r="U256" i="1"/>
  <c r="U254" i="1"/>
  <c r="U252" i="1"/>
  <c r="U250" i="1"/>
  <c r="U248" i="1"/>
  <c r="U251" i="1"/>
  <c r="U249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S225" i="1" s="1"/>
  <c r="T225" i="1" s="1"/>
  <c r="P211" i="1"/>
  <c r="S224" i="1" s="1"/>
  <c r="T224" i="1" s="1"/>
  <c r="P210" i="1"/>
  <c r="S223" i="1" s="1"/>
  <c r="T223" i="1" s="1"/>
  <c r="P209" i="1"/>
  <c r="S222" i="1" s="1"/>
  <c r="T222" i="1" s="1"/>
  <c r="P208" i="1"/>
  <c r="S221" i="1" s="1"/>
  <c r="T221" i="1" s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S226" i="1" l="1"/>
  <c r="T226" i="1" s="1"/>
  <c r="Q226" i="1"/>
  <c r="R226" i="1" s="1"/>
  <c r="U226" i="1" s="1"/>
  <c r="S228" i="1"/>
  <c r="T228" i="1" s="1"/>
  <c r="Q228" i="1"/>
  <c r="R228" i="1" s="1"/>
  <c r="S230" i="1"/>
  <c r="T230" i="1" s="1"/>
  <c r="Q230" i="1"/>
  <c r="R230" i="1" s="1"/>
  <c r="S232" i="1"/>
  <c r="T232" i="1" s="1"/>
  <c r="Q232" i="1"/>
  <c r="R232" i="1" s="1"/>
  <c r="S234" i="1"/>
  <c r="T234" i="1" s="1"/>
  <c r="Q234" i="1"/>
  <c r="R234" i="1" s="1"/>
  <c r="S236" i="1"/>
  <c r="T236" i="1" s="1"/>
  <c r="Q236" i="1"/>
  <c r="R236" i="1" s="1"/>
  <c r="S238" i="1"/>
  <c r="T238" i="1" s="1"/>
  <c r="Q238" i="1"/>
  <c r="R238" i="1" s="1"/>
  <c r="S227" i="1"/>
  <c r="T227" i="1" s="1"/>
  <c r="Q227" i="1"/>
  <c r="R227" i="1" s="1"/>
  <c r="S229" i="1"/>
  <c r="T229" i="1" s="1"/>
  <c r="Q229" i="1"/>
  <c r="R229" i="1" s="1"/>
  <c r="S231" i="1"/>
  <c r="T231" i="1" s="1"/>
  <c r="Q231" i="1"/>
  <c r="R231" i="1" s="1"/>
  <c r="S233" i="1"/>
  <c r="T233" i="1" s="1"/>
  <c r="Q233" i="1"/>
  <c r="R233" i="1" s="1"/>
  <c r="S235" i="1"/>
  <c r="T235" i="1" s="1"/>
  <c r="Q235" i="1"/>
  <c r="R235" i="1" s="1"/>
  <c r="S237" i="1"/>
  <c r="T237" i="1" s="1"/>
  <c r="Q237" i="1"/>
  <c r="R237" i="1" s="1"/>
  <c r="Q221" i="1"/>
  <c r="R221" i="1" s="1"/>
  <c r="U221" i="1" s="1"/>
  <c r="Q222" i="1"/>
  <c r="R222" i="1" s="1"/>
  <c r="U222" i="1" s="1"/>
  <c r="Q223" i="1"/>
  <c r="R223" i="1" s="1"/>
  <c r="U223" i="1" s="1"/>
  <c r="Q224" i="1"/>
  <c r="R224" i="1" s="1"/>
  <c r="U224" i="1" s="1"/>
  <c r="Q225" i="1"/>
  <c r="R225" i="1" s="1"/>
  <c r="U225" i="1" s="1"/>
  <c r="P207" i="1"/>
  <c r="U237" i="1" l="1"/>
  <c r="U235" i="1"/>
  <c r="U233" i="1"/>
  <c r="U231" i="1"/>
  <c r="U229" i="1"/>
  <c r="U227" i="1"/>
  <c r="U238" i="1"/>
  <c r="U236" i="1"/>
  <c r="U234" i="1"/>
  <c r="U232" i="1"/>
  <c r="U230" i="1"/>
  <c r="U228" i="1"/>
  <c r="S220" i="1"/>
  <c r="T220" i="1" s="1"/>
  <c r="Q220" i="1"/>
  <c r="R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U220" i="1" l="1"/>
  <c r="Q202" i="1"/>
  <c r="S202" i="1"/>
  <c r="T202" i="1" s="1"/>
  <c r="Q203" i="1"/>
  <c r="S203" i="1"/>
  <c r="T203" i="1" s="1"/>
  <c r="Q204" i="1"/>
  <c r="S204" i="1"/>
  <c r="T204" i="1" s="1"/>
  <c r="Q205" i="1"/>
  <c r="S205" i="1"/>
  <c r="T205" i="1" s="1"/>
  <c r="Q206" i="1"/>
  <c r="S206" i="1"/>
  <c r="T206" i="1" s="1"/>
  <c r="S207" i="1"/>
  <c r="T207" i="1" s="1"/>
  <c r="Q207" i="1"/>
  <c r="R207" i="1" s="1"/>
  <c r="U207" i="1" s="1"/>
  <c r="S208" i="1"/>
  <c r="T208" i="1" s="1"/>
  <c r="Q208" i="1"/>
  <c r="R208" i="1" s="1"/>
  <c r="S209" i="1"/>
  <c r="T209" i="1" s="1"/>
  <c r="Q209" i="1"/>
  <c r="R209" i="1" s="1"/>
  <c r="U209" i="1" s="1"/>
  <c r="S210" i="1"/>
  <c r="T210" i="1" s="1"/>
  <c r="Q210" i="1"/>
  <c r="R210" i="1" s="1"/>
  <c r="S211" i="1"/>
  <c r="T211" i="1" s="1"/>
  <c r="Q211" i="1"/>
  <c r="R211" i="1" s="1"/>
  <c r="U211" i="1" s="1"/>
  <c r="S212" i="1"/>
  <c r="T212" i="1" s="1"/>
  <c r="Q212" i="1"/>
  <c r="R212" i="1" s="1"/>
  <c r="S213" i="1"/>
  <c r="T213" i="1" s="1"/>
  <c r="Q213" i="1"/>
  <c r="R213" i="1" s="1"/>
  <c r="U213" i="1" s="1"/>
  <c r="S214" i="1"/>
  <c r="T214" i="1" s="1"/>
  <c r="Q214" i="1"/>
  <c r="R214" i="1" s="1"/>
  <c r="S215" i="1"/>
  <c r="T215" i="1" s="1"/>
  <c r="Q215" i="1"/>
  <c r="R215" i="1" s="1"/>
  <c r="U215" i="1" s="1"/>
  <c r="R202" i="1"/>
  <c r="U202" i="1" s="1"/>
  <c r="S216" i="1"/>
  <c r="T216" i="1" s="1"/>
  <c r="Q216" i="1"/>
  <c r="R216" i="1" s="1"/>
  <c r="R203" i="1"/>
  <c r="U203" i="1" s="1"/>
  <c r="S217" i="1"/>
  <c r="T217" i="1" s="1"/>
  <c r="Q217" i="1"/>
  <c r="R217" i="1" s="1"/>
  <c r="U217" i="1" s="1"/>
  <c r="R204" i="1"/>
  <c r="U204" i="1" s="1"/>
  <c r="S218" i="1"/>
  <c r="T218" i="1" s="1"/>
  <c r="Q218" i="1"/>
  <c r="R218" i="1" s="1"/>
  <c r="R205" i="1"/>
  <c r="U205" i="1" s="1"/>
  <c r="S219" i="1"/>
  <c r="T219" i="1" s="1"/>
  <c r="Q219" i="1"/>
  <c r="R219" i="1" s="1"/>
  <c r="U219" i="1" s="1"/>
  <c r="R206" i="1"/>
  <c r="U206" i="1" s="1"/>
  <c r="P188" i="1"/>
  <c r="S201" i="1" l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S190" i="1"/>
  <c r="T190" i="1" s="1"/>
  <c r="Q190" i="1"/>
  <c r="R190" i="1" s="1"/>
  <c r="S191" i="1"/>
  <c r="T191" i="1" s="1"/>
  <c r="Q191" i="1"/>
  <c r="R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U180" i="1" s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U182" i="1" s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U184" i="1" s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U186" i="1" s="1"/>
  <c r="S200" i="1"/>
  <c r="T200" i="1" s="1"/>
  <c r="Q200" i="1"/>
  <c r="R200" i="1" s="1"/>
  <c r="R187" i="1"/>
  <c r="U187" i="1" s="1"/>
  <c r="P165" i="1"/>
  <c r="U191" i="1" l="1"/>
  <c r="U189" i="1"/>
  <c r="U200" i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S164" i="1" s="1"/>
  <c r="T164" i="1" s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5" i="1" l="1"/>
  <c r="T165" i="1" s="1"/>
  <c r="Q165" i="1"/>
  <c r="R165" i="1" s="1"/>
  <c r="S166" i="1"/>
  <c r="T166" i="1" s="1"/>
  <c r="Q166" i="1"/>
  <c r="R166" i="1" s="1"/>
  <c r="S167" i="1"/>
  <c r="T167" i="1" s="1"/>
  <c r="Q167" i="1"/>
  <c r="R167" i="1" s="1"/>
  <c r="S168" i="1"/>
  <c r="T168" i="1" s="1"/>
  <c r="Q168" i="1"/>
  <c r="R168" i="1" s="1"/>
  <c r="S169" i="1"/>
  <c r="T169" i="1" s="1"/>
  <c r="Q169" i="1"/>
  <c r="R169" i="1" s="1"/>
  <c r="S170" i="1"/>
  <c r="T170" i="1" s="1"/>
  <c r="Q170" i="1"/>
  <c r="R170" i="1" s="1"/>
  <c r="S171" i="1"/>
  <c r="T171" i="1" s="1"/>
  <c r="Q171" i="1"/>
  <c r="R171" i="1" s="1"/>
  <c r="S172" i="1"/>
  <c r="T172" i="1" s="1"/>
  <c r="Q172" i="1"/>
  <c r="R172" i="1" s="1"/>
  <c r="S173" i="1"/>
  <c r="T173" i="1" s="1"/>
  <c r="Q173" i="1"/>
  <c r="R173" i="1" s="1"/>
  <c r="S174" i="1"/>
  <c r="T174" i="1" s="1"/>
  <c r="Q174" i="1"/>
  <c r="R174" i="1" s="1"/>
  <c r="S175" i="1"/>
  <c r="T175" i="1" s="1"/>
  <c r="Q175" i="1"/>
  <c r="R175" i="1" s="1"/>
  <c r="S176" i="1"/>
  <c r="T176" i="1" s="1"/>
  <c r="Q176" i="1"/>
  <c r="R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U176" i="1" l="1"/>
  <c r="U174" i="1"/>
  <c r="U172" i="1"/>
  <c r="U170" i="1"/>
  <c r="U168" i="1"/>
  <c r="U166" i="1"/>
  <c r="S162" i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S148" i="1" s="1"/>
  <c r="T148" i="1" s="1"/>
  <c r="P134" i="1"/>
  <c r="S147" i="1" s="1"/>
  <c r="T147" i="1" s="1"/>
  <c r="P133" i="1"/>
  <c r="S146" i="1" s="1"/>
  <c r="T146" i="1" s="1"/>
  <c r="P132" i="1"/>
  <c r="S145" i="1" s="1"/>
  <c r="T145" i="1" s="1"/>
  <c r="P131" i="1"/>
  <c r="S144" i="1" s="1"/>
  <c r="T144" i="1" s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9" i="1" l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S152" i="1"/>
  <c r="T152" i="1" s="1"/>
  <c r="Q152" i="1"/>
  <c r="R152" i="1" s="1"/>
  <c r="S153" i="1"/>
  <c r="T153" i="1" s="1"/>
  <c r="Q153" i="1"/>
  <c r="R153" i="1" s="1"/>
  <c r="S154" i="1"/>
  <c r="T154" i="1" s="1"/>
  <c r="Q154" i="1"/>
  <c r="R154" i="1" s="1"/>
  <c r="S155" i="1"/>
  <c r="T155" i="1" s="1"/>
  <c r="Q155" i="1"/>
  <c r="R155" i="1" s="1"/>
  <c r="S156" i="1"/>
  <c r="T156" i="1" s="1"/>
  <c r="Q156" i="1"/>
  <c r="R156" i="1" s="1"/>
  <c r="S157" i="1"/>
  <c r="T157" i="1" s="1"/>
  <c r="Q157" i="1"/>
  <c r="R157" i="1" s="1"/>
  <c r="S158" i="1"/>
  <c r="T158" i="1" s="1"/>
  <c r="Q158" i="1"/>
  <c r="R158" i="1" s="1"/>
  <c r="S159" i="1"/>
  <c r="T159" i="1" s="1"/>
  <c r="Q159" i="1"/>
  <c r="R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U146" i="1" s="1"/>
  <c r="Q147" i="1"/>
  <c r="R147" i="1" s="1"/>
  <c r="U147" i="1" s="1"/>
  <c r="Q148" i="1"/>
  <c r="R148" i="1" s="1"/>
  <c r="U148" i="1" s="1"/>
  <c r="P130" i="1"/>
  <c r="U159" i="1" l="1"/>
  <c r="U157" i="1"/>
  <c r="U155" i="1"/>
  <c r="U153" i="1"/>
  <c r="U151" i="1"/>
  <c r="S143" i="1"/>
  <c r="T143" i="1" s="1"/>
  <c r="Q143" i="1"/>
  <c r="R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U143" i="1" l="1"/>
  <c r="Q121" i="1"/>
  <c r="S121" i="1"/>
  <c r="T121" i="1" s="1"/>
  <c r="Q122" i="1"/>
  <c r="S122" i="1"/>
  <c r="T122" i="1" s="1"/>
  <c r="Q123" i="1"/>
  <c r="S123" i="1"/>
  <c r="T123" i="1" s="1"/>
  <c r="Q124" i="1"/>
  <c r="S124" i="1"/>
  <c r="T124" i="1" s="1"/>
  <c r="Q125" i="1"/>
  <c r="S125" i="1"/>
  <c r="T125" i="1" s="1"/>
  <c r="Q126" i="1"/>
  <c r="S126" i="1"/>
  <c r="T126" i="1" s="1"/>
  <c r="Q127" i="1"/>
  <c r="S127" i="1"/>
  <c r="T127" i="1" s="1"/>
  <c r="Q128" i="1"/>
  <c r="S128" i="1"/>
  <c r="T128" i="1" s="1"/>
  <c r="Q129" i="1"/>
  <c r="S129" i="1"/>
  <c r="T129" i="1" s="1"/>
  <c r="S130" i="1"/>
  <c r="T130" i="1" s="1"/>
  <c r="Q130" i="1"/>
  <c r="R130" i="1" s="1"/>
  <c r="U130" i="1" s="1"/>
  <c r="S131" i="1"/>
  <c r="T131" i="1" s="1"/>
  <c r="Q131" i="1"/>
  <c r="R131" i="1" s="1"/>
  <c r="S132" i="1"/>
  <c r="T132" i="1" s="1"/>
  <c r="Q132" i="1"/>
  <c r="R132" i="1" s="1"/>
  <c r="U132" i="1" s="1"/>
  <c r="S133" i="1"/>
  <c r="T133" i="1" s="1"/>
  <c r="Q133" i="1"/>
  <c r="R133" i="1" s="1"/>
  <c r="S134" i="1"/>
  <c r="T134" i="1" s="1"/>
  <c r="Q134" i="1"/>
  <c r="R134" i="1" s="1"/>
  <c r="U134" i="1" s="1"/>
  <c r="R121" i="1"/>
  <c r="U121" i="1" s="1"/>
  <c r="S135" i="1"/>
  <c r="T135" i="1" s="1"/>
  <c r="Q135" i="1"/>
  <c r="R135" i="1" s="1"/>
  <c r="R122" i="1"/>
  <c r="U122" i="1" s="1"/>
  <c r="S136" i="1"/>
  <c r="T136" i="1" s="1"/>
  <c r="Q136" i="1"/>
  <c r="R136" i="1" s="1"/>
  <c r="U136" i="1" s="1"/>
  <c r="R123" i="1"/>
  <c r="U123" i="1" s="1"/>
  <c r="S137" i="1"/>
  <c r="T137" i="1" s="1"/>
  <c r="Q137" i="1"/>
  <c r="R137" i="1" s="1"/>
  <c r="R124" i="1"/>
  <c r="U124" i="1" s="1"/>
  <c r="S138" i="1"/>
  <c r="T138" i="1" s="1"/>
  <c r="Q138" i="1"/>
  <c r="R138" i="1" s="1"/>
  <c r="U138" i="1" s="1"/>
  <c r="R125" i="1"/>
  <c r="U125" i="1" s="1"/>
  <c r="S139" i="1"/>
  <c r="T139" i="1" s="1"/>
  <c r="Q139" i="1"/>
  <c r="R139" i="1" s="1"/>
  <c r="R126" i="1"/>
  <c r="U126" i="1" s="1"/>
  <c r="S140" i="1"/>
  <c r="T140" i="1" s="1"/>
  <c r="Q140" i="1"/>
  <c r="R140" i="1" s="1"/>
  <c r="U140" i="1" s="1"/>
  <c r="R127" i="1"/>
  <c r="U127" i="1" s="1"/>
  <c r="S141" i="1"/>
  <c r="T141" i="1" s="1"/>
  <c r="Q141" i="1"/>
  <c r="R141" i="1" s="1"/>
  <c r="R128" i="1"/>
  <c r="U128" i="1" s="1"/>
  <c r="S142" i="1"/>
  <c r="T142" i="1" s="1"/>
  <c r="Q142" i="1"/>
  <c r="R142" i="1" s="1"/>
  <c r="U142" i="1" s="1"/>
  <c r="R129" i="1"/>
  <c r="U129" i="1" s="1"/>
  <c r="P107" i="1"/>
  <c r="S120" i="1" l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S109" i="1"/>
  <c r="T109" i="1" s="1"/>
  <c r="Q109" i="1"/>
  <c r="R109" i="1" s="1"/>
  <c r="S110" i="1"/>
  <c r="T110" i="1" s="1"/>
  <c r="Q110" i="1"/>
  <c r="R110" i="1" s="1"/>
  <c r="S111" i="1"/>
  <c r="T111" i="1" s="1"/>
  <c r="Q111" i="1"/>
  <c r="R111" i="1" s="1"/>
  <c r="S112" i="1"/>
  <c r="T112" i="1" s="1"/>
  <c r="Q112" i="1"/>
  <c r="R112" i="1" s="1"/>
  <c r="R99" i="1"/>
  <c r="U99" i="1" s="1"/>
  <c r="S113" i="1"/>
  <c r="T113" i="1" s="1"/>
  <c r="Q113" i="1"/>
  <c r="R113" i="1" s="1"/>
  <c r="R100" i="1"/>
  <c r="U100" i="1" s="1"/>
  <c r="S114" i="1"/>
  <c r="T114" i="1" s="1"/>
  <c r="Q114" i="1"/>
  <c r="R114" i="1" s="1"/>
  <c r="R101" i="1"/>
  <c r="U101" i="1" s="1"/>
  <c r="S115" i="1"/>
  <c r="T115" i="1" s="1"/>
  <c r="Q115" i="1"/>
  <c r="R115" i="1" s="1"/>
  <c r="R102" i="1"/>
  <c r="U102" i="1" s="1"/>
  <c r="S116" i="1"/>
  <c r="T116" i="1" s="1"/>
  <c r="Q116" i="1"/>
  <c r="R116" i="1" s="1"/>
  <c r="R103" i="1"/>
  <c r="U103" i="1" s="1"/>
  <c r="S117" i="1"/>
  <c r="T117" i="1" s="1"/>
  <c r="Q117" i="1"/>
  <c r="R117" i="1" s="1"/>
  <c r="R104" i="1"/>
  <c r="U104" i="1" s="1"/>
  <c r="S118" i="1"/>
  <c r="T118" i="1" s="1"/>
  <c r="Q118" i="1"/>
  <c r="R118" i="1" s="1"/>
  <c r="R105" i="1"/>
  <c r="U105" i="1" s="1"/>
  <c r="S119" i="1"/>
  <c r="T119" i="1" s="1"/>
  <c r="Q119" i="1"/>
  <c r="R119" i="1" s="1"/>
  <c r="R106" i="1"/>
  <c r="U106" i="1" s="1"/>
  <c r="P85" i="1"/>
  <c r="U118" i="1" l="1"/>
  <c r="U116" i="1"/>
  <c r="U114" i="1"/>
  <c r="U112" i="1"/>
  <c r="U110" i="1"/>
  <c r="U108" i="1"/>
  <c r="S98" i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S84" i="1" s="1"/>
  <c r="T84" i="1" s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5" i="1" l="1"/>
  <c r="T85" i="1" s="1"/>
  <c r="Q85" i="1"/>
  <c r="R85" i="1" s="1"/>
  <c r="S86" i="1"/>
  <c r="T86" i="1" s="1"/>
  <c r="Q86" i="1"/>
  <c r="R86" i="1" s="1"/>
  <c r="S87" i="1"/>
  <c r="T87" i="1" s="1"/>
  <c r="Q87" i="1"/>
  <c r="R87" i="1" s="1"/>
  <c r="S88" i="1"/>
  <c r="T88" i="1" s="1"/>
  <c r="Q88" i="1"/>
  <c r="R88" i="1" s="1"/>
  <c r="S89" i="1"/>
  <c r="T89" i="1" s="1"/>
  <c r="Q89" i="1"/>
  <c r="R89" i="1" s="1"/>
  <c r="S90" i="1"/>
  <c r="T90" i="1" s="1"/>
  <c r="Q90" i="1"/>
  <c r="R90" i="1" s="1"/>
  <c r="S91" i="1"/>
  <c r="T91" i="1" s="1"/>
  <c r="Q91" i="1"/>
  <c r="R91" i="1" s="1"/>
  <c r="S92" i="1"/>
  <c r="T92" i="1" s="1"/>
  <c r="Q92" i="1"/>
  <c r="R92" i="1" s="1"/>
  <c r="S93" i="1"/>
  <c r="T93" i="1" s="1"/>
  <c r="Q93" i="1"/>
  <c r="R93" i="1" s="1"/>
  <c r="S94" i="1"/>
  <c r="T94" i="1" s="1"/>
  <c r="Q94" i="1"/>
  <c r="R94" i="1" s="1"/>
  <c r="S95" i="1"/>
  <c r="T95" i="1" s="1"/>
  <c r="Q95" i="1"/>
  <c r="R95" i="1" s="1"/>
  <c r="S96" i="1"/>
  <c r="T96" i="1" s="1"/>
  <c r="Q96" i="1"/>
  <c r="R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S69" i="1" l="1"/>
  <c r="T69" i="1" s="1"/>
  <c r="S65" i="1"/>
  <c r="T65" i="1" s="1"/>
  <c r="S63" i="1"/>
  <c r="T63" i="1" s="1"/>
  <c r="S57" i="1"/>
  <c r="T57" i="1" s="1"/>
  <c r="S53" i="1"/>
  <c r="T53" i="1" s="1"/>
  <c r="S49" i="1"/>
  <c r="T49" i="1" s="1"/>
  <c r="S28" i="1"/>
  <c r="T28" i="1" s="1"/>
  <c r="S26" i="1"/>
  <c r="T26" i="1" s="1"/>
  <c r="S24" i="1"/>
  <c r="T24" i="1" s="1"/>
  <c r="S22" i="1"/>
  <c r="T22" i="1" s="1"/>
  <c r="S20" i="1"/>
  <c r="T20" i="1" s="1"/>
  <c r="S18" i="1"/>
  <c r="T18" i="1" s="1"/>
  <c r="U96" i="1"/>
  <c r="U94" i="1"/>
  <c r="U92" i="1"/>
  <c r="U90" i="1"/>
  <c r="U88" i="1"/>
  <c r="U86" i="1"/>
  <c r="S67" i="1"/>
  <c r="T67" i="1" s="1"/>
  <c r="S61" i="1"/>
  <c r="T61" i="1" s="1"/>
  <c r="S59" i="1"/>
  <c r="T59" i="1" s="1"/>
  <c r="S55" i="1"/>
  <c r="T55" i="1" s="1"/>
  <c r="S51" i="1"/>
  <c r="T51" i="1" s="1"/>
  <c r="S47" i="1"/>
  <c r="T47" i="1" s="1"/>
  <c r="S45" i="1"/>
  <c r="T45" i="1" s="1"/>
  <c r="S43" i="1"/>
  <c r="T43" i="1" s="1"/>
  <c r="S41" i="1"/>
  <c r="T41" i="1" s="1"/>
  <c r="S39" i="1"/>
  <c r="T39" i="1" s="1"/>
  <c r="S37" i="1"/>
  <c r="T37" i="1" s="1"/>
  <c r="S35" i="1"/>
  <c r="T35" i="1" s="1"/>
  <c r="S33" i="1"/>
  <c r="T33" i="1" s="1"/>
  <c r="S31" i="1"/>
  <c r="T31" i="1" s="1"/>
  <c r="S29" i="1"/>
  <c r="T29" i="1" s="1"/>
  <c r="S27" i="1"/>
  <c r="T27" i="1" s="1"/>
  <c r="S25" i="1"/>
  <c r="T25" i="1" s="1"/>
  <c r="S23" i="1"/>
  <c r="T23" i="1" s="1"/>
  <c r="S21" i="1"/>
  <c r="T21" i="1" s="1"/>
  <c r="S19" i="1"/>
  <c r="T19" i="1" s="1"/>
  <c r="S17" i="1"/>
  <c r="T17" i="1" s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R68" i="1" s="1"/>
  <c r="Q66" i="1"/>
  <c r="R66" i="1" s="1"/>
  <c r="Q64" i="1"/>
  <c r="R64" i="1" s="1"/>
  <c r="Q62" i="1"/>
  <c r="R62" i="1" s="1"/>
  <c r="Q60" i="1"/>
  <c r="R60" i="1" s="1"/>
  <c r="Q58" i="1"/>
  <c r="R58" i="1" s="1"/>
  <c r="Q56" i="1"/>
  <c r="Q54" i="1"/>
  <c r="R54" i="1" s="1"/>
  <c r="Q52" i="1"/>
  <c r="Q50" i="1"/>
  <c r="R50" i="1" s="1"/>
  <c r="Q48" i="1"/>
  <c r="Q46" i="1"/>
  <c r="R46" i="1" s="1"/>
  <c r="Q44" i="1"/>
  <c r="Q42" i="1"/>
  <c r="R42" i="1" s="1"/>
  <c r="Q40" i="1"/>
  <c r="Q38" i="1"/>
  <c r="R38" i="1" s="1"/>
  <c r="Q36" i="1"/>
  <c r="Q34" i="1"/>
  <c r="R34" i="1" s="1"/>
  <c r="Q32" i="1"/>
  <c r="Q30" i="1"/>
  <c r="R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S81" i="1"/>
  <c r="T81" i="1" s="1"/>
  <c r="Q81" i="1"/>
  <c r="R81" i="1" s="1"/>
  <c r="S79" i="1"/>
  <c r="T79" i="1" s="1"/>
  <c r="Q79" i="1"/>
  <c r="R79" i="1" s="1"/>
  <c r="S77" i="1"/>
  <c r="T77" i="1" s="1"/>
  <c r="Q77" i="1"/>
  <c r="R77" i="1" s="1"/>
  <c r="S75" i="1"/>
  <c r="T75" i="1" s="1"/>
  <c r="Q75" i="1"/>
  <c r="R75" i="1" s="1"/>
  <c r="S73" i="1"/>
  <c r="T73" i="1" s="1"/>
  <c r="Q73" i="1"/>
  <c r="R73" i="1" s="1"/>
  <c r="S71" i="1"/>
  <c r="T71" i="1" s="1"/>
  <c r="Q71" i="1"/>
  <c r="R71" i="1" s="1"/>
  <c r="Q69" i="1"/>
  <c r="Q67" i="1"/>
  <c r="R67" i="1" s="1"/>
  <c r="U67" i="1" s="1"/>
  <c r="Q65" i="1"/>
  <c r="Q63" i="1"/>
  <c r="R63" i="1" s="1"/>
  <c r="U63" i="1" s="1"/>
  <c r="Q61" i="1"/>
  <c r="Q59" i="1"/>
  <c r="R59" i="1" s="1"/>
  <c r="U59" i="1" s="1"/>
  <c r="Q57" i="1"/>
  <c r="Q55" i="1"/>
  <c r="R55" i="1" s="1"/>
  <c r="U55" i="1" s="1"/>
  <c r="Q53" i="1"/>
  <c r="R53" i="1" s="1"/>
  <c r="U53" i="1" s="1"/>
  <c r="Q51" i="1"/>
  <c r="R51" i="1" s="1"/>
  <c r="U51" i="1" s="1"/>
  <c r="Q49" i="1"/>
  <c r="R49" i="1" s="1"/>
  <c r="U49" i="1" s="1"/>
  <c r="Q47" i="1"/>
  <c r="R47" i="1" s="1"/>
  <c r="U47" i="1" s="1"/>
  <c r="Q45" i="1"/>
  <c r="R45" i="1" s="1"/>
  <c r="U45" i="1" s="1"/>
  <c r="Q43" i="1"/>
  <c r="R43" i="1" s="1"/>
  <c r="U43" i="1" s="1"/>
  <c r="Q41" i="1"/>
  <c r="R41" i="1" s="1"/>
  <c r="U41" i="1" s="1"/>
  <c r="Q39" i="1"/>
  <c r="R39" i="1" s="1"/>
  <c r="U39" i="1" s="1"/>
  <c r="Q37" i="1"/>
  <c r="R37" i="1" s="1"/>
  <c r="U37" i="1" s="1"/>
  <c r="Q35" i="1"/>
  <c r="R35" i="1" s="1"/>
  <c r="U35" i="1" s="1"/>
  <c r="Q33" i="1"/>
  <c r="R33" i="1" s="1"/>
  <c r="U33" i="1" s="1"/>
  <c r="Q31" i="1"/>
  <c r="R31" i="1" s="1"/>
  <c r="U31" i="1" s="1"/>
  <c r="Q29" i="1"/>
  <c r="R29" i="1" s="1"/>
  <c r="U29" i="1" s="1"/>
  <c r="Q27" i="1"/>
  <c r="R27" i="1" s="1"/>
  <c r="U27" i="1" s="1"/>
  <c r="Q25" i="1"/>
  <c r="R25" i="1" s="1"/>
  <c r="U25" i="1" s="1"/>
  <c r="Q23" i="1"/>
  <c r="R23" i="1" s="1"/>
  <c r="U23" i="1" s="1"/>
  <c r="Q21" i="1"/>
  <c r="R21" i="1" s="1"/>
  <c r="U21" i="1" s="1"/>
  <c r="Q19" i="1"/>
  <c r="R19" i="1" s="1"/>
  <c r="U19" i="1" s="1"/>
  <c r="Q17" i="1"/>
  <c r="R17" i="1" s="1"/>
  <c r="U17" i="1" s="1"/>
  <c r="R69" i="1"/>
  <c r="U69" i="1" s="1"/>
  <c r="R65" i="1"/>
  <c r="U65" i="1" s="1"/>
  <c r="R61" i="1"/>
  <c r="U61" i="1" s="1"/>
  <c r="R57" i="1"/>
  <c r="U57" i="1" s="1"/>
  <c r="I3" i="1"/>
  <c r="H4" i="1"/>
  <c r="I4" i="1" s="1"/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U71" i="1"/>
  <c r="U73" i="1"/>
  <c r="U75" i="1"/>
  <c r="U77" i="1"/>
  <c r="U79" i="1"/>
  <c r="U81" i="1"/>
  <c r="U82" i="1"/>
  <c r="U30" i="1"/>
  <c r="U34" i="1"/>
  <c r="U38" i="1"/>
  <c r="U42" i="1"/>
  <c r="U46" i="1"/>
  <c r="U50" i="1"/>
  <c r="U54" i="1"/>
  <c r="U58" i="1"/>
  <c r="U62" i="1"/>
  <c r="U66" i="1"/>
  <c r="I70" i="1"/>
  <c r="I68" i="1"/>
  <c r="I64" i="1"/>
  <c r="I60" i="1"/>
  <c r="I56" i="1"/>
  <c r="I52" i="1"/>
  <c r="I48" i="1"/>
  <c r="I44" i="1"/>
  <c r="I42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U32" i="1"/>
  <c r="U36" i="1"/>
  <c r="U40" i="1"/>
  <c r="U44" i="1"/>
  <c r="U48" i="1"/>
  <c r="U52" i="1"/>
  <c r="U56" i="1"/>
  <c r="U60" i="1"/>
  <c r="U64" i="1"/>
  <c r="U68" i="1"/>
  <c r="I69" i="1"/>
  <c r="I67" i="1"/>
  <c r="I65" i="1"/>
  <c r="I63" i="1"/>
  <c r="I61" i="1"/>
  <c r="I59" i="1"/>
  <c r="I57" i="1"/>
  <c r="I55" i="1"/>
  <c r="I53" i="1"/>
  <c r="I51" i="1"/>
  <c r="I49" i="1"/>
  <c r="I47" i="1"/>
  <c r="I45" i="1"/>
  <c r="I43" i="1"/>
  <c r="I41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46" i="1" l="1"/>
  <c r="I50" i="1"/>
  <c r="I54" i="1"/>
  <c r="I58" i="1"/>
  <c r="I62" i="1"/>
  <c r="I66" i="1"/>
  <c r="I71" i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l="1"/>
  <c r="H226" i="1"/>
  <c r="H227" i="1" l="1"/>
  <c r="I226" i="1"/>
  <c r="I227" i="1" l="1"/>
  <c r="H228" i="1"/>
  <c r="I228" i="1" l="1"/>
  <c r="H229" i="1"/>
  <c r="I229" i="1" l="1"/>
  <c r="H230" i="1"/>
  <c r="I230" i="1" l="1"/>
  <c r="H231" i="1"/>
  <c r="I231" i="1" l="1"/>
  <c r="H232" i="1"/>
  <c r="I232" i="1" l="1"/>
  <c r="H233" i="1"/>
  <c r="I233" i="1" l="1"/>
  <c r="H234" i="1"/>
  <c r="I234" i="1" l="1"/>
  <c r="H235" i="1"/>
  <c r="I235" i="1" l="1"/>
  <c r="H236" i="1"/>
  <c r="I236" i="1" l="1"/>
  <c r="H237" i="1"/>
  <c r="I237" i="1" l="1"/>
  <c r="H238" i="1"/>
  <c r="I238" i="1" l="1"/>
  <c r="H239" i="1"/>
  <c r="I239" i="1" l="1"/>
  <c r="H240" i="1"/>
  <c r="I240" i="1" l="1"/>
  <c r="H241" i="1"/>
  <c r="I241" i="1" l="1"/>
  <c r="H242" i="1"/>
  <c r="I242" i="1" l="1"/>
  <c r="H243" i="1"/>
  <c r="I243" i="1" l="1"/>
  <c r="H244" i="1"/>
  <c r="I244" i="1" l="1"/>
  <c r="H245" i="1"/>
  <c r="I245" i="1" l="1"/>
  <c r="H246" i="1"/>
  <c r="H247" i="1" l="1"/>
  <c r="I246" i="1"/>
  <c r="H248" i="1" l="1"/>
  <c r="I247" i="1"/>
  <c r="I248" i="1" l="1"/>
  <c r="H249" i="1"/>
  <c r="I249" i="1" l="1"/>
  <c r="H250" i="1"/>
  <c r="I250" i="1" l="1"/>
  <c r="H251" i="1"/>
  <c r="I251" i="1" l="1"/>
  <c r="H252" i="1"/>
  <c r="I252" i="1" l="1"/>
  <c r="H253" i="1"/>
  <c r="I253" i="1" l="1"/>
  <c r="H254" i="1"/>
  <c r="I254" i="1" l="1"/>
  <c r="H255" i="1"/>
  <c r="I255" i="1" l="1"/>
  <c r="H256" i="1"/>
  <c r="I256" i="1" l="1"/>
  <c r="H257" i="1"/>
  <c r="I257" i="1" l="1"/>
  <c r="H258" i="1"/>
  <c r="I258" i="1" l="1"/>
  <c r="H259" i="1"/>
  <c r="I259" i="1" l="1"/>
  <c r="H260" i="1"/>
  <c r="I260" i="1" l="1"/>
  <c r="H261" i="1"/>
  <c r="I261" i="1" l="1"/>
  <c r="H262" i="1"/>
  <c r="I262" i="1" l="1"/>
  <c r="H263" i="1"/>
  <c r="I263" i="1" l="1"/>
  <c r="H264" i="1"/>
  <c r="I264" i="1" l="1"/>
  <c r="H265" i="1"/>
  <c r="I265" i="1" l="1"/>
  <c r="H266" i="1"/>
  <c r="I266" i="1" l="1"/>
  <c r="H267" i="1"/>
  <c r="H268" i="1" l="1"/>
  <c r="I267" i="1"/>
  <c r="H269" i="1" l="1"/>
  <c r="I268" i="1"/>
  <c r="I269" i="1" l="1"/>
  <c r="H270" i="1"/>
  <c r="I270" i="1" l="1"/>
  <c r="H271" i="1"/>
  <c r="I271" i="1" l="1"/>
  <c r="H272" i="1"/>
  <c r="I272" i="1" l="1"/>
  <c r="H273" i="1"/>
  <c r="I273" i="1" l="1"/>
  <c r="H274" i="1"/>
  <c r="I274" i="1" l="1"/>
  <c r="H275" i="1"/>
  <c r="I275" i="1" l="1"/>
  <c r="H276" i="1"/>
  <c r="I276" i="1" l="1"/>
  <c r="H277" i="1"/>
  <c r="I277" i="1" l="1"/>
  <c r="H278" i="1"/>
  <c r="I278" i="1" l="1"/>
  <c r="H279" i="1"/>
  <c r="I279" i="1" l="1"/>
  <c r="H280" i="1"/>
  <c r="I280" i="1" l="1"/>
  <c r="H281" i="1"/>
  <c r="I281" i="1" l="1"/>
  <c r="H282" i="1"/>
  <c r="I282" i="1" l="1"/>
  <c r="H283" i="1"/>
  <c r="I283" i="1" l="1"/>
  <c r="H284" i="1"/>
  <c r="I284" i="1" l="1"/>
  <c r="H285" i="1"/>
  <c r="I285" i="1" l="1"/>
  <c r="H286" i="1"/>
  <c r="I286" i="1" l="1"/>
  <c r="H287" i="1"/>
  <c r="I287" i="1" l="1"/>
  <c r="H288" i="1"/>
  <c r="I288" i="1" l="1"/>
  <c r="H289" i="1"/>
  <c r="I289" i="1" l="1"/>
  <c r="H290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5" i="1"/>
  <c r="H327" i="1" l="1"/>
  <c r="I326" i="1"/>
  <c r="H328" i="1" l="1"/>
  <c r="I327" i="1"/>
  <c r="H329" i="1" l="1"/>
  <c r="I328" i="1"/>
  <c r="I329" i="1" l="1"/>
  <c r="H330" i="1"/>
  <c r="I330" i="1" l="1"/>
  <c r="H331" i="1"/>
  <c r="I331" i="1" l="1"/>
  <c r="H332" i="1"/>
  <c r="I332" i="1" l="1"/>
  <c r="H333" i="1"/>
  <c r="I333" i="1" l="1"/>
  <c r="H334" i="1"/>
  <c r="I334" i="1" l="1"/>
  <c r="H335" i="1"/>
  <c r="I335" i="1" l="1"/>
  <c r="H336" i="1"/>
  <c r="I336" i="1" l="1"/>
  <c r="H337" i="1"/>
  <c r="I337" i="1" l="1"/>
  <c r="H338" i="1"/>
  <c r="I338" i="1" l="1"/>
  <c r="H339" i="1"/>
  <c r="I339" i="1" l="1"/>
  <c r="H340" i="1"/>
  <c r="I340" i="1" l="1"/>
  <c r="H341" i="1"/>
  <c r="I341" i="1" l="1"/>
  <c r="H342" i="1"/>
  <c r="I342" i="1" l="1"/>
  <c r="H343" i="1"/>
  <c r="I343" i="1" l="1"/>
  <c r="H344" i="1"/>
  <c r="I344" i="1" l="1"/>
  <c r="H345" i="1"/>
  <c r="I345" i="1" l="1"/>
  <c r="H346" i="1"/>
  <c r="I346" i="1" l="1"/>
  <c r="H347" i="1"/>
  <c r="I347" i="1" l="1"/>
  <c r="H348" i="1"/>
  <c r="I348" i="1" l="1"/>
  <c r="H349" i="1"/>
  <c r="H350" i="1" l="1"/>
  <c r="I349" i="1"/>
  <c r="H351" i="1" l="1"/>
  <c r="I350" i="1"/>
  <c r="I351" i="1" l="1"/>
  <c r="H352" i="1"/>
  <c r="I352" i="1" l="1"/>
  <c r="H353" i="1"/>
  <c r="I353" i="1" l="1"/>
  <c r="H354" i="1"/>
  <c r="I354" i="1" l="1"/>
  <c r="H355" i="1"/>
  <c r="I355" i="1" l="1"/>
  <c r="H356" i="1"/>
  <c r="I356" i="1" l="1"/>
  <c r="H357" i="1"/>
  <c r="I357" i="1" l="1"/>
  <c r="H358" i="1"/>
  <c r="I358" i="1" l="1"/>
  <c r="H359" i="1"/>
  <c r="I359" i="1" l="1"/>
  <c r="H360" i="1"/>
  <c r="I360" i="1" l="1"/>
  <c r="H361" i="1"/>
  <c r="I361" i="1" l="1"/>
  <c r="H362" i="1"/>
  <c r="I362" i="1" l="1"/>
  <c r="H363" i="1"/>
  <c r="I363" i="1" l="1"/>
  <c r="H364" i="1"/>
  <c r="I364" i="1" l="1"/>
  <c r="H365" i="1"/>
  <c r="I365" i="1" l="1"/>
  <c r="H366" i="1"/>
  <c r="I366" i="1" l="1"/>
  <c r="H367" i="1"/>
  <c r="I367" i="1" l="1"/>
  <c r="H368" i="1"/>
  <c r="I368" i="1" l="1"/>
  <c r="H369" i="1"/>
  <c r="I369" i="1" l="1"/>
  <c r="H370" i="1"/>
  <c r="I370" i="1" l="1"/>
  <c r="H371" i="1"/>
  <c r="H372" i="1" l="1"/>
  <c r="I371" i="1"/>
  <c r="H373" i="1" l="1"/>
  <c r="I372" i="1"/>
  <c r="H374" i="1" l="1"/>
  <c r="I373" i="1"/>
  <c r="H375" i="1" l="1"/>
  <c r="I374" i="1"/>
  <c r="H376" i="1" l="1"/>
  <c r="I375" i="1"/>
  <c r="H377" i="1" l="1"/>
  <c r="I376" i="1"/>
  <c r="H378" i="1" l="1"/>
  <c r="I377" i="1"/>
  <c r="H379" i="1" l="1"/>
  <c r="I378" i="1"/>
  <c r="H380" i="1" l="1"/>
  <c r="I379" i="1"/>
  <c r="H381" i="1" l="1"/>
  <c r="I380" i="1"/>
  <c r="H382" i="1" l="1"/>
  <c r="I381" i="1"/>
  <c r="H383" i="1" l="1"/>
  <c r="I382" i="1"/>
  <c r="H384" i="1" l="1"/>
  <c r="I383" i="1"/>
  <c r="H385" i="1" l="1"/>
  <c r="I384" i="1"/>
  <c r="H386" i="1" l="1"/>
  <c r="I385" i="1"/>
  <c r="H387" i="1" l="1"/>
  <c r="I386" i="1"/>
  <c r="H388" i="1" l="1"/>
  <c r="I387" i="1"/>
  <c r="H389" i="1" l="1"/>
  <c r="I388" i="1"/>
  <c r="I389" i="1" l="1"/>
  <c r="H390" i="1"/>
  <c r="I390" i="1" l="1"/>
  <c r="H391" i="1"/>
  <c r="I391" i="1" l="1"/>
  <c r="H392" i="1"/>
  <c r="I392" i="1" l="1"/>
  <c r="H393" i="1"/>
  <c r="I393" i="1" l="1"/>
  <c r="H394" i="1"/>
  <c r="I394" i="1" l="1"/>
  <c r="H395" i="1"/>
  <c r="I395" i="1" l="1"/>
  <c r="H396" i="1"/>
  <c r="I396" i="1" l="1"/>
  <c r="H397" i="1"/>
  <c r="I397" i="1" l="1"/>
  <c r="H398" i="1"/>
  <c r="I398" i="1" l="1"/>
  <c r="H399" i="1"/>
  <c r="I399" i="1" l="1"/>
  <c r="H400" i="1"/>
  <c r="I400" i="1" l="1"/>
  <c r="H401" i="1"/>
  <c r="I401" i="1" l="1"/>
  <c r="H402" i="1"/>
  <c r="I402" i="1" l="1"/>
  <c r="H403" i="1"/>
  <c r="I403" i="1" l="1"/>
  <c r="H404" i="1"/>
  <c r="I404" i="1" l="1"/>
  <c r="H405" i="1"/>
  <c r="I405" i="1" l="1"/>
  <c r="H406" i="1"/>
  <c r="I406" i="1" l="1"/>
  <c r="H407" i="1"/>
  <c r="H408" i="1" l="1"/>
  <c r="I407" i="1"/>
  <c r="H409" i="1" l="1"/>
  <c r="I408" i="1"/>
  <c r="H410" i="1" l="1"/>
  <c r="I409" i="1"/>
  <c r="I410" i="1" l="1"/>
  <c r="H411" i="1"/>
  <c r="I411" i="1" l="1"/>
  <c r="H412" i="1"/>
  <c r="I412" i="1" l="1"/>
  <c r="H413" i="1"/>
  <c r="I413" i="1" l="1"/>
  <c r="H414" i="1"/>
  <c r="I414" i="1" l="1"/>
  <c r="H415" i="1"/>
  <c r="I415" i="1" l="1"/>
  <c r="H416" i="1"/>
  <c r="I416" i="1" l="1"/>
  <c r="H417" i="1"/>
  <c r="I417" i="1" l="1"/>
  <c r="H418" i="1"/>
  <c r="I418" i="1" l="1"/>
  <c r="H419" i="1"/>
  <c r="I419" i="1" l="1"/>
  <c r="H420" i="1"/>
  <c r="I420" i="1" l="1"/>
  <c r="H421" i="1"/>
  <c r="I421" i="1" l="1"/>
  <c r="H422" i="1"/>
  <c r="I422" i="1" l="1"/>
  <c r="H423" i="1"/>
  <c r="I423" i="1" l="1"/>
  <c r="H424" i="1"/>
  <c r="I424" i="1" l="1"/>
  <c r="H425" i="1"/>
  <c r="I425" i="1" l="1"/>
  <c r="H426" i="1"/>
  <c r="I426" i="1" l="1"/>
  <c r="H427" i="1"/>
  <c r="I427" i="1" l="1"/>
  <c r="H428" i="1"/>
  <c r="I428" i="1" l="1"/>
  <c r="H429" i="1"/>
  <c r="I429" i="1" l="1"/>
  <c r="H430" i="1"/>
  <c r="H431" i="1" l="1"/>
  <c r="I430" i="1"/>
  <c r="H432" i="1" l="1"/>
  <c r="I431" i="1"/>
  <c r="I432" i="1" l="1"/>
  <c r="H433" i="1"/>
  <c r="I433" i="1" l="1"/>
  <c r="H434" i="1"/>
  <c r="I434" i="1" l="1"/>
  <c r="H435" i="1"/>
  <c r="I435" i="1" l="1"/>
  <c r="H436" i="1"/>
  <c r="I436" i="1" l="1"/>
  <c r="H437" i="1"/>
  <c r="I437" i="1" l="1"/>
  <c r="H438" i="1"/>
  <c r="I438" i="1" l="1"/>
  <c r="H439" i="1"/>
  <c r="I439" i="1" l="1"/>
  <c r="H440" i="1"/>
  <c r="I440" i="1" l="1"/>
  <c r="H441" i="1"/>
  <c r="I441" i="1" l="1"/>
  <c r="H442" i="1"/>
  <c r="I442" i="1" l="1"/>
  <c r="H443" i="1"/>
  <c r="I443" i="1" l="1"/>
  <c r="H444" i="1"/>
  <c r="I444" i="1" l="1"/>
  <c r="H445" i="1"/>
  <c r="I445" i="1" l="1"/>
  <c r="H446" i="1"/>
  <c r="I446" i="1" l="1"/>
  <c r="H447" i="1"/>
  <c r="I447" i="1" l="1"/>
  <c r="H448" i="1"/>
  <c r="I448" i="1" l="1"/>
  <c r="H449" i="1"/>
  <c r="H450" i="1" l="1"/>
  <c r="I449" i="1"/>
  <c r="H451" i="1" l="1"/>
  <c r="I450" i="1"/>
  <c r="H452" i="1" l="1"/>
  <c r="I451" i="1"/>
  <c r="H453" i="1" l="1"/>
  <c r="I452" i="1"/>
  <c r="H454" i="1" l="1"/>
  <c r="I453" i="1"/>
  <c r="H455" i="1" l="1"/>
  <c r="I454" i="1"/>
  <c r="H456" i="1" l="1"/>
  <c r="I455" i="1"/>
  <c r="H457" i="1" l="1"/>
  <c r="I456" i="1"/>
  <c r="H458" i="1" l="1"/>
  <c r="I457" i="1"/>
  <c r="H459" i="1" l="1"/>
  <c r="I458" i="1"/>
  <c r="H460" i="1" l="1"/>
  <c r="I459" i="1"/>
  <c r="H461" i="1" l="1"/>
  <c r="I460" i="1"/>
  <c r="H462" i="1" l="1"/>
  <c r="I461" i="1"/>
  <c r="H463" i="1" l="1"/>
  <c r="I462" i="1"/>
  <c r="H464" i="1" l="1"/>
  <c r="I463" i="1"/>
  <c r="H465" i="1" l="1"/>
  <c r="I464" i="1"/>
  <c r="H466" i="1" l="1"/>
  <c r="I465" i="1"/>
  <c r="H467" i="1" l="1"/>
  <c r="I466" i="1"/>
  <c r="H468" i="1" l="1"/>
  <c r="I467" i="1"/>
  <c r="H469" i="1" l="1"/>
  <c r="I468" i="1"/>
  <c r="H470" i="1" l="1"/>
  <c r="I469" i="1"/>
  <c r="H471" i="1" l="1"/>
  <c r="I470" i="1"/>
  <c r="H472" i="1" l="1"/>
  <c r="I471" i="1"/>
  <c r="H473" i="1" l="1"/>
  <c r="I472" i="1"/>
  <c r="H474" i="1" l="1"/>
  <c r="I473" i="1"/>
  <c r="H475" i="1" l="1"/>
  <c r="I474" i="1"/>
  <c r="H476" i="1" l="1"/>
  <c r="I475" i="1"/>
  <c r="H477" i="1" l="1"/>
  <c r="I476" i="1"/>
  <c r="H478" i="1" l="1"/>
  <c r="I477" i="1"/>
  <c r="H479" i="1" l="1"/>
  <c r="I478" i="1"/>
  <c r="H480" i="1" l="1"/>
  <c r="I479" i="1"/>
  <c r="H481" i="1" l="1"/>
  <c r="I480" i="1"/>
  <c r="H482" i="1" l="1"/>
  <c r="I481" i="1"/>
  <c r="H483" i="1" l="1"/>
  <c r="I482" i="1"/>
  <c r="H484" i="1" l="1"/>
  <c r="I483" i="1"/>
  <c r="H485" i="1" l="1"/>
  <c r="I484" i="1"/>
  <c r="H486" i="1" l="1"/>
  <c r="I485" i="1"/>
  <c r="H487" i="1" l="1"/>
  <c r="I486" i="1"/>
  <c r="H488" i="1" l="1"/>
  <c r="I487" i="1"/>
  <c r="H489" i="1" l="1"/>
  <c r="I488" i="1"/>
  <c r="H490" i="1" l="1"/>
  <c r="I490" i="1" s="1"/>
  <c r="I489" i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<sst xmlns="http://schemas.openxmlformats.org/spreadsheetml/2006/main" count="15" uniqueCount="15">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</sst>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534"/>
  <sheetViews>
    <sheetView tabSelected="1" topLeftCell="A506" workbookViewId="0">
      <selection activeCell="A535" sqref="A535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>IF(A6&lt;&gt;$K$2,MAX(N5,VLOOKUP(A6,A:C,3)),)</f>
        <v>1.0369999999999999</v>
      </c>
      <c r="O6">
        <f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ref="N7:N26" si="2">IF(A7&lt;&gt;$K$2,MAX(N6,VLOOKUP(A7,A:C,3)),)</f>
        <v>1.0369999999999999</v>
      </c>
      <c r="O7">
        <f t="shared" ref="O7:O26" si="3">IF(A7&lt;&gt;$K$2,MIN(O6,VLOOKUP(A7,A:D,4)),)</f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2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K24" s="2">
        <v>45077</v>
      </c>
      <c r="L24" s="2">
        <v>45050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2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K25" s="2">
        <v>45107</v>
      </c>
      <c r="L25" s="2">
        <v>45078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2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K26" s="2">
        <v>45138</v>
      </c>
      <c r="L26" s="2">
        <v>45110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2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K27" s="2">
        <v>45138</v>
      </c>
      <c r="L27" s="2">
        <v>45110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2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K28" s="2">
        <v>45169</v>
      </c>
      <c r="L28" s="2">
        <v>45139</v>
      </c>
      <c r="N28">
        <f>IF(A28&lt;&gt;$K$3,MAX(N27,VLOOKUP(A28,A:C,3)),)</f>
        <v>1.0369999999999999</v>
      </c>
      <c r="O28">
        <f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2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K29" s="2">
        <v>45197</v>
      </c>
      <c r="L29" s="2">
        <v>45170</v>
      </c>
      <c r="N29">
        <f t="shared" ref="N29:N48" si="9">IF(A29&lt;&gt;$K$3,MAX(N28,VLOOKUP(A29,A:C,3)),)</f>
        <v>1.0369999999999999</v>
      </c>
      <c r="O29">
        <f t="shared" ref="O29:O48" si="10">IF(A29&lt;&gt;$K$3,MIN(O28,VLOOKUP(A29,A:D,4)),)</f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15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15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15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15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15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15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15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15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15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15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15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15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15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15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15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15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>IF(A50&lt;&gt;$K$4,MAX(N49,VLOOKUP(A50,A:C,3)),)</f>
        <v>0.97199999999999998</v>
      </c>
      <c r="O50">
        <f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 t="shared" ref="N51:N68" si="11">IF(A51&lt;&gt;$K$4,MAX(N50,VLOOKUP(A51,A:C,3)),)</f>
        <v>0.97499999999999998</v>
      </c>
      <c r="O51">
        <f t="shared" ref="O51:O68" si="12">IF(A51&lt;&gt;$K$4,MIN(O50,VLOOKUP(A51,A:D,4)),)</f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526" si="37">SUM(P259:P272)/14</f>
        <v>0.8100476208187285</v>
      </c>
      <c r="R272">
        <f t="shared" ref="R272:R526" si="38">P272-Q272</f>
        <v>-2.1380955264681867E-2</v>
      </c>
      <c r="S272">
        <f t="shared" ref="S272:S526" si="39">AVEDEV(P259:P272)</f>
        <v>7.8163195629509085E-3</v>
      </c>
      <c r="T272">
        <f t="shared" ref="T272:T526" si="40">0.015*S272</f>
        <v>1.1724479344426362E-4</v>
      </c>
      <c r="U272">
        <f t="shared" ref="U272:U526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534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534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1" si="50">IF(A351&lt;&gt;$K$19,MAX(N350,VLOOKUP(A351,A:C,3)),)</f>
        <v>0.74000000953674316</v>
      </c>
      <c r="O351">
        <f t="shared" ref="O351:O371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47"/>
        <v>371</v>
      </c>
      <c r="I373">
        <f>SUM($F$3:F373)/H373</f>
        <v>5153287.2592654983</v>
      </c>
      <c r="N373">
        <f t="shared" ref="N373:N387" si="52">IF(A373&lt;&gt;$K$20,MAX(N372,VLOOKUP(A373,A:C,3)),)</f>
        <v>0.72899997234344482</v>
      </c>
      <c r="O373">
        <f t="shared" ref="O373:O387" si="53">IF(A373&lt;&gt;$K$20,MIN(O372,VLOOKUP(A373,A:D,4)),)</f>
        <v>0.7149999737739563</v>
      </c>
      <c r="P373">
        <f t="shared" si="46"/>
        <v>0.72433330615361535</v>
      </c>
      <c r="Q373">
        <f t="shared" si="37"/>
        <v>0.7242380934102195</v>
      </c>
      <c r="R373">
        <f t="shared" si="38"/>
        <v>9.5212743395856059E-5</v>
      </c>
      <c r="S373">
        <f t="shared" si="39"/>
        <v>7.0340102221690083E-3</v>
      </c>
      <c r="T373">
        <f t="shared" si="40"/>
        <v>1.0551015333253512E-4</v>
      </c>
      <c r="U373">
        <f t="shared" si="41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47"/>
        <v>372</v>
      </c>
      <c r="I374">
        <f>SUM($F$3:F374)/H374</f>
        <v>5143834.6053427421</v>
      </c>
      <c r="N374">
        <f t="shared" si="52"/>
        <v>0.72899997234344482</v>
      </c>
      <c r="O374">
        <f t="shared" si="53"/>
        <v>0.7149999737739563</v>
      </c>
      <c r="P374">
        <f t="shared" si="46"/>
        <v>0.72433334589004517</v>
      </c>
      <c r="Q374">
        <f t="shared" si="37"/>
        <v>0.72335714101791382</v>
      </c>
      <c r="R374">
        <f t="shared" si="38"/>
        <v>9.7620487213134766E-4</v>
      </c>
      <c r="S374">
        <f t="shared" si="39"/>
        <v>6.0714256195794946E-3</v>
      </c>
      <c r="T374">
        <f t="shared" si="40"/>
        <v>9.1071384293692418E-5</v>
      </c>
      <c r="U374">
        <f t="shared" si="41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47"/>
        <v>373</v>
      </c>
      <c r="I375">
        <f>SUM($F$3:F375)/H375</f>
        <v>5133129.9549262738</v>
      </c>
      <c r="N375">
        <f t="shared" si="52"/>
        <v>0.74400001764297485</v>
      </c>
      <c r="O375">
        <f t="shared" si="53"/>
        <v>0.7149999737739563</v>
      </c>
      <c r="P375">
        <f t="shared" si="46"/>
        <v>0.73799999554951989</v>
      </c>
      <c r="Q375">
        <f t="shared" si="37"/>
        <v>0.72319047507785617</v>
      </c>
      <c r="R375">
        <f t="shared" si="38"/>
        <v>1.4809520471663729E-2</v>
      </c>
      <c r="S375">
        <f t="shared" si="39"/>
        <v>5.9047596795218328E-3</v>
      </c>
      <c r="T375">
        <f t="shared" si="40"/>
        <v>8.8571395192827494E-5</v>
      </c>
      <c r="U375">
        <f t="shared" si="41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47"/>
        <v>374</v>
      </c>
      <c r="I376">
        <f>SUM($F$3:F376)/H376</f>
        <v>5126185.7625334226</v>
      </c>
      <c r="N376">
        <f t="shared" si="52"/>
        <v>0.75099998712539673</v>
      </c>
      <c r="O376">
        <f t="shared" si="53"/>
        <v>0.7149999737739563</v>
      </c>
      <c r="P376">
        <f t="shared" si="46"/>
        <v>0.74533333381017053</v>
      </c>
      <c r="Q376">
        <f t="shared" si="37"/>
        <v>0.72383333245913195</v>
      </c>
      <c r="R376">
        <f t="shared" si="38"/>
        <v>2.1500001351038578E-2</v>
      </c>
      <c r="S376">
        <f t="shared" si="39"/>
        <v>6.571426278068916E-3</v>
      </c>
      <c r="T376">
        <f t="shared" si="40"/>
        <v>9.8571394171033733E-5</v>
      </c>
      <c r="U376">
        <f t="shared" si="41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47"/>
        <v>375</v>
      </c>
      <c r="I377">
        <f>SUM($F$3:F377)/H377</f>
        <v>5119661.2698333338</v>
      </c>
      <c r="N377">
        <f t="shared" si="52"/>
        <v>0.75199997425079346</v>
      </c>
      <c r="O377">
        <f t="shared" si="53"/>
        <v>0.7149999737739563</v>
      </c>
      <c r="P377">
        <f t="shared" si="46"/>
        <v>0.74833331505457557</v>
      </c>
      <c r="Q377">
        <f t="shared" si="37"/>
        <v>0.72507142594882423</v>
      </c>
      <c r="R377">
        <f t="shared" si="38"/>
        <v>2.3261889105751332E-2</v>
      </c>
      <c r="S377">
        <f t="shared" si="39"/>
        <v>8.1972759597155574E-3</v>
      </c>
      <c r="T377">
        <f t="shared" si="40"/>
        <v>1.2295913939573336E-4</v>
      </c>
      <c r="U377">
        <f t="shared" si="41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47"/>
        <v>376</v>
      </c>
      <c r="I378">
        <f>SUM($F$3:F378)/H378</f>
        <v>5109560.872839096</v>
      </c>
      <c r="N378">
        <f t="shared" si="52"/>
        <v>0.75499999523162842</v>
      </c>
      <c r="O378">
        <f t="shared" si="53"/>
        <v>0.7149999737739563</v>
      </c>
      <c r="P378">
        <f t="shared" si="46"/>
        <v>0.75066667795181274</v>
      </c>
      <c r="Q378">
        <f t="shared" si="37"/>
        <v>0.72719047466913855</v>
      </c>
      <c r="R378">
        <f t="shared" si="38"/>
        <v>2.3476203282674191E-2</v>
      </c>
      <c r="S378">
        <f t="shared" si="39"/>
        <v>1.051020338421774E-2</v>
      </c>
      <c r="T378">
        <f t="shared" si="40"/>
        <v>1.576530507632661E-4</v>
      </c>
      <c r="U378">
        <f t="shared" si="41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47"/>
        <v>377</v>
      </c>
      <c r="I379">
        <f>SUM($F$3:F379)/H379</f>
        <v>5103426.7697281167</v>
      </c>
      <c r="N379">
        <f t="shared" si="52"/>
        <v>0.75599998235702515</v>
      </c>
      <c r="O379">
        <f t="shared" si="53"/>
        <v>0.7149999737739563</v>
      </c>
      <c r="P379">
        <f t="shared" si="46"/>
        <v>0.75033332904179895</v>
      </c>
      <c r="Q379">
        <f t="shared" si="37"/>
        <v>0.72961904605229688</v>
      </c>
      <c r="R379">
        <f t="shared" si="38"/>
        <v>2.0714282989502064E-2</v>
      </c>
      <c r="S379">
        <f t="shared" si="39"/>
        <v>1.2081631592341808E-2</v>
      </c>
      <c r="T379">
        <f t="shared" si="40"/>
        <v>1.8122447388512711E-4</v>
      </c>
      <c r="U379">
        <f t="shared" si="41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47"/>
        <v>378</v>
      </c>
      <c r="I380">
        <f>SUM($F$3:F380)/H380</f>
        <v>5097570.0851521166</v>
      </c>
      <c r="N380">
        <f t="shared" si="52"/>
        <v>0.75599998235702515</v>
      </c>
      <c r="O380">
        <f t="shared" si="53"/>
        <v>0.7149999737739563</v>
      </c>
      <c r="P380">
        <f t="shared" si="46"/>
        <v>0.75233332316080725</v>
      </c>
      <c r="Q380">
        <f t="shared" si="37"/>
        <v>0.73226190181005557</v>
      </c>
      <c r="R380">
        <f t="shared" si="38"/>
        <v>2.0071421350751684E-2</v>
      </c>
      <c r="S380">
        <f t="shared" si="39"/>
        <v>1.306122338690723E-2</v>
      </c>
      <c r="T380">
        <f t="shared" si="40"/>
        <v>1.9591835080360844E-4</v>
      </c>
      <c r="U380">
        <f t="shared" si="41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47"/>
        <v>379</v>
      </c>
      <c r="I381">
        <f>SUM($F$3:F381)/H381</f>
        <v>5091004.2010224275</v>
      </c>
      <c r="N381">
        <f t="shared" si="52"/>
        <v>0.77399998903274536</v>
      </c>
      <c r="O381">
        <f t="shared" si="53"/>
        <v>0.7149999737739563</v>
      </c>
      <c r="P381">
        <f t="shared" si="46"/>
        <v>0.75866665442784631</v>
      </c>
      <c r="Q381">
        <f t="shared" si="37"/>
        <v>0.73573809152557745</v>
      </c>
      <c r="R381">
        <f t="shared" si="38"/>
        <v>2.2928562902268856E-2</v>
      </c>
      <c r="S381">
        <f t="shared" si="39"/>
        <v>1.3357141188212804E-2</v>
      </c>
      <c r="T381">
        <f t="shared" si="40"/>
        <v>2.0035711782319206E-4</v>
      </c>
      <c r="U381">
        <f t="shared" si="41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47"/>
        <v>380</v>
      </c>
      <c r="I382">
        <f>SUM($F$3:F382)/H382</f>
        <v>5087239.2083881581</v>
      </c>
      <c r="N382">
        <f t="shared" si="52"/>
        <v>0.77799999713897705</v>
      </c>
      <c r="O382">
        <f t="shared" si="53"/>
        <v>0.7149999737739563</v>
      </c>
      <c r="P382">
        <f t="shared" si="46"/>
        <v>0.77066665887832642</v>
      </c>
      <c r="Q382">
        <f t="shared" si="37"/>
        <v>0.73966666204588749</v>
      </c>
      <c r="R382">
        <f t="shared" si="38"/>
        <v>3.0999996832438925E-2</v>
      </c>
      <c r="S382">
        <f t="shared" si="39"/>
        <v>1.4095236857732134E-2</v>
      </c>
      <c r="T382">
        <f t="shared" si="40"/>
        <v>2.1142855286598199E-4</v>
      </c>
      <c r="U382">
        <f t="shared" si="41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47"/>
        <v>381</v>
      </c>
      <c r="I383">
        <f>SUM($F$3:F383)/H383</f>
        <v>5077771.1264763782</v>
      </c>
      <c r="N383">
        <f t="shared" si="52"/>
        <v>0.79500001668930054</v>
      </c>
      <c r="O383">
        <f t="shared" si="53"/>
        <v>0.7149999737739563</v>
      </c>
      <c r="P383">
        <f t="shared" si="46"/>
        <v>0.78099999825159705</v>
      </c>
      <c r="Q383">
        <f t="shared" si="37"/>
        <v>0.74359523398535587</v>
      </c>
      <c r="R383">
        <f t="shared" si="38"/>
        <v>3.7404764266241175E-2</v>
      </c>
      <c r="S383">
        <f t="shared" si="39"/>
        <v>1.5510202670583919E-2</v>
      </c>
      <c r="T383">
        <f t="shared" si="40"/>
        <v>2.3265304005875878E-4</v>
      </c>
      <c r="U383">
        <f t="shared" si="41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47"/>
        <v>382</v>
      </c>
      <c r="I384">
        <f>SUM($F$3:F384)/H384</f>
        <v>5077656.5554646598</v>
      </c>
      <c r="N384">
        <f t="shared" si="52"/>
        <v>0.79500001668930054</v>
      </c>
      <c r="O384">
        <f t="shared" si="53"/>
        <v>0.7149999737739563</v>
      </c>
      <c r="P384">
        <f t="shared" si="46"/>
        <v>0.77733333905537927</v>
      </c>
      <c r="Q384">
        <f t="shared" si="37"/>
        <v>0.74764285343033932</v>
      </c>
      <c r="R384">
        <f t="shared" si="38"/>
        <v>2.9690485625039953E-2</v>
      </c>
      <c r="S384">
        <f t="shared" si="39"/>
        <v>1.5455781197061329E-2</v>
      </c>
      <c r="T384">
        <f t="shared" si="40"/>
        <v>2.3183671795591992E-4</v>
      </c>
      <c r="U384">
        <f t="shared" si="41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47"/>
        <v>383</v>
      </c>
      <c r="I385">
        <f>SUM($F$3:F385)/H385</f>
        <v>5069298.4443537863</v>
      </c>
      <c r="N385">
        <f t="shared" si="52"/>
        <v>0.79500001668930054</v>
      </c>
      <c r="O385">
        <f t="shared" si="53"/>
        <v>0.7149999737739563</v>
      </c>
      <c r="P385">
        <f t="shared" si="46"/>
        <v>0.77966666221618652</v>
      </c>
      <c r="Q385">
        <f t="shared" si="37"/>
        <v>0.75176190052713665</v>
      </c>
      <c r="R385">
        <f t="shared" si="38"/>
        <v>2.7904761689049873E-2</v>
      </c>
      <c r="S385">
        <f t="shared" si="39"/>
        <v>1.5585033261046108E-2</v>
      </c>
      <c r="T385">
        <f t="shared" si="40"/>
        <v>2.3377549891569161E-4</v>
      </c>
      <c r="U385">
        <f t="shared" si="41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47"/>
        <v>384</v>
      </c>
      <c r="I386">
        <f>SUM($F$3:F386)/H386</f>
        <v>5072194.0265299482</v>
      </c>
      <c r="N386">
        <f t="shared" si="52"/>
        <v>0.79500001668930054</v>
      </c>
      <c r="O386">
        <f t="shared" si="53"/>
        <v>0.7149999737739563</v>
      </c>
      <c r="P386">
        <f t="shared" si="46"/>
        <v>0.78599999348322547</v>
      </c>
      <c r="Q386">
        <f t="shared" si="37"/>
        <v>0.75621428092320753</v>
      </c>
      <c r="R386">
        <f t="shared" si="38"/>
        <v>2.9785712560017941E-2</v>
      </c>
      <c r="S386">
        <f t="shared" si="39"/>
        <v>1.6578231539045047E-2</v>
      </c>
      <c r="T386">
        <f t="shared" si="40"/>
        <v>2.4867347308567571E-4</v>
      </c>
      <c r="U386">
        <f t="shared" si="41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47"/>
        <v>385</v>
      </c>
      <c r="I387">
        <f>SUM($F$3:F387)/H387</f>
        <v>5065822.6134740263</v>
      </c>
      <c r="N387">
        <f t="shared" si="52"/>
        <v>0.81000000238418579</v>
      </c>
      <c r="O387">
        <f t="shared" si="53"/>
        <v>0.7149999737739563</v>
      </c>
      <c r="P387">
        <f t="shared" si="46"/>
        <v>0.79833332697550452</v>
      </c>
      <c r="Q387">
        <f t="shared" si="37"/>
        <v>0.76149999669619972</v>
      </c>
      <c r="R387">
        <f t="shared" si="38"/>
        <v>3.6833330279304799E-2</v>
      </c>
      <c r="S387">
        <f t="shared" si="39"/>
        <v>1.7714285526145877E-2</v>
      </c>
      <c r="T387">
        <f t="shared" si="40"/>
        <v>2.6571428289218815E-4</v>
      </c>
      <c r="U387">
        <f t="shared" si="41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47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46"/>
        <v>0.79233332475026452</v>
      </c>
      <c r="Q388">
        <f t="shared" si="37"/>
        <v>0.76635713804335825</v>
      </c>
      <c r="R388">
        <f t="shared" si="38"/>
        <v>2.5976186706906268E-2</v>
      </c>
      <c r="S388">
        <f t="shared" si="39"/>
        <v>1.7261905329568037E-2</v>
      </c>
      <c r="T388">
        <f t="shared" si="40"/>
        <v>2.5892857994352057E-4</v>
      </c>
      <c r="U388">
        <f t="shared" si="41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47"/>
        <v>387</v>
      </c>
      <c r="I389">
        <f>SUM($F$3:F389)/H389</f>
        <v>5051773.4010012923</v>
      </c>
      <c r="N389">
        <f t="shared" ref="N389:N407" si="54">IF(A389&lt;&gt;$K$21,MAX(N388,VLOOKUP(A389,A:C,3)),)</f>
        <v>0.80000001192092896</v>
      </c>
      <c r="O389">
        <f t="shared" ref="O389:O407" si="55">IF(A389&lt;&gt;$K$21,MIN(O388,VLOOKUP(A389,A:D,4)),)</f>
        <v>0.78799998760223389</v>
      </c>
      <c r="P389">
        <f t="shared" si="46"/>
        <v>0.79566667477289832</v>
      </c>
      <c r="Q389">
        <f t="shared" si="37"/>
        <v>0.77047618655931382</v>
      </c>
      <c r="R389">
        <f t="shared" si="38"/>
        <v>2.5190488213584494E-2</v>
      </c>
      <c r="S389">
        <f t="shared" si="39"/>
        <v>1.674149798698165E-2</v>
      </c>
      <c r="T389">
        <f t="shared" si="40"/>
        <v>2.5112246980472474E-4</v>
      </c>
      <c r="U389">
        <f t="shared" si="41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47"/>
        <v>388</v>
      </c>
      <c r="I390">
        <f>SUM($F$3:F390)/H390</f>
        <v>5041902.8509987118</v>
      </c>
      <c r="N390">
        <f t="shared" si="54"/>
        <v>0.80199998617172241</v>
      </c>
      <c r="O390">
        <f t="shared" si="55"/>
        <v>0.78799998760223389</v>
      </c>
      <c r="P390">
        <f t="shared" si="46"/>
        <v>0.79700001080830896</v>
      </c>
      <c r="Q390">
        <f t="shared" si="37"/>
        <v>0.77416666348775232</v>
      </c>
      <c r="R390">
        <f t="shared" si="38"/>
        <v>2.2833347320556641E-2</v>
      </c>
      <c r="S390">
        <f t="shared" si="39"/>
        <v>1.6285717487335198E-2</v>
      </c>
      <c r="T390">
        <f t="shared" si="40"/>
        <v>2.4428576231002794E-4</v>
      </c>
      <c r="U390">
        <f t="shared" si="41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47"/>
        <v>389</v>
      </c>
      <c r="I391">
        <f>SUM($F$3:F391)/H391</f>
        <v>5034678.1650064271</v>
      </c>
      <c r="N391">
        <f t="shared" si="54"/>
        <v>0.80199998617172241</v>
      </c>
      <c r="O391">
        <f t="shared" si="55"/>
        <v>0.78100001811981201</v>
      </c>
      <c r="P391">
        <f t="shared" si="46"/>
        <v>0.78800000747044885</v>
      </c>
      <c r="Q391">
        <f t="shared" si="37"/>
        <v>0.77699999866031466</v>
      </c>
      <c r="R391">
        <f t="shared" si="38"/>
        <v>1.1000008810134188E-2</v>
      </c>
      <c r="S391">
        <f t="shared" si="39"/>
        <v>1.4619049977283083E-2</v>
      </c>
      <c r="T391">
        <f t="shared" si="40"/>
        <v>2.1928574965924625E-4</v>
      </c>
      <c r="U391">
        <f t="shared" si="41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47"/>
        <v>390</v>
      </c>
      <c r="I392">
        <f>SUM($F$3:F392)/H392</f>
        <v>5023444.3748397436</v>
      </c>
      <c r="N392">
        <f t="shared" si="54"/>
        <v>0.80199998617172241</v>
      </c>
      <c r="O392">
        <f t="shared" si="55"/>
        <v>0.77600002288818359</v>
      </c>
      <c r="P392">
        <f t="shared" si="46"/>
        <v>0.77933335304260254</v>
      </c>
      <c r="Q392">
        <f t="shared" si="37"/>
        <v>0.77904761830965685</v>
      </c>
      <c r="R392">
        <f t="shared" si="38"/>
        <v>2.8573473294568608E-4</v>
      </c>
      <c r="S392">
        <f t="shared" si="39"/>
        <v>1.2272112426303652E-2</v>
      </c>
      <c r="T392">
        <f t="shared" si="40"/>
        <v>1.8408168639455478E-4</v>
      </c>
      <c r="U392">
        <f t="shared" si="41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47"/>
        <v>391</v>
      </c>
      <c r="I393">
        <f>SUM($F$3:F393)/H393</f>
        <v>5014480.3227301789</v>
      </c>
      <c r="N393">
        <f t="shared" si="54"/>
        <v>0.80199998617172241</v>
      </c>
      <c r="O393">
        <f t="shared" si="55"/>
        <v>0.77600002288818359</v>
      </c>
      <c r="P393">
        <f t="shared" si="46"/>
        <v>0.78033332029978431</v>
      </c>
      <c r="Q393">
        <f t="shared" si="37"/>
        <v>0.78119047482808435</v>
      </c>
      <c r="R393">
        <f t="shared" si="38"/>
        <v>-8.5715452830004146E-4</v>
      </c>
      <c r="S393">
        <f t="shared" si="39"/>
        <v>1.0027212756020689E-2</v>
      </c>
      <c r="T393">
        <f t="shared" si="40"/>
        <v>1.5040819134031034E-4</v>
      </c>
      <c r="U393">
        <f t="shared" si="41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47"/>
        <v>392</v>
      </c>
      <c r="I394">
        <f>SUM($F$3:F394)/H394</f>
        <v>5004675.8117028065</v>
      </c>
      <c r="N394">
        <f t="shared" si="54"/>
        <v>0.80199998617172241</v>
      </c>
      <c r="O394">
        <f t="shared" si="55"/>
        <v>0.77600002288818359</v>
      </c>
      <c r="P394">
        <f t="shared" si="46"/>
        <v>0.77800001700719201</v>
      </c>
      <c r="Q394">
        <f t="shared" si="37"/>
        <v>0.78302381010282607</v>
      </c>
      <c r="R394">
        <f t="shared" si="38"/>
        <v>-5.0237930956340549E-3</v>
      </c>
      <c r="S394">
        <f t="shared" si="39"/>
        <v>8.4557825205277392E-3</v>
      </c>
      <c r="T394">
        <f t="shared" si="40"/>
        <v>1.2683673780791607E-4</v>
      </c>
      <c r="U394">
        <f t="shared" si="41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47"/>
        <v>393</v>
      </c>
      <c r="I395">
        <f>SUM($F$3:F395)/H395</f>
        <v>4995903.354166667</v>
      </c>
      <c r="N395">
        <f t="shared" si="54"/>
        <v>0.80199998617172241</v>
      </c>
      <c r="O395">
        <f t="shared" si="55"/>
        <v>0.77399998903274536</v>
      </c>
      <c r="P395">
        <f t="shared" si="46"/>
        <v>0.78333332141240442</v>
      </c>
      <c r="Q395">
        <f t="shared" si="37"/>
        <v>0.78478571488743742</v>
      </c>
      <c r="R395">
        <f t="shared" si="38"/>
        <v>-1.4523934750330092E-3</v>
      </c>
      <c r="S395">
        <f t="shared" si="39"/>
        <v>6.9455784194323534E-3</v>
      </c>
      <c r="T395">
        <f t="shared" si="40"/>
        <v>1.041836762914853E-4</v>
      </c>
      <c r="U395">
        <f t="shared" si="41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47"/>
        <v>394</v>
      </c>
      <c r="I396">
        <f>SUM($F$3:F396)/H396</f>
        <v>4988857.6603743657</v>
      </c>
      <c r="N396">
        <f t="shared" si="54"/>
        <v>0.80199998617172241</v>
      </c>
      <c r="O396">
        <f t="shared" si="55"/>
        <v>0.77399998903274536</v>
      </c>
      <c r="P396">
        <f t="shared" si="46"/>
        <v>0.78366665045420325</v>
      </c>
      <c r="Q396">
        <f t="shared" si="37"/>
        <v>0.7857142857142857</v>
      </c>
      <c r="R396">
        <f t="shared" si="38"/>
        <v>-2.0476352600824477E-3</v>
      </c>
      <c r="S396">
        <f t="shared" si="39"/>
        <v>6.1496605678480476E-3</v>
      </c>
      <c r="T396">
        <f t="shared" si="40"/>
        <v>9.224490851772071E-5</v>
      </c>
      <c r="U396">
        <f t="shared" si="41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47"/>
        <v>395</v>
      </c>
      <c r="I397">
        <f>SUM($F$3:F397)/H397</f>
        <v>4981426.375158228</v>
      </c>
      <c r="N397">
        <f t="shared" si="54"/>
        <v>0.80199998617172241</v>
      </c>
      <c r="O397">
        <f t="shared" si="55"/>
        <v>0.77399998903274536</v>
      </c>
      <c r="P397">
        <f t="shared" si="46"/>
        <v>0.78666667143503821</v>
      </c>
      <c r="Q397">
        <f t="shared" si="37"/>
        <v>0.78611904808453148</v>
      </c>
      <c r="R397">
        <f t="shared" si="38"/>
        <v>5.4762335050673183E-4</v>
      </c>
      <c r="S397">
        <f t="shared" si="39"/>
        <v>5.8979611007534682E-3</v>
      </c>
      <c r="T397">
        <f t="shared" si="40"/>
        <v>8.846941651130202E-5</v>
      </c>
      <c r="U397">
        <f t="shared" si="41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47"/>
        <v>396</v>
      </c>
      <c r="I398">
        <f>SUM($F$3:F398)/H398</f>
        <v>4972087.6923926771</v>
      </c>
      <c r="N398">
        <f t="shared" si="54"/>
        <v>0.80199998617172241</v>
      </c>
      <c r="O398">
        <f t="shared" si="55"/>
        <v>0.77399998903274536</v>
      </c>
      <c r="P398">
        <f t="shared" si="46"/>
        <v>0.7873333295186361</v>
      </c>
      <c r="Q398">
        <f t="shared" si="37"/>
        <v>0.78683333311762116</v>
      </c>
      <c r="R398">
        <f t="shared" si="38"/>
        <v>4.9999640101494602E-4</v>
      </c>
      <c r="S398">
        <f t="shared" si="39"/>
        <v>5.3809536557619187E-3</v>
      </c>
      <c r="T398">
        <f t="shared" si="40"/>
        <v>8.0714304836428777E-5</v>
      </c>
      <c r="U398">
        <f t="shared" si="41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47"/>
        <v>397</v>
      </c>
      <c r="I399">
        <f>SUM($F$3:F399)/H399</f>
        <v>4961716.1893891692</v>
      </c>
      <c r="N399">
        <f t="shared" si="54"/>
        <v>0.80199998617172241</v>
      </c>
      <c r="O399">
        <f t="shared" si="55"/>
        <v>0.77399998903274536</v>
      </c>
      <c r="P399">
        <f t="shared" si="46"/>
        <v>0.78700000047683716</v>
      </c>
      <c r="Q399">
        <f t="shared" si="37"/>
        <v>0.787357142993382</v>
      </c>
      <c r="R399">
        <f t="shared" si="38"/>
        <v>-3.5714251654483942E-4</v>
      </c>
      <c r="S399">
        <f t="shared" si="39"/>
        <v>4.9353756872164067E-3</v>
      </c>
      <c r="T399">
        <f t="shared" si="40"/>
        <v>7.4030635308246096E-5</v>
      </c>
      <c r="U399">
        <f t="shared" si="41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47"/>
        <v>398</v>
      </c>
      <c r="I400">
        <f>SUM($F$3:F400)/H400</f>
        <v>4953659.1135364324</v>
      </c>
      <c r="N400">
        <f t="shared" si="54"/>
        <v>0.80199998617172241</v>
      </c>
      <c r="O400">
        <f t="shared" si="55"/>
        <v>0.7720000147819519</v>
      </c>
      <c r="P400">
        <f t="shared" si="46"/>
        <v>0.78066666920979821</v>
      </c>
      <c r="Q400">
        <f t="shared" si="37"/>
        <v>0.78697619125956586</v>
      </c>
      <c r="R400">
        <f t="shared" si="38"/>
        <v>-6.3095220497676463E-3</v>
      </c>
      <c r="S400">
        <f t="shared" si="39"/>
        <v>5.2619051365625346E-3</v>
      </c>
      <c r="T400">
        <f t="shared" si="40"/>
        <v>7.8928577048438018E-5</v>
      </c>
      <c r="U400">
        <f t="shared" si="41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47"/>
        <v>399</v>
      </c>
      <c r="I401">
        <f>SUM($F$3:F401)/H401</f>
        <v>4948930.9102443606</v>
      </c>
      <c r="N401">
        <f t="shared" si="54"/>
        <v>0.80199998617172241</v>
      </c>
      <c r="O401">
        <f t="shared" si="55"/>
        <v>0.75999999046325684</v>
      </c>
      <c r="P401">
        <f t="shared" si="46"/>
        <v>0.7653333147366842</v>
      </c>
      <c r="Q401">
        <f t="shared" si="37"/>
        <v>0.78461904752822165</v>
      </c>
      <c r="R401">
        <f t="shared" si="38"/>
        <v>-1.9285732791537447E-2</v>
      </c>
      <c r="S401">
        <f t="shared" si="39"/>
        <v>5.9523837906973699E-3</v>
      </c>
      <c r="T401">
        <f t="shared" si="40"/>
        <v>8.9285756860460545E-5</v>
      </c>
      <c r="U401">
        <f t="shared" si="41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47"/>
        <v>400</v>
      </c>
      <c r="I402">
        <f>SUM($F$3:F402)/H402</f>
        <v>4938949.08296875</v>
      </c>
      <c r="N402">
        <f t="shared" si="54"/>
        <v>0.80199998617172241</v>
      </c>
      <c r="O402">
        <f t="shared" si="55"/>
        <v>0.75599998235702515</v>
      </c>
      <c r="P402">
        <f t="shared" si="46"/>
        <v>0.7683333158493042</v>
      </c>
      <c r="Q402">
        <f t="shared" si="37"/>
        <v>0.78290476117815289</v>
      </c>
      <c r="R402">
        <f t="shared" si="38"/>
        <v>-1.4571445328848687E-2</v>
      </c>
      <c r="S402">
        <f t="shared" si="39"/>
        <v>6.4897967033645731E-3</v>
      </c>
      <c r="T402">
        <f t="shared" si="40"/>
        <v>9.7346950550468591E-5</v>
      </c>
      <c r="U402">
        <f t="shared" si="41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47"/>
        <v>401</v>
      </c>
      <c r="I403">
        <f>SUM($F$3:F403)/H403</f>
        <v>4929681.1301433919</v>
      </c>
      <c r="N403">
        <f t="shared" si="54"/>
        <v>0.80199998617172241</v>
      </c>
      <c r="O403">
        <f t="shared" si="55"/>
        <v>0.75599998235702515</v>
      </c>
      <c r="P403">
        <f t="shared" si="46"/>
        <v>0.77366665999094641</v>
      </c>
      <c r="Q403">
        <f t="shared" si="37"/>
        <v>0.78133333155087059</v>
      </c>
      <c r="R403">
        <f t="shared" si="38"/>
        <v>-7.6666715599241764E-3</v>
      </c>
      <c r="S403">
        <f t="shared" si="39"/>
        <v>6.2380958171117896E-3</v>
      </c>
      <c r="T403">
        <f t="shared" si="40"/>
        <v>9.3571437256676846E-5</v>
      </c>
      <c r="U403">
        <f t="shared" si="41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47"/>
        <v>402</v>
      </c>
      <c r="I404">
        <f>SUM($F$3:F404)/H404</f>
        <v>4921121.7243470149</v>
      </c>
      <c r="N404">
        <f t="shared" si="54"/>
        <v>0.80199998617172241</v>
      </c>
      <c r="O404">
        <f t="shared" si="55"/>
        <v>0.75599998235702515</v>
      </c>
      <c r="P404">
        <f t="shared" si="46"/>
        <v>0.76866668462753296</v>
      </c>
      <c r="Q404">
        <f t="shared" si="37"/>
        <v>0.77930952253795804</v>
      </c>
      <c r="R404">
        <f t="shared" si="38"/>
        <v>-1.0642837910425085E-2</v>
      </c>
      <c r="S404">
        <f t="shared" si="39"/>
        <v>6.0782314968757922E-3</v>
      </c>
      <c r="T404">
        <f t="shared" si="40"/>
        <v>9.1173472453136878E-5</v>
      </c>
      <c r="U404">
        <f t="shared" si="41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47"/>
        <v>403</v>
      </c>
      <c r="I405">
        <f>SUM($F$3:F405)/H405</f>
        <v>4911484.4544044668</v>
      </c>
      <c r="N405">
        <f t="shared" si="54"/>
        <v>0.80199998617172241</v>
      </c>
      <c r="O405">
        <f t="shared" si="55"/>
        <v>0.75599998235702515</v>
      </c>
      <c r="P405">
        <f t="shared" si="46"/>
        <v>0.76933334271113074</v>
      </c>
      <c r="Q405">
        <f t="shared" si="37"/>
        <v>0.77797618934086377</v>
      </c>
      <c r="R405">
        <f t="shared" si="38"/>
        <v>-8.6428466297330253E-3</v>
      </c>
      <c r="S405">
        <f t="shared" si="39"/>
        <v>6.3639469698173311E-3</v>
      </c>
      <c r="T405">
        <f t="shared" si="40"/>
        <v>9.5459204547259957E-5</v>
      </c>
      <c r="U405">
        <f t="shared" si="41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47"/>
        <v>404</v>
      </c>
      <c r="I406">
        <f>SUM($F$3:F406)/H406</f>
        <v>4901848.6042698016</v>
      </c>
      <c r="N406">
        <f t="shared" si="54"/>
        <v>0.80199998617172241</v>
      </c>
      <c r="O406">
        <f t="shared" si="55"/>
        <v>0.75599998235702515</v>
      </c>
      <c r="P406">
        <f t="shared" si="46"/>
        <v>0.76499998569488525</v>
      </c>
      <c r="Q406">
        <f t="shared" si="37"/>
        <v>0.77695237738745537</v>
      </c>
      <c r="R406">
        <f t="shared" si="38"/>
        <v>-1.1952391692570119E-2</v>
      </c>
      <c r="S406">
        <f t="shared" si="39"/>
        <v>7.3401372448927971E-3</v>
      </c>
      <c r="T406">
        <f t="shared" si="40"/>
        <v>1.1010205867339195E-4</v>
      </c>
      <c r="U406">
        <f t="shared" si="41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47"/>
        <v>405</v>
      </c>
      <c r="I407">
        <f>SUM($F$3:F407)/H407</f>
        <v>4895828.7311728392</v>
      </c>
      <c r="N407">
        <f t="shared" si="54"/>
        <v>0.80199998617172241</v>
      </c>
      <c r="O407">
        <f t="shared" si="55"/>
        <v>0.75599998235702515</v>
      </c>
      <c r="P407">
        <f t="shared" si="46"/>
        <v>0.75799999634424842</v>
      </c>
      <c r="Q407">
        <f t="shared" si="37"/>
        <v>0.77535713996206013</v>
      </c>
      <c r="R407">
        <f t="shared" si="38"/>
        <v>-1.735714361781171E-2</v>
      </c>
      <c r="S407">
        <f t="shared" si="39"/>
        <v>8.4523828256697995E-3</v>
      </c>
      <c r="T407">
        <f t="shared" si="40"/>
        <v>1.2678574238504699E-4</v>
      </c>
      <c r="U407">
        <f t="shared" si="41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47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46"/>
        <v>0.76166667540868127</v>
      </c>
      <c r="Q408">
        <f t="shared" si="37"/>
        <v>0.77419047270502361</v>
      </c>
      <c r="R408">
        <f t="shared" si="38"/>
        <v>-1.2523797296342343E-2</v>
      </c>
      <c r="S408">
        <f t="shared" si="39"/>
        <v>9.0748294681107945E-3</v>
      </c>
      <c r="T408">
        <f t="shared" si="40"/>
        <v>1.3612244202166192E-4</v>
      </c>
      <c r="U408">
        <f t="shared" si="41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47"/>
        <v>407</v>
      </c>
      <c r="I409">
        <f>SUM($F$3:F409)/H409</f>
        <v>4877725.8921990171</v>
      </c>
      <c r="N409">
        <f t="shared" ref="N409:N430" si="56">IF(A409&lt;&gt;$K$22,MAX(N408,VLOOKUP(A409,A:C,3)),)</f>
        <v>0.77499997615814209</v>
      </c>
      <c r="O409">
        <f t="shared" ref="O409:O430" si="57">IF(A409&lt;&gt;$K$22,MIN(O408,VLOOKUP(A409,A:D,4)),)</f>
        <v>0.7630000114440918</v>
      </c>
      <c r="P409">
        <f t="shared" si="46"/>
        <v>0.77033332983652747</v>
      </c>
      <c r="Q409">
        <f t="shared" si="37"/>
        <v>0.77326190187817534</v>
      </c>
      <c r="R409">
        <f t="shared" si="38"/>
        <v>-2.92857204164787E-3</v>
      </c>
      <c r="S409">
        <f t="shared" si="39"/>
        <v>8.4897956880582524E-3</v>
      </c>
      <c r="T409">
        <f t="shared" si="40"/>
        <v>1.2734693532087378E-4</v>
      </c>
      <c r="U409">
        <f t="shared" si="41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47"/>
        <v>408</v>
      </c>
      <c r="I410">
        <f>SUM($F$3:F410)/H410</f>
        <v>4870219.7012867648</v>
      </c>
      <c r="N410">
        <f t="shared" si="56"/>
        <v>0.77499997615814209</v>
      </c>
      <c r="O410">
        <f t="shared" si="57"/>
        <v>0.7630000114440918</v>
      </c>
      <c r="P410">
        <f t="shared" si="46"/>
        <v>0.76899997393290198</v>
      </c>
      <c r="Q410">
        <f t="shared" si="37"/>
        <v>0.77221428212665377</v>
      </c>
      <c r="R410">
        <f t="shared" si="38"/>
        <v>-3.2143081937517914E-3</v>
      </c>
      <c r="S410">
        <f t="shared" si="39"/>
        <v>7.7517028568553359E-3</v>
      </c>
      <c r="T410">
        <f t="shared" si="40"/>
        <v>1.1627554285283004E-4</v>
      </c>
      <c r="U410">
        <f t="shared" si="41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47"/>
        <v>409</v>
      </c>
      <c r="I411">
        <f>SUM($F$3:F411)/H411</f>
        <v>4859126.0100855744</v>
      </c>
      <c r="N411">
        <f t="shared" si="56"/>
        <v>0.77499997615814209</v>
      </c>
      <c r="O411">
        <f t="shared" si="57"/>
        <v>0.7630000114440918</v>
      </c>
      <c r="P411">
        <f t="shared" si="46"/>
        <v>0.76800000667572021</v>
      </c>
      <c r="Q411">
        <f t="shared" si="37"/>
        <v>0.77088094892955961</v>
      </c>
      <c r="R411">
        <f t="shared" si="38"/>
        <v>-2.8809422538393914E-3</v>
      </c>
      <c r="S411">
        <f t="shared" si="39"/>
        <v>6.4489804968542019E-3</v>
      </c>
      <c r="T411">
        <f t="shared" si="40"/>
        <v>9.6734707452813019E-5</v>
      </c>
      <c r="U411">
        <f t="shared" si="41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47"/>
        <v>410</v>
      </c>
      <c r="I412">
        <f>SUM($F$3:F412)/H412</f>
        <v>4856342.2881097561</v>
      </c>
      <c r="N412">
        <f t="shared" si="56"/>
        <v>0.77499997615814209</v>
      </c>
      <c r="O412">
        <f t="shared" si="57"/>
        <v>0.75999999046325684</v>
      </c>
      <c r="P412">
        <f t="shared" si="46"/>
        <v>0.76599999268849694</v>
      </c>
      <c r="Q412">
        <f t="shared" si="37"/>
        <v>0.76935713915597836</v>
      </c>
      <c r="R412">
        <f t="shared" si="38"/>
        <v>-3.35714646748142E-3</v>
      </c>
      <c r="S412">
        <f t="shared" si="39"/>
        <v>4.8911575557423759E-3</v>
      </c>
      <c r="T412">
        <f t="shared" si="40"/>
        <v>7.3367363336135637E-5</v>
      </c>
      <c r="U412">
        <f t="shared" si="41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47"/>
        <v>411</v>
      </c>
      <c r="I413">
        <f>SUM($F$3:F413)/H413</f>
        <v>4851357.2703771293</v>
      </c>
      <c r="N413">
        <f t="shared" si="56"/>
        <v>0.77499997615814209</v>
      </c>
      <c r="O413">
        <f t="shared" si="57"/>
        <v>0.75400000810623169</v>
      </c>
      <c r="P413">
        <f t="shared" si="46"/>
        <v>0.75966666142145789</v>
      </c>
      <c r="Q413">
        <f t="shared" si="37"/>
        <v>0.76740475779487982</v>
      </c>
      <c r="R413">
        <f t="shared" si="38"/>
        <v>-7.7380963734219321E-3</v>
      </c>
      <c r="S413">
        <f t="shared" si="39"/>
        <v>4.108845782117755E-3</v>
      </c>
      <c r="T413">
        <f t="shared" si="40"/>
        <v>6.1632686731766324E-5</v>
      </c>
      <c r="U413">
        <f t="shared" si="41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47"/>
        <v>412</v>
      </c>
      <c r="I414">
        <f>SUM($F$3:F414)/H414</f>
        <v>4845463.4420509711</v>
      </c>
      <c r="N414">
        <f t="shared" si="56"/>
        <v>0.77499997615814209</v>
      </c>
      <c r="O414">
        <f t="shared" si="57"/>
        <v>0.74900001287460327</v>
      </c>
      <c r="P414">
        <f t="shared" si="46"/>
        <v>0.75166666507720947</v>
      </c>
      <c r="Q414">
        <f t="shared" si="37"/>
        <v>0.76533332892826622</v>
      </c>
      <c r="R414">
        <f t="shared" si="38"/>
        <v>-1.3666663851056748E-2</v>
      </c>
      <c r="S414">
        <f t="shared" si="39"/>
        <v>4.3809535552044266E-3</v>
      </c>
      <c r="T414">
        <f t="shared" si="40"/>
        <v>6.5714303328066401E-5</v>
      </c>
      <c r="U414">
        <f t="shared" si="41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47"/>
        <v>413</v>
      </c>
      <c r="I415">
        <f>SUM($F$3:F415)/H415</f>
        <v>4836624.065677966</v>
      </c>
      <c r="N415">
        <f t="shared" si="56"/>
        <v>0.77499997615814209</v>
      </c>
      <c r="O415">
        <f t="shared" si="57"/>
        <v>0.74900001287460327</v>
      </c>
      <c r="P415">
        <f t="shared" si="46"/>
        <v>0.75400000810623169</v>
      </c>
      <c r="Q415">
        <f t="shared" si="37"/>
        <v>0.76452380702609102</v>
      </c>
      <c r="R415">
        <f t="shared" si="38"/>
        <v>-1.0523798919859328E-2</v>
      </c>
      <c r="S415">
        <f t="shared" si="39"/>
        <v>5.3741469675180975E-3</v>
      </c>
      <c r="T415">
        <f t="shared" si="40"/>
        <v>8.0612204512771457E-5</v>
      </c>
      <c r="U415">
        <f t="shared" si="41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47"/>
        <v>414</v>
      </c>
      <c r="I416">
        <f>SUM($F$3:F416)/H416</f>
        <v>4832346.7128623184</v>
      </c>
      <c r="N416">
        <f t="shared" si="56"/>
        <v>0.77499997615814209</v>
      </c>
      <c r="O416">
        <f t="shared" si="57"/>
        <v>0.74599999189376831</v>
      </c>
      <c r="P416">
        <f t="shared" si="46"/>
        <v>0.74933334191640222</v>
      </c>
      <c r="Q416">
        <f t="shared" si="37"/>
        <v>0.76316666603088379</v>
      </c>
      <c r="R416">
        <f t="shared" si="38"/>
        <v>-1.3833324114481571E-2</v>
      </c>
      <c r="S416">
        <f t="shared" si="39"/>
        <v>6.3809497015816742E-3</v>
      </c>
      <c r="T416">
        <f t="shared" si="40"/>
        <v>9.5714245523725115E-5</v>
      </c>
      <c r="U416">
        <f t="shared" si="41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47"/>
        <v>415</v>
      </c>
      <c r="I417">
        <f>SUM($F$3:F417)/H417</f>
        <v>4823640.5834337352</v>
      </c>
      <c r="N417">
        <f t="shared" si="56"/>
        <v>0.77499997615814209</v>
      </c>
      <c r="O417">
        <f t="shared" si="57"/>
        <v>0.74299997091293335</v>
      </c>
      <c r="P417">
        <f t="shared" si="46"/>
        <v>0.74733332792917884</v>
      </c>
      <c r="Q417">
        <f t="shared" si="37"/>
        <v>0.76128571374075749</v>
      </c>
      <c r="R417">
        <f t="shared" si="38"/>
        <v>-1.3952385811578649E-2</v>
      </c>
      <c r="S417">
        <f t="shared" si="39"/>
        <v>6.8163259499738104E-3</v>
      </c>
      <c r="T417">
        <f t="shared" si="40"/>
        <v>1.0224488924960716E-4</v>
      </c>
      <c r="U417">
        <f t="shared" si="41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47"/>
        <v>416</v>
      </c>
      <c r="I418">
        <f>SUM($F$3:F418)/H418</f>
        <v>4812632.322415865</v>
      </c>
      <c r="N418">
        <f t="shared" si="56"/>
        <v>0.77499997615814209</v>
      </c>
      <c r="O418">
        <f t="shared" si="57"/>
        <v>0.73400002717971802</v>
      </c>
      <c r="P418">
        <f t="shared" si="46"/>
        <v>0.74200000365575158</v>
      </c>
      <c r="Q418">
        <f t="shared" si="37"/>
        <v>0.75938095081420176</v>
      </c>
      <c r="R418">
        <f t="shared" si="38"/>
        <v>-1.7380947158450177E-2</v>
      </c>
      <c r="S418">
        <f t="shared" si="39"/>
        <v>7.7074802651697161E-3</v>
      </c>
      <c r="T418">
        <f t="shared" si="40"/>
        <v>1.1561220397754574E-4</v>
      </c>
      <c r="U418">
        <f t="shared" si="41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47"/>
        <v>417</v>
      </c>
      <c r="I419">
        <f>SUM($F$3:F419)/H419</f>
        <v>4807916.1034172662</v>
      </c>
      <c r="N419">
        <f t="shared" si="56"/>
        <v>0.77499997615814209</v>
      </c>
      <c r="O419">
        <f t="shared" si="57"/>
        <v>0.73400002717971802</v>
      </c>
      <c r="P419">
        <f t="shared" si="46"/>
        <v>0.74466665585835778</v>
      </c>
      <c r="Q419">
        <f t="shared" si="37"/>
        <v>0.75761904461043217</v>
      </c>
      <c r="R419">
        <f t="shared" si="38"/>
        <v>-1.2952388752074384E-2</v>
      </c>
      <c r="S419">
        <f t="shared" si="39"/>
        <v>8.1020378742088228E-3</v>
      </c>
      <c r="T419">
        <f t="shared" si="40"/>
        <v>1.2153056811313234E-4</v>
      </c>
      <c r="U419">
        <f t="shared" si="41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47"/>
        <v>418</v>
      </c>
      <c r="I420">
        <f>SUM($F$3:F420)/H420</f>
        <v>4799324.7156100478</v>
      </c>
      <c r="N420">
        <f t="shared" si="56"/>
        <v>0.77499997615814209</v>
      </c>
      <c r="O420">
        <f t="shared" si="57"/>
        <v>0.7279999852180481</v>
      </c>
      <c r="P420">
        <f t="shared" si="46"/>
        <v>0.73199999332427979</v>
      </c>
      <c r="Q420">
        <f t="shared" si="37"/>
        <v>0.75526190229824608</v>
      </c>
      <c r="R420">
        <f t="shared" si="38"/>
        <v>-2.3261908973966294E-2</v>
      </c>
      <c r="S420">
        <f t="shared" si="39"/>
        <v>9.4047600314730584E-3</v>
      </c>
      <c r="T420">
        <f t="shared" si="40"/>
        <v>1.4107140047209588E-4</v>
      </c>
      <c r="U420">
        <f t="shared" si="41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47"/>
        <v>419</v>
      </c>
      <c r="I421">
        <f>SUM($F$3:F421)/H421</f>
        <v>4793421.3320405725</v>
      </c>
      <c r="N421">
        <f t="shared" si="56"/>
        <v>0.77499997615814209</v>
      </c>
      <c r="O421">
        <f t="shared" si="57"/>
        <v>0.7279999852180481</v>
      </c>
      <c r="P421">
        <f t="shared" si="46"/>
        <v>0.73366667826970422</v>
      </c>
      <c r="Q421">
        <f t="shared" si="37"/>
        <v>0.75352380815006448</v>
      </c>
      <c r="R421">
        <f t="shared" si="38"/>
        <v>-1.9857129880360258E-2</v>
      </c>
      <c r="S421">
        <f t="shared" si="39"/>
        <v>1.057142728850954E-2</v>
      </c>
      <c r="T421">
        <f t="shared" si="40"/>
        <v>1.5857140932764311E-4</v>
      </c>
      <c r="U421">
        <f t="shared" si="41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47"/>
        <v>420</v>
      </c>
      <c r="I422">
        <f>SUM($F$3:F422)/H422</f>
        <v>4789524.386011905</v>
      </c>
      <c r="N422">
        <f t="shared" si="56"/>
        <v>0.77499997615814209</v>
      </c>
      <c r="O422">
        <f t="shared" si="57"/>
        <v>0.7279999852180481</v>
      </c>
      <c r="P422">
        <f t="shared" si="46"/>
        <v>0.73400000731150306</v>
      </c>
      <c r="Q422">
        <f t="shared" si="37"/>
        <v>0.75154761757169453</v>
      </c>
      <c r="R422">
        <f t="shared" si="38"/>
        <v>-1.7547610260191471E-2</v>
      </c>
      <c r="S422">
        <f t="shared" si="39"/>
        <v>1.1119044962383442E-2</v>
      </c>
      <c r="T422">
        <f t="shared" si="40"/>
        <v>1.6678567443575163E-4</v>
      </c>
      <c r="U422">
        <f t="shared" si="41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47"/>
        <v>421</v>
      </c>
      <c r="I423">
        <f>SUM($F$3:F423)/H423</f>
        <v>4785736.9171615206</v>
      </c>
      <c r="N423">
        <f t="shared" si="56"/>
        <v>0.77499997615814209</v>
      </c>
      <c r="O423">
        <f t="shared" si="57"/>
        <v>0.7279999852180481</v>
      </c>
      <c r="P423">
        <f t="shared" si="46"/>
        <v>0.74033331871032715</v>
      </c>
      <c r="Q423">
        <f t="shared" si="37"/>
        <v>0.74940475963410869</v>
      </c>
      <c r="R423">
        <f t="shared" si="38"/>
        <v>-9.0714409237815374E-3</v>
      </c>
      <c r="S423">
        <f t="shared" si="39"/>
        <v>1.0272107156766495E-2</v>
      </c>
      <c r="T423">
        <f t="shared" si="40"/>
        <v>1.5408160735149741E-4</v>
      </c>
      <c r="U423">
        <f t="shared" si="41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47"/>
        <v>422</v>
      </c>
      <c r="I424">
        <f>SUM($F$3:F424)/H424</f>
        <v>4778168.583234597</v>
      </c>
      <c r="N424">
        <f t="shared" si="56"/>
        <v>0.77499997615814209</v>
      </c>
      <c r="O424">
        <f t="shared" si="57"/>
        <v>0.7279999852180481</v>
      </c>
      <c r="P424">
        <f t="shared" si="46"/>
        <v>0.7496666510899862</v>
      </c>
      <c r="Q424">
        <f t="shared" si="37"/>
        <v>0.74802380800247192</v>
      </c>
      <c r="R424">
        <f t="shared" si="38"/>
        <v>1.6428430875142785E-3</v>
      </c>
      <c r="S424">
        <f t="shared" si="39"/>
        <v>8.8809529940287301E-3</v>
      </c>
      <c r="T424">
        <f t="shared" si="40"/>
        <v>1.3321429491043094E-4</v>
      </c>
      <c r="U424">
        <f t="shared" si="41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47"/>
        <v>423</v>
      </c>
      <c r="I425">
        <f>SUM($F$3:F425)/H425</f>
        <v>4771088.5466903076</v>
      </c>
      <c r="N425">
        <f t="shared" si="56"/>
        <v>0.77499997615814209</v>
      </c>
      <c r="O425">
        <f t="shared" si="57"/>
        <v>0.7279999852180481</v>
      </c>
      <c r="P425">
        <f t="shared" si="46"/>
        <v>0.75633333126703894</v>
      </c>
      <c r="Q425">
        <f t="shared" si="37"/>
        <v>0.74719047404470895</v>
      </c>
      <c r="R425">
        <f t="shared" si="38"/>
        <v>9.142857222329992E-3</v>
      </c>
      <c r="S425">
        <f t="shared" si="39"/>
        <v>8.0680267340471935E-3</v>
      </c>
      <c r="T425">
        <f t="shared" si="40"/>
        <v>1.2102040101070789E-4</v>
      </c>
      <c r="U425">
        <f t="shared" si="41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47"/>
        <v>424</v>
      </c>
      <c r="I426">
        <f>SUM($F$3:F426)/H426</f>
        <v>4762837.1586084906</v>
      </c>
      <c r="N426">
        <f t="shared" si="56"/>
        <v>0.77499997615814209</v>
      </c>
      <c r="O426">
        <f t="shared" si="57"/>
        <v>0.7279999852180481</v>
      </c>
      <c r="P426">
        <f t="shared" si="46"/>
        <v>0.7603333592414856</v>
      </c>
      <c r="Q426">
        <f t="shared" si="37"/>
        <v>0.74678571451277953</v>
      </c>
      <c r="R426">
        <f t="shared" si="38"/>
        <v>1.3547644728706065E-2</v>
      </c>
      <c r="S426">
        <f t="shared" si="39"/>
        <v>7.7210899923934439E-3</v>
      </c>
      <c r="T426">
        <f t="shared" si="40"/>
        <v>1.1581634988590165E-4</v>
      </c>
      <c r="U426">
        <f t="shared" si="41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47"/>
        <v>425</v>
      </c>
      <c r="I427">
        <f>SUM($F$3:F427)/H427</f>
        <v>4755501.3185294122</v>
      </c>
      <c r="N427">
        <f t="shared" si="56"/>
        <v>0.77499997615814209</v>
      </c>
      <c r="O427">
        <f t="shared" si="57"/>
        <v>0.7279999852180481</v>
      </c>
      <c r="P427">
        <f t="shared" si="46"/>
        <v>0.76133334636688232</v>
      </c>
      <c r="Q427">
        <f t="shared" si="37"/>
        <v>0.74690476343745271</v>
      </c>
      <c r="R427">
        <f t="shared" si="38"/>
        <v>1.4428582929429612E-2</v>
      </c>
      <c r="S427">
        <f t="shared" si="39"/>
        <v>7.8231319278275913E-3</v>
      </c>
      <c r="T427">
        <f t="shared" si="40"/>
        <v>1.1734697891741387E-4</v>
      </c>
      <c r="U427">
        <f t="shared" si="41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47"/>
        <v>426</v>
      </c>
      <c r="I428">
        <f>SUM($F$3:F428)/H428</f>
        <v>4750348.0290492959</v>
      </c>
      <c r="N428">
        <f t="shared" si="56"/>
        <v>0.77499997615814209</v>
      </c>
      <c r="O428">
        <f t="shared" si="57"/>
        <v>0.7279999852180481</v>
      </c>
      <c r="P428">
        <f t="shared" si="46"/>
        <v>0.75566667318344116</v>
      </c>
      <c r="Q428">
        <f t="shared" si="37"/>
        <v>0.74719047830218355</v>
      </c>
      <c r="R428">
        <f t="shared" si="38"/>
        <v>8.4761948812576149E-3</v>
      </c>
      <c r="S428">
        <f t="shared" si="39"/>
        <v>8.0680303833111644E-3</v>
      </c>
      <c r="T428">
        <f t="shared" si="40"/>
        <v>1.2102045574966746E-4</v>
      </c>
      <c r="U428">
        <f t="shared" si="41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47"/>
        <v>427</v>
      </c>
      <c r="I429">
        <f>SUM($F$3:F429)/H429</f>
        <v>4752088.4364754101</v>
      </c>
      <c r="N429">
        <f t="shared" si="56"/>
        <v>0.77499997615814209</v>
      </c>
      <c r="O429">
        <f t="shared" si="57"/>
        <v>0.7279999852180481</v>
      </c>
      <c r="P429">
        <f t="shared" si="46"/>
        <v>0.75933331251144409</v>
      </c>
      <c r="Q429">
        <f t="shared" si="37"/>
        <v>0.74757142861684167</v>
      </c>
      <c r="R429">
        <f t="shared" si="38"/>
        <v>1.1761883894602421E-2</v>
      </c>
      <c r="S429">
        <f t="shared" si="39"/>
        <v>8.4285736083984375E-3</v>
      </c>
      <c r="T429">
        <f t="shared" si="40"/>
        <v>1.2642860412597656E-4</v>
      </c>
      <c r="U429">
        <f t="shared" si="41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47"/>
        <v>428</v>
      </c>
      <c r="I430">
        <f>SUM($F$3:F430)/H430</f>
        <v>4745305.5195677569</v>
      </c>
      <c r="N430">
        <f t="shared" si="56"/>
        <v>0.77499997615814209</v>
      </c>
      <c r="O430">
        <f t="shared" si="57"/>
        <v>0.7279999852180481</v>
      </c>
      <c r="P430">
        <f t="shared" si="46"/>
        <v>0.76233333349227905</v>
      </c>
      <c r="Q430">
        <f t="shared" si="37"/>
        <v>0.74849999944369006</v>
      </c>
      <c r="R430">
        <f t="shared" si="38"/>
        <v>1.3833334048588997E-2</v>
      </c>
      <c r="S430">
        <f t="shared" si="39"/>
        <v>9.3571444352467826E-3</v>
      </c>
      <c r="T430">
        <f t="shared" si="40"/>
        <v>1.4035716652870174E-4</v>
      </c>
      <c r="U430">
        <f t="shared" si="41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47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46"/>
        <v>0.76933334271113074</v>
      </c>
      <c r="Q431">
        <f t="shared" si="37"/>
        <v>0.75007142907097235</v>
      </c>
      <c r="R431">
        <f t="shared" si="38"/>
        <v>1.926191364015839E-2</v>
      </c>
      <c r="S431">
        <f t="shared" si="39"/>
        <v>1.0595242182413724E-2</v>
      </c>
      <c r="T431">
        <f t="shared" si="40"/>
        <v>1.5892863273620587E-4</v>
      </c>
      <c r="U431">
        <f t="shared" si="41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47"/>
        <v>430</v>
      </c>
      <c r="I432">
        <f>SUM($F$3:F432)/H432</f>
        <v>4732762.9404069772</v>
      </c>
      <c r="N432">
        <f t="shared" ref="N432:N449" si="58">IF(A432&lt;&gt;$K$23,MAX(N431,VLOOKUP(A432,A:C,3)),)</f>
        <v>0.77900000000000003</v>
      </c>
      <c r="O432">
        <f t="shared" ref="O432:O449" si="59">IF(A432&lt;&gt;$K$23,MIN(O431,VLOOKUP(A432,A:D,4)),)</f>
        <v>0.77300000000000002</v>
      </c>
      <c r="P432">
        <f t="shared" si="46"/>
        <v>0.77666666666666673</v>
      </c>
      <c r="Q432">
        <f t="shared" si="37"/>
        <v>0.75254761928603764</v>
      </c>
      <c r="R432">
        <f t="shared" si="38"/>
        <v>2.4119047380629088E-2</v>
      </c>
      <c r="S432">
        <f t="shared" si="39"/>
        <v>1.1564630164581082E-2</v>
      </c>
      <c r="T432">
        <f t="shared" si="40"/>
        <v>1.7346945246871624E-4</v>
      </c>
      <c r="U432">
        <f t="shared" si="41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47"/>
        <v>431</v>
      </c>
      <c r="I433">
        <f>SUM($F$3:F433)/H433</f>
        <v>4729751.7874129927</v>
      </c>
      <c r="N433">
        <f t="shared" si="58"/>
        <v>0.77900000000000003</v>
      </c>
      <c r="O433">
        <f t="shared" si="59"/>
        <v>0.76700000000000002</v>
      </c>
      <c r="P433">
        <f t="shared" si="46"/>
        <v>0.77133333333333332</v>
      </c>
      <c r="Q433">
        <f t="shared" si="37"/>
        <v>0.75445238196282161</v>
      </c>
      <c r="R433">
        <f t="shared" si="38"/>
        <v>1.688095137051171E-2</v>
      </c>
      <c r="S433">
        <f t="shared" si="39"/>
        <v>1.1799323015472509E-2</v>
      </c>
      <c r="T433">
        <f t="shared" si="40"/>
        <v>1.7698984523208762E-4</v>
      </c>
      <c r="U433">
        <f t="shared" si="41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47"/>
        <v>432</v>
      </c>
      <c r="I434">
        <f>SUM($F$3:F434)/H434</f>
        <v>4724224.8226273144</v>
      </c>
      <c r="N434">
        <f t="shared" si="58"/>
        <v>0.77900000000000003</v>
      </c>
      <c r="O434">
        <f t="shared" si="59"/>
        <v>0.76600000000000001</v>
      </c>
      <c r="P434">
        <f t="shared" si="46"/>
        <v>0.77233333333333343</v>
      </c>
      <c r="Q434">
        <f t="shared" si="37"/>
        <v>0.75733333482061116</v>
      </c>
      <c r="R434">
        <f t="shared" si="38"/>
        <v>1.4999998512722268E-2</v>
      </c>
      <c r="S434">
        <f t="shared" si="39"/>
        <v>1.0619049870238016E-2</v>
      </c>
      <c r="T434">
        <f t="shared" si="40"/>
        <v>1.5928574805357024E-4</v>
      </c>
      <c r="U434">
        <f t="shared" si="41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47"/>
        <v>433</v>
      </c>
      <c r="I435">
        <f>SUM($F$3:F435)/H435</f>
        <v>4720663.6059468826</v>
      </c>
      <c r="N435">
        <f t="shared" si="58"/>
        <v>0.78600000000000003</v>
      </c>
      <c r="O435">
        <f t="shared" si="59"/>
        <v>0.76600000000000001</v>
      </c>
      <c r="P435">
        <f t="shared" si="46"/>
        <v>0.78166666666666662</v>
      </c>
      <c r="Q435">
        <f t="shared" si="37"/>
        <v>0.76076190542039412</v>
      </c>
      <c r="R435">
        <f t="shared" si="38"/>
        <v>2.0904761246272496E-2</v>
      </c>
      <c r="S435">
        <f t="shared" si="39"/>
        <v>9.9523835182190011E-3</v>
      </c>
      <c r="T435">
        <f t="shared" si="40"/>
        <v>1.4928575277328501E-4</v>
      </c>
      <c r="U435">
        <f t="shared" si="41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47"/>
        <v>434</v>
      </c>
      <c r="I436">
        <f>SUM($F$3:F436)/H436</f>
        <v>4718207.936347926</v>
      </c>
      <c r="N436">
        <f t="shared" si="58"/>
        <v>0.78800000000000003</v>
      </c>
      <c r="O436">
        <f t="shared" si="59"/>
        <v>0.76600000000000001</v>
      </c>
      <c r="P436">
        <f t="shared" si="46"/>
        <v>0.78266666666666673</v>
      </c>
      <c r="Q436">
        <f t="shared" si="37"/>
        <v>0.76423809537433451</v>
      </c>
      <c r="R436">
        <f t="shared" si="38"/>
        <v>1.8428571292332219E-2</v>
      </c>
      <c r="S436">
        <f t="shared" si="39"/>
        <v>9.7959195902558617E-3</v>
      </c>
      <c r="T436">
        <f t="shared" si="40"/>
        <v>1.4693879385383791E-4</v>
      </c>
      <c r="U436">
        <f t="shared" si="41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47"/>
        <v>435</v>
      </c>
      <c r="I437">
        <f>SUM($F$3:F437)/H437</f>
        <v>4711027.6882183906</v>
      </c>
      <c r="N437">
        <f t="shared" si="58"/>
        <v>0.78800000000000003</v>
      </c>
      <c r="O437">
        <f t="shared" si="59"/>
        <v>0.76600000000000001</v>
      </c>
      <c r="P437">
        <f t="shared" si="46"/>
        <v>0.78266666666666662</v>
      </c>
      <c r="Q437">
        <f t="shared" si="37"/>
        <v>0.76726190594264432</v>
      </c>
      <c r="R437">
        <f t="shared" si="38"/>
        <v>1.5404760724022304E-2</v>
      </c>
      <c r="S437">
        <f t="shared" si="39"/>
        <v>9.40476206370763E-3</v>
      </c>
      <c r="T437">
        <f t="shared" si="40"/>
        <v>1.4107143095561445E-4</v>
      </c>
      <c r="U437">
        <f t="shared" si="41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47"/>
        <v>436</v>
      </c>
      <c r="I438">
        <f>SUM($F$3:F438)/H438</f>
        <v>4705195.1017775228</v>
      </c>
      <c r="N438">
        <f t="shared" si="58"/>
        <v>0.78800000000000003</v>
      </c>
      <c r="O438">
        <f t="shared" si="59"/>
        <v>0.76600000000000001</v>
      </c>
      <c r="P438">
        <f t="shared" si="46"/>
        <v>0.78333333333333333</v>
      </c>
      <c r="Q438">
        <f t="shared" si="37"/>
        <v>0.76966666896002633</v>
      </c>
      <c r="R438">
        <f t="shared" si="38"/>
        <v>1.3666664373306991E-2</v>
      </c>
      <c r="S438">
        <f t="shared" si="39"/>
        <v>8.9999977066403478E-3</v>
      </c>
      <c r="T438">
        <f t="shared" si="40"/>
        <v>1.3499996559960522E-4</v>
      </c>
      <c r="U438">
        <f t="shared" si="41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47"/>
        <v>437</v>
      </c>
      <c r="I439">
        <f>SUM($F$3:F439)/H439</f>
        <v>4697990.0809496567</v>
      </c>
      <c r="N439">
        <f t="shared" si="58"/>
        <v>0.78800000000000003</v>
      </c>
      <c r="O439">
        <f t="shared" si="59"/>
        <v>0.76600000000000001</v>
      </c>
      <c r="P439">
        <f t="shared" si="46"/>
        <v>0.77066666666666672</v>
      </c>
      <c r="Q439">
        <f t="shared" si="37"/>
        <v>0.77069047863142826</v>
      </c>
      <c r="R439">
        <f t="shared" si="38"/>
        <v>-2.3811964761533133E-5</v>
      </c>
      <c r="S439">
        <f t="shared" si="39"/>
        <v>7.9761880352383629E-3</v>
      </c>
      <c r="T439">
        <f t="shared" si="40"/>
        <v>1.1964282052857544E-4</v>
      </c>
      <c r="U439">
        <f t="shared" si="41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47"/>
        <v>438</v>
      </c>
      <c r="I440">
        <f>SUM($F$3:F440)/H440</f>
        <v>4688695.5830479451</v>
      </c>
      <c r="N440">
        <f t="shared" si="58"/>
        <v>0.78800000000000003</v>
      </c>
      <c r="O440">
        <f t="shared" si="59"/>
        <v>0.76600000000000001</v>
      </c>
      <c r="P440">
        <f t="shared" si="46"/>
        <v>0.77433333333333332</v>
      </c>
      <c r="Q440">
        <f t="shared" si="37"/>
        <v>0.77169047678084601</v>
      </c>
      <c r="R440">
        <f t="shared" si="38"/>
        <v>2.6428565524873049E-3</v>
      </c>
      <c r="S440">
        <f t="shared" si="39"/>
        <v>7.4047613143920976E-3</v>
      </c>
      <c r="T440">
        <f t="shared" si="40"/>
        <v>1.1107141971588146E-4</v>
      </c>
      <c r="U440">
        <f t="shared" si="41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47"/>
        <v>439</v>
      </c>
      <c r="I441">
        <f>SUM($F$3:F441)/H441</f>
        <v>4681634.8641799549</v>
      </c>
      <c r="N441">
        <f t="shared" si="58"/>
        <v>0.78800000000000003</v>
      </c>
      <c r="O441">
        <f t="shared" si="59"/>
        <v>0.76600000000000001</v>
      </c>
      <c r="P441">
        <f t="shared" si="46"/>
        <v>0.77566666666666662</v>
      </c>
      <c r="Q441">
        <f t="shared" si="37"/>
        <v>0.77271428537368769</v>
      </c>
      <c r="R441">
        <f t="shared" si="38"/>
        <v>2.9523812929789228E-3</v>
      </c>
      <c r="S441">
        <f t="shared" si="39"/>
        <v>6.8571431977408181E-3</v>
      </c>
      <c r="T441">
        <f t="shared" si="40"/>
        <v>1.0285714796611227E-4</v>
      </c>
      <c r="U441">
        <f t="shared" si="41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47"/>
        <v>440</v>
      </c>
      <c r="I442">
        <f>SUM($F$3:F442)/H442</f>
        <v>4674492.0576704545</v>
      </c>
      <c r="N442">
        <f t="shared" si="58"/>
        <v>0.78800000000000003</v>
      </c>
      <c r="O442">
        <f t="shared" si="59"/>
        <v>0.76600000000000001</v>
      </c>
      <c r="P442">
        <f t="shared" si="46"/>
        <v>0.77966666666666684</v>
      </c>
      <c r="Q442">
        <f t="shared" si="37"/>
        <v>0.77442857062248949</v>
      </c>
      <c r="R442">
        <f t="shared" si="38"/>
        <v>5.2380960441773539E-3</v>
      </c>
      <c r="S442">
        <f t="shared" si="39"/>
        <v>5.9047627108437728E-3</v>
      </c>
      <c r="T442">
        <f t="shared" si="40"/>
        <v>8.8571440662656582E-5</v>
      </c>
      <c r="U442">
        <f t="shared" si="41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47"/>
        <v>441</v>
      </c>
      <c r="I443">
        <f>SUM($F$3:F443)/H443</f>
        <v>4669983.4589002272</v>
      </c>
      <c r="N443">
        <f t="shared" si="58"/>
        <v>0.78800000000000003</v>
      </c>
      <c r="O443">
        <f t="shared" si="59"/>
        <v>0.76600000000000001</v>
      </c>
      <c r="P443">
        <f t="shared" si="46"/>
        <v>0.77400000000000002</v>
      </c>
      <c r="Q443">
        <f t="shared" si="37"/>
        <v>0.77547619115738642</v>
      </c>
      <c r="R443">
        <f t="shared" si="38"/>
        <v>-1.4761911573863973E-3</v>
      </c>
      <c r="S443">
        <f t="shared" si="39"/>
        <v>4.8571421759469203E-3</v>
      </c>
      <c r="T443">
        <f t="shared" si="40"/>
        <v>7.2857132639203803E-5</v>
      </c>
      <c r="U443">
        <f t="shared" si="41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47"/>
        <v>442</v>
      </c>
      <c r="I444">
        <f>SUM($F$3:F444)/H444</f>
        <v>4664973.5415723985</v>
      </c>
      <c r="N444">
        <f t="shared" si="58"/>
        <v>0.78800000000000003</v>
      </c>
      <c r="O444">
        <f t="shared" si="59"/>
        <v>0.76600000000000001</v>
      </c>
      <c r="P444">
        <f t="shared" si="46"/>
        <v>0.76966666666666672</v>
      </c>
      <c r="Q444">
        <f t="shared" si="37"/>
        <v>0.77600000066984265</v>
      </c>
      <c r="R444">
        <f t="shared" si="38"/>
        <v>-6.3333340031759278E-3</v>
      </c>
      <c r="S444">
        <f t="shared" si="39"/>
        <v>4.3809518068015207E-3</v>
      </c>
      <c r="T444">
        <f t="shared" si="40"/>
        <v>6.5714277102022807E-5</v>
      </c>
      <c r="U444">
        <f t="shared" si="41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47"/>
        <v>443</v>
      </c>
      <c r="I445">
        <f>SUM($F$3:F445)/H445</f>
        <v>4657841.9985891646</v>
      </c>
      <c r="N445">
        <f t="shared" si="58"/>
        <v>0.78800000000000003</v>
      </c>
      <c r="O445">
        <f t="shared" si="59"/>
        <v>0.754</v>
      </c>
      <c r="P445">
        <f t="shared" si="46"/>
        <v>0.76100000000000001</v>
      </c>
      <c r="Q445">
        <f t="shared" si="37"/>
        <v>0.77540476190476171</v>
      </c>
      <c r="R445">
        <f t="shared" si="38"/>
        <v>-1.4404761904761698E-2</v>
      </c>
      <c r="S445">
        <f t="shared" si="39"/>
        <v>4.9285714285714254E-3</v>
      </c>
      <c r="T445">
        <f t="shared" si="40"/>
        <v>7.3928571428571373E-5</v>
      </c>
      <c r="U445">
        <f t="shared" si="41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47"/>
        <v>444</v>
      </c>
      <c r="I446">
        <f>SUM($F$3:F446)/H446</f>
        <v>4650916.6787725221</v>
      </c>
      <c r="N446">
        <f t="shared" si="58"/>
        <v>0.78800000000000003</v>
      </c>
      <c r="O446">
        <f t="shared" si="59"/>
        <v>0.745</v>
      </c>
      <c r="P446">
        <f t="shared" si="46"/>
        <v>0.74833333333333341</v>
      </c>
      <c r="Q446">
        <f t="shared" si="37"/>
        <v>0.77338095238095239</v>
      </c>
      <c r="R446">
        <f t="shared" si="38"/>
        <v>-2.5047619047618985E-2</v>
      </c>
      <c r="S446">
        <f t="shared" si="39"/>
        <v>6.7074829931972656E-3</v>
      </c>
      <c r="T446">
        <f t="shared" si="40"/>
        <v>1.0061224489795899E-4</v>
      </c>
      <c r="U446">
        <f t="shared" si="41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47"/>
        <v>445</v>
      </c>
      <c r="I447">
        <f>SUM($F$3:F447)/H447</f>
        <v>4645655.7424157299</v>
      </c>
      <c r="N447">
        <f t="shared" si="58"/>
        <v>0.78800000000000003</v>
      </c>
      <c r="O447">
        <f t="shared" si="59"/>
        <v>0.72899999999999998</v>
      </c>
      <c r="P447">
        <f t="shared" si="46"/>
        <v>0.73733333333333329</v>
      </c>
      <c r="Q447">
        <f t="shared" si="37"/>
        <v>0.77095238095238094</v>
      </c>
      <c r="R447">
        <f t="shared" si="38"/>
        <v>-3.3619047619047659E-2</v>
      </c>
      <c r="S447">
        <f t="shared" si="39"/>
        <v>9.6802721088435437E-3</v>
      </c>
      <c r="T447">
        <f t="shared" si="40"/>
        <v>1.4520408163265315E-4</v>
      </c>
      <c r="U447">
        <f t="shared" si="41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47"/>
        <v>446</v>
      </c>
      <c r="I448">
        <f>SUM($F$3:F448)/H448</f>
        <v>4637445.7519618832</v>
      </c>
      <c r="N448">
        <f t="shared" si="58"/>
        <v>0.78800000000000003</v>
      </c>
      <c r="O448">
        <f t="shared" si="59"/>
        <v>0.72899999999999998</v>
      </c>
      <c r="P448">
        <f t="shared" si="46"/>
        <v>0.73866666666666669</v>
      </c>
      <c r="Q448">
        <f t="shared" si="37"/>
        <v>0.76854761904761904</v>
      </c>
      <c r="R448">
        <f t="shared" si="38"/>
        <v>-2.9880952380952341E-2</v>
      </c>
      <c r="S448">
        <f t="shared" si="39"/>
        <v>1.2693877551020425E-2</v>
      </c>
      <c r="T448">
        <f t="shared" si="40"/>
        <v>1.9040816326530637E-4</v>
      </c>
      <c r="U448">
        <f t="shared" si="41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47"/>
        <v>447</v>
      </c>
      <c r="I449">
        <f>SUM($F$3:F449)/H449</f>
        <v>4632035.3610178968</v>
      </c>
      <c r="N449">
        <f t="shared" si="58"/>
        <v>0.78800000000000003</v>
      </c>
      <c r="O449">
        <f t="shared" si="59"/>
        <v>0.72899999999999998</v>
      </c>
      <c r="P449">
        <f t="shared" si="46"/>
        <v>0.74533333333333329</v>
      </c>
      <c r="Q449">
        <f t="shared" si="37"/>
        <v>0.76595238095238105</v>
      </c>
      <c r="R449">
        <f t="shared" si="38"/>
        <v>-2.0619047619047759E-2</v>
      </c>
      <c r="S449">
        <f t="shared" si="39"/>
        <v>1.4156462585034002E-2</v>
      </c>
      <c r="T449">
        <f t="shared" si="40"/>
        <v>2.1234693877551002E-4</v>
      </c>
      <c r="U449">
        <f t="shared" si="41"/>
        <v>-97.100752843185106</v>
      </c>
    </row>
    <row r="450" spans="1:21" x14ac:dyDescent="0.15">
      <c r="A450" s="1">
        <v>45044</v>
      </c>
      <c r="B450">
        <v>0.75</v>
      </c>
      <c r="C450">
        <v>0.75099998712539673</v>
      </c>
      <c r="D450">
        <v>0.74699997901916504</v>
      </c>
      <c r="E450">
        <v>0.75099998712539673</v>
      </c>
      <c r="F450">
        <v>1925900</v>
      </c>
      <c r="G450">
        <v>1925900</v>
      </c>
      <c r="H450">
        <f t="shared" si="47"/>
        <v>448</v>
      </c>
      <c r="I450">
        <f>SUM($F$3:F450)/H450</f>
        <v>4625994.8803013396</v>
      </c>
      <c r="N450">
        <f>VLOOKUP(L24,A:C,3)</f>
        <v>0.74699997901916504</v>
      </c>
      <c r="O450">
        <f>VLOOKUP(L24,A:D,4)</f>
        <v>0.74099999666213989</v>
      </c>
      <c r="P450">
        <f t="shared" si="46"/>
        <v>0.7496666510899862</v>
      </c>
      <c r="Q450">
        <f t="shared" si="37"/>
        <v>0.76359523698261811</v>
      </c>
      <c r="R450">
        <f t="shared" si="38"/>
        <v>-1.3928585892631906E-2</v>
      </c>
      <c r="S450">
        <f t="shared" si="39"/>
        <v>1.4462586305579363E-2</v>
      </c>
      <c r="T450">
        <f t="shared" si="40"/>
        <v>2.1693879458369045E-4</v>
      </c>
      <c r="U450">
        <f t="shared" si="41"/>
        <v>-64.205140990854673</v>
      </c>
    </row>
    <row r="451" spans="1:21" x14ac:dyDescent="0.15">
      <c r="A451" s="1">
        <v>45050</v>
      </c>
      <c r="B451">
        <v>0.74699997901916504</v>
      </c>
      <c r="C451">
        <v>0.74699997901916504</v>
      </c>
      <c r="D451">
        <v>0.74099999666213989</v>
      </c>
      <c r="E451">
        <v>0.74199998378753662</v>
      </c>
      <c r="F451">
        <v>1058500</v>
      </c>
      <c r="G451">
        <v>10585</v>
      </c>
      <c r="H451">
        <f t="shared" si="47"/>
        <v>449</v>
      </c>
      <c r="I451">
        <f>SUM($F$3:F451)/H451</f>
        <v>4618049.4574053455</v>
      </c>
      <c r="N451">
        <f t="shared" ref="N451:N469" si="60">IF(A451&lt;&gt;$K$24,MAX(N450,VLOOKUP(A451,A:C,3)),)</f>
        <v>0.74699997901916504</v>
      </c>
      <c r="O451">
        <f t="shared" ref="O451:O469" si="61">IF(A451&lt;&gt;$K$24,MIN(O450,VLOOKUP(A451,A:D,4)),)</f>
        <v>0.74099999666213989</v>
      </c>
      <c r="P451">
        <f t="shared" si="46"/>
        <v>0.74333331982294715</v>
      </c>
      <c r="Q451">
        <f t="shared" si="37"/>
        <v>0.76078571220806668</v>
      </c>
      <c r="R451">
        <f t="shared" si="38"/>
        <v>-1.7452392385119531E-2</v>
      </c>
      <c r="S451">
        <f t="shared" si="39"/>
        <v>1.4578233666971443E-2</v>
      </c>
      <c r="T451">
        <f t="shared" si="40"/>
        <v>2.1867350500457165E-4</v>
      </c>
      <c r="U451">
        <f t="shared" si="41"/>
        <v>-79.810274156234271</v>
      </c>
    </row>
    <row r="452" spans="1:21" x14ac:dyDescent="0.15">
      <c r="A452" s="1">
        <v>45051</v>
      </c>
      <c r="B452">
        <v>0.74000000953674316</v>
      </c>
      <c r="C452">
        <v>0.74000000953674316</v>
      </c>
      <c r="D452">
        <v>0.73000001907348633</v>
      </c>
      <c r="E452">
        <v>0.73400002717971802</v>
      </c>
      <c r="F452">
        <v>1972200</v>
      </c>
      <c r="G452">
        <v>19722</v>
      </c>
      <c r="H452">
        <f t="shared" si="47"/>
        <v>450</v>
      </c>
      <c r="I452">
        <f>SUM($F$3:F452)/H452</f>
        <v>4612169.7919444442</v>
      </c>
      <c r="N452">
        <f t="shared" si="60"/>
        <v>0.74699997901916504</v>
      </c>
      <c r="O452">
        <f t="shared" si="61"/>
        <v>0.73000001907348633</v>
      </c>
      <c r="P452">
        <f t="shared" si="46"/>
        <v>0.7346666852633158</v>
      </c>
      <c r="Q452">
        <f t="shared" si="37"/>
        <v>0.75730952306020816</v>
      </c>
      <c r="R452">
        <f t="shared" si="38"/>
        <v>-2.2642837796892357E-2</v>
      </c>
      <c r="S452">
        <f t="shared" si="39"/>
        <v>1.4833334082648888E-2</v>
      </c>
      <c r="T452">
        <f t="shared" si="40"/>
        <v>2.2250001123973331E-4</v>
      </c>
      <c r="U452">
        <f t="shared" si="41"/>
        <v>-101.76555799134663</v>
      </c>
    </row>
    <row r="453" spans="1:21" x14ac:dyDescent="0.15">
      <c r="A453" s="1">
        <v>45054</v>
      </c>
      <c r="B453">
        <v>0.73500001430511475</v>
      </c>
      <c r="C453">
        <v>0.73799997568130493</v>
      </c>
      <c r="D453">
        <v>0.73400002717971802</v>
      </c>
      <c r="E453">
        <v>0.73500001430511475</v>
      </c>
      <c r="F453">
        <v>1697402.875</v>
      </c>
      <c r="G453">
        <v>16974.029296875</v>
      </c>
      <c r="H453">
        <f t="shared" si="47"/>
        <v>451</v>
      </c>
      <c r="I453">
        <f>SUM($F$3:F453)/H453</f>
        <v>4605706.8941241689</v>
      </c>
      <c r="N453">
        <f t="shared" si="60"/>
        <v>0.74699997901916504</v>
      </c>
      <c r="O453">
        <f t="shared" si="61"/>
        <v>0.73000001907348633</v>
      </c>
      <c r="P453">
        <f t="shared" si="46"/>
        <v>0.73566667238871253</v>
      </c>
      <c r="Q453">
        <f t="shared" si="37"/>
        <v>0.75480952346892571</v>
      </c>
      <c r="R453">
        <f t="shared" si="38"/>
        <v>-1.9142851080213186E-2</v>
      </c>
      <c r="S453">
        <f t="shared" si="39"/>
        <v>1.5068027502825472E-2</v>
      </c>
      <c r="T453">
        <f t="shared" si="40"/>
        <v>2.2602041254238207E-4</v>
      </c>
      <c r="U453">
        <f t="shared" si="41"/>
        <v>-84.695231129284068</v>
      </c>
    </row>
    <row r="454" spans="1:21" x14ac:dyDescent="0.15">
      <c r="A454" s="1">
        <v>45055</v>
      </c>
      <c r="B454">
        <v>0.74199998378753662</v>
      </c>
      <c r="C454">
        <v>0.74199998378753662</v>
      </c>
      <c r="D454">
        <v>0.7279999852180481</v>
      </c>
      <c r="E454">
        <v>0.7279999852180481</v>
      </c>
      <c r="F454">
        <v>1804107</v>
      </c>
      <c r="G454">
        <v>18041.0703125</v>
      </c>
      <c r="H454">
        <f t="shared" si="47"/>
        <v>452</v>
      </c>
      <c r="I454">
        <f>SUM($F$3:F454)/H454</f>
        <v>4599508.6642699111</v>
      </c>
      <c r="N454">
        <f t="shared" si="60"/>
        <v>0.74699997901916504</v>
      </c>
      <c r="O454">
        <f t="shared" si="61"/>
        <v>0.7279999852180481</v>
      </c>
      <c r="P454">
        <f t="shared" si="46"/>
        <v>0.73266665140787757</v>
      </c>
      <c r="Q454">
        <f t="shared" si="37"/>
        <v>0.75183333190282176</v>
      </c>
      <c r="R454">
        <f t="shared" si="38"/>
        <v>-1.9166680494944188E-2</v>
      </c>
      <c r="S454">
        <f t="shared" si="39"/>
        <v>1.4404762926555808E-2</v>
      </c>
      <c r="T454">
        <f t="shared" si="40"/>
        <v>2.1607144389833711E-4</v>
      </c>
      <c r="U454">
        <f t="shared" si="41"/>
        <v>-88.705291866158049</v>
      </c>
    </row>
    <row r="455" spans="1:21" x14ac:dyDescent="0.15">
      <c r="A455" s="1">
        <v>45056</v>
      </c>
      <c r="B455">
        <v>0.72699999809265137</v>
      </c>
      <c r="C455">
        <v>0.73299998044967651</v>
      </c>
      <c r="D455">
        <v>0.72399997711181641</v>
      </c>
      <c r="E455">
        <v>0.73199999332427979</v>
      </c>
      <c r="F455">
        <v>1982402.875</v>
      </c>
      <c r="G455">
        <v>19824.029296875</v>
      </c>
      <c r="H455">
        <f t="shared" si="47"/>
        <v>453</v>
      </c>
      <c r="I455">
        <f>SUM($F$3:F455)/H455</f>
        <v>4593731.3887969097</v>
      </c>
      <c r="N455">
        <f t="shared" si="60"/>
        <v>0.74699997901916504</v>
      </c>
      <c r="O455">
        <f t="shared" si="61"/>
        <v>0.72399997711181641</v>
      </c>
      <c r="P455">
        <f t="shared" si="46"/>
        <v>0.72966665029525757</v>
      </c>
      <c r="Q455">
        <f t="shared" si="37"/>
        <v>0.74854761644772105</v>
      </c>
      <c r="R455">
        <f t="shared" si="38"/>
        <v>-1.8880966152463485E-2</v>
      </c>
      <c r="S455">
        <f t="shared" si="39"/>
        <v>1.3037414597816195E-2</v>
      </c>
      <c r="T455">
        <f t="shared" si="40"/>
        <v>1.955612189672429E-4</v>
      </c>
      <c r="U455">
        <f t="shared" si="41"/>
        <v>-96.54759901873031</v>
      </c>
    </row>
    <row r="456" spans="1:21" x14ac:dyDescent="0.15">
      <c r="A456" s="1">
        <v>45057</v>
      </c>
      <c r="B456">
        <v>0.73299998044967651</v>
      </c>
      <c r="C456">
        <v>0.73900002241134644</v>
      </c>
      <c r="D456">
        <v>0.73299998044967651</v>
      </c>
      <c r="E456">
        <v>0.73400002717971802</v>
      </c>
      <c r="F456">
        <v>994305.9375</v>
      </c>
      <c r="G456">
        <v>9943.0595703125</v>
      </c>
      <c r="H456">
        <f t="shared" si="47"/>
        <v>454</v>
      </c>
      <c r="I456">
        <f>SUM($F$3:F456)/H456</f>
        <v>4585803.138904185</v>
      </c>
      <c r="N456">
        <f t="shared" si="60"/>
        <v>0.74699997901916504</v>
      </c>
      <c r="O456">
        <f t="shared" si="61"/>
        <v>0.72399997711181641</v>
      </c>
      <c r="P456">
        <f t="shared" si="46"/>
        <v>0.73533334334691369</v>
      </c>
      <c r="Q456">
        <f t="shared" si="37"/>
        <v>0.74538095049631026</v>
      </c>
      <c r="R456">
        <f t="shared" si="38"/>
        <v>-1.0047607149396565E-2</v>
      </c>
      <c r="S456">
        <f t="shared" si="39"/>
        <v>1.0823128372633559E-2</v>
      </c>
      <c r="T456">
        <f t="shared" si="40"/>
        <v>1.6234692558950338E-4</v>
      </c>
      <c r="U456">
        <f t="shared" si="41"/>
        <v>-61.889728511410738</v>
      </c>
    </row>
    <row r="457" spans="1:21" x14ac:dyDescent="0.15">
      <c r="A457" s="1">
        <v>45058</v>
      </c>
      <c r="B457">
        <v>0.73500001430511475</v>
      </c>
      <c r="C457">
        <v>0.73500001430511475</v>
      </c>
      <c r="D457">
        <v>0.72600001096725464</v>
      </c>
      <c r="E457">
        <v>0.72600001096725464</v>
      </c>
      <c r="F457">
        <v>746000</v>
      </c>
      <c r="G457">
        <v>7460</v>
      </c>
      <c r="H457">
        <f t="shared" si="47"/>
        <v>455</v>
      </c>
      <c r="I457">
        <f>SUM($F$3:F457)/H457</f>
        <v>4577364.0111263739</v>
      </c>
      <c r="N457">
        <f t="shared" si="60"/>
        <v>0.74699997901916504</v>
      </c>
      <c r="O457">
        <f t="shared" si="61"/>
        <v>0.72399997711181641</v>
      </c>
      <c r="P457">
        <f t="shared" si="46"/>
        <v>0.72900001207987464</v>
      </c>
      <c r="Q457">
        <f t="shared" si="37"/>
        <v>0.74216666564487277</v>
      </c>
      <c r="R457">
        <f t="shared" si="38"/>
        <v>-1.3166653564998132E-2</v>
      </c>
      <c r="S457">
        <f t="shared" si="39"/>
        <v>9.1904729110043239E-3</v>
      </c>
      <c r="T457">
        <f t="shared" si="40"/>
        <v>1.3785709366506484E-4</v>
      </c>
      <c r="U457">
        <f t="shared" si="41"/>
        <v>-95.509438179420783</v>
      </c>
    </row>
    <row r="458" spans="1:21" x14ac:dyDescent="0.15">
      <c r="A458" s="1">
        <v>45061</v>
      </c>
      <c r="B458">
        <v>0.7279999852180481</v>
      </c>
      <c r="C458">
        <v>0.73900002241134644</v>
      </c>
      <c r="D458">
        <v>0.7279999852180481</v>
      </c>
      <c r="E458">
        <v>0.73900002241134644</v>
      </c>
      <c r="F458">
        <v>2252000</v>
      </c>
      <c r="G458">
        <v>22520</v>
      </c>
      <c r="H458">
        <f t="shared" si="47"/>
        <v>456</v>
      </c>
      <c r="I458">
        <f>SUM($F$3:F458)/H458</f>
        <v>4572264.528645833</v>
      </c>
      <c r="N458">
        <f t="shared" si="60"/>
        <v>0.74699997901916504</v>
      </c>
      <c r="O458">
        <f t="shared" si="61"/>
        <v>0.72399997711181641</v>
      </c>
      <c r="P458">
        <f t="shared" si="46"/>
        <v>0.73533334334691369</v>
      </c>
      <c r="Q458">
        <f t="shared" si="37"/>
        <v>0.73971428540774764</v>
      </c>
      <c r="R458">
        <f t="shared" si="38"/>
        <v>-4.3809420608339478E-3</v>
      </c>
      <c r="S458">
        <f t="shared" si="39"/>
        <v>7.0136015058375112E-3</v>
      </c>
      <c r="T458">
        <f t="shared" si="40"/>
        <v>1.0520402258756266E-4</v>
      </c>
      <c r="U458">
        <f t="shared" si="41"/>
        <v>-41.642343639356881</v>
      </c>
    </row>
    <row r="459" spans="1:21" x14ac:dyDescent="0.15">
      <c r="A459" s="1">
        <v>45062</v>
      </c>
      <c r="B459">
        <v>0.73799997568130493</v>
      </c>
      <c r="C459">
        <v>0.74000000953674316</v>
      </c>
      <c r="D459">
        <v>0.73299998044967651</v>
      </c>
      <c r="E459">
        <v>0.73600000143051147</v>
      </c>
      <c r="F459">
        <v>1420902</v>
      </c>
      <c r="G459">
        <v>14209.01953125</v>
      </c>
      <c r="H459">
        <f t="shared" si="47"/>
        <v>457</v>
      </c>
      <c r="I459">
        <f>SUM($F$3:F459)/H459</f>
        <v>4565368.7681892775</v>
      </c>
      <c r="N459">
        <f t="shared" si="60"/>
        <v>0.74699997901916504</v>
      </c>
      <c r="O459">
        <f t="shared" si="61"/>
        <v>0.72399997711181641</v>
      </c>
      <c r="P459">
        <f t="shared" si="46"/>
        <v>0.73633333047231042</v>
      </c>
      <c r="Q459">
        <f t="shared" si="37"/>
        <v>0.73795238044148415</v>
      </c>
      <c r="R459">
        <f t="shared" si="38"/>
        <v>-1.6190499691737248E-3</v>
      </c>
      <c r="S459">
        <f t="shared" si="39"/>
        <v>5.0816288626924378E-3</v>
      </c>
      <c r="T459">
        <f t="shared" si="40"/>
        <v>7.6224432940386565E-5</v>
      </c>
      <c r="U459">
        <f t="shared" si="41"/>
        <v>-21.240564300949902</v>
      </c>
    </row>
    <row r="460" spans="1:21" x14ac:dyDescent="0.15">
      <c r="A460" s="1">
        <v>45063</v>
      </c>
      <c r="B460">
        <v>0.73600000143051147</v>
      </c>
      <c r="C460">
        <v>0.7369999885559082</v>
      </c>
      <c r="D460">
        <v>0.73299998044967651</v>
      </c>
      <c r="E460">
        <v>0.7369999885559082</v>
      </c>
      <c r="F460">
        <v>423604.96875</v>
      </c>
      <c r="G460">
        <v>4236.0498046875</v>
      </c>
      <c r="H460">
        <f t="shared" si="47"/>
        <v>458</v>
      </c>
      <c r="I460">
        <f>SUM($F$3:F460)/H460</f>
        <v>4556325.615788755</v>
      </c>
      <c r="N460">
        <f t="shared" si="60"/>
        <v>0.74699997901916504</v>
      </c>
      <c r="O460">
        <f t="shared" si="61"/>
        <v>0.72399997711181641</v>
      </c>
      <c r="P460">
        <f t="shared" si="46"/>
        <v>0.73566665252049768</v>
      </c>
      <c r="Q460">
        <f t="shared" si="37"/>
        <v>0.73704761752628156</v>
      </c>
      <c r="R460">
        <f t="shared" si="38"/>
        <v>-1.3809650057838851E-3</v>
      </c>
      <c r="S460">
        <f t="shared" si="39"/>
        <v>4.1564595164085205E-3</v>
      </c>
      <c r="T460">
        <f t="shared" si="40"/>
        <v>6.2346892746127799E-5</v>
      </c>
      <c r="U460">
        <f t="shared" si="41"/>
        <v>-22.149700569795488</v>
      </c>
    </row>
    <row r="461" spans="1:21" x14ac:dyDescent="0.15">
      <c r="A461" s="1">
        <v>45064</v>
      </c>
      <c r="B461">
        <v>0.73900002241134644</v>
      </c>
      <c r="C461">
        <v>0.74000000953674316</v>
      </c>
      <c r="D461">
        <v>0.73299998044967651</v>
      </c>
      <c r="E461">
        <v>0.7369999885559082</v>
      </c>
      <c r="F461">
        <v>2057301</v>
      </c>
      <c r="G461">
        <v>20573.009765625</v>
      </c>
      <c r="H461">
        <f t="shared" si="47"/>
        <v>459</v>
      </c>
      <c r="I461">
        <f>SUM($F$3:F461)/H461</f>
        <v>4550881.1177151417</v>
      </c>
      <c r="N461">
        <f t="shared" si="60"/>
        <v>0.74699997901916504</v>
      </c>
      <c r="O461">
        <f t="shared" si="61"/>
        <v>0.72399997711181641</v>
      </c>
      <c r="P461">
        <f t="shared" si="46"/>
        <v>0.73666665951410926</v>
      </c>
      <c r="Q461">
        <f t="shared" si="37"/>
        <v>0.7369999979677655</v>
      </c>
      <c r="R461">
        <f t="shared" si="38"/>
        <v>-3.3333845365624004E-4</v>
      </c>
      <c r="S461">
        <f t="shared" si="39"/>
        <v>4.1428541488388194E-3</v>
      </c>
      <c r="T461">
        <f t="shared" si="40"/>
        <v>6.2142812232582288E-5</v>
      </c>
      <c r="U461">
        <f t="shared" si="41"/>
        <v>-5.3640709469126078</v>
      </c>
    </row>
    <row r="462" spans="1:21" x14ac:dyDescent="0.15">
      <c r="A462" s="1">
        <v>45065</v>
      </c>
      <c r="B462">
        <v>0.7369999885559082</v>
      </c>
      <c r="C462">
        <v>0.74299997091293335</v>
      </c>
      <c r="D462">
        <v>0.7369999885559082</v>
      </c>
      <c r="E462">
        <v>0.73900002241134644</v>
      </c>
      <c r="F462">
        <v>895813.9375</v>
      </c>
      <c r="G462">
        <v>8958.1396484375</v>
      </c>
      <c r="H462">
        <f t="shared" si="47"/>
        <v>460</v>
      </c>
      <c r="I462">
        <f>SUM($F$3:F462)/H462</f>
        <v>4542935.3194972826</v>
      </c>
      <c r="N462">
        <f t="shared" si="60"/>
        <v>0.74699997901916504</v>
      </c>
      <c r="O462">
        <f t="shared" si="61"/>
        <v>0.72399997711181641</v>
      </c>
      <c r="P462">
        <f t="shared" si="46"/>
        <v>0.73966666062672937</v>
      </c>
      <c r="Q462">
        <f t="shared" si="37"/>
        <v>0.73707142610776988</v>
      </c>
      <c r="R462">
        <f t="shared" si="38"/>
        <v>2.5952345189594883E-3</v>
      </c>
      <c r="S462">
        <f t="shared" si="39"/>
        <v>4.244894348845174E-3</v>
      </c>
      <c r="T462">
        <f t="shared" si="40"/>
        <v>6.3673415232677613E-5</v>
      </c>
      <c r="U462">
        <f t="shared" si="41"/>
        <v>40.758525508265762</v>
      </c>
    </row>
    <row r="463" spans="1:21" x14ac:dyDescent="0.15">
      <c r="A463" s="1">
        <v>45068</v>
      </c>
      <c r="B463">
        <v>0.73900002241134644</v>
      </c>
      <c r="C463">
        <v>0.74299997091293335</v>
      </c>
      <c r="D463">
        <v>0.73500001430511475</v>
      </c>
      <c r="E463">
        <v>0.74000000953674316</v>
      </c>
      <c r="F463">
        <v>1001900</v>
      </c>
      <c r="G463">
        <v>10019</v>
      </c>
      <c r="H463">
        <f t="shared" si="47"/>
        <v>461</v>
      </c>
      <c r="I463">
        <f>SUM($F$3:F463)/H463</f>
        <v>4535254.1148996744</v>
      </c>
      <c r="N463">
        <f t="shared" si="60"/>
        <v>0.74699997901916504</v>
      </c>
      <c r="O463">
        <f t="shared" si="61"/>
        <v>0.72399997711181641</v>
      </c>
      <c r="P463">
        <f t="shared" si="46"/>
        <v>0.73933333158493042</v>
      </c>
      <c r="Q463">
        <f t="shared" si="37"/>
        <v>0.73664285455431255</v>
      </c>
      <c r="R463">
        <f t="shared" si="38"/>
        <v>2.690477030617866E-3</v>
      </c>
      <c r="S463">
        <f t="shared" si="39"/>
        <v>3.6360499810199304E-3</v>
      </c>
      <c r="T463">
        <f t="shared" si="40"/>
        <v>5.4540749715298953E-5</v>
      </c>
      <c r="U463">
        <f t="shared" si="41"/>
        <v>49.329667169264702</v>
      </c>
    </row>
    <row r="464" spans="1:21" x14ac:dyDescent="0.15">
      <c r="A464" s="1">
        <v>45069</v>
      </c>
      <c r="B464">
        <v>0.74099999666213989</v>
      </c>
      <c r="C464">
        <v>0.74099999666213989</v>
      </c>
      <c r="D464">
        <v>0.73400002717971802</v>
      </c>
      <c r="E464">
        <v>0.73400002717971802</v>
      </c>
      <c r="F464">
        <v>288600</v>
      </c>
      <c r="G464">
        <v>2886</v>
      </c>
      <c r="H464">
        <f t="shared" si="47"/>
        <v>462</v>
      </c>
      <c r="I464">
        <f>SUM($F$3:F464)/H464</f>
        <v>4526062.2228760822</v>
      </c>
      <c r="N464">
        <f t="shared" si="60"/>
        <v>0.74699997901916504</v>
      </c>
      <c r="O464">
        <f t="shared" si="61"/>
        <v>0.72399997711181641</v>
      </c>
      <c r="P464">
        <f t="shared" si="46"/>
        <v>0.73633335034052527</v>
      </c>
      <c r="Q464">
        <f t="shared" si="37"/>
        <v>0.735690475929351</v>
      </c>
      <c r="R464">
        <f t="shared" si="38"/>
        <v>6.4287441117427679E-4</v>
      </c>
      <c r="S464">
        <f t="shared" si="39"/>
        <v>2.503399540777908E-3</v>
      </c>
      <c r="T464">
        <f t="shared" si="40"/>
        <v>3.7550993111668617E-5</v>
      </c>
      <c r="U464">
        <f t="shared" si="41"/>
        <v>17.120037525039773</v>
      </c>
    </row>
    <row r="465" spans="1:21" x14ac:dyDescent="0.15">
      <c r="A465" s="1">
        <v>45070</v>
      </c>
      <c r="B465">
        <v>0.72899997234344482</v>
      </c>
      <c r="C465">
        <v>0.73400002717971802</v>
      </c>
      <c r="D465">
        <v>0.7279999852180481</v>
      </c>
      <c r="E465">
        <v>0.7279999852180481</v>
      </c>
      <c r="F465">
        <v>857200</v>
      </c>
      <c r="G465">
        <v>8572</v>
      </c>
      <c r="H465">
        <f t="shared" si="47"/>
        <v>463</v>
      </c>
      <c r="I465">
        <f>SUM($F$3:F465)/H465</f>
        <v>4518138.1144033475</v>
      </c>
      <c r="N465">
        <f t="shared" si="60"/>
        <v>0.74699997901916504</v>
      </c>
      <c r="O465">
        <f t="shared" si="61"/>
        <v>0.72399997711181641</v>
      </c>
      <c r="P465">
        <f t="shared" si="46"/>
        <v>0.72999999920527137</v>
      </c>
      <c r="Q465">
        <f t="shared" si="37"/>
        <v>0.73473809588523131</v>
      </c>
      <c r="R465">
        <f t="shared" si="38"/>
        <v>-4.7380966799599467E-3</v>
      </c>
      <c r="S465">
        <f t="shared" si="39"/>
        <v>2.5272115963657243E-3</v>
      </c>
      <c r="T465">
        <f t="shared" si="40"/>
        <v>3.790817394548586E-5</v>
      </c>
      <c r="U465">
        <f t="shared" si="41"/>
        <v>-124.98878702977365</v>
      </c>
    </row>
    <row r="466" spans="1:21" x14ac:dyDescent="0.15">
      <c r="A466" s="1">
        <v>45071</v>
      </c>
      <c r="B466">
        <v>0.72899997234344482</v>
      </c>
      <c r="C466">
        <v>0.73199999332427979</v>
      </c>
      <c r="D466">
        <v>0.72399997711181641</v>
      </c>
      <c r="E466">
        <v>0.73000001907348633</v>
      </c>
      <c r="F466">
        <v>1715300</v>
      </c>
      <c r="G466">
        <v>17153</v>
      </c>
      <c r="H466">
        <f t="shared" si="47"/>
        <v>464</v>
      </c>
      <c r="I466">
        <f>SUM($F$3:F466)/H466</f>
        <v>4512097.515018858</v>
      </c>
      <c r="N466">
        <f t="shared" si="60"/>
        <v>0.74699997901916504</v>
      </c>
      <c r="O466">
        <f t="shared" si="61"/>
        <v>0.72399997711181641</v>
      </c>
      <c r="P466">
        <f t="shared" si="46"/>
        <v>0.72866666316986084</v>
      </c>
      <c r="Q466">
        <f t="shared" si="37"/>
        <v>0.73430952287855589</v>
      </c>
      <c r="R466">
        <f t="shared" si="38"/>
        <v>-5.6428597086950472E-3</v>
      </c>
      <c r="S466">
        <f t="shared" si="39"/>
        <v>3.0782340335197716E-3</v>
      </c>
      <c r="T466">
        <f t="shared" si="40"/>
        <v>4.617351050279657E-5</v>
      </c>
      <c r="U466">
        <f t="shared" si="41"/>
        <v>-122.20989149944054</v>
      </c>
    </row>
    <row r="467" spans="1:21" x14ac:dyDescent="0.15">
      <c r="A467" s="1">
        <v>45072</v>
      </c>
      <c r="B467">
        <v>0.72299998998641968</v>
      </c>
      <c r="C467">
        <v>0.7279999852180481</v>
      </c>
      <c r="D467">
        <v>0.72000002861022949</v>
      </c>
      <c r="E467">
        <v>0.72699999809265137</v>
      </c>
      <c r="F467">
        <v>772200</v>
      </c>
      <c r="G467">
        <v>7722</v>
      </c>
      <c r="H467">
        <f t="shared" si="47"/>
        <v>465</v>
      </c>
      <c r="I467">
        <f>SUM($F$3:F467)/H467</f>
        <v>4504054.7246639784</v>
      </c>
      <c r="N467">
        <f t="shared" si="60"/>
        <v>0.74699997901916504</v>
      </c>
      <c r="O467">
        <f t="shared" si="61"/>
        <v>0.72000002861022949</v>
      </c>
      <c r="P467">
        <f t="shared" si="46"/>
        <v>0.72500000397364295</v>
      </c>
      <c r="Q467">
        <f t="shared" si="37"/>
        <v>0.73354761799176516</v>
      </c>
      <c r="R467">
        <f t="shared" si="38"/>
        <v>-8.5476140181222071E-3</v>
      </c>
      <c r="S467">
        <f t="shared" si="39"/>
        <v>3.7551039741153258E-3</v>
      </c>
      <c r="T467">
        <f t="shared" si="40"/>
        <v>5.6326559611729883E-5</v>
      </c>
      <c r="U467">
        <f t="shared" si="41"/>
        <v>-151.75104030927153</v>
      </c>
    </row>
    <row r="468" spans="1:21" x14ac:dyDescent="0.15">
      <c r="A468" s="1">
        <v>45075</v>
      </c>
      <c r="B468">
        <v>0.72399997711181641</v>
      </c>
      <c r="C468">
        <v>0.72399997711181641</v>
      </c>
      <c r="D468">
        <v>0.71700000762939453</v>
      </c>
      <c r="E468">
        <v>0.71799999475479126</v>
      </c>
      <c r="F468">
        <v>1938114</v>
      </c>
      <c r="G468">
        <v>19381.140625</v>
      </c>
      <c r="H468">
        <f t="shared" si="47"/>
        <v>466</v>
      </c>
      <c r="I468">
        <f>SUM($F$3:F468)/H468</f>
        <v>4498548.4140960304</v>
      </c>
      <c r="N468">
        <f t="shared" si="60"/>
        <v>0.74699997901916504</v>
      </c>
      <c r="O468">
        <f t="shared" si="61"/>
        <v>0.71700000762939453</v>
      </c>
      <c r="P468">
        <f t="shared" si="46"/>
        <v>0.71966665983200073</v>
      </c>
      <c r="Q468">
        <f t="shared" si="37"/>
        <v>0.73261904716491699</v>
      </c>
      <c r="R468">
        <f t="shared" si="38"/>
        <v>-1.295238733291626E-2</v>
      </c>
      <c r="S468">
        <f t="shared" si="39"/>
        <v>4.8163277762276946E-3</v>
      </c>
      <c r="T468">
        <f t="shared" si="40"/>
        <v>7.2244916643415409E-5</v>
      </c>
      <c r="U468">
        <f t="shared" si="41"/>
        <v>-179.28441106585143</v>
      </c>
    </row>
    <row r="469" spans="1:21" x14ac:dyDescent="0.15">
      <c r="A469" s="1">
        <v>45076</v>
      </c>
      <c r="B469">
        <v>0.72100001573562622</v>
      </c>
      <c r="C469">
        <v>0.72500002384185791</v>
      </c>
      <c r="D469">
        <v>0.7149999737739563</v>
      </c>
      <c r="E469">
        <v>0.72500002384185791</v>
      </c>
      <c r="F469">
        <v>919800</v>
      </c>
      <c r="G469">
        <v>9198</v>
      </c>
      <c r="H469">
        <f t="shared" si="47"/>
        <v>467</v>
      </c>
      <c r="I469">
        <f>SUM($F$3:F469)/H469</f>
        <v>4490885.1412607068</v>
      </c>
      <c r="N469">
        <f t="shared" si="60"/>
        <v>0.74699997901916504</v>
      </c>
      <c r="O469">
        <f t="shared" si="61"/>
        <v>0.7149999737739563</v>
      </c>
      <c r="P469">
        <f t="shared" si="46"/>
        <v>0.721666673819224</v>
      </c>
      <c r="Q469">
        <f t="shared" si="37"/>
        <v>0.73204762027377168</v>
      </c>
      <c r="R469">
        <f t="shared" si="38"/>
        <v>-1.0380946454547679E-2</v>
      </c>
      <c r="S469">
        <f t="shared" si="39"/>
        <v>5.4693870803937073E-3</v>
      </c>
      <c r="T469">
        <f t="shared" si="40"/>
        <v>8.2040806205905604E-5</v>
      </c>
      <c r="U469">
        <f t="shared" si="41"/>
        <v>-126.53394005531383</v>
      </c>
    </row>
    <row r="470" spans="1:21" x14ac:dyDescent="0.15">
      <c r="A470" s="1">
        <v>45077</v>
      </c>
      <c r="B470">
        <v>0.72100001573562622</v>
      </c>
      <c r="C470">
        <v>0.72299998998641968</v>
      </c>
      <c r="D470">
        <v>0.7160000205039978</v>
      </c>
      <c r="E470">
        <v>0.72000002861022949</v>
      </c>
      <c r="F470">
        <v>1602700</v>
      </c>
      <c r="G470">
        <v>16027</v>
      </c>
      <c r="H470">
        <f t="shared" si="47"/>
        <v>468</v>
      </c>
      <c r="I470">
        <f>SUM($F$3:F470)/H470</f>
        <v>4484713.805488782</v>
      </c>
      <c r="N470">
        <f>VLOOKUP(L25,A:C,3)</f>
        <v>0.7279999852180481</v>
      </c>
      <c r="O470">
        <f>VLOOKUP(L25,A:D,4)</f>
        <v>0.7160000205039978</v>
      </c>
      <c r="P470">
        <f t="shared" si="46"/>
        <v>0.71966667970021569</v>
      </c>
      <c r="Q470">
        <f t="shared" si="37"/>
        <v>0.73092857287043622</v>
      </c>
      <c r="R470">
        <f t="shared" si="38"/>
        <v>-1.1261893170220527E-2</v>
      </c>
      <c r="S470">
        <f t="shared" si="39"/>
        <v>6.1190454732804201E-3</v>
      </c>
      <c r="T470">
        <f t="shared" si="40"/>
        <v>9.1785682099206303E-5</v>
      </c>
      <c r="U470">
        <f t="shared" si="41"/>
        <v>-122.69771180703479</v>
      </c>
    </row>
    <row r="471" spans="1:21" x14ac:dyDescent="0.15">
      <c r="A471" s="1">
        <v>45078</v>
      </c>
      <c r="B471">
        <v>0.7160000205039978</v>
      </c>
      <c r="C471">
        <v>0.7279999852180481</v>
      </c>
      <c r="D471">
        <v>0.7160000205039978</v>
      </c>
      <c r="E471">
        <v>0.72399997711181641</v>
      </c>
      <c r="F471">
        <v>5649100</v>
      </c>
      <c r="G471">
        <v>56491</v>
      </c>
      <c r="H471">
        <f t="shared" si="47"/>
        <v>469</v>
      </c>
      <c r="I471">
        <f>SUM($F$3:F471)/H471</f>
        <v>4487196.5052638594</v>
      </c>
      <c r="N471">
        <f t="shared" ref="N471:N489" si="62">IF(A471&lt;&gt;$K$25,MAX(N470,VLOOKUP(A471,A:C,3)),)</f>
        <v>0.7279999852180481</v>
      </c>
      <c r="O471">
        <f t="shared" ref="O471:O489" si="63">IF(A471&lt;&gt;$K$25,MIN(O470,VLOOKUP(A471,A:D,4)),)</f>
        <v>0.7160000205039978</v>
      </c>
      <c r="P471">
        <f t="shared" si="46"/>
        <v>0.72266666094462073</v>
      </c>
      <c r="Q471">
        <f t="shared" si="37"/>
        <v>0.73047619064648939</v>
      </c>
      <c r="R471">
        <f t="shared" si="38"/>
        <v>-7.809529701868656E-3</v>
      </c>
      <c r="S471">
        <f t="shared" si="39"/>
        <v>6.5714276972271279E-3</v>
      </c>
      <c r="T471">
        <f t="shared" si="40"/>
        <v>9.857141545840691E-5</v>
      </c>
      <c r="U471">
        <f t="shared" si="41"/>
        <v>-79.227123457144202</v>
      </c>
    </row>
    <row r="472" spans="1:21" x14ac:dyDescent="0.15">
      <c r="A472" s="1">
        <v>45079</v>
      </c>
      <c r="B472">
        <v>0.72899997234344482</v>
      </c>
      <c r="C472">
        <v>0.73500001430511475</v>
      </c>
      <c r="D472">
        <v>0.7279999852180481</v>
      </c>
      <c r="E472">
        <v>0.73500001430511475</v>
      </c>
      <c r="F472">
        <v>1584000</v>
      </c>
      <c r="G472">
        <v>15840</v>
      </c>
      <c r="H472">
        <f t="shared" si="47"/>
        <v>470</v>
      </c>
      <c r="I472">
        <f>SUM($F$3:F472)/H472</f>
        <v>4481019.4914228721</v>
      </c>
      <c r="N472">
        <f t="shared" si="62"/>
        <v>0.73500001430511475</v>
      </c>
      <c r="O472">
        <f t="shared" si="63"/>
        <v>0.7160000205039978</v>
      </c>
      <c r="P472">
        <f t="shared" si="46"/>
        <v>0.73266667127609253</v>
      </c>
      <c r="Q472">
        <f t="shared" si="37"/>
        <v>0.73028571407000231</v>
      </c>
      <c r="R472">
        <f t="shared" si="38"/>
        <v>2.3809572060902173E-3</v>
      </c>
      <c r="S472">
        <f t="shared" si="39"/>
        <v>6.3809511207399017E-3</v>
      </c>
      <c r="T472">
        <f t="shared" si="40"/>
        <v>9.5714266811098523E-5</v>
      </c>
      <c r="U472">
        <f t="shared" si="41"/>
        <v>24.875677215281495</v>
      </c>
    </row>
    <row r="473" spans="1:21" x14ac:dyDescent="0.15">
      <c r="A473" s="1">
        <v>45082</v>
      </c>
      <c r="B473">
        <v>0.73500001430511475</v>
      </c>
      <c r="C473">
        <v>0.73500001430511475</v>
      </c>
      <c r="D473">
        <v>0.72699999809265137</v>
      </c>
      <c r="E473">
        <v>0.73000001907348633</v>
      </c>
      <c r="F473">
        <v>1425400</v>
      </c>
      <c r="G473">
        <v>14254</v>
      </c>
      <c r="H473">
        <f t="shared" si="47"/>
        <v>471</v>
      </c>
      <c r="I473">
        <f>SUM($F$3:F473)/H473</f>
        <v>4474531.9765790869</v>
      </c>
      <c r="N473">
        <f t="shared" si="62"/>
        <v>0.73500001430511475</v>
      </c>
      <c r="O473">
        <f t="shared" si="63"/>
        <v>0.7160000205039978</v>
      </c>
      <c r="P473">
        <f t="shared" si="46"/>
        <v>0.73066667715708411</v>
      </c>
      <c r="Q473">
        <f t="shared" si="37"/>
        <v>0.72988095311891465</v>
      </c>
      <c r="R473">
        <f t="shared" si="38"/>
        <v>7.8572403816945524E-4</v>
      </c>
      <c r="S473">
        <f t="shared" si="39"/>
        <v>5.9931967534175524E-3</v>
      </c>
      <c r="T473">
        <f t="shared" si="40"/>
        <v>8.9897951301263278E-5</v>
      </c>
      <c r="U473">
        <f t="shared" si="41"/>
        <v>8.7401773543911006</v>
      </c>
    </row>
    <row r="474" spans="1:21" x14ac:dyDescent="0.15">
      <c r="A474" s="1">
        <v>45083</v>
      </c>
      <c r="B474">
        <v>0.72600001096725464</v>
      </c>
      <c r="C474">
        <v>0.72899997234344482</v>
      </c>
      <c r="D474">
        <v>0.71899998188018799</v>
      </c>
      <c r="E474">
        <v>0.71899998188018799</v>
      </c>
      <c r="F474">
        <v>2938513</v>
      </c>
      <c r="G474">
        <v>29385.130859375</v>
      </c>
      <c r="H474">
        <f t="shared" si="47"/>
        <v>472</v>
      </c>
      <c r="I474">
        <f>SUM($F$3:F474)/H474</f>
        <v>4471277.6990863346</v>
      </c>
      <c r="N474">
        <f t="shared" si="62"/>
        <v>0.73500001430511475</v>
      </c>
      <c r="O474">
        <f t="shared" si="63"/>
        <v>0.7160000205039978</v>
      </c>
      <c r="P474">
        <f t="shared" si="46"/>
        <v>0.72233331203460693</v>
      </c>
      <c r="Q474">
        <f t="shared" si="37"/>
        <v>0.72892857165563663</v>
      </c>
      <c r="R474">
        <f t="shared" si="38"/>
        <v>-6.5952596210296921E-3</v>
      </c>
      <c r="S474">
        <f t="shared" si="39"/>
        <v>6.1190497307550317E-3</v>
      </c>
      <c r="T474">
        <f t="shared" si="40"/>
        <v>9.1785745961325469E-5</v>
      </c>
      <c r="U474">
        <f t="shared" si="41"/>
        <v>-71.854943836362651</v>
      </c>
    </row>
    <row r="475" spans="1:21" x14ac:dyDescent="0.15">
      <c r="A475" s="1">
        <v>45084</v>
      </c>
      <c r="B475">
        <v>0.71899998188018799</v>
      </c>
      <c r="C475">
        <v>0.71899998188018799</v>
      </c>
      <c r="D475">
        <v>0.71200001239776611</v>
      </c>
      <c r="E475">
        <v>0.71299999952316284</v>
      </c>
      <c r="F475">
        <v>770500</v>
      </c>
      <c r="G475">
        <v>7705</v>
      </c>
      <c r="H475">
        <f t="shared" si="47"/>
        <v>473</v>
      </c>
      <c r="I475">
        <f>SUM($F$3:F475)/H475</f>
        <v>4463453.6447542282</v>
      </c>
      <c r="N475">
        <f t="shared" si="62"/>
        <v>0.73500001430511475</v>
      </c>
      <c r="O475">
        <f t="shared" si="63"/>
        <v>0.71200001239776611</v>
      </c>
      <c r="P475">
        <f t="shared" si="46"/>
        <v>0.71466666460037231</v>
      </c>
      <c r="Q475">
        <f t="shared" si="37"/>
        <v>0.72735714344751268</v>
      </c>
      <c r="R475">
        <f t="shared" si="38"/>
        <v>-1.2690478847140363E-2</v>
      </c>
      <c r="S475">
        <f t="shared" si="39"/>
        <v>6.547621318272182E-3</v>
      </c>
      <c r="T475">
        <f t="shared" si="40"/>
        <v>9.821431977408272E-5</v>
      </c>
      <c r="U475">
        <f t="shared" si="41"/>
        <v>-129.2121034522421</v>
      </c>
    </row>
    <row r="476" spans="1:21" x14ac:dyDescent="0.15">
      <c r="A476" s="1">
        <v>45085</v>
      </c>
      <c r="B476">
        <v>0.71399998664855957</v>
      </c>
      <c r="C476">
        <v>0.71899998188018799</v>
      </c>
      <c r="D476">
        <v>0.71100002527236938</v>
      </c>
      <c r="E476">
        <v>0.7160000205039978</v>
      </c>
      <c r="F476">
        <v>2520500</v>
      </c>
      <c r="G476">
        <v>25205</v>
      </c>
      <c r="H476">
        <f t="shared" si="47"/>
        <v>474</v>
      </c>
      <c r="I476">
        <f>SUM($F$3:F476)/H476</f>
        <v>4459354.5864319624</v>
      </c>
      <c r="N476">
        <f t="shared" si="62"/>
        <v>0.73500001430511475</v>
      </c>
      <c r="O476">
        <f t="shared" si="63"/>
        <v>0.71100002527236938</v>
      </c>
      <c r="P476">
        <f t="shared" si="46"/>
        <v>0.71533334255218506</v>
      </c>
      <c r="Q476">
        <f t="shared" si="37"/>
        <v>0.72561904929933096</v>
      </c>
      <c r="R476">
        <f t="shared" si="38"/>
        <v>-1.0285706747145906E-2</v>
      </c>
      <c r="S476">
        <f t="shared" si="39"/>
        <v>6.2789138482541463E-3</v>
      </c>
      <c r="T476">
        <f t="shared" si="40"/>
        <v>9.4183707723812188E-5</v>
      </c>
      <c r="U476">
        <f t="shared" si="41"/>
        <v>-109.20898099815837</v>
      </c>
    </row>
    <row r="477" spans="1:21" x14ac:dyDescent="0.15">
      <c r="A477" s="1">
        <v>45086</v>
      </c>
      <c r="B477">
        <v>0.71700000762939453</v>
      </c>
      <c r="C477">
        <v>0.71899998188018799</v>
      </c>
      <c r="D477">
        <v>0.71399998664855957</v>
      </c>
      <c r="E477">
        <v>0.71899998188018799</v>
      </c>
      <c r="F477">
        <v>2008602.875</v>
      </c>
      <c r="G477">
        <v>20086.029296875</v>
      </c>
      <c r="H477">
        <f t="shared" si="47"/>
        <v>475</v>
      </c>
      <c r="I477">
        <f>SUM($F$3:F477)/H477</f>
        <v>4454195.109144737</v>
      </c>
      <c r="N477">
        <f t="shared" si="62"/>
        <v>0.73500001430511475</v>
      </c>
      <c r="O477">
        <f t="shared" si="63"/>
        <v>0.71100002527236938</v>
      </c>
      <c r="P477">
        <f t="shared" si="46"/>
        <v>0.71733331680297852</v>
      </c>
      <c r="Q477">
        <f t="shared" si="37"/>
        <v>0.72404761967204856</v>
      </c>
      <c r="R477">
        <f t="shared" si="38"/>
        <v>-6.7143028690700435E-3</v>
      </c>
      <c r="S477">
        <f t="shared" si="39"/>
        <v>5.5782352985978712E-3</v>
      </c>
      <c r="T477">
        <f t="shared" si="40"/>
        <v>8.3673529478968059E-5</v>
      </c>
      <c r="U477">
        <f t="shared" si="41"/>
        <v>-80.244049831287825</v>
      </c>
    </row>
    <row r="478" spans="1:21" x14ac:dyDescent="0.15">
      <c r="A478" s="1">
        <v>45089</v>
      </c>
      <c r="B478">
        <v>0.72100001573562622</v>
      </c>
      <c r="C478">
        <v>0.73100000619888306</v>
      </c>
      <c r="D478">
        <v>0.71799999475479126</v>
      </c>
      <c r="E478">
        <v>0.7279999852180481</v>
      </c>
      <c r="F478">
        <v>3438700</v>
      </c>
      <c r="G478">
        <v>34387</v>
      </c>
      <c r="H478">
        <f t="shared" si="47"/>
        <v>476</v>
      </c>
      <c r="I478">
        <f>SUM($F$3:F478)/H478</f>
        <v>4452061.716058298</v>
      </c>
      <c r="N478">
        <f t="shared" si="62"/>
        <v>0.73500001430511475</v>
      </c>
      <c r="O478">
        <f t="shared" si="63"/>
        <v>0.71100002527236938</v>
      </c>
      <c r="P478">
        <f t="shared" si="46"/>
        <v>0.72566666205724084</v>
      </c>
      <c r="Q478">
        <f t="shared" si="37"/>
        <v>0.72328571336609992</v>
      </c>
      <c r="R478">
        <f t="shared" si="38"/>
        <v>2.3809486911409161E-3</v>
      </c>
      <c r="S478">
        <f t="shared" si="39"/>
        <v>4.7074852346563213E-3</v>
      </c>
      <c r="T478">
        <f t="shared" si="40"/>
        <v>7.0612278519844823E-5</v>
      </c>
      <c r="U478">
        <f t="shared" si="41"/>
        <v>33.718621478441264</v>
      </c>
    </row>
    <row r="479" spans="1:21" x14ac:dyDescent="0.15">
      <c r="A479" s="1">
        <v>45090</v>
      </c>
      <c r="B479">
        <v>0.71700000762939453</v>
      </c>
      <c r="C479">
        <v>0.73600000143051147</v>
      </c>
      <c r="D479">
        <v>0.71700000762939453</v>
      </c>
      <c r="E479">
        <v>0.73500001430511475</v>
      </c>
      <c r="F479">
        <v>2970470</v>
      </c>
      <c r="G479">
        <v>29704.69921875</v>
      </c>
      <c r="H479">
        <f t="shared" si="47"/>
        <v>477</v>
      </c>
      <c r="I479">
        <f>SUM($F$3:F479)/H479</f>
        <v>4448955.6537604826</v>
      </c>
      <c r="N479">
        <f t="shared" si="62"/>
        <v>0.73600000143051147</v>
      </c>
      <c r="O479">
        <f t="shared" si="63"/>
        <v>0.71100002527236938</v>
      </c>
      <c r="P479">
        <f t="shared" si="46"/>
        <v>0.72933334112167358</v>
      </c>
      <c r="Q479">
        <f t="shared" si="37"/>
        <v>0.72323809493155711</v>
      </c>
      <c r="R479">
        <f t="shared" si="38"/>
        <v>6.0952461901164767E-3</v>
      </c>
      <c r="S479">
        <f t="shared" si="39"/>
        <v>4.6530641666075057E-3</v>
      </c>
      <c r="T479">
        <f t="shared" si="40"/>
        <v>6.9795962499112589E-5</v>
      </c>
      <c r="U479">
        <f t="shared" si="41"/>
        <v>87.329495458909591</v>
      </c>
    </row>
    <row r="480" spans="1:21" x14ac:dyDescent="0.15">
      <c r="A480" s="1">
        <v>45091</v>
      </c>
      <c r="B480">
        <v>0.7369999885559082</v>
      </c>
      <c r="C480">
        <v>0.73900002241134644</v>
      </c>
      <c r="D480">
        <v>0.73600000143051147</v>
      </c>
      <c r="E480">
        <v>0.7369999885559082</v>
      </c>
      <c r="F480">
        <v>2196000</v>
      </c>
      <c r="G480">
        <v>21960</v>
      </c>
      <c r="H480">
        <f t="shared" si="47"/>
        <v>478</v>
      </c>
      <c r="I480">
        <f>SUM($F$3:F480)/H480</f>
        <v>4444242.3574137026</v>
      </c>
      <c r="N480">
        <f t="shared" si="62"/>
        <v>0.73900002241134644</v>
      </c>
      <c r="O480">
        <f t="shared" si="63"/>
        <v>0.71100002527236938</v>
      </c>
      <c r="P480">
        <f t="shared" si="46"/>
        <v>0.737333337465922</v>
      </c>
      <c r="Q480">
        <f t="shared" si="37"/>
        <v>0.72385714309556148</v>
      </c>
      <c r="R480">
        <f t="shared" si="38"/>
        <v>1.3476194370360517E-2</v>
      </c>
      <c r="S480">
        <f t="shared" si="39"/>
        <v>5.3605477826125002E-3</v>
      </c>
      <c r="T480">
        <f t="shared" si="40"/>
        <v>8.0408216739187504E-5</v>
      </c>
      <c r="U480">
        <f t="shared" si="41"/>
        <v>167.59722969695957</v>
      </c>
    </row>
    <row r="481" spans="1:21" x14ac:dyDescent="0.15">
      <c r="A481" s="1">
        <v>45092</v>
      </c>
      <c r="B481">
        <v>0.74000000953674316</v>
      </c>
      <c r="C481">
        <v>0.75499999523162842</v>
      </c>
      <c r="D481">
        <v>0.73900002241134644</v>
      </c>
      <c r="E481">
        <v>0.75499999523162842</v>
      </c>
      <c r="F481">
        <v>2319500</v>
      </c>
      <c r="G481">
        <v>23195</v>
      </c>
      <c r="H481">
        <f t="shared" si="47"/>
        <v>479</v>
      </c>
      <c r="I481">
        <f>SUM($F$3:F481)/H481</f>
        <v>4439806.5696111694</v>
      </c>
      <c r="N481">
        <f t="shared" si="62"/>
        <v>0.75499999523162842</v>
      </c>
      <c r="O481">
        <f t="shared" si="63"/>
        <v>0.71100002527236938</v>
      </c>
      <c r="P481">
        <f t="shared" si="46"/>
        <v>0.74966667095820105</v>
      </c>
      <c r="Q481">
        <f t="shared" si="37"/>
        <v>0.72561904788017262</v>
      </c>
      <c r="R481">
        <f t="shared" si="38"/>
        <v>2.4047623078028435E-2</v>
      </c>
      <c r="S481">
        <f t="shared" si="39"/>
        <v>7.3741532507396691E-3</v>
      </c>
      <c r="T481">
        <f t="shared" si="40"/>
        <v>1.1061229876109504E-4</v>
      </c>
      <c r="U481">
        <f t="shared" si="41"/>
        <v>217.40460461785966</v>
      </c>
    </row>
    <row r="482" spans="1:21" x14ac:dyDescent="0.15">
      <c r="A482" s="1">
        <v>45093</v>
      </c>
      <c r="B482">
        <v>0.75599998235702515</v>
      </c>
      <c r="C482">
        <v>0.76700001955032349</v>
      </c>
      <c r="D482">
        <v>0.75499999523162842</v>
      </c>
      <c r="E482">
        <v>0.76599997282028198</v>
      </c>
      <c r="F482">
        <v>4359900</v>
      </c>
      <c r="G482">
        <v>43599</v>
      </c>
      <c r="H482">
        <f t="shared" si="47"/>
        <v>480</v>
      </c>
      <c r="I482">
        <f>SUM($F$3:F482)/H482</f>
        <v>4439640.0975911459</v>
      </c>
      <c r="N482">
        <f t="shared" si="62"/>
        <v>0.76700001955032349</v>
      </c>
      <c r="O482">
        <f t="shared" si="63"/>
        <v>0.71100002527236938</v>
      </c>
      <c r="P482">
        <f t="shared" si="46"/>
        <v>0.762666662534078</v>
      </c>
      <c r="Q482">
        <f t="shared" si="37"/>
        <v>0.72869047664460673</v>
      </c>
      <c r="R482">
        <f t="shared" si="38"/>
        <v>3.3976185889471266E-2</v>
      </c>
      <c r="S482">
        <f t="shared" si="39"/>
        <v>1.0027214377915761E-2</v>
      </c>
      <c r="T482">
        <f t="shared" si="40"/>
        <v>1.5040821566873641E-4</v>
      </c>
      <c r="U482">
        <f t="shared" si="41"/>
        <v>225.89315176972408</v>
      </c>
    </row>
    <row r="483" spans="1:21" x14ac:dyDescent="0.15">
      <c r="A483" s="1">
        <v>45096</v>
      </c>
      <c r="B483">
        <v>0.76700001955032349</v>
      </c>
      <c r="C483">
        <v>0.76700001955032349</v>
      </c>
      <c r="D483">
        <v>0.76200002431869507</v>
      </c>
      <c r="E483">
        <v>0.76599997282028198</v>
      </c>
      <c r="F483">
        <v>4514824</v>
      </c>
      <c r="G483">
        <v>45148.23828125</v>
      </c>
      <c r="H483">
        <f t="shared" si="47"/>
        <v>481</v>
      </c>
      <c r="I483">
        <f>SUM($F$3:F483)/H483</f>
        <v>4439796.4050805615</v>
      </c>
      <c r="N483">
        <f t="shared" si="62"/>
        <v>0.76700001955032349</v>
      </c>
      <c r="O483">
        <f t="shared" si="63"/>
        <v>0.71100002527236938</v>
      </c>
      <c r="P483">
        <f t="shared" si="46"/>
        <v>0.76500000556310022</v>
      </c>
      <c r="Q483">
        <f t="shared" si="37"/>
        <v>0.73178571462631226</v>
      </c>
      <c r="R483">
        <f t="shared" si="38"/>
        <v>3.321429093678796E-2</v>
      </c>
      <c r="S483">
        <f t="shared" si="39"/>
        <v>1.262925352369036E-2</v>
      </c>
      <c r="T483">
        <f t="shared" si="40"/>
        <v>1.8943880285535538E-4</v>
      </c>
      <c r="U483">
        <f t="shared" si="41"/>
        <v>175.3299241557628</v>
      </c>
    </row>
    <row r="484" spans="1:21" x14ac:dyDescent="0.15">
      <c r="A484" s="1">
        <v>45097</v>
      </c>
      <c r="B484">
        <v>0.76599997282028198</v>
      </c>
      <c r="C484">
        <v>0.77399998903274536</v>
      </c>
      <c r="D484">
        <v>0.76599997282028198</v>
      </c>
      <c r="E484">
        <v>0.77300000190734863</v>
      </c>
      <c r="F484">
        <v>2357700</v>
      </c>
      <c r="G484">
        <v>23577</v>
      </c>
      <c r="H484">
        <f t="shared" si="47"/>
        <v>482</v>
      </c>
      <c r="I484">
        <f>SUM($F$3:F484)/H484</f>
        <v>4435476.702995332</v>
      </c>
      <c r="N484">
        <f t="shared" si="62"/>
        <v>0.77399998903274536</v>
      </c>
      <c r="O484">
        <f t="shared" si="63"/>
        <v>0.71100002527236938</v>
      </c>
      <c r="P484">
        <f t="shared" si="46"/>
        <v>0.77099998792012536</v>
      </c>
      <c r="Q484">
        <f t="shared" si="37"/>
        <v>0.73545237949916309</v>
      </c>
      <c r="R484">
        <f t="shared" si="38"/>
        <v>3.5547608420962273E-2</v>
      </c>
      <c r="S484">
        <f t="shared" si="39"/>
        <v>1.5486395277944598E-2</v>
      </c>
      <c r="T484">
        <f t="shared" si="40"/>
        <v>2.3229592916916897E-4</v>
      </c>
      <c r="U484">
        <f t="shared" si="41"/>
        <v>153.02725514003652</v>
      </c>
    </row>
    <row r="485" spans="1:21" x14ac:dyDescent="0.15">
      <c r="A485" s="1">
        <v>45098</v>
      </c>
      <c r="B485">
        <v>0.77300000190734863</v>
      </c>
      <c r="C485">
        <v>0.77300000190734863</v>
      </c>
      <c r="D485">
        <v>0.75999999046325684</v>
      </c>
      <c r="E485">
        <v>0.75999999046325684</v>
      </c>
      <c r="F485">
        <v>3288543</v>
      </c>
      <c r="G485">
        <v>32885.4296875</v>
      </c>
      <c r="H485">
        <f t="shared" si="47"/>
        <v>483</v>
      </c>
      <c r="I485">
        <f>SUM($F$3:F485)/H485</f>
        <v>4433102.0990553834</v>
      </c>
      <c r="N485">
        <f t="shared" si="62"/>
        <v>0.77399998903274536</v>
      </c>
      <c r="O485">
        <f t="shared" si="63"/>
        <v>0.71100002527236938</v>
      </c>
      <c r="P485">
        <f t="shared" si="46"/>
        <v>0.76433332761128747</v>
      </c>
      <c r="Q485">
        <f t="shared" si="37"/>
        <v>0.73842856997535355</v>
      </c>
      <c r="R485">
        <f t="shared" si="38"/>
        <v>2.5904757635933917E-2</v>
      </c>
      <c r="S485">
        <f t="shared" si="39"/>
        <v>1.721768638714646E-2</v>
      </c>
      <c r="T485">
        <f t="shared" si="40"/>
        <v>2.5826529580719691E-4</v>
      </c>
      <c r="U485">
        <f t="shared" si="41"/>
        <v>100.30289805283256</v>
      </c>
    </row>
    <row r="486" spans="1:21" x14ac:dyDescent="0.15">
      <c r="A486" s="1">
        <v>45103</v>
      </c>
      <c r="B486">
        <v>0.75700002908706665</v>
      </c>
      <c r="C486">
        <v>0.75800001621246338</v>
      </c>
      <c r="D486">
        <v>0.74599999189376831</v>
      </c>
      <c r="E486">
        <v>0.74800002574920654</v>
      </c>
      <c r="F486">
        <v>2561305</v>
      </c>
      <c r="G486">
        <v>25613.05078125</v>
      </c>
      <c r="H486">
        <f t="shared" si="47"/>
        <v>484</v>
      </c>
      <c r="I486">
        <f>SUM($F$3:F486)/H486</f>
        <v>4429234.7496771691</v>
      </c>
      <c r="N486">
        <f t="shared" si="62"/>
        <v>0.77399998903274536</v>
      </c>
      <c r="O486">
        <f t="shared" si="63"/>
        <v>0.71100002527236938</v>
      </c>
      <c r="P486">
        <f t="shared" si="46"/>
        <v>0.75066667795181274</v>
      </c>
      <c r="Q486">
        <f t="shared" si="37"/>
        <v>0.7397142847379049</v>
      </c>
      <c r="R486">
        <f t="shared" si="38"/>
        <v>1.0952393213907841E-2</v>
      </c>
      <c r="S486">
        <f t="shared" si="39"/>
        <v>1.7863946301596521E-2</v>
      </c>
      <c r="T486">
        <f t="shared" si="40"/>
        <v>2.679591945239478E-4</v>
      </c>
      <c r="U486">
        <f t="shared" si="41"/>
        <v>40.873362204889794</v>
      </c>
    </row>
    <row r="487" spans="1:21" x14ac:dyDescent="0.15">
      <c r="A487" s="1">
        <v>45104</v>
      </c>
      <c r="B487">
        <v>0.74900001287460327</v>
      </c>
      <c r="C487">
        <v>0.75599998235702515</v>
      </c>
      <c r="D487">
        <v>0.74800002574920654</v>
      </c>
      <c r="E487">
        <v>0.75499999523162842</v>
      </c>
      <c r="F487">
        <v>2626617</v>
      </c>
      <c r="G487">
        <v>26266.169921875</v>
      </c>
      <c r="H487">
        <f t="shared" si="47"/>
        <v>485</v>
      </c>
      <c r="I487">
        <f>SUM($F$3:F487)/H487</f>
        <v>4425518.012048969</v>
      </c>
      <c r="N487">
        <f t="shared" si="62"/>
        <v>0.77399998903274536</v>
      </c>
      <c r="O487">
        <f t="shared" si="63"/>
        <v>0.71100002527236938</v>
      </c>
      <c r="P487">
        <f t="shared" si="46"/>
        <v>0.75300000111262</v>
      </c>
      <c r="Q487">
        <f t="shared" si="37"/>
        <v>0.74130952216330037</v>
      </c>
      <c r="R487">
        <f t="shared" si="38"/>
        <v>1.1690478949319627E-2</v>
      </c>
      <c r="S487">
        <f t="shared" si="39"/>
        <v>1.8166668358303256E-2</v>
      </c>
      <c r="T487">
        <f t="shared" si="40"/>
        <v>2.7250002537454883E-4</v>
      </c>
      <c r="U487">
        <f t="shared" si="41"/>
        <v>42.90083618616611</v>
      </c>
    </row>
    <row r="488" spans="1:21" x14ac:dyDescent="0.15">
      <c r="A488" s="1">
        <v>45105</v>
      </c>
      <c r="B488">
        <v>0.75499999523162842</v>
      </c>
      <c r="C488">
        <v>0.75499999523162842</v>
      </c>
      <c r="D488">
        <v>0.74199998378753662</v>
      </c>
      <c r="E488">
        <v>0.74800002574920654</v>
      </c>
      <c r="F488">
        <v>2682320</v>
      </c>
      <c r="G488">
        <v>26823.19921875</v>
      </c>
      <c r="H488">
        <f t="shared" si="47"/>
        <v>486</v>
      </c>
      <c r="I488">
        <f>SUM($F$3:F488)/H488</f>
        <v>4421931.1848636828</v>
      </c>
      <c r="N488">
        <f t="shared" si="62"/>
        <v>0.77399998903274536</v>
      </c>
      <c r="O488">
        <f t="shared" si="63"/>
        <v>0.71100002527236938</v>
      </c>
      <c r="P488">
        <f t="shared" si="46"/>
        <v>0.74833333492279053</v>
      </c>
      <c r="Q488">
        <f t="shared" si="37"/>
        <v>0.74316666665531339</v>
      </c>
      <c r="R488">
        <f t="shared" si="38"/>
        <v>5.1666682674771369E-3</v>
      </c>
      <c r="S488">
        <f t="shared" si="39"/>
        <v>1.704761933307259E-2</v>
      </c>
      <c r="T488">
        <f t="shared" si="40"/>
        <v>2.5571428999608887E-4</v>
      </c>
      <c r="U488">
        <f t="shared" si="41"/>
        <v>20.20484763505458</v>
      </c>
    </row>
    <row r="489" spans="1:21" x14ac:dyDescent="0.15">
      <c r="A489" s="1">
        <v>45106</v>
      </c>
      <c r="B489">
        <v>0.75</v>
      </c>
      <c r="C489">
        <v>0.75099998712539673</v>
      </c>
      <c r="D489">
        <v>0.74400001764297485</v>
      </c>
      <c r="E489">
        <v>0.74900001287460327</v>
      </c>
      <c r="F489">
        <v>2050200</v>
      </c>
      <c r="G489">
        <v>20502</v>
      </c>
      <c r="H489">
        <f t="shared" si="47"/>
        <v>487</v>
      </c>
      <c r="I489">
        <f>SUM($F$3:F489)/H489</f>
        <v>4417061.1002951749</v>
      </c>
      <c r="N489">
        <f t="shared" si="62"/>
        <v>0.77399998903274536</v>
      </c>
      <c r="O489">
        <f t="shared" si="63"/>
        <v>0.71100002527236938</v>
      </c>
      <c r="P489">
        <f t="shared" si="46"/>
        <v>0.74800000588099158</v>
      </c>
      <c r="Q489">
        <f t="shared" si="37"/>
        <v>0.74554761960392901</v>
      </c>
      <c r="R489">
        <f t="shared" si="38"/>
        <v>2.4523862770625682E-3</v>
      </c>
      <c r="S489">
        <f t="shared" si="39"/>
        <v>1.4676871145663637E-2</v>
      </c>
      <c r="T489">
        <f t="shared" si="40"/>
        <v>2.2015306718495454E-4</v>
      </c>
      <c r="U489">
        <f t="shared" si="41"/>
        <v>11.139459960384174</v>
      </c>
    </row>
    <row r="490" spans="1:21" x14ac:dyDescent="0.15">
      <c r="A490" s="1">
        <v>45107</v>
      </c>
      <c r="B490">
        <v>0.74599999189376831</v>
      </c>
      <c r="C490">
        <v>0.75700002908706665</v>
      </c>
      <c r="D490">
        <v>0.74599999189376831</v>
      </c>
      <c r="E490">
        <v>0.75499999523162842</v>
      </c>
      <c r="F490">
        <v>2280700</v>
      </c>
      <c r="G490">
        <v>22807</v>
      </c>
      <c r="H490">
        <f t="shared" si="47"/>
        <v>488</v>
      </c>
      <c r="I490">
        <f>SUM($F$3:F490)/H490</f>
        <v>4412683.3111552252</v>
      </c>
      <c r="N490">
        <f>VLOOKUP(L27,A:C,3)</f>
        <v>0.76499998569488525</v>
      </c>
      <c r="O490">
        <f>VLOOKUP(L27,A:D,4)</f>
        <v>0.75199997425079346</v>
      </c>
      <c r="P490">
        <f t="shared" si="46"/>
        <v>0.75266667207082116</v>
      </c>
      <c r="Q490">
        <f t="shared" si="37"/>
        <v>0.74821428599811735</v>
      </c>
      <c r="R490">
        <f t="shared" si="38"/>
        <v>4.4523860727038178E-3</v>
      </c>
      <c r="S490">
        <f t="shared" si="39"/>
        <v>1.1914966665968616E-2</v>
      </c>
      <c r="T490">
        <f t="shared" si="40"/>
        <v>1.7872449998952922E-4</v>
      </c>
      <c r="U490">
        <f t="shared" si="41"/>
        <v>24.912007435828137</v>
      </c>
    </row>
    <row r="491" spans="1:21" x14ac:dyDescent="0.15">
      <c r="A491" s="1">
        <v>45110</v>
      </c>
      <c r="B491">
        <v>0.75199997425079346</v>
      </c>
      <c r="C491">
        <v>0.76499998569488525</v>
      </c>
      <c r="D491">
        <v>0.75199997425079346</v>
      </c>
      <c r="E491">
        <v>0.75900000333786011</v>
      </c>
      <c r="F491">
        <v>4327200</v>
      </c>
      <c r="G491">
        <v>43272</v>
      </c>
      <c r="H491">
        <f t="shared" si="47"/>
        <v>489</v>
      </c>
      <c r="I491">
        <f>SUM($F$3:F491)/H491</f>
        <v>4412508.4986579753</v>
      </c>
      <c r="N491">
        <f t="shared" ref="N491:N510" si="64">IF(A491&lt;&gt;$K$27,MAX(N490,VLOOKUP(A491,A:C,3)),)</f>
        <v>0.76499998569488525</v>
      </c>
      <c r="O491">
        <f t="shared" ref="O491:O510" si="65">IF(A491&lt;&gt;$K$27,MIN(O490,VLOOKUP(A491,A:D,4)),)</f>
        <v>0.75199997425079346</v>
      </c>
      <c r="P491">
        <f t="shared" si="46"/>
        <v>0.75866665442784631</v>
      </c>
      <c r="Q491">
        <f t="shared" si="37"/>
        <v>0.75116666725703651</v>
      </c>
      <c r="R491">
        <f t="shared" si="38"/>
        <v>7.4999871708097965E-3</v>
      </c>
      <c r="S491">
        <f t="shared" si="39"/>
        <v>9.8809486343747286E-3</v>
      </c>
      <c r="T491">
        <f t="shared" si="40"/>
        <v>1.4821422951562092E-4</v>
      </c>
      <c r="U491">
        <f t="shared" si="41"/>
        <v>50.602342267139349</v>
      </c>
    </row>
    <row r="492" spans="1:21" x14ac:dyDescent="0.15">
      <c r="A492" s="1">
        <v>45111</v>
      </c>
      <c r="B492">
        <v>0.75700002908706665</v>
      </c>
      <c r="C492">
        <v>0.76399999856948853</v>
      </c>
      <c r="D492">
        <v>0.75700002908706665</v>
      </c>
      <c r="E492">
        <v>0.7630000114440918</v>
      </c>
      <c r="F492">
        <v>2623001</v>
      </c>
      <c r="G492">
        <v>26230.009765625</v>
      </c>
      <c r="H492">
        <f t="shared" si="47"/>
        <v>490</v>
      </c>
      <c r="I492">
        <f>SUM($F$3:F492)/H492</f>
        <v>4408856.4425382651</v>
      </c>
      <c r="N492">
        <f t="shared" si="64"/>
        <v>0.76499998569488525</v>
      </c>
      <c r="O492">
        <f t="shared" si="65"/>
        <v>0.75199997425079346</v>
      </c>
      <c r="P492">
        <f t="shared" si="46"/>
        <v>0.76133334636688232</v>
      </c>
      <c r="Q492">
        <f t="shared" si="37"/>
        <v>0.75371428756486814</v>
      </c>
      <c r="R492">
        <f t="shared" si="38"/>
        <v>7.6190588020141892E-3</v>
      </c>
      <c r="S492">
        <f t="shared" si="39"/>
        <v>8.6734655763016644E-3</v>
      </c>
      <c r="T492">
        <f t="shared" si="40"/>
        <v>1.3010198364452497E-4</v>
      </c>
      <c r="U492">
        <f t="shared" si="41"/>
        <v>58.562203193085743</v>
      </c>
    </row>
    <row r="493" spans="1:21" x14ac:dyDescent="0.15">
      <c r="A493" s="1">
        <v>45112</v>
      </c>
      <c r="B493">
        <v>0.7630000114440918</v>
      </c>
      <c r="C493">
        <v>0.7630000114440918</v>
      </c>
      <c r="D493">
        <v>0.75700002908706665</v>
      </c>
      <c r="E493">
        <v>0.75800001621246338</v>
      </c>
      <c r="F493">
        <v>3790700</v>
      </c>
      <c r="G493">
        <v>37907</v>
      </c>
      <c r="H493">
        <f t="shared" si="47"/>
        <v>491</v>
      </c>
      <c r="I493">
        <f>SUM($F$3:F493)/H493</f>
        <v>4407597.4681135435</v>
      </c>
      <c r="N493">
        <f t="shared" si="64"/>
        <v>0.76499998569488525</v>
      </c>
      <c r="O493">
        <f t="shared" si="65"/>
        <v>0.75199997425079346</v>
      </c>
      <c r="P493">
        <f t="shared" si="46"/>
        <v>0.75933335224787391</v>
      </c>
      <c r="Q493">
        <f t="shared" si="37"/>
        <v>0.75585714550245375</v>
      </c>
      <c r="R493">
        <f t="shared" si="38"/>
        <v>3.4762067454201517E-3</v>
      </c>
      <c r="S493">
        <f t="shared" si="39"/>
        <v>7.3333311648596088E-3</v>
      </c>
      <c r="T493">
        <f t="shared" si="40"/>
        <v>1.0999996747289413E-4</v>
      </c>
      <c r="U493">
        <f t="shared" si="41"/>
        <v>31.60188884852851</v>
      </c>
    </row>
    <row r="494" spans="1:21" x14ac:dyDescent="0.15">
      <c r="A494" s="1">
        <v>45113</v>
      </c>
      <c r="B494">
        <v>0.75800001621246338</v>
      </c>
      <c r="C494">
        <v>0.75900000333786011</v>
      </c>
      <c r="D494">
        <v>0.75199997425079346</v>
      </c>
      <c r="E494">
        <v>0.75300002098083496</v>
      </c>
      <c r="F494">
        <v>2061201</v>
      </c>
      <c r="G494">
        <v>20612.009765625</v>
      </c>
      <c r="H494">
        <f t="shared" si="47"/>
        <v>492</v>
      </c>
      <c r="I494">
        <f>SUM($F$3:F494)/H494</f>
        <v>4402828.3696011174</v>
      </c>
      <c r="N494">
        <f t="shared" si="64"/>
        <v>0.76499998569488525</v>
      </c>
      <c r="O494">
        <f t="shared" si="65"/>
        <v>0.75199997425079346</v>
      </c>
      <c r="P494">
        <f t="shared" si="46"/>
        <v>0.75466666618982947</v>
      </c>
      <c r="Q494">
        <f t="shared" si="37"/>
        <v>0.75709524041130416</v>
      </c>
      <c r="R494">
        <f t="shared" si="38"/>
        <v>-2.4285742214746886E-3</v>
      </c>
      <c r="S494">
        <f t="shared" si="39"/>
        <v>6.0952362560090746E-3</v>
      </c>
      <c r="T494">
        <f t="shared" si="40"/>
        <v>9.1428543840136112E-5</v>
      </c>
      <c r="U494">
        <f t="shared" si="41"/>
        <v>-26.562538562585875</v>
      </c>
    </row>
    <row r="495" spans="1:21" x14ac:dyDescent="0.15">
      <c r="A495" s="1">
        <v>45114</v>
      </c>
      <c r="B495">
        <v>0.74800002574920654</v>
      </c>
      <c r="C495">
        <v>0.74900001287460327</v>
      </c>
      <c r="D495">
        <v>0.74400001764297485</v>
      </c>
      <c r="E495">
        <v>0.74599999189376831</v>
      </c>
      <c r="F495">
        <v>2546700</v>
      </c>
      <c r="G495">
        <v>25467</v>
      </c>
      <c r="H495">
        <f t="shared" si="47"/>
        <v>493</v>
      </c>
      <c r="I495">
        <f>SUM($F$3:F495)/H495</f>
        <v>4399063.403334179</v>
      </c>
      <c r="N495">
        <f t="shared" si="64"/>
        <v>0.76499998569488525</v>
      </c>
      <c r="O495">
        <f t="shared" si="65"/>
        <v>0.74400001764297485</v>
      </c>
      <c r="P495">
        <f t="shared" si="46"/>
        <v>0.74633334080378211</v>
      </c>
      <c r="Q495">
        <f t="shared" si="37"/>
        <v>0.75685714540027416</v>
      </c>
      <c r="R495">
        <f t="shared" si="38"/>
        <v>-1.0523804596492048E-2</v>
      </c>
      <c r="S495">
        <f t="shared" si="39"/>
        <v>6.3333312670389996E-3</v>
      </c>
      <c r="T495">
        <f t="shared" si="40"/>
        <v>9.499996900558499E-5</v>
      </c>
      <c r="U495">
        <f t="shared" si="41"/>
        <v>-110.77692663113774</v>
      </c>
    </row>
    <row r="496" spans="1:21" x14ac:dyDescent="0.15">
      <c r="A496" s="1">
        <v>45117</v>
      </c>
      <c r="B496">
        <v>0.74599999189376831</v>
      </c>
      <c r="C496">
        <v>0.75300002098083496</v>
      </c>
      <c r="D496">
        <v>0.74599999189376831</v>
      </c>
      <c r="E496">
        <v>0.75</v>
      </c>
      <c r="F496">
        <v>2755700</v>
      </c>
      <c r="G496">
        <v>27557</v>
      </c>
      <c r="H496">
        <f t="shared" si="47"/>
        <v>494</v>
      </c>
      <c r="I496">
        <f>SUM($F$3:F496)/H496</f>
        <v>4395736.7567687249</v>
      </c>
      <c r="N496">
        <f t="shared" si="64"/>
        <v>0.76499998569488525</v>
      </c>
      <c r="O496">
        <f t="shared" si="65"/>
        <v>0.74400001764297485</v>
      </c>
      <c r="P496">
        <f t="shared" si="46"/>
        <v>0.74966667095820105</v>
      </c>
      <c r="Q496">
        <f t="shared" si="37"/>
        <v>0.75592857457342588</v>
      </c>
      <c r="R496">
        <f t="shared" si="38"/>
        <v>-6.2619036152248286E-3</v>
      </c>
      <c r="S496">
        <f t="shared" si="39"/>
        <v>6.2993180995084786E-3</v>
      </c>
      <c r="T496">
        <f t="shared" si="40"/>
        <v>9.4489771492627171E-5</v>
      </c>
      <c r="U496">
        <f t="shared" si="41"/>
        <v>-66.270703339709428</v>
      </c>
    </row>
    <row r="497" spans="1:21" x14ac:dyDescent="0.15">
      <c r="A497" s="1">
        <v>45118</v>
      </c>
      <c r="B497">
        <v>0.75</v>
      </c>
      <c r="C497">
        <v>0.75800001621246338</v>
      </c>
      <c r="D497">
        <v>0.75</v>
      </c>
      <c r="E497">
        <v>0.75700002908706665</v>
      </c>
      <c r="F497">
        <v>2417402</v>
      </c>
      <c r="G497">
        <v>24174.01953125</v>
      </c>
      <c r="H497">
        <f t="shared" si="47"/>
        <v>495</v>
      </c>
      <c r="I497">
        <f>SUM($F$3:F497)/H497</f>
        <v>4391740.1208964642</v>
      </c>
      <c r="N497">
        <f t="shared" si="64"/>
        <v>0.76499998569488525</v>
      </c>
      <c r="O497">
        <f t="shared" si="65"/>
        <v>0.74400001764297485</v>
      </c>
      <c r="P497">
        <f t="shared" si="46"/>
        <v>0.75500001509984338</v>
      </c>
      <c r="Q497">
        <f t="shared" si="37"/>
        <v>0.7552142895403362</v>
      </c>
      <c r="R497">
        <f t="shared" si="38"/>
        <v>-2.1427444049282318E-4</v>
      </c>
      <c r="S497">
        <f t="shared" si="39"/>
        <v>5.5136029817620114E-3</v>
      </c>
      <c r="T497">
        <f t="shared" si="40"/>
        <v>8.2704044726430174E-5</v>
      </c>
      <c r="U497">
        <f t="shared" si="41"/>
        <v>-2.5908580553902021</v>
      </c>
    </row>
    <row r="498" spans="1:21" x14ac:dyDescent="0.15">
      <c r="A498" s="1">
        <v>45119</v>
      </c>
      <c r="B498">
        <v>0.75800001621246338</v>
      </c>
      <c r="C498">
        <v>0.75800001621246338</v>
      </c>
      <c r="D498">
        <v>0.75</v>
      </c>
      <c r="E498">
        <v>0.75</v>
      </c>
      <c r="F498">
        <v>1800601</v>
      </c>
      <c r="G498">
        <v>18006.009765625</v>
      </c>
      <c r="H498">
        <f t="shared" si="47"/>
        <v>496</v>
      </c>
      <c r="I498">
        <f>SUM($F$3:F498)/H498</f>
        <v>4386516.0500882054</v>
      </c>
      <c r="N498">
        <f t="shared" si="64"/>
        <v>0.76499998569488525</v>
      </c>
      <c r="O498">
        <f t="shared" si="65"/>
        <v>0.74400001764297485</v>
      </c>
      <c r="P498">
        <f t="shared" si="46"/>
        <v>0.75266667207082116</v>
      </c>
      <c r="Q498">
        <f t="shared" si="37"/>
        <v>0.75390476697967179</v>
      </c>
      <c r="R498">
        <f t="shared" si="38"/>
        <v>-1.2380949088506288E-3</v>
      </c>
      <c r="S498">
        <f t="shared" si="39"/>
        <v>4.2721085807904359E-3</v>
      </c>
      <c r="T498">
        <f t="shared" si="40"/>
        <v>6.4081628711856541E-5</v>
      </c>
      <c r="U498">
        <f t="shared" si="41"/>
        <v>-19.320590530208442</v>
      </c>
    </row>
    <row r="499" spans="1:21" x14ac:dyDescent="0.15">
      <c r="A499" s="1">
        <v>45120</v>
      </c>
      <c r="B499">
        <v>0.75</v>
      </c>
      <c r="C499">
        <v>0.7630000114440918</v>
      </c>
      <c r="D499">
        <v>0.75</v>
      </c>
      <c r="E499">
        <v>0.7630000114440918</v>
      </c>
      <c r="F499">
        <v>2210004</v>
      </c>
      <c r="G499">
        <v>22100.0390625</v>
      </c>
      <c r="H499">
        <f t="shared" si="47"/>
        <v>497</v>
      </c>
      <c r="I499">
        <f>SUM($F$3:F499)/H499</f>
        <v>4382136.7501886319</v>
      </c>
      <c r="N499">
        <f t="shared" si="64"/>
        <v>0.76499998569488525</v>
      </c>
      <c r="O499">
        <f t="shared" si="65"/>
        <v>0.74400001764297485</v>
      </c>
      <c r="P499">
        <f t="shared" si="46"/>
        <v>0.75866667429606116</v>
      </c>
      <c r="Q499">
        <f t="shared" si="37"/>
        <v>0.75350000602858425</v>
      </c>
      <c r="R499">
        <f t="shared" si="38"/>
        <v>5.1666682674769149E-3</v>
      </c>
      <c r="S499">
        <f t="shared" si="39"/>
        <v>3.8095246366903362E-3</v>
      </c>
      <c r="T499">
        <f t="shared" si="40"/>
        <v>5.7142869550355043E-5</v>
      </c>
      <c r="U499">
        <f t="shared" si="41"/>
        <v>90.416675048563661</v>
      </c>
    </row>
    <row r="500" spans="1:21" x14ac:dyDescent="0.15">
      <c r="A500" s="1">
        <v>45121</v>
      </c>
      <c r="B500">
        <v>0.76099997758865356</v>
      </c>
      <c r="C500">
        <v>0.76200002431869507</v>
      </c>
      <c r="D500">
        <v>0.75900000333786011</v>
      </c>
      <c r="E500">
        <v>0.75900000333786011</v>
      </c>
      <c r="F500">
        <v>1423302</v>
      </c>
      <c r="G500">
        <v>14233.01953125</v>
      </c>
      <c r="H500">
        <f t="shared" si="47"/>
        <v>498</v>
      </c>
      <c r="I500">
        <f>SUM($F$3:F500)/H500</f>
        <v>4376195.3149472894</v>
      </c>
      <c r="N500">
        <f t="shared" si="64"/>
        <v>0.76499998569488525</v>
      </c>
      <c r="O500">
        <f t="shared" si="65"/>
        <v>0.74400001764297485</v>
      </c>
      <c r="P500">
        <f t="shared" si="46"/>
        <v>0.7600000103314718</v>
      </c>
      <c r="Q500">
        <f t="shared" si="37"/>
        <v>0.75416667262713133</v>
      </c>
      <c r="R500">
        <f t="shared" si="38"/>
        <v>5.8333377043404688E-3</v>
      </c>
      <c r="S500">
        <f t="shared" si="39"/>
        <v>4.0714300814129111E-3</v>
      </c>
      <c r="T500">
        <f t="shared" si="40"/>
        <v>6.1071451221193668E-5</v>
      </c>
      <c r="U500">
        <f t="shared" si="41"/>
        <v>95.516605348263312</v>
      </c>
    </row>
    <row r="501" spans="1:21" x14ac:dyDescent="0.15">
      <c r="A501" s="1">
        <v>45124</v>
      </c>
      <c r="B501">
        <v>0.75599998235702515</v>
      </c>
      <c r="C501">
        <v>0.75800001621246338</v>
      </c>
      <c r="D501">
        <v>0.75499999523162842</v>
      </c>
      <c r="E501">
        <v>0.75599998235702515</v>
      </c>
      <c r="F501">
        <v>3941809</v>
      </c>
      <c r="G501">
        <v>39418.08984375</v>
      </c>
      <c r="H501">
        <f t="shared" si="47"/>
        <v>499</v>
      </c>
      <c r="I501">
        <f>SUM($F$3:F501)/H501</f>
        <v>4375324.80129008</v>
      </c>
      <c r="N501">
        <f t="shared" si="64"/>
        <v>0.76499998569488525</v>
      </c>
      <c r="O501">
        <f t="shared" si="65"/>
        <v>0.74400001764297485</v>
      </c>
      <c r="P501">
        <f t="shared" si="46"/>
        <v>0.75633333126703894</v>
      </c>
      <c r="Q501">
        <f t="shared" si="37"/>
        <v>0.75440476763816111</v>
      </c>
      <c r="R501">
        <f t="shared" si="38"/>
        <v>1.9285636288778329E-3</v>
      </c>
      <c r="S501">
        <f t="shared" si="39"/>
        <v>4.1088441602226767E-3</v>
      </c>
      <c r="T501">
        <f t="shared" si="40"/>
        <v>6.1632662403340142E-5</v>
      </c>
      <c r="U501">
        <f t="shared" si="41"/>
        <v>31.291259434109985</v>
      </c>
    </row>
    <row r="502" spans="1:21" x14ac:dyDescent="0.15">
      <c r="A502" s="1">
        <v>45125</v>
      </c>
      <c r="B502">
        <v>0.75599998235702515</v>
      </c>
      <c r="C502">
        <v>0.75599998235702515</v>
      </c>
      <c r="D502">
        <v>0.75199997425079346</v>
      </c>
      <c r="E502">
        <v>0.75300002098083496</v>
      </c>
      <c r="F502">
        <v>1428600</v>
      </c>
      <c r="G502">
        <v>14286</v>
      </c>
      <c r="H502">
        <f t="shared" si="47"/>
        <v>500</v>
      </c>
      <c r="I502">
        <f>SUM($F$3:F502)/H502</f>
        <v>4369431.3516875003</v>
      </c>
      <c r="N502">
        <f t="shared" si="64"/>
        <v>0.76499998569488525</v>
      </c>
      <c r="O502">
        <f t="shared" si="65"/>
        <v>0.74400001764297485</v>
      </c>
      <c r="P502">
        <f t="shared" si="46"/>
        <v>0.75366665919621789</v>
      </c>
      <c r="Q502">
        <f t="shared" si="37"/>
        <v>0.75478571937197736</v>
      </c>
      <c r="R502">
        <f t="shared" si="38"/>
        <v>-1.1190601757594676E-3</v>
      </c>
      <c r="S502">
        <f t="shared" si="39"/>
        <v>3.6904783475966707E-3</v>
      </c>
      <c r="T502">
        <f t="shared" si="40"/>
        <v>5.5357175213950057E-5</v>
      </c>
      <c r="U502">
        <f t="shared" si="41"/>
        <v>-20.215268778336497</v>
      </c>
    </row>
    <row r="503" spans="1:21" x14ac:dyDescent="0.15">
      <c r="A503" s="1">
        <v>45126</v>
      </c>
      <c r="B503">
        <v>0.75300002098083496</v>
      </c>
      <c r="C503">
        <v>0.75400000810623169</v>
      </c>
      <c r="D503">
        <v>0.74699997901916504</v>
      </c>
      <c r="E503">
        <v>0.75</v>
      </c>
      <c r="F503">
        <v>1650910</v>
      </c>
      <c r="G503">
        <v>16509.099609375</v>
      </c>
      <c r="H503">
        <f t="shared" si="47"/>
        <v>501</v>
      </c>
      <c r="I503">
        <f>SUM($F$3:F503)/H503</f>
        <v>4364005.1613647705</v>
      </c>
      <c r="N503">
        <f t="shared" si="64"/>
        <v>0.76499998569488525</v>
      </c>
      <c r="O503">
        <f t="shared" si="65"/>
        <v>0.74400001764297485</v>
      </c>
      <c r="P503">
        <f t="shared" si="46"/>
        <v>0.75033332904179895</v>
      </c>
      <c r="Q503">
        <f t="shared" si="37"/>
        <v>0.75495238531203501</v>
      </c>
      <c r="R503">
        <f t="shared" si="38"/>
        <v>-4.619056270236066E-3</v>
      </c>
      <c r="S503">
        <f t="shared" si="39"/>
        <v>3.5238124075390015E-3</v>
      </c>
      <c r="T503">
        <f t="shared" si="40"/>
        <v>5.2857186113085019E-5</v>
      </c>
      <c r="U503">
        <f t="shared" si="41"/>
        <v>-87.387479544481451</v>
      </c>
    </row>
    <row r="504" spans="1:21" x14ac:dyDescent="0.15">
      <c r="A504" s="1">
        <v>45127</v>
      </c>
      <c r="B504">
        <v>0.75199997425079346</v>
      </c>
      <c r="C504">
        <v>0.75400000810623169</v>
      </c>
      <c r="D504">
        <v>0.74000000953674316</v>
      </c>
      <c r="E504">
        <v>0.74199998378753662</v>
      </c>
      <c r="F504">
        <v>2022802</v>
      </c>
      <c r="G504">
        <v>20228.01953125</v>
      </c>
      <c r="H504">
        <f t="shared" si="47"/>
        <v>502</v>
      </c>
      <c r="I504">
        <f>SUM($F$3:F504)/H504</f>
        <v>4359341.4100473104</v>
      </c>
      <c r="N504">
        <f t="shared" si="64"/>
        <v>0.76499998569488525</v>
      </c>
      <c r="O504">
        <f t="shared" si="65"/>
        <v>0.74000000953674316</v>
      </c>
      <c r="P504">
        <f t="shared" si="46"/>
        <v>0.74533333381017053</v>
      </c>
      <c r="Q504">
        <f t="shared" si="37"/>
        <v>0.75442857543627428</v>
      </c>
      <c r="R504">
        <f t="shared" si="38"/>
        <v>-9.0952416261037561E-3</v>
      </c>
      <c r="S504">
        <f t="shared" si="39"/>
        <v>4.0816352480933593E-3</v>
      </c>
      <c r="T504">
        <f t="shared" si="40"/>
        <v>6.1224528721400383E-5</v>
      </c>
      <c r="U504">
        <f t="shared" si="41"/>
        <v>-148.55551877730684</v>
      </c>
    </row>
    <row r="505" spans="1:21" x14ac:dyDescent="0.15">
      <c r="A505" s="1">
        <v>45128</v>
      </c>
      <c r="B505">
        <v>0.74000000953674316</v>
      </c>
      <c r="C505">
        <v>0.74699997901916504</v>
      </c>
      <c r="D505">
        <v>0.73799997568130493</v>
      </c>
      <c r="E505">
        <v>0.74000000953674316</v>
      </c>
      <c r="F505">
        <v>1567600</v>
      </c>
      <c r="G505">
        <v>15676</v>
      </c>
      <c r="H505">
        <f t="shared" si="47"/>
        <v>503</v>
      </c>
      <c r="I505">
        <f>SUM($F$3:F505)/H505</f>
        <v>4353791.2283175942</v>
      </c>
      <c r="N505">
        <f t="shared" si="64"/>
        <v>0.76499998569488525</v>
      </c>
      <c r="O505">
        <f t="shared" si="65"/>
        <v>0.73799997568130493</v>
      </c>
      <c r="P505">
        <f t="shared" si="46"/>
        <v>0.74166665474573767</v>
      </c>
      <c r="Q505">
        <f t="shared" si="37"/>
        <v>0.75321428974469495</v>
      </c>
      <c r="R505">
        <f t="shared" si="38"/>
        <v>-1.1547634998957279E-2</v>
      </c>
      <c r="S505">
        <f t="shared" si="39"/>
        <v>4.7551052910941071E-3</v>
      </c>
      <c r="T505">
        <f t="shared" si="40"/>
        <v>7.1326579366411604E-5</v>
      </c>
      <c r="U505">
        <f t="shared" si="41"/>
        <v>-161.89806242685424</v>
      </c>
    </row>
    <row r="506" spans="1:21" x14ac:dyDescent="0.15">
      <c r="A506" s="1">
        <v>45131</v>
      </c>
      <c r="B506">
        <v>0.74199998378753662</v>
      </c>
      <c r="C506">
        <v>0.74199998378753662</v>
      </c>
      <c r="D506">
        <v>0.73400002717971802</v>
      </c>
      <c r="E506">
        <v>0.73500001430511475</v>
      </c>
      <c r="F506">
        <v>1049800</v>
      </c>
      <c r="G506">
        <v>10498</v>
      </c>
      <c r="H506">
        <f t="shared" si="47"/>
        <v>504</v>
      </c>
      <c r="I506">
        <f>SUM($F$3:F506)/H506</f>
        <v>4347235.6901661707</v>
      </c>
      <c r="N506">
        <f t="shared" si="64"/>
        <v>0.76499998569488525</v>
      </c>
      <c r="O506">
        <f t="shared" si="65"/>
        <v>0.73400002717971802</v>
      </c>
      <c r="P506">
        <f t="shared" si="46"/>
        <v>0.73700000842412317</v>
      </c>
      <c r="Q506">
        <f t="shared" si="37"/>
        <v>0.75147619417735512</v>
      </c>
      <c r="R506">
        <f t="shared" si="38"/>
        <v>-1.4476185753231952E-2</v>
      </c>
      <c r="S506">
        <f t="shared" si="39"/>
        <v>5.5034038971881428E-3</v>
      </c>
      <c r="T506">
        <f t="shared" si="40"/>
        <v>8.2551058457822136E-5</v>
      </c>
      <c r="U506">
        <f t="shared" si="41"/>
        <v>-175.36038935985633</v>
      </c>
    </row>
    <row r="507" spans="1:21" x14ac:dyDescent="0.15">
      <c r="A507" s="1">
        <v>45132</v>
      </c>
      <c r="B507">
        <v>0.74699997901916504</v>
      </c>
      <c r="C507">
        <v>0.75300002098083496</v>
      </c>
      <c r="D507">
        <v>0.74599999189376831</v>
      </c>
      <c r="E507">
        <v>0.75300002098083496</v>
      </c>
      <c r="F507">
        <v>3738700</v>
      </c>
      <c r="G507">
        <v>37387</v>
      </c>
      <c r="H507">
        <f t="shared" si="47"/>
        <v>505</v>
      </c>
      <c r="I507">
        <f>SUM($F$3:F507)/H507</f>
        <v>4346030.6689975243</v>
      </c>
      <c r="N507">
        <f t="shared" si="64"/>
        <v>0.76499998569488525</v>
      </c>
      <c r="O507">
        <f t="shared" si="65"/>
        <v>0.73400002717971802</v>
      </c>
      <c r="P507">
        <f t="shared" si="46"/>
        <v>0.75066667795181274</v>
      </c>
      <c r="Q507">
        <f t="shared" si="37"/>
        <v>0.75085714601335074</v>
      </c>
      <c r="R507">
        <f t="shared" si="38"/>
        <v>-1.9046806153799611E-4</v>
      </c>
      <c r="S507">
        <f t="shared" si="39"/>
        <v>5.0000009082612562E-3</v>
      </c>
      <c r="T507">
        <f t="shared" si="40"/>
        <v>7.500001362391884E-5</v>
      </c>
      <c r="U507">
        <f t="shared" si="41"/>
        <v>-2.53957369252067</v>
      </c>
    </row>
    <row r="508" spans="1:21" x14ac:dyDescent="0.15">
      <c r="A508" s="1">
        <v>45133</v>
      </c>
      <c r="B508">
        <v>0.74900001287460327</v>
      </c>
      <c r="C508">
        <v>0.75</v>
      </c>
      <c r="D508">
        <v>0.74800002574920654</v>
      </c>
      <c r="E508">
        <v>0.74800002574920654</v>
      </c>
      <c r="F508">
        <v>1144400</v>
      </c>
      <c r="G508">
        <v>11444</v>
      </c>
      <c r="H508">
        <f t="shared" si="47"/>
        <v>506</v>
      </c>
      <c r="I508">
        <f>SUM($F$3:F508)/H508</f>
        <v>4339703.335659585</v>
      </c>
      <c r="N508">
        <f t="shared" si="64"/>
        <v>0.76499998569488525</v>
      </c>
      <c r="O508">
        <f t="shared" si="65"/>
        <v>0.73400002717971802</v>
      </c>
      <c r="P508">
        <f t="shared" si="46"/>
        <v>0.74866668383280432</v>
      </c>
      <c r="Q508">
        <f t="shared" si="37"/>
        <v>0.75042857584499167</v>
      </c>
      <c r="R508">
        <f t="shared" si="38"/>
        <v>-1.7618920121873494E-3</v>
      </c>
      <c r="S508">
        <f t="shared" si="39"/>
        <v>4.8571441854749486E-3</v>
      </c>
      <c r="T508">
        <f t="shared" si="40"/>
        <v>7.285716278212423E-5</v>
      </c>
      <c r="U508">
        <f t="shared" si="41"/>
        <v>-24.182824926304104</v>
      </c>
    </row>
    <row r="509" spans="1:21" x14ac:dyDescent="0.15">
      <c r="A509" s="1">
        <v>45134</v>
      </c>
      <c r="B509">
        <v>0.74699997901916504</v>
      </c>
      <c r="C509">
        <v>0.75199997425079346</v>
      </c>
      <c r="D509">
        <v>0.74599999189376831</v>
      </c>
      <c r="E509">
        <v>0.74599999189376831</v>
      </c>
      <c r="F509">
        <v>1466100</v>
      </c>
      <c r="G509">
        <v>14661</v>
      </c>
      <c r="H509">
        <f t="shared" si="47"/>
        <v>507</v>
      </c>
      <c r="I509">
        <f>SUM($F$3:F509)/H509</f>
        <v>4334035.4789817557</v>
      </c>
      <c r="N509">
        <f t="shared" si="64"/>
        <v>0.76499998569488525</v>
      </c>
      <c r="O509">
        <f t="shared" si="65"/>
        <v>0.73400002717971802</v>
      </c>
      <c r="P509">
        <f t="shared" si="46"/>
        <v>0.74799998601277673</v>
      </c>
      <c r="Q509">
        <f t="shared" si="37"/>
        <v>0.7505476219313485</v>
      </c>
      <c r="R509">
        <f t="shared" si="38"/>
        <v>-2.5476359185717667E-3</v>
      </c>
      <c r="S509">
        <f t="shared" si="39"/>
        <v>4.7380980991181898E-3</v>
      </c>
      <c r="T509">
        <f t="shared" si="40"/>
        <v>7.1071471486772839E-5</v>
      </c>
      <c r="U509">
        <f t="shared" si="41"/>
        <v>-35.846111882542196</v>
      </c>
    </row>
    <row r="510" spans="1:21" x14ac:dyDescent="0.15">
      <c r="A510" s="1">
        <v>45135</v>
      </c>
      <c r="B510">
        <v>0.74400001764297485</v>
      </c>
      <c r="C510">
        <v>0.75900000333786011</v>
      </c>
      <c r="D510">
        <v>0.74400001764297485</v>
      </c>
      <c r="E510">
        <v>0.75800001621246338</v>
      </c>
      <c r="F510">
        <v>2266102</v>
      </c>
      <c r="G510">
        <v>22661.01953125</v>
      </c>
      <c r="H510">
        <f t="shared" si="47"/>
        <v>508</v>
      </c>
      <c r="I510">
        <f>SUM($F$3:F510)/H510</f>
        <v>4329964.7437869096</v>
      </c>
      <c r="N510">
        <f t="shared" si="64"/>
        <v>0.76499998569488525</v>
      </c>
      <c r="O510">
        <f t="shared" si="65"/>
        <v>0.73400002717971802</v>
      </c>
      <c r="P510">
        <f t="shared" si="46"/>
        <v>0.75366667906443274</v>
      </c>
      <c r="Q510">
        <f t="shared" si="37"/>
        <v>0.75083333679607922</v>
      </c>
      <c r="R510">
        <f t="shared" si="38"/>
        <v>2.8333422683535225E-3</v>
      </c>
      <c r="S510">
        <f t="shared" si="39"/>
        <v>4.8809548219044974E-3</v>
      </c>
      <c r="T510">
        <f t="shared" si="40"/>
        <v>7.3214322328567463E-5</v>
      </c>
      <c r="U510">
        <f t="shared" si="41"/>
        <v>38.699289677751779</v>
      </c>
    </row>
    <row r="511" spans="1:21" x14ac:dyDescent="0.15">
      <c r="A511" s="1">
        <v>45138</v>
      </c>
      <c r="B511">
        <v>0.75400000810623169</v>
      </c>
      <c r="C511">
        <v>0.77100002765655518</v>
      </c>
      <c r="D511">
        <v>0.75400000810623169</v>
      </c>
      <c r="E511">
        <v>0.76099997758865356</v>
      </c>
      <c r="F511">
        <v>2111506</v>
      </c>
      <c r="G511">
        <v>21115.060546875</v>
      </c>
      <c r="H511">
        <f t="shared" si="47"/>
        <v>509</v>
      </c>
      <c r="I511">
        <f>SUM($F$3:F511)/H511</f>
        <v>4325606.2786714146</v>
      </c>
      <c r="N511">
        <f>VLOOKUP(L28,A:C,3)</f>
        <v>0.7630000114440918</v>
      </c>
      <c r="O511">
        <f>VLOOKUP(L28,A:D,4)</f>
        <v>0.75700002908706665</v>
      </c>
      <c r="P511">
        <f t="shared" si="46"/>
        <v>0.76200000445048011</v>
      </c>
      <c r="Q511">
        <f t="shared" si="37"/>
        <v>0.75133333603541053</v>
      </c>
      <c r="R511">
        <f t="shared" si="38"/>
        <v>1.066666841506958E-2</v>
      </c>
      <c r="S511">
        <f t="shared" si="39"/>
        <v>5.3809540612356922E-3</v>
      </c>
      <c r="T511">
        <f t="shared" si="40"/>
        <v>8.0714310918535384E-5</v>
      </c>
      <c r="U511">
        <f t="shared" si="41"/>
        <v>132.15337272513426</v>
      </c>
    </row>
    <row r="512" spans="1:21" x14ac:dyDescent="0.15">
      <c r="A512" s="1">
        <v>45139</v>
      </c>
      <c r="B512">
        <v>0.75900000333786011</v>
      </c>
      <c r="C512">
        <v>0.7630000114440918</v>
      </c>
      <c r="D512">
        <v>0.75700002908706665</v>
      </c>
      <c r="E512">
        <v>0.75900000333786011</v>
      </c>
      <c r="F512">
        <v>1168500</v>
      </c>
      <c r="G512">
        <v>11685</v>
      </c>
      <c r="H512">
        <f t="shared" si="47"/>
        <v>510</v>
      </c>
      <c r="I512">
        <f>SUM($F$3:F512)/H512</f>
        <v>4319415.8742034314</v>
      </c>
      <c r="N512">
        <f t="shared" ref="N512:N534" si="66">IF(A512&lt;&gt;$K$28,MAX(N511,VLOOKUP(A512,A:C,3)),)</f>
        <v>0.7630000114440918</v>
      </c>
      <c r="O512">
        <f t="shared" ref="O512:O534" si="67">IF(A512&lt;&gt;$K$28,MIN(O511,VLOOKUP(A512,A:D,4)),)</f>
        <v>0.75700002908706665</v>
      </c>
      <c r="P512">
        <f t="shared" si="46"/>
        <v>0.75966668128967285</v>
      </c>
      <c r="Q512">
        <f t="shared" si="37"/>
        <v>0.75183333669389996</v>
      </c>
      <c r="R512">
        <f t="shared" si="38"/>
        <v>7.8333445957728953E-3</v>
      </c>
      <c r="S512">
        <f t="shared" si="39"/>
        <v>5.8809547197250988E-3</v>
      </c>
      <c r="T512">
        <f t="shared" si="40"/>
        <v>8.8214320795876482E-5</v>
      </c>
      <c r="U512">
        <f t="shared" si="41"/>
        <v>88.799012735118851</v>
      </c>
    </row>
    <row r="513" spans="1:21" x14ac:dyDescent="0.15">
      <c r="A513" s="1">
        <v>45140</v>
      </c>
      <c r="B513">
        <v>0.75999999046325684</v>
      </c>
      <c r="C513">
        <v>0.75999999046325684</v>
      </c>
      <c r="D513">
        <v>0.75499999523162842</v>
      </c>
      <c r="E513">
        <v>0.75599998235702515</v>
      </c>
      <c r="F513">
        <v>195700</v>
      </c>
      <c r="G513">
        <v>1957</v>
      </c>
      <c r="H513">
        <f t="shared" si="47"/>
        <v>511</v>
      </c>
      <c r="I513">
        <f>SUM($F$3:F513)/H513</f>
        <v>4311345.9801247558</v>
      </c>
      <c r="N513">
        <f t="shared" si="66"/>
        <v>0.7630000114440918</v>
      </c>
      <c r="O513">
        <f t="shared" si="67"/>
        <v>0.75499999523162842</v>
      </c>
      <c r="P513">
        <f t="shared" si="46"/>
        <v>0.75699998935063684</v>
      </c>
      <c r="Q513">
        <f t="shared" si="37"/>
        <v>0.75171428776922677</v>
      </c>
      <c r="R513">
        <f t="shared" si="38"/>
        <v>5.2857015814100627E-3</v>
      </c>
      <c r="S513">
        <f t="shared" si="39"/>
        <v>5.7619057950519326E-3</v>
      </c>
      <c r="T513">
        <f t="shared" si="40"/>
        <v>8.6428586925778981E-5</v>
      </c>
      <c r="U513">
        <f t="shared" si="41"/>
        <v>61.156866835612938</v>
      </c>
    </row>
    <row r="514" spans="1:21" x14ac:dyDescent="0.15">
      <c r="A514" s="1">
        <v>45141</v>
      </c>
      <c r="B514">
        <v>0.75499999523162842</v>
      </c>
      <c r="C514">
        <v>0.76099997758865356</v>
      </c>
      <c r="D514">
        <v>0.75499999523162842</v>
      </c>
      <c r="E514">
        <v>0.75999999046325684</v>
      </c>
      <c r="F514">
        <v>195700</v>
      </c>
      <c r="G514">
        <v>1957</v>
      </c>
      <c r="H514">
        <f t="shared" si="47"/>
        <v>512</v>
      </c>
      <c r="I514">
        <f>SUM($F$3:F514)/H514</f>
        <v>4303307.6090698242</v>
      </c>
      <c r="N514">
        <f t="shared" si="66"/>
        <v>0.7630000114440918</v>
      </c>
      <c r="O514">
        <f t="shared" si="67"/>
        <v>0.75499999523162842</v>
      </c>
      <c r="P514">
        <f t="shared" si="46"/>
        <v>0.75866665442784631</v>
      </c>
      <c r="Q514">
        <f t="shared" si="37"/>
        <v>0.75161904806182511</v>
      </c>
      <c r="R514">
        <f t="shared" si="38"/>
        <v>7.0476063660211974E-3</v>
      </c>
      <c r="S514">
        <f t="shared" si="39"/>
        <v>5.6666660876501119E-3</v>
      </c>
      <c r="T514">
        <f t="shared" si="40"/>
        <v>8.4999991314751671E-5</v>
      </c>
      <c r="U514">
        <f t="shared" si="41"/>
        <v>82.913024542840063</v>
      </c>
    </row>
    <row r="515" spans="1:21" x14ac:dyDescent="0.15">
      <c r="A515" s="1">
        <v>45142</v>
      </c>
      <c r="B515">
        <v>0.76700001955032349</v>
      </c>
      <c r="C515">
        <v>0.76999998092651367</v>
      </c>
      <c r="D515">
        <v>0.76200002431869507</v>
      </c>
      <c r="E515">
        <v>0.76700001955032349</v>
      </c>
      <c r="F515">
        <v>1707300</v>
      </c>
      <c r="G515">
        <v>17073</v>
      </c>
      <c r="H515">
        <f t="shared" si="47"/>
        <v>513</v>
      </c>
      <c r="I515">
        <f>SUM($F$3:F515)/H515</f>
        <v>4298247.1653874265</v>
      </c>
      <c r="N515">
        <f t="shared" si="66"/>
        <v>0.76999998092651367</v>
      </c>
      <c r="O515">
        <f t="shared" si="67"/>
        <v>0.75499999523162842</v>
      </c>
      <c r="P515">
        <f t="shared" si="46"/>
        <v>0.76633334159851074</v>
      </c>
      <c r="Q515">
        <f t="shared" si="37"/>
        <v>0.75233333451407314</v>
      </c>
      <c r="R515">
        <f t="shared" si="38"/>
        <v>1.4000007084437605E-2</v>
      </c>
      <c r="S515">
        <f t="shared" si="39"/>
        <v>6.3809525398980981E-3</v>
      </c>
      <c r="T515">
        <f t="shared" si="40"/>
        <v>9.571428809847147E-5</v>
      </c>
      <c r="U515">
        <f t="shared" si="41"/>
        <v>146.26872708946345</v>
      </c>
    </row>
    <row r="516" spans="1:21" x14ac:dyDescent="0.15">
      <c r="A516" s="1">
        <v>45145</v>
      </c>
      <c r="B516">
        <v>0.76800000667572021</v>
      </c>
      <c r="C516">
        <v>0.76800000667572021</v>
      </c>
      <c r="D516">
        <v>0.75700002908706665</v>
      </c>
      <c r="E516">
        <v>0.75800001621246338</v>
      </c>
      <c r="F516">
        <v>434900</v>
      </c>
      <c r="G516">
        <v>4349</v>
      </c>
      <c r="H516">
        <f t="shared" si="47"/>
        <v>514</v>
      </c>
      <c r="I516">
        <f>SUM($F$3:F516)/H516</f>
        <v>4290730.9257660508</v>
      </c>
      <c r="N516">
        <f t="shared" si="66"/>
        <v>0.76999998092651367</v>
      </c>
      <c r="O516">
        <f t="shared" si="67"/>
        <v>0.75499999523162842</v>
      </c>
      <c r="P516">
        <f t="shared" si="46"/>
        <v>0.76100001732508338</v>
      </c>
      <c r="Q516">
        <f t="shared" si="37"/>
        <v>0.75285714580899199</v>
      </c>
      <c r="R516">
        <f t="shared" si="38"/>
        <v>8.1428715160913878E-3</v>
      </c>
      <c r="S516">
        <f t="shared" si="39"/>
        <v>6.9047638348170614E-3</v>
      </c>
      <c r="T516">
        <f t="shared" si="40"/>
        <v>1.0357145752225592E-4</v>
      </c>
      <c r="U516">
        <f t="shared" si="41"/>
        <v>78.620806454728211</v>
      </c>
    </row>
    <row r="517" spans="1:21" x14ac:dyDescent="0.15">
      <c r="A517" s="1">
        <v>45146</v>
      </c>
      <c r="B517">
        <v>0.75999999046325684</v>
      </c>
      <c r="C517">
        <v>0.76099997758865356</v>
      </c>
      <c r="D517">
        <v>0.75599998235702515</v>
      </c>
      <c r="E517">
        <v>0.75700002908706665</v>
      </c>
      <c r="F517">
        <v>1843000</v>
      </c>
      <c r="G517">
        <v>18430</v>
      </c>
      <c r="H517">
        <f t="shared" si="47"/>
        <v>515</v>
      </c>
      <c r="I517">
        <f>SUM($F$3:F517)/H517</f>
        <v>4285978.0501820389</v>
      </c>
      <c r="N517">
        <f t="shared" si="66"/>
        <v>0.76999998092651367</v>
      </c>
      <c r="O517">
        <f t="shared" si="67"/>
        <v>0.75499999523162842</v>
      </c>
      <c r="P517">
        <f t="shared" si="46"/>
        <v>0.75799999634424842</v>
      </c>
      <c r="Q517">
        <f t="shared" si="37"/>
        <v>0.75340476490202402</v>
      </c>
      <c r="R517">
        <f t="shared" si="38"/>
        <v>4.5952314422244012E-3</v>
      </c>
      <c r="S517">
        <f t="shared" si="39"/>
        <v>7.0136063763884416E-3</v>
      </c>
      <c r="T517">
        <f t="shared" si="40"/>
        <v>1.0520409564582662E-4</v>
      </c>
      <c r="U517">
        <f t="shared" si="41"/>
        <v>43.679206726840881</v>
      </c>
    </row>
    <row r="518" spans="1:21" x14ac:dyDescent="0.15">
      <c r="A518" s="1">
        <v>45147</v>
      </c>
      <c r="B518">
        <v>0.75499999523162842</v>
      </c>
      <c r="C518">
        <v>0.75599998235702515</v>
      </c>
      <c r="D518">
        <v>0.75099998712539673</v>
      </c>
      <c r="E518">
        <v>0.75199997425079346</v>
      </c>
      <c r="F518">
        <v>2687648</v>
      </c>
      <c r="G518">
        <v>26876.48046875</v>
      </c>
      <c r="H518">
        <f t="shared" si="47"/>
        <v>516</v>
      </c>
      <c r="I518">
        <f>SUM($F$3:F518)/H518</f>
        <v>4282880.5113250967</v>
      </c>
      <c r="N518">
        <f t="shared" si="66"/>
        <v>0.76999998092651367</v>
      </c>
      <c r="O518">
        <f t="shared" si="67"/>
        <v>0.75099998712539673</v>
      </c>
      <c r="P518">
        <f t="shared" si="46"/>
        <v>0.75299998124440515</v>
      </c>
      <c r="Q518">
        <f t="shared" si="37"/>
        <v>0.75395238257589792</v>
      </c>
      <c r="R518">
        <f t="shared" si="38"/>
        <v>-9.5240133149276929E-4</v>
      </c>
      <c r="S518">
        <f t="shared" si="39"/>
        <v>6.428572393599008E-3</v>
      </c>
      <c r="T518">
        <f t="shared" si="40"/>
        <v>9.6428585903985111E-5</v>
      </c>
      <c r="U518">
        <f t="shared" si="41"/>
        <v>-9.8767530661611556</v>
      </c>
    </row>
    <row r="519" spans="1:21" x14ac:dyDescent="0.15">
      <c r="A519" s="1">
        <v>45148</v>
      </c>
      <c r="B519">
        <v>0.75400000810623169</v>
      </c>
      <c r="C519">
        <v>0.75499999523162842</v>
      </c>
      <c r="D519">
        <v>0.74800002574920654</v>
      </c>
      <c r="E519">
        <v>0.75400000810623169</v>
      </c>
      <c r="F519">
        <v>1424702</v>
      </c>
      <c r="G519">
        <v>14247.01953125</v>
      </c>
      <c r="H519">
        <f t="shared" si="47"/>
        <v>517</v>
      </c>
      <c r="I519">
        <f>SUM($F$3:F519)/H519</f>
        <v>4277352.1196204061</v>
      </c>
      <c r="N519">
        <f t="shared" si="66"/>
        <v>0.76999998092651367</v>
      </c>
      <c r="O519">
        <f t="shared" si="67"/>
        <v>0.74800002574920654</v>
      </c>
      <c r="P519">
        <f t="shared" si="46"/>
        <v>0.75233334302902222</v>
      </c>
      <c r="Q519">
        <f t="shared" si="37"/>
        <v>0.75471428888184688</v>
      </c>
      <c r="R519">
        <f t="shared" si="38"/>
        <v>-2.3809458528246674E-3</v>
      </c>
      <c r="S519">
        <f t="shared" si="39"/>
        <v>5.6666660876501119E-3</v>
      </c>
      <c r="T519">
        <f t="shared" si="40"/>
        <v>8.4999991314751671E-5</v>
      </c>
      <c r="U519">
        <f t="shared" si="41"/>
        <v>-28.011130542450495</v>
      </c>
    </row>
    <row r="520" spans="1:21" x14ac:dyDescent="0.15">
      <c r="A520" s="1">
        <v>45149</v>
      </c>
      <c r="B520">
        <v>0.75199997425079346</v>
      </c>
      <c r="C520">
        <v>0.75199997425079346</v>
      </c>
      <c r="D520">
        <v>0.73900002241134644</v>
      </c>
      <c r="E520">
        <v>0.73900002241134644</v>
      </c>
      <c r="F520">
        <v>877800</v>
      </c>
      <c r="G520">
        <v>8778</v>
      </c>
      <c r="H520">
        <f t="shared" si="47"/>
        <v>518</v>
      </c>
      <c r="I520">
        <f>SUM($F$3:F520)/H520</f>
        <v>4270789.2776906369</v>
      </c>
      <c r="N520">
        <f t="shared" si="66"/>
        <v>0.76999998092651367</v>
      </c>
      <c r="O520">
        <f t="shared" si="67"/>
        <v>0.73900002241134644</v>
      </c>
      <c r="P520">
        <f t="shared" si="46"/>
        <v>0.74333333969116211</v>
      </c>
      <c r="Q520">
        <f t="shared" si="37"/>
        <v>0.75516666968663526</v>
      </c>
      <c r="R520">
        <f t="shared" si="38"/>
        <v>-1.1833329995473152E-2</v>
      </c>
      <c r="S520">
        <f t="shared" si="39"/>
        <v>5.214285282861616E-3</v>
      </c>
      <c r="T520">
        <f t="shared" si="40"/>
        <v>7.8214279242924242E-5</v>
      </c>
      <c r="U520">
        <f t="shared" si="41"/>
        <v>-151.29372935497159</v>
      </c>
    </row>
    <row r="521" spans="1:21" x14ac:dyDescent="0.15">
      <c r="A521" s="1">
        <v>45152</v>
      </c>
      <c r="B521">
        <v>0.74000000953674316</v>
      </c>
      <c r="C521">
        <v>0.74000000953674316</v>
      </c>
      <c r="D521">
        <v>0.72299998998641968</v>
      </c>
      <c r="E521">
        <v>0.73299998044967651</v>
      </c>
      <c r="F521">
        <v>2439943</v>
      </c>
      <c r="G521">
        <v>24399.4296875</v>
      </c>
      <c r="H521">
        <f t="shared" si="47"/>
        <v>519</v>
      </c>
      <c r="I521">
        <f>SUM($F$3:F521)/H521</f>
        <v>4267261.6355370907</v>
      </c>
      <c r="N521">
        <f t="shared" si="66"/>
        <v>0.76999998092651367</v>
      </c>
      <c r="O521">
        <f t="shared" si="67"/>
        <v>0.72299998998641968</v>
      </c>
      <c r="P521">
        <f t="shared" si="46"/>
        <v>0.73199999332427979</v>
      </c>
      <c r="Q521">
        <f t="shared" si="37"/>
        <v>0.75383333507038297</v>
      </c>
      <c r="R521">
        <f t="shared" si="38"/>
        <v>-2.1833341746103185E-2</v>
      </c>
      <c r="S521">
        <f t="shared" si="39"/>
        <v>6.5476198991139701E-3</v>
      </c>
      <c r="T521">
        <f t="shared" si="40"/>
        <v>9.8214298486709543E-5</v>
      </c>
      <c r="U521">
        <f t="shared" si="41"/>
        <v>-222.30308705058556</v>
      </c>
    </row>
    <row r="522" spans="1:21" x14ac:dyDescent="0.15">
      <c r="A522" s="1">
        <v>45153</v>
      </c>
      <c r="B522">
        <v>0.73100000619888306</v>
      </c>
      <c r="C522">
        <v>0.73100000619888306</v>
      </c>
      <c r="D522">
        <v>0.72100001573562622</v>
      </c>
      <c r="E522">
        <v>0.72500002384185791</v>
      </c>
      <c r="F522">
        <v>1750403.875</v>
      </c>
      <c r="G522">
        <v>17504.0390625</v>
      </c>
      <c r="H522">
        <f t="shared" si="47"/>
        <v>520</v>
      </c>
      <c r="I522">
        <f>SUM($F$3:F522)/H522</f>
        <v>4262421.5244591348</v>
      </c>
      <c r="N522">
        <f t="shared" si="66"/>
        <v>0.76999998092651367</v>
      </c>
      <c r="O522">
        <f t="shared" si="67"/>
        <v>0.72100001573562622</v>
      </c>
      <c r="P522">
        <f t="shared" si="46"/>
        <v>0.72566668192545569</v>
      </c>
      <c r="Q522">
        <f t="shared" si="37"/>
        <v>0.75219047779128656</v>
      </c>
      <c r="R522">
        <f t="shared" si="38"/>
        <v>-2.6523795865830868E-2</v>
      </c>
      <c r="S522">
        <f t="shared" si="39"/>
        <v>8.5374157444960772E-3</v>
      </c>
      <c r="T522">
        <f t="shared" si="40"/>
        <v>1.2806123616744116E-4</v>
      </c>
      <c r="U522">
        <f t="shared" si="41"/>
        <v>-207.11806835247771</v>
      </c>
    </row>
    <row r="523" spans="1:21" x14ac:dyDescent="0.15">
      <c r="A523" s="1">
        <v>45154</v>
      </c>
      <c r="B523">
        <v>0.72600001096725464</v>
      </c>
      <c r="C523">
        <v>0.72699999809265137</v>
      </c>
      <c r="D523">
        <v>0.72000002861022949</v>
      </c>
      <c r="E523">
        <v>0.72000002861022949</v>
      </c>
      <c r="F523">
        <v>323801</v>
      </c>
      <c r="G523">
        <v>3238.010009765625</v>
      </c>
      <c r="H523">
        <f t="shared" si="47"/>
        <v>521</v>
      </c>
      <c r="I523">
        <f>SUM($F$3:F523)/H523</f>
        <v>4254861.7921665069</v>
      </c>
      <c r="N523">
        <f t="shared" si="66"/>
        <v>0.76999998092651367</v>
      </c>
      <c r="O523">
        <f t="shared" si="67"/>
        <v>0.72000002861022949</v>
      </c>
      <c r="P523">
        <f t="shared" si="46"/>
        <v>0.72233335177103675</v>
      </c>
      <c r="Q523">
        <f t="shared" si="37"/>
        <v>0.75035714677401955</v>
      </c>
      <c r="R523">
        <f t="shared" si="38"/>
        <v>-2.8023795002982799E-2</v>
      </c>
      <c r="S523">
        <f t="shared" si="39"/>
        <v>1.1156460054877653E-2</v>
      </c>
      <c r="T523">
        <f t="shared" si="40"/>
        <v>1.6734690082316478E-4</v>
      </c>
      <c r="U523">
        <f t="shared" si="41"/>
        <v>-167.45930080052992</v>
      </c>
    </row>
    <row r="524" spans="1:21" x14ac:dyDescent="0.15">
      <c r="A524" s="1">
        <v>45155</v>
      </c>
      <c r="B524">
        <v>0.71899998188018799</v>
      </c>
      <c r="C524">
        <v>0.72500002384185791</v>
      </c>
      <c r="D524">
        <v>0.71299999952316284</v>
      </c>
      <c r="E524">
        <v>0.72399997711181641</v>
      </c>
      <c r="F524">
        <v>937500</v>
      </c>
      <c r="G524">
        <v>9375</v>
      </c>
      <c r="H524">
        <f t="shared" si="47"/>
        <v>522</v>
      </c>
      <c r="I524">
        <f>SUM($F$3:F524)/H524</f>
        <v>4248506.6929477965</v>
      </c>
      <c r="N524">
        <f t="shared" si="66"/>
        <v>0.76999998092651367</v>
      </c>
      <c r="O524">
        <f t="shared" si="67"/>
        <v>0.71299999952316284</v>
      </c>
      <c r="P524">
        <f t="shared" si="46"/>
        <v>0.72066666682561242</v>
      </c>
      <c r="Q524">
        <f t="shared" si="37"/>
        <v>0.74800000304267511</v>
      </c>
      <c r="R524">
        <f t="shared" si="38"/>
        <v>-2.7333336217062687E-2</v>
      </c>
      <c r="S524">
        <f t="shared" si="39"/>
        <v>1.3714283096547058E-2</v>
      </c>
      <c r="T524">
        <f t="shared" si="40"/>
        <v>2.0571424644820585E-4</v>
      </c>
      <c r="U524">
        <f t="shared" si="41"/>
        <v>-132.87040975037476</v>
      </c>
    </row>
    <row r="525" spans="1:21" x14ac:dyDescent="0.15">
      <c r="A525" s="1">
        <v>45156</v>
      </c>
      <c r="B525">
        <v>0.72399997711181641</v>
      </c>
      <c r="C525">
        <v>0.72600001096725464</v>
      </c>
      <c r="D525">
        <v>0.7149999737739563</v>
      </c>
      <c r="E525">
        <v>0.7149999737739563</v>
      </c>
      <c r="F525">
        <v>999313</v>
      </c>
      <c r="G525">
        <v>9993.1298828125</v>
      </c>
      <c r="H525">
        <f t="shared" si="47"/>
        <v>523</v>
      </c>
      <c r="I525">
        <f>SUM($F$3:F525)/H525</f>
        <v>4242294.0855043018</v>
      </c>
      <c r="N525">
        <f t="shared" si="66"/>
        <v>0.76999998092651367</v>
      </c>
      <c r="O525">
        <f t="shared" si="67"/>
        <v>0.71299999952316284</v>
      </c>
      <c r="P525">
        <f t="shared" si="46"/>
        <v>0.71866665283838904</v>
      </c>
      <c r="Q525">
        <f t="shared" si="37"/>
        <v>0.74490476364181146</v>
      </c>
      <c r="R525">
        <f t="shared" si="38"/>
        <v>-2.6238110803422421E-2</v>
      </c>
      <c r="S525">
        <f t="shared" si="39"/>
        <v>1.5251699353561941E-2</v>
      </c>
      <c r="T525">
        <f t="shared" si="40"/>
        <v>2.2877549030342911E-4</v>
      </c>
      <c r="U525">
        <f t="shared" si="41"/>
        <v>-114.68934355084251</v>
      </c>
    </row>
    <row r="526" spans="1:21" x14ac:dyDescent="0.15">
      <c r="A526" s="1">
        <v>45159</v>
      </c>
      <c r="B526">
        <v>0.71200001239776611</v>
      </c>
      <c r="C526">
        <v>0.7149999737739563</v>
      </c>
      <c r="D526">
        <v>0.70599997043609619</v>
      </c>
      <c r="E526">
        <v>0.70599997043609619</v>
      </c>
      <c r="F526">
        <v>946000</v>
      </c>
      <c r="G526">
        <v>9460</v>
      </c>
      <c r="H526">
        <f t="shared" si="47"/>
        <v>524</v>
      </c>
      <c r="I526">
        <f>SUM($F$3:F526)/H526</f>
        <v>4236003.4479365461</v>
      </c>
      <c r="N526">
        <f t="shared" si="66"/>
        <v>0.76999998092651367</v>
      </c>
      <c r="O526">
        <f t="shared" si="67"/>
        <v>0.70599997043609619</v>
      </c>
      <c r="P526">
        <f t="shared" si="46"/>
        <v>0.70899997154871619</v>
      </c>
      <c r="Q526">
        <f t="shared" si="37"/>
        <v>0.74128571294602885</v>
      </c>
      <c r="R526">
        <f t="shared" si="38"/>
        <v>-3.2285741397312662E-2</v>
      </c>
      <c r="S526">
        <f t="shared" si="39"/>
        <v>1.7054422777526255E-2</v>
      </c>
      <c r="T526">
        <f t="shared" si="40"/>
        <v>2.558163416628938E-4</v>
      </c>
      <c r="U526">
        <f t="shared" si="41"/>
        <v>-126.20671997513642</v>
      </c>
    </row>
    <row r="527" spans="1:21" x14ac:dyDescent="0.15">
      <c r="A527" s="1">
        <v>45160</v>
      </c>
      <c r="B527">
        <v>0.7070000171661377</v>
      </c>
      <c r="C527">
        <v>0.70999997854232788</v>
      </c>
      <c r="D527">
        <v>0.69700002670288086</v>
      </c>
      <c r="E527">
        <v>0.70800000429153442</v>
      </c>
      <c r="F527">
        <v>1811300</v>
      </c>
      <c r="G527">
        <v>18113</v>
      </c>
      <c r="H527">
        <f t="shared" si="47"/>
        <v>525</v>
      </c>
      <c r="I527">
        <f>SUM($F$3:F527)/H527</f>
        <v>4231384.9651785716</v>
      </c>
      <c r="N527">
        <f t="shared" si="66"/>
        <v>0.76999998092651367</v>
      </c>
      <c r="O527">
        <f t="shared" si="67"/>
        <v>0.69700002670288086</v>
      </c>
      <c r="P527">
        <f t="shared" si="46"/>
        <v>0.70500000317891443</v>
      </c>
      <c r="Q527">
        <f t="shared" ref="Q527:Q534" si="68">SUM(P514:P527)/14</f>
        <v>0.73757142821947741</v>
      </c>
      <c r="R527">
        <f t="shared" ref="R527:R534" si="69">P527-Q527</f>
        <v>-3.2571425040562985E-2</v>
      </c>
      <c r="S527">
        <f t="shared" ref="S527:S534" si="70">AVEDEV(P514:P527)</f>
        <v>1.8523810874848144E-2</v>
      </c>
      <c r="T527">
        <f t="shared" ref="T527:T534" si="71">0.015*S527</f>
        <v>2.7785716312272215E-4</v>
      </c>
      <c r="U527">
        <f t="shared" ref="U527:U534" si="72">R527/T527</f>
        <v>-117.22362912838439</v>
      </c>
    </row>
    <row r="528" spans="1:21" x14ac:dyDescent="0.15">
      <c r="A528" s="1">
        <v>45161</v>
      </c>
      <c r="B528">
        <v>0.70399999618530273</v>
      </c>
      <c r="C528">
        <v>0.70399999618530273</v>
      </c>
      <c r="D528">
        <v>0.69300001859664917</v>
      </c>
      <c r="E528">
        <v>0.69300001859664917</v>
      </c>
      <c r="F528">
        <v>1334701</v>
      </c>
      <c r="G528">
        <v>13347.009765625</v>
      </c>
      <c r="H528">
        <f t="shared" si="47"/>
        <v>526</v>
      </c>
      <c r="I528">
        <f>SUM($F$3:F528)/H528</f>
        <v>4225877.9614424901</v>
      </c>
      <c r="N528">
        <f t="shared" si="66"/>
        <v>0.76999998092651367</v>
      </c>
      <c r="O528">
        <f t="shared" si="67"/>
        <v>0.69300001859664917</v>
      </c>
      <c r="P528">
        <f t="shared" si="46"/>
        <v>0.69666667779286706</v>
      </c>
      <c r="Q528">
        <f t="shared" si="68"/>
        <v>0.73314285845983596</v>
      </c>
      <c r="R528">
        <f t="shared" si="69"/>
        <v>-3.6476180666968894E-2</v>
      </c>
      <c r="S528">
        <f t="shared" si="70"/>
        <v>1.9306124067630898E-2</v>
      </c>
      <c r="T528">
        <f t="shared" si="71"/>
        <v>2.8959186101446346E-4</v>
      </c>
      <c r="U528">
        <f t="shared" si="72"/>
        <v>-125.95720245448167</v>
      </c>
    </row>
    <row r="529" spans="1:21" x14ac:dyDescent="0.15">
      <c r="A529" s="1">
        <v>45162</v>
      </c>
      <c r="B529">
        <v>0.69599997997283936</v>
      </c>
      <c r="C529">
        <v>0.7070000171661377</v>
      </c>
      <c r="D529">
        <v>0.69599997997283936</v>
      </c>
      <c r="E529">
        <v>0.70200002193450928</v>
      </c>
      <c r="F529">
        <v>1755400</v>
      </c>
      <c r="G529">
        <v>17554</v>
      </c>
      <c r="H529">
        <f t="shared" si="47"/>
        <v>527</v>
      </c>
      <c r="I529">
        <f>SUM($F$3:F529)/H529</f>
        <v>4221190.147473909</v>
      </c>
      <c r="N529">
        <f t="shared" si="66"/>
        <v>0.76999998092651367</v>
      </c>
      <c r="O529">
        <f t="shared" si="67"/>
        <v>0.69300001859664917</v>
      </c>
      <c r="P529">
        <f t="shared" si="46"/>
        <v>0.70166667302449548</v>
      </c>
      <c r="Q529">
        <f t="shared" si="68"/>
        <v>0.72852381070454919</v>
      </c>
      <c r="R529">
        <f t="shared" si="69"/>
        <v>-2.6857137680053711E-2</v>
      </c>
      <c r="S529">
        <f t="shared" si="70"/>
        <v>1.8360543818700885E-2</v>
      </c>
      <c r="T529">
        <f t="shared" si="71"/>
        <v>2.7540815728051326E-4</v>
      </c>
      <c r="U529">
        <f t="shared" si="72"/>
        <v>-97.517582432021925</v>
      </c>
    </row>
    <row r="530" spans="1:21" x14ac:dyDescent="0.15">
      <c r="A530" s="1">
        <v>45163</v>
      </c>
      <c r="B530">
        <v>0.69700002670288086</v>
      </c>
      <c r="C530">
        <v>0.69700002670288086</v>
      </c>
      <c r="D530">
        <v>0.68699997663497925</v>
      </c>
      <c r="E530">
        <v>0.68699997663497925</v>
      </c>
      <c r="F530">
        <v>4130100</v>
      </c>
      <c r="G530">
        <v>41301</v>
      </c>
      <c r="H530">
        <f t="shared" si="47"/>
        <v>528</v>
      </c>
      <c r="I530">
        <f>SUM($F$3:F530)/H530</f>
        <v>4221017.628255208</v>
      </c>
      <c r="N530">
        <f t="shared" si="66"/>
        <v>0.76999998092651367</v>
      </c>
      <c r="O530">
        <f t="shared" si="67"/>
        <v>0.68699997663497925</v>
      </c>
      <c r="P530">
        <f t="shared" si="46"/>
        <v>0.69033332665761316</v>
      </c>
      <c r="Q530">
        <f t="shared" si="68"/>
        <v>0.72347618994258711</v>
      </c>
      <c r="R530">
        <f t="shared" si="69"/>
        <v>-3.3142863284973956E-2</v>
      </c>
      <c r="S530">
        <f t="shared" si="70"/>
        <v>1.763945655757879E-2</v>
      </c>
      <c r="T530">
        <f t="shared" si="71"/>
        <v>2.6459184836368182E-4</v>
      </c>
      <c r="U530">
        <f t="shared" si="72"/>
        <v>-125.26033394429842</v>
      </c>
    </row>
    <row r="531" spans="1:21" x14ac:dyDescent="0.15">
      <c r="A531" s="1">
        <v>45166</v>
      </c>
      <c r="B531">
        <v>0.71100002527236938</v>
      </c>
      <c r="C531">
        <v>0.7279999852180481</v>
      </c>
      <c r="D531">
        <v>0.69599997997283936</v>
      </c>
      <c r="E531">
        <v>0.69800001382827759</v>
      </c>
      <c r="F531">
        <v>4080600</v>
      </c>
      <c r="G531">
        <v>40806</v>
      </c>
      <c r="H531">
        <f t="shared" si="47"/>
        <v>529</v>
      </c>
      <c r="I531">
        <f>SUM($F$3:F531)/H531</f>
        <v>4220752.1885042535</v>
      </c>
      <c r="N531">
        <f t="shared" si="66"/>
        <v>0.76999998092651367</v>
      </c>
      <c r="O531">
        <f t="shared" si="67"/>
        <v>0.68699997663497925</v>
      </c>
      <c r="P531">
        <f t="shared" si="46"/>
        <v>0.70733332633972168</v>
      </c>
      <c r="Q531">
        <f t="shared" si="68"/>
        <v>0.71985714208512086</v>
      </c>
      <c r="R531">
        <f t="shared" si="69"/>
        <v>-1.2523815745399181E-2</v>
      </c>
      <c r="S531">
        <f t="shared" si="70"/>
        <v>1.576190903073265E-2</v>
      </c>
      <c r="T531">
        <f t="shared" si="71"/>
        <v>2.3642863546098974E-4</v>
      </c>
      <c r="U531">
        <f t="shared" si="72"/>
        <v>-52.970807537674872</v>
      </c>
    </row>
    <row r="532" spans="1:21" x14ac:dyDescent="0.15">
      <c r="A532" s="1">
        <v>45167</v>
      </c>
      <c r="B532">
        <v>0.69599997997283936</v>
      </c>
      <c r="C532">
        <v>0.7160000205039978</v>
      </c>
      <c r="D532">
        <v>0.69599997997283936</v>
      </c>
      <c r="E532">
        <v>0.71100002527236938</v>
      </c>
      <c r="F532">
        <v>3433200</v>
      </c>
      <c r="G532">
        <v>34332</v>
      </c>
      <c r="H532">
        <f t="shared" si="47"/>
        <v>530</v>
      </c>
      <c r="I532">
        <f>SUM($F$3:F532)/H532</f>
        <v>4219266.2409787737</v>
      </c>
      <c r="N532">
        <f t="shared" si="66"/>
        <v>0.76999998092651367</v>
      </c>
      <c r="O532">
        <f t="shared" si="67"/>
        <v>0.68699997663497925</v>
      </c>
      <c r="P532">
        <f t="shared" si="46"/>
        <v>0.70766667524973548</v>
      </c>
      <c r="Q532">
        <f t="shared" si="68"/>
        <v>0.71661904879978711</v>
      </c>
      <c r="R532">
        <f t="shared" si="69"/>
        <v>-8.9523735500516288E-3</v>
      </c>
      <c r="S532">
        <f t="shared" si="70"/>
        <v>1.4095241115206754E-2</v>
      </c>
      <c r="T532">
        <f t="shared" si="71"/>
        <v>2.1142861672810128E-4</v>
      </c>
      <c r="U532">
        <f t="shared" si="72"/>
        <v>-42.34229825929593</v>
      </c>
    </row>
    <row r="533" spans="1:21" x14ac:dyDescent="0.15">
      <c r="A533" s="1">
        <v>45168</v>
      </c>
      <c r="B533">
        <v>0.7149999737739563</v>
      </c>
      <c r="C533">
        <v>0.72299998998641968</v>
      </c>
      <c r="D533">
        <v>0.71399998664855957</v>
      </c>
      <c r="E533">
        <v>0.71799999475479126</v>
      </c>
      <c r="F533">
        <v>3097306</v>
      </c>
      <c r="G533">
        <v>30973.060546875</v>
      </c>
      <c r="H533">
        <f t="shared" si="47"/>
        <v>531</v>
      </c>
      <c r="I533">
        <f>SUM($F$3:F533)/H533</f>
        <v>4217153.3215042371</v>
      </c>
      <c r="N533">
        <f t="shared" si="66"/>
        <v>0.76999998092651367</v>
      </c>
      <c r="O533">
        <f t="shared" si="67"/>
        <v>0.68699997663497925</v>
      </c>
      <c r="P533">
        <f t="shared" si="46"/>
        <v>0.71833332379659021</v>
      </c>
      <c r="Q533">
        <f t="shared" si="68"/>
        <v>0.71419047599747054</v>
      </c>
      <c r="R533">
        <f t="shared" si="69"/>
        <v>4.1428477991196644E-3</v>
      </c>
      <c r="S533">
        <f t="shared" si="70"/>
        <v>1.1666668312890181E-2</v>
      </c>
      <c r="T533">
        <f t="shared" si="71"/>
        <v>1.7500002469335269E-4</v>
      </c>
      <c r="U533">
        <f t="shared" si="72"/>
        <v>23.673412654535635</v>
      </c>
    </row>
    <row r="534" spans="1:21" x14ac:dyDescent="0.15">
      <c r="A534" s="1">
        <v>45169</v>
      </c>
      <c r="B534">
        <v>0.7160000205039978</v>
      </c>
      <c r="C534">
        <v>0.71799999475479126</v>
      </c>
      <c r="D534">
        <v>0.71299999952316284</v>
      </c>
      <c r="E534">
        <v>0.71399998664855957</v>
      </c>
      <c r="F534">
        <v>3152600</v>
      </c>
      <c r="G534">
        <v>31526</v>
      </c>
      <c r="H534">
        <f t="shared" si="47"/>
        <v>532</v>
      </c>
      <c r="I534">
        <f>SUM($F$3:F534)/H534</f>
        <v>4215152.2814262221</v>
      </c>
      <c r="N534">
        <f t="shared" si="66"/>
        <v>0</v>
      </c>
      <c r="O534">
        <f t="shared" si="67"/>
        <v>0</v>
      </c>
      <c r="P534">
        <f t="shared" si="46"/>
        <v>0.71499999364217126</v>
      </c>
      <c r="Q534">
        <f t="shared" si="68"/>
        <v>0.71216666556539987</v>
      </c>
      <c r="R534">
        <f t="shared" si="69"/>
        <v>2.8333280767713909E-3</v>
      </c>
      <c r="S534">
        <f t="shared" si="70"/>
        <v>9.6428578808194065E-3</v>
      </c>
      <c r="T534">
        <f t="shared" si="71"/>
        <v>1.446428682122911E-4</v>
      </c>
      <c r="U534">
        <f t="shared" si="72"/>
        <v>19.588439525500419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2023-09-28T00:56:03Z</dcterms:modified>
</cp:coreProperties>
</file>