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I38" i="5" l="1"/>
  <c r="H38" i="5"/>
  <c r="G38" i="5"/>
  <c r="F38" i="5"/>
  <c r="E38" i="5"/>
  <c r="D38" i="5"/>
  <c r="C38" i="5"/>
  <c r="B38" i="5"/>
  <c r="G37" i="5" l="1"/>
  <c r="C37" i="5"/>
  <c r="B37" i="5"/>
  <c r="D37" i="5" s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s="1"/>
  <c r="D27" i="5" l="1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6" i="5" s="1"/>
  <c r="D35" i="5"/>
  <c r="A146" i="6"/>
  <c r="D145" i="6"/>
  <c r="E24" i="5"/>
  <c r="F23" i="5"/>
  <c r="H23" i="5" s="1"/>
  <c r="I23" i="5" s="1"/>
  <c r="G36" i="5" l="1"/>
  <c r="A147" i="6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F37" i="5" s="1"/>
  <c r="H37" i="5" s="1"/>
  <c r="I37" i="5" s="1"/>
  <c r="A159" i="6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3" i="6" s="1"/>
  <c r="D442" i="6"/>
</calcChain>
</file>

<file path=xl/sharedStrings.xml><?xml version="1.0" encoding="utf-8"?>
<sst xmlns="http://schemas.openxmlformats.org/spreadsheetml/2006/main" count="288" uniqueCount="284">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</sst>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132544"/>
        <c:axId val="439134080"/>
      </c:lineChart>
      <c:catAx>
        <c:axId val="43913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34080"/>
        <c:crosses val="autoZero"/>
        <c:auto val="1"/>
        <c:lblAlgn val="ctr"/>
        <c:lblOffset val="100"/>
        <c:noMultiLvlLbl val="1"/>
      </c:catAx>
      <c:valAx>
        <c:axId val="4391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8"/>
  <sheetViews>
    <sheetView workbookViewId="0">
      <pane ySplit="1" topLeftCell="A23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2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2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2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</row>
    <row r="4" spans="1:22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</row>
    <row r="5" spans="1:22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" si="8">(O5-N5)/N5</f>
        <v>0.15234932623301101</v>
      </c>
      <c r="R5" s="8">
        <v>9.9835199022272558E-2</v>
      </c>
      <c r="T5" s="23">
        <v>44561</v>
      </c>
      <c r="V5" s="1">
        <v>53008.069006718506</v>
      </c>
    </row>
    <row r="6" spans="1:22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V6" s="2">
        <f>IRR(V3:V5)</f>
        <v>9.9835199022272558E-2</v>
      </c>
    </row>
    <row r="7" spans="1:22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</row>
    <row r="8" spans="1:22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2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2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2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2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2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2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2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8" si="9">C15/B15</f>
        <v>423.43635539860185</v>
      </c>
      <c r="E15" s="17">
        <f>E14+D15</f>
        <v>6766.6987073504279</v>
      </c>
      <c r="F15" s="17">
        <f t="shared" ref="F15:F38" si="10">E15*B15</f>
        <v>31960.877336479982</v>
      </c>
      <c r="G15" s="17">
        <f>G14+C15</f>
        <v>26000</v>
      </c>
      <c r="H15" s="17">
        <f t="shared" ref="H15:H38" si="11">F15</f>
        <v>31960.877336479982</v>
      </c>
      <c r="I15" s="17">
        <f t="shared" ref="I15:I38" si="12">H15-G15</f>
        <v>5960.8773364799818</v>
      </c>
      <c r="J15" s="6"/>
    </row>
    <row r="16" spans="1:22" ht="14.1" customHeight="1">
      <c r="A16" s="14">
        <v>44286</v>
      </c>
      <c r="B16" s="15">
        <f>VLOOKUP(A16,[1]szse_innovation_100!$A:$F,6)</f>
        <v>4.4379900000000001</v>
      </c>
      <c r="C16" s="16">
        <f t="shared" ref="C16:C38" si="13">C15</f>
        <v>2000</v>
      </c>
      <c r="D16" s="17">
        <f t="shared" si="9"/>
        <v>450.65446294381013</v>
      </c>
      <c r="E16" s="17">
        <f t="shared" ref="E16:E38" si="14">E15+D16</f>
        <v>7217.3531702942382</v>
      </c>
      <c r="F16" s="17">
        <f t="shared" si="10"/>
        <v>32030.541196234128</v>
      </c>
      <c r="G16" s="17">
        <f t="shared" ref="G16:G38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43"/>
  <sheetViews>
    <sheetView tabSelected="1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>
      <c r="A356" s="18">
        <f t="shared" ref="A356:A443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2023-03-02T14:36:43Z</dcterms:modified>
</cp:coreProperties>
</file>