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1016" i="1" l="1"/>
  <c r="T1016" i="1"/>
  <c r="S1016" i="1"/>
  <c r="R1016" i="1"/>
  <c r="Q1016" i="1"/>
  <c r="P1016" i="1"/>
  <c r="I1016" i="1"/>
  <c r="H1016" i="1"/>
  <c r="U1015" i="1"/>
  <c r="T1015" i="1"/>
  <c r="S1015" i="1"/>
  <c r="R1015" i="1"/>
  <c r="Q1015" i="1"/>
  <c r="P1015" i="1"/>
  <c r="I1015" i="1"/>
  <c r="H1015" i="1"/>
  <c r="U1014" i="1"/>
  <c r="T1014" i="1"/>
  <c r="S1014" i="1"/>
  <c r="R1014" i="1"/>
  <c r="Q1014" i="1"/>
  <c r="P1014" i="1"/>
  <c r="I1014" i="1"/>
  <c r="H1014" i="1"/>
  <c r="U1013" i="1"/>
  <c r="T1013" i="1"/>
  <c r="S1013" i="1"/>
  <c r="R1013" i="1"/>
  <c r="Q1013" i="1"/>
  <c r="P1013" i="1"/>
  <c r="I1013" i="1"/>
  <c r="H1013" i="1"/>
  <c r="U1012" i="1"/>
  <c r="T1012" i="1"/>
  <c r="S1012" i="1"/>
  <c r="R1012" i="1"/>
  <c r="Q1012" i="1"/>
  <c r="P1012" i="1"/>
  <c r="I1012" i="1"/>
  <c r="H1012" i="1"/>
  <c r="U1011" i="1"/>
  <c r="T1011" i="1"/>
  <c r="S1011" i="1"/>
  <c r="R1011" i="1"/>
  <c r="Q1011" i="1"/>
  <c r="P1011" i="1"/>
  <c r="I1011" i="1"/>
  <c r="H1011" i="1"/>
  <c r="U1010" i="1"/>
  <c r="T1010" i="1"/>
  <c r="S1010" i="1"/>
  <c r="R1010" i="1"/>
  <c r="Q1010" i="1"/>
  <c r="P1010" i="1"/>
  <c r="I1010" i="1"/>
  <c r="H1010" i="1"/>
  <c r="U1009" i="1"/>
  <c r="T1009" i="1"/>
  <c r="S1009" i="1"/>
  <c r="R1009" i="1"/>
  <c r="Q1009" i="1"/>
  <c r="P1009" i="1"/>
  <c r="I1009" i="1"/>
  <c r="H1009" i="1"/>
  <c r="U1008" i="1"/>
  <c r="T1008" i="1"/>
  <c r="S1008" i="1"/>
  <c r="R1008" i="1"/>
  <c r="Q1008" i="1"/>
  <c r="P1008" i="1"/>
  <c r="I1008" i="1"/>
  <c r="H1008" i="1"/>
  <c r="U1007" i="1"/>
  <c r="T1007" i="1"/>
  <c r="S1007" i="1"/>
  <c r="R1007" i="1"/>
  <c r="Q1007" i="1"/>
  <c r="P1007" i="1"/>
  <c r="I1007" i="1"/>
  <c r="H1007" i="1"/>
  <c r="U1006" i="1"/>
  <c r="T1006" i="1"/>
  <c r="S1006" i="1"/>
  <c r="R1006" i="1"/>
  <c r="Q1006" i="1"/>
  <c r="P1006" i="1"/>
  <c r="I1006" i="1"/>
  <c r="H1006" i="1"/>
  <c r="U1005" i="1"/>
  <c r="T1005" i="1"/>
  <c r="S1005" i="1"/>
  <c r="R1005" i="1"/>
  <c r="Q1005" i="1"/>
  <c r="P1005" i="1"/>
  <c r="I1005" i="1"/>
  <c r="H1005" i="1"/>
  <c r="U1004" i="1"/>
  <c r="T1004" i="1"/>
  <c r="S1004" i="1"/>
  <c r="R1004" i="1"/>
  <c r="Q1004" i="1"/>
  <c r="P1004" i="1"/>
  <c r="I1004" i="1"/>
  <c r="H1004" i="1"/>
  <c r="U1003" i="1"/>
  <c r="T1003" i="1"/>
  <c r="S1003" i="1"/>
  <c r="R1003" i="1"/>
  <c r="Q1003" i="1"/>
  <c r="P1003" i="1"/>
  <c r="I1003" i="1"/>
  <c r="H1003" i="1"/>
  <c r="U1002" i="1"/>
  <c r="T1002" i="1"/>
  <c r="S1002" i="1"/>
  <c r="R1002" i="1"/>
  <c r="Q1002" i="1"/>
  <c r="P1002" i="1"/>
  <c r="I1002" i="1"/>
  <c r="H1002" i="1"/>
  <c r="U1001" i="1"/>
  <c r="T1001" i="1"/>
  <c r="S1001" i="1"/>
  <c r="R1001" i="1"/>
  <c r="Q1001" i="1"/>
  <c r="P1001" i="1"/>
  <c r="I1001" i="1"/>
  <c r="H1001" i="1"/>
  <c r="U1000" i="1"/>
  <c r="T1000" i="1"/>
  <c r="S1000" i="1"/>
  <c r="R1000" i="1"/>
  <c r="Q1000" i="1"/>
  <c r="P1000" i="1"/>
  <c r="I1000" i="1"/>
  <c r="H1000" i="1"/>
  <c r="U999" i="1"/>
  <c r="T999" i="1"/>
  <c r="S999" i="1"/>
  <c r="R999" i="1"/>
  <c r="Q999" i="1"/>
  <c r="P999" i="1"/>
  <c r="I999" i="1"/>
  <c r="H999" i="1"/>
  <c r="U998" i="1"/>
  <c r="T998" i="1"/>
  <c r="S998" i="1"/>
  <c r="R998" i="1"/>
  <c r="Q998" i="1"/>
  <c r="P998" i="1"/>
  <c r="I998" i="1"/>
  <c r="H998" i="1"/>
  <c r="U997" i="1"/>
  <c r="T997" i="1"/>
  <c r="S997" i="1"/>
  <c r="R997" i="1"/>
  <c r="Q997" i="1"/>
  <c r="P997" i="1"/>
  <c r="I997" i="1"/>
  <c r="H997" i="1"/>
  <c r="O996" i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N996" i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U996" i="1" l="1"/>
  <c r="T996" i="1"/>
  <c r="S996" i="1"/>
  <c r="R996" i="1"/>
  <c r="Q996" i="1"/>
  <c r="P996" i="1"/>
  <c r="I996" i="1"/>
  <c r="H996" i="1"/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73" i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N973" i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<sst xmlns="http://schemas.openxmlformats.org/spreadsheetml/2006/main" count="15" uniqueCount="15">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</sst>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7"/>
  <sheetViews>
    <sheetView tabSelected="1" topLeftCell="A1005" workbookViewId="0">
      <selection activeCell="A1017" sqref="A101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2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K52" s="2">
        <v>45898</v>
      </c>
      <c r="L52" s="2">
        <v>45870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2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K53" s="2">
        <v>45930</v>
      </c>
      <c r="L53" s="2">
        <v>45901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1017" si="101">SUM(P769:P782)/14</f>
        <v>0.59835714669454687</v>
      </c>
      <c r="R782">
        <f t="shared" ref="R782:R1017" si="102">P782-Q782</f>
        <v>-5.0238228979566646E-3</v>
      </c>
      <c r="S782">
        <f t="shared" ref="S782:S1017" si="103">AVEDEV(P769:P782)</f>
        <v>4.6938779402752439E-3</v>
      </c>
      <c r="T782">
        <f t="shared" ref="T782:T1017" si="104">0.015*S782</f>
        <v>7.0408169104128657E-5</v>
      </c>
      <c r="U782">
        <f t="shared" ref="U782:U1017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1017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1017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5" si="126">IF(A974&lt;&gt;$K$51,MAX(N973,VLOOKUP(A974,A:C,3)),)</f>
        <v>0.81000000238418579</v>
      </c>
      <c r="O974">
        <f t="shared" ref="O974:O995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  <row r="996" spans="1:21" x14ac:dyDescent="0.15">
      <c r="A996" s="1">
        <v>45869</v>
      </c>
      <c r="B996">
        <v>0.86100000143051147</v>
      </c>
      <c r="C996">
        <v>0.86599999666213989</v>
      </c>
      <c r="D996">
        <v>0.84299999475479126</v>
      </c>
      <c r="E996">
        <v>0.84500002861022949</v>
      </c>
      <c r="F996">
        <v>2249304</v>
      </c>
      <c r="G996">
        <v>22493.0390625</v>
      </c>
      <c r="H996">
        <f t="shared" si="111"/>
        <v>994</v>
      </c>
      <c r="I996">
        <f>SUM($F$3:F996)/H996</f>
        <v>4371430.3934544772</v>
      </c>
      <c r="N996">
        <f>VLOOKUP(L52,A:C,3)</f>
        <v>0.86599999666213989</v>
      </c>
      <c r="O996">
        <f>VLOOKUP(L52,A:D,4)</f>
        <v>0.84299999475479126</v>
      </c>
      <c r="P996">
        <f t="shared" si="110"/>
        <v>0.85133334000905359</v>
      </c>
      <c r="Q996">
        <f t="shared" si="101"/>
        <v>0.8471190461090633</v>
      </c>
      <c r="R996">
        <f t="shared" si="102"/>
        <v>4.2142938999902846E-3</v>
      </c>
      <c r="S996">
        <f t="shared" si="103"/>
        <v>1.3340137848237748E-2</v>
      </c>
      <c r="T996">
        <f t="shared" si="104"/>
        <v>2.0010206772356622E-4</v>
      </c>
      <c r="U996">
        <f t="shared" si="105"/>
        <v>21.060721400501365</v>
      </c>
    </row>
    <row r="997" spans="1:21" x14ac:dyDescent="0.15">
      <c r="A997" s="1">
        <v>45870</v>
      </c>
      <c r="B997">
        <v>0.86100000143051147</v>
      </c>
      <c r="C997">
        <v>0.86599999666213989</v>
      </c>
      <c r="D997">
        <v>0.84299999475479126</v>
      </c>
      <c r="E997">
        <v>0.84500002861022949</v>
      </c>
      <c r="F997">
        <v>2249304</v>
      </c>
      <c r="G997">
        <v>22493.0390625</v>
      </c>
      <c r="H997">
        <f t="shared" si="111"/>
        <v>995</v>
      </c>
      <c r="I997">
        <f>SUM($F$3:F997)/H997</f>
        <v>4369297.6031092964</v>
      </c>
      <c r="N997">
        <f t="shared" ref="N997:N1017" si="128">IF(A997&lt;&gt;$K$52,MAX(N996,VLOOKUP(A997,A:C,3)),)</f>
        <v>0.86599999666213989</v>
      </c>
      <c r="O997">
        <f t="shared" ref="O997:O1017" si="129">IF(A997&lt;&gt;$K$52,MIN(O996,VLOOKUP(A997,A:D,4)),)</f>
        <v>0.84299999475479126</v>
      </c>
      <c r="P997">
        <f t="shared" si="110"/>
        <v>0.85133334000905359</v>
      </c>
      <c r="Q997">
        <f t="shared" si="101"/>
        <v>0.84926190404664914</v>
      </c>
      <c r="R997">
        <f t="shared" si="102"/>
        <v>2.0714359624044443E-3</v>
      </c>
      <c r="S997">
        <f t="shared" si="103"/>
        <v>1.1187076771340374E-2</v>
      </c>
      <c r="T997">
        <f t="shared" si="104"/>
        <v>1.6780615157010561E-4</v>
      </c>
      <c r="U997">
        <f t="shared" si="105"/>
        <v>12.344219464082311</v>
      </c>
    </row>
    <row r="998" spans="1:21" x14ac:dyDescent="0.15">
      <c r="A998" s="1">
        <v>45873</v>
      </c>
      <c r="B998">
        <v>0.84500002861022949</v>
      </c>
      <c r="C998">
        <v>0.85000002384185791</v>
      </c>
      <c r="D998">
        <v>0.8399999737739563</v>
      </c>
      <c r="E998">
        <v>0.84399998188018799</v>
      </c>
      <c r="F998">
        <v>810301</v>
      </c>
      <c r="G998">
        <v>8103.009765625</v>
      </c>
      <c r="H998">
        <f t="shared" si="111"/>
        <v>996</v>
      </c>
      <c r="I998">
        <f>SUM($F$3:F998)/H998</f>
        <v>4365724.3133471385</v>
      </c>
      <c r="N998">
        <f t="shared" si="128"/>
        <v>0.86599999666213989</v>
      </c>
      <c r="O998">
        <f t="shared" si="129"/>
        <v>0.8399999737739563</v>
      </c>
      <c r="P998">
        <f t="shared" si="110"/>
        <v>0.84466665983200073</v>
      </c>
      <c r="Q998">
        <f t="shared" si="101"/>
        <v>0.8505714280264719</v>
      </c>
      <c r="R998">
        <f t="shared" si="102"/>
        <v>-5.9047681944711661E-3</v>
      </c>
      <c r="S998">
        <f t="shared" si="103"/>
        <v>9.6326563634028962E-3</v>
      </c>
      <c r="T998">
        <f t="shared" si="104"/>
        <v>1.4448984545104344E-4</v>
      </c>
      <c r="U998">
        <f t="shared" si="105"/>
        <v>-40.866319539886561</v>
      </c>
    </row>
    <row r="999" spans="1:21" x14ac:dyDescent="0.15">
      <c r="A999" s="1">
        <v>45874</v>
      </c>
      <c r="B999">
        <v>0.84399998188018799</v>
      </c>
      <c r="C999">
        <v>0.84899997711181641</v>
      </c>
      <c r="D999">
        <v>0.8410000205039978</v>
      </c>
      <c r="E999">
        <v>0.84899997711181641</v>
      </c>
      <c r="F999">
        <v>1009501.9375</v>
      </c>
      <c r="G999">
        <v>10095.01953125</v>
      </c>
      <c r="H999">
        <f t="shared" si="111"/>
        <v>997</v>
      </c>
      <c r="I999">
        <f>SUM($F$3:F999)/H999</f>
        <v>4362357.9920072714</v>
      </c>
      <c r="N999">
        <f t="shared" si="128"/>
        <v>0.86599999666213989</v>
      </c>
      <c r="O999">
        <f t="shared" si="129"/>
        <v>0.8399999737739563</v>
      </c>
      <c r="P999">
        <f t="shared" si="110"/>
        <v>0.84633332490921021</v>
      </c>
      <c r="Q999">
        <f t="shared" si="101"/>
        <v>0.85192857044083747</v>
      </c>
      <c r="R999">
        <f t="shared" si="102"/>
        <v>-5.5952455316272687E-3</v>
      </c>
      <c r="S999">
        <f t="shared" si="103"/>
        <v>8.2517022989234291E-3</v>
      </c>
      <c r="T999">
        <f t="shared" si="104"/>
        <v>1.2377553448385142E-4</v>
      </c>
      <c r="U999">
        <f t="shared" si="105"/>
        <v>-45.204777785526439</v>
      </c>
    </row>
    <row r="1000" spans="1:21" x14ac:dyDescent="0.15">
      <c r="A1000" s="1">
        <v>45875</v>
      </c>
      <c r="B1000">
        <v>0.85000002384185791</v>
      </c>
      <c r="C1000">
        <v>0.85399997234344482</v>
      </c>
      <c r="D1000">
        <v>0.84700000286102295</v>
      </c>
      <c r="E1000">
        <v>0.85399997234344482</v>
      </c>
      <c r="F1000">
        <v>1219800</v>
      </c>
      <c r="G1000">
        <v>12198</v>
      </c>
      <c r="H1000">
        <f t="shared" si="111"/>
        <v>998</v>
      </c>
      <c r="I1000">
        <f>SUM($F$3:F1000)/H1000</f>
        <v>4359209.1363038579</v>
      </c>
      <c r="N1000">
        <f t="shared" si="128"/>
        <v>0.86599999666213989</v>
      </c>
      <c r="O1000">
        <f t="shared" si="129"/>
        <v>0.8399999737739563</v>
      </c>
      <c r="P1000">
        <f t="shared" si="110"/>
        <v>0.85166664918263757</v>
      </c>
      <c r="Q1000">
        <f t="shared" si="101"/>
        <v>0.85335714050701694</v>
      </c>
      <c r="R1000">
        <f t="shared" si="102"/>
        <v>-1.6904913243793729E-3</v>
      </c>
      <c r="S1000">
        <f t="shared" si="103"/>
        <v>7.0272136707695198E-3</v>
      </c>
      <c r="T1000">
        <f t="shared" si="104"/>
        <v>1.054082050615428E-4</v>
      </c>
      <c r="U1000">
        <f t="shared" si="105"/>
        <v>-16.037568644607656</v>
      </c>
    </row>
    <row r="1001" spans="1:21" x14ac:dyDescent="0.15">
      <c r="A1001" s="1">
        <v>45876</v>
      </c>
      <c r="B1001">
        <v>0.85199999809265137</v>
      </c>
      <c r="C1001">
        <v>0.86000001430511475</v>
      </c>
      <c r="D1001">
        <v>0.85199999809265137</v>
      </c>
      <c r="E1001">
        <v>0.85900002717971802</v>
      </c>
      <c r="F1001">
        <v>1148400</v>
      </c>
      <c r="G1001">
        <v>11484</v>
      </c>
      <c r="H1001">
        <f t="shared" si="111"/>
        <v>999</v>
      </c>
      <c r="I1001">
        <f>SUM($F$3:F1001)/H1001</f>
        <v>4355995.113144394</v>
      </c>
      <c r="N1001">
        <f t="shared" si="128"/>
        <v>0.86599999666213989</v>
      </c>
      <c r="O1001">
        <f t="shared" si="129"/>
        <v>0.8399999737739563</v>
      </c>
      <c r="P1001">
        <f t="shared" si="110"/>
        <v>0.85700001319249475</v>
      </c>
      <c r="Q1001">
        <f t="shared" si="101"/>
        <v>0.85471428575969888</v>
      </c>
      <c r="R1001">
        <f t="shared" si="102"/>
        <v>2.2857274327958699E-3</v>
      </c>
      <c r="S1001">
        <f t="shared" si="103"/>
        <v>6.2448994643023292E-3</v>
      </c>
      <c r="T1001">
        <f t="shared" si="104"/>
        <v>9.3673491964534929E-5</v>
      </c>
      <c r="U1001">
        <f t="shared" si="105"/>
        <v>24.401005928777089</v>
      </c>
    </row>
    <row r="1002" spans="1:21" x14ac:dyDescent="0.15">
      <c r="A1002" s="1">
        <v>45877</v>
      </c>
      <c r="B1002">
        <v>0.86299997568130493</v>
      </c>
      <c r="C1002">
        <v>0.86299997568130493</v>
      </c>
      <c r="D1002">
        <v>0.85199999809265137</v>
      </c>
      <c r="E1002">
        <v>0.85500001907348633</v>
      </c>
      <c r="F1002">
        <v>1019900</v>
      </c>
      <c r="G1002">
        <v>10199</v>
      </c>
      <c r="H1002">
        <f t="shared" si="111"/>
        <v>1000</v>
      </c>
      <c r="I1002">
        <f>SUM($F$3:F1002)/H1002</f>
        <v>4352659.0180312498</v>
      </c>
      <c r="N1002">
        <f t="shared" si="128"/>
        <v>0.86599999666213989</v>
      </c>
      <c r="O1002">
        <f t="shared" si="129"/>
        <v>0.8399999737739563</v>
      </c>
      <c r="P1002">
        <f t="shared" si="110"/>
        <v>0.85666666428248084</v>
      </c>
      <c r="Q1002">
        <f t="shared" si="101"/>
        <v>0.85557142751557491</v>
      </c>
      <c r="R1002">
        <f t="shared" si="102"/>
        <v>1.0952367669059271E-3</v>
      </c>
      <c r="S1002">
        <f t="shared" si="103"/>
        <v>5.6666689259665271E-3</v>
      </c>
      <c r="T1002">
        <f t="shared" si="104"/>
        <v>8.5000033889497904E-5</v>
      </c>
      <c r="U1002">
        <f t="shared" si="105"/>
        <v>12.88513329688505</v>
      </c>
    </row>
    <row r="1003" spans="1:21" x14ac:dyDescent="0.15">
      <c r="A1003" s="1">
        <v>45880</v>
      </c>
      <c r="B1003">
        <v>0.85199999809265137</v>
      </c>
      <c r="C1003">
        <v>0.85699999332427979</v>
      </c>
      <c r="D1003">
        <v>0.85199999809265137</v>
      </c>
      <c r="E1003">
        <v>0.8529999852180481</v>
      </c>
      <c r="F1003">
        <v>1215425</v>
      </c>
      <c r="G1003">
        <v>12154.25</v>
      </c>
      <c r="H1003">
        <f t="shared" si="111"/>
        <v>1001</v>
      </c>
      <c r="I1003">
        <f>SUM($F$3:F1003)/H1003</f>
        <v>4349524.9181131367</v>
      </c>
      <c r="N1003">
        <f t="shared" si="128"/>
        <v>0.86599999666213989</v>
      </c>
      <c r="O1003">
        <f t="shared" si="129"/>
        <v>0.8399999737739563</v>
      </c>
      <c r="P1003">
        <f t="shared" si="110"/>
        <v>0.85399999221165979</v>
      </c>
      <c r="Q1003">
        <f t="shared" si="101"/>
        <v>0.85588095159757704</v>
      </c>
      <c r="R1003">
        <f t="shared" si="102"/>
        <v>-1.880959385917258E-3</v>
      </c>
      <c r="S1003">
        <f t="shared" si="103"/>
        <v>5.3571448439643388E-3</v>
      </c>
      <c r="T1003">
        <f t="shared" si="104"/>
        <v>8.0357172659465084E-5</v>
      </c>
      <c r="U1003">
        <f t="shared" si="105"/>
        <v>-23.407485899091103</v>
      </c>
    </row>
    <row r="1004" spans="1:21" x14ac:dyDescent="0.15">
      <c r="A1004" s="1">
        <v>45881</v>
      </c>
      <c r="B1004">
        <v>0.85799998044967651</v>
      </c>
      <c r="C1004">
        <v>0.86699998378753662</v>
      </c>
      <c r="D1004">
        <v>0.85799998044967651</v>
      </c>
      <c r="E1004">
        <v>0.86400002241134644</v>
      </c>
      <c r="F1004">
        <v>1516506</v>
      </c>
      <c r="G1004">
        <v>15165.0595703125</v>
      </c>
      <c r="H1004">
        <f t="shared" si="111"/>
        <v>1002</v>
      </c>
      <c r="I1004">
        <f>SUM($F$3:F1004)/H1004</f>
        <v>4346697.5539234029</v>
      </c>
      <c r="N1004">
        <f t="shared" si="128"/>
        <v>0.86699998378753662</v>
      </c>
      <c r="O1004">
        <f t="shared" si="129"/>
        <v>0.8399999737739563</v>
      </c>
      <c r="P1004">
        <f t="shared" si="110"/>
        <v>0.86299999554951989</v>
      </c>
      <c r="Q1004">
        <f t="shared" si="101"/>
        <v>0.8564999983424233</v>
      </c>
      <c r="R1004">
        <f t="shared" si="102"/>
        <v>6.4999972070965972E-3</v>
      </c>
      <c r="S1004">
        <f t="shared" si="103"/>
        <v>5.6666691287034021E-3</v>
      </c>
      <c r="T1004">
        <f t="shared" si="104"/>
        <v>8.5000036930551031E-5</v>
      </c>
      <c r="U1004">
        <f t="shared" si="105"/>
        <v>76.470522152918548</v>
      </c>
    </row>
    <row r="1005" spans="1:21" x14ac:dyDescent="0.15">
      <c r="A1005" s="1">
        <v>45882</v>
      </c>
      <c r="B1005">
        <v>0.86299997568130493</v>
      </c>
      <c r="C1005">
        <v>0.87300002574920654</v>
      </c>
      <c r="D1005">
        <v>0.8619999885559082</v>
      </c>
      <c r="E1005">
        <v>0.87300002574920654</v>
      </c>
      <c r="F1005">
        <v>3506207</v>
      </c>
      <c r="G1005">
        <v>35062.0703125</v>
      </c>
      <c r="H1005">
        <f t="shared" si="111"/>
        <v>1003</v>
      </c>
      <c r="I1005">
        <f>SUM($F$3:F1005)/H1005</f>
        <v>4345859.5772993518</v>
      </c>
      <c r="N1005">
        <f t="shared" si="128"/>
        <v>0.87300002574920654</v>
      </c>
      <c r="O1005">
        <f t="shared" si="129"/>
        <v>0.8399999737739563</v>
      </c>
      <c r="P1005">
        <f t="shared" si="110"/>
        <v>0.8693333466847738</v>
      </c>
      <c r="Q1005">
        <f t="shared" si="101"/>
        <v>0.8571428571428571</v>
      </c>
      <c r="R1005">
        <f t="shared" si="102"/>
        <v>1.2190489541916705E-2</v>
      </c>
      <c r="S1005">
        <f t="shared" si="103"/>
        <v>6.3061247877523085E-3</v>
      </c>
      <c r="T1005">
        <f t="shared" si="104"/>
        <v>9.4591871816284627E-5</v>
      </c>
      <c r="U1005">
        <f t="shared" si="105"/>
        <v>128.87459892529614</v>
      </c>
    </row>
    <row r="1006" spans="1:21" x14ac:dyDescent="0.15">
      <c r="A1006" s="1">
        <v>45883</v>
      </c>
      <c r="B1006">
        <v>0.87400001287460327</v>
      </c>
      <c r="C1006">
        <v>0.89399999380111694</v>
      </c>
      <c r="D1006">
        <v>0.87300002574920654</v>
      </c>
      <c r="E1006">
        <v>0.89300000667572021</v>
      </c>
      <c r="F1006">
        <v>3142817</v>
      </c>
      <c r="G1006">
        <v>31428.169921875</v>
      </c>
      <c r="H1006">
        <f t="shared" si="111"/>
        <v>1004</v>
      </c>
      <c r="I1006">
        <f>SUM($F$3:F1006)/H1006</f>
        <v>4344661.3277203683</v>
      </c>
      <c r="N1006">
        <f t="shared" si="128"/>
        <v>0.89399999380111694</v>
      </c>
      <c r="O1006">
        <f t="shared" si="129"/>
        <v>0.8399999737739563</v>
      </c>
      <c r="P1006">
        <f t="shared" si="110"/>
        <v>0.88666667540868127</v>
      </c>
      <c r="Q1006">
        <f t="shared" si="101"/>
        <v>0.85916666757492799</v>
      </c>
      <c r="R1006">
        <f t="shared" si="102"/>
        <v>2.7500007833753282E-2</v>
      </c>
      <c r="S1006">
        <f t="shared" si="103"/>
        <v>8.6190509958332193E-3</v>
      </c>
      <c r="T1006">
        <f t="shared" si="104"/>
        <v>1.2928576493749828E-4</v>
      </c>
      <c r="U1006">
        <f t="shared" si="105"/>
        <v>212.7071595782246</v>
      </c>
    </row>
    <row r="1007" spans="1:21" x14ac:dyDescent="0.15">
      <c r="A1007" s="1">
        <v>45884</v>
      </c>
      <c r="B1007">
        <v>0.89800000190734863</v>
      </c>
      <c r="C1007">
        <v>0.90100002288818359</v>
      </c>
      <c r="D1007">
        <v>0.88599997758865356</v>
      </c>
      <c r="E1007">
        <v>0.89099997282028198</v>
      </c>
      <c r="F1007">
        <v>3025607</v>
      </c>
      <c r="G1007">
        <v>30256.0703125</v>
      </c>
      <c r="H1007">
        <f t="shared" si="111"/>
        <v>1005</v>
      </c>
      <c r="I1007">
        <f>SUM($F$3:F1007)/H1007</f>
        <v>4343348.8358519897</v>
      </c>
      <c r="N1007">
        <f t="shared" si="128"/>
        <v>0.90100002288818359</v>
      </c>
      <c r="O1007">
        <f t="shared" si="129"/>
        <v>0.8399999737739563</v>
      </c>
      <c r="P1007">
        <f t="shared" si="110"/>
        <v>0.89266665776570642</v>
      </c>
      <c r="Q1007">
        <f t="shared" si="101"/>
        <v>0.86123809502238335</v>
      </c>
      <c r="R1007">
        <f t="shared" si="102"/>
        <v>3.1428562743323063E-2</v>
      </c>
      <c r="S1007">
        <f t="shared" si="103"/>
        <v>1.0986396650067827E-2</v>
      </c>
      <c r="T1007">
        <f t="shared" si="104"/>
        <v>1.6479594975101738E-4</v>
      </c>
      <c r="U1007">
        <f t="shared" si="105"/>
        <v>190.71198528123435</v>
      </c>
    </row>
    <row r="1008" spans="1:21" x14ac:dyDescent="0.15">
      <c r="A1008" s="1">
        <v>45887</v>
      </c>
      <c r="B1008">
        <v>0.88599997758865356</v>
      </c>
      <c r="C1008">
        <v>0.90799999237060547</v>
      </c>
      <c r="D1008">
        <v>0.88599997758865356</v>
      </c>
      <c r="E1008">
        <v>0.90600001811981201</v>
      </c>
      <c r="F1008">
        <v>2570310</v>
      </c>
      <c r="G1008">
        <v>25703.099609375</v>
      </c>
      <c r="H1008">
        <f t="shared" si="111"/>
        <v>1006</v>
      </c>
      <c r="I1008">
        <f>SUM($F$3:F1008)/H1008</f>
        <v>4341586.3718004469</v>
      </c>
      <c r="N1008">
        <f t="shared" si="128"/>
        <v>0.90799999237060547</v>
      </c>
      <c r="O1008">
        <f t="shared" si="129"/>
        <v>0.8399999737739563</v>
      </c>
      <c r="P1008">
        <f t="shared" si="110"/>
        <v>0.89999999602635705</v>
      </c>
      <c r="Q1008">
        <f t="shared" si="101"/>
        <v>0.86342857139451179</v>
      </c>
      <c r="R1008">
        <f t="shared" si="102"/>
        <v>3.6571424631845262E-2</v>
      </c>
      <c r="S1008">
        <f t="shared" si="103"/>
        <v>1.3564627186781761E-2</v>
      </c>
      <c r="T1008">
        <f t="shared" si="104"/>
        <v>2.034694078017264E-4</v>
      </c>
      <c r="U1008">
        <f t="shared" si="105"/>
        <v>179.73918058228585</v>
      </c>
    </row>
    <row r="1009" spans="1:21" x14ac:dyDescent="0.15">
      <c r="A1009" s="1">
        <v>45888</v>
      </c>
      <c r="B1009">
        <v>0.9089999794960022</v>
      </c>
      <c r="C1009">
        <v>0.93599998950958252</v>
      </c>
      <c r="D1009">
        <v>0.89300000667572021</v>
      </c>
      <c r="E1009">
        <v>0.92699998617172241</v>
      </c>
      <c r="F1009">
        <v>3470652</v>
      </c>
      <c r="G1009">
        <v>34706.51953125</v>
      </c>
      <c r="H1009">
        <f t="shared" si="111"/>
        <v>1007</v>
      </c>
      <c r="I1009">
        <f>SUM($F$3:F1009)/H1009</f>
        <v>4340721.491590119</v>
      </c>
      <c r="N1009">
        <f t="shared" si="128"/>
        <v>0.93599998950958252</v>
      </c>
      <c r="O1009">
        <f t="shared" si="129"/>
        <v>0.8399999737739563</v>
      </c>
      <c r="P1009">
        <f t="shared" si="110"/>
        <v>0.91866666078567505</v>
      </c>
      <c r="Q1009">
        <f t="shared" si="101"/>
        <v>0.86738095113209324</v>
      </c>
      <c r="R1009">
        <f t="shared" si="102"/>
        <v>5.1285709653581812E-2</v>
      </c>
      <c r="S1009">
        <f t="shared" si="103"/>
        <v>1.8632654430103972E-2</v>
      </c>
      <c r="T1009">
        <f t="shared" si="104"/>
        <v>2.7948981645155958E-4</v>
      </c>
      <c r="U1009">
        <f t="shared" si="105"/>
        <v>183.4975968166286</v>
      </c>
    </row>
    <row r="1010" spans="1:21" x14ac:dyDescent="0.15">
      <c r="A1010" s="1">
        <v>45889</v>
      </c>
      <c r="B1010">
        <v>0.92400002479553223</v>
      </c>
      <c r="C1010">
        <v>0.93199998140335083</v>
      </c>
      <c r="D1010">
        <v>0.92000001668930054</v>
      </c>
      <c r="E1010">
        <v>0.92299997806549072</v>
      </c>
      <c r="F1010">
        <v>4430724</v>
      </c>
      <c r="G1010">
        <v>44307.23828125</v>
      </c>
      <c r="H1010">
        <f t="shared" si="111"/>
        <v>1008</v>
      </c>
      <c r="I1010">
        <f>SUM($F$3:F1010)/H1010</f>
        <v>4340810.7797929067</v>
      </c>
      <c r="N1010">
        <f t="shared" si="128"/>
        <v>0.93599998950958252</v>
      </c>
      <c r="O1010">
        <f t="shared" si="129"/>
        <v>0.8399999737739563</v>
      </c>
      <c r="P1010">
        <f t="shared" si="110"/>
        <v>0.92499999205271399</v>
      </c>
      <c r="Q1010">
        <f t="shared" si="101"/>
        <v>0.87264285484949755</v>
      </c>
      <c r="R1010">
        <f t="shared" si="102"/>
        <v>5.2357137203216442E-2</v>
      </c>
      <c r="S1010">
        <f t="shared" si="103"/>
        <v>2.2826529684520917E-2</v>
      </c>
      <c r="T1010">
        <f t="shared" si="104"/>
        <v>3.4239794526781377E-4</v>
      </c>
      <c r="U1010">
        <f t="shared" si="105"/>
        <v>152.91311740280511</v>
      </c>
    </row>
    <row r="1011" spans="1:21" x14ac:dyDescent="0.15">
      <c r="A1011" s="1">
        <v>45890</v>
      </c>
      <c r="B1011">
        <v>0.92199999094009399</v>
      </c>
      <c r="C1011">
        <v>0.93300002813339233</v>
      </c>
      <c r="D1011">
        <v>0.9089999794960022</v>
      </c>
      <c r="E1011">
        <v>0.93300002813339233</v>
      </c>
      <c r="F1011">
        <v>1429211</v>
      </c>
      <c r="G1011">
        <v>14292.1103515625</v>
      </c>
      <c r="H1011">
        <f t="shared" si="111"/>
        <v>1009</v>
      </c>
      <c r="I1011">
        <f>SUM($F$3:F1011)/H1011</f>
        <v>4337925.1506751738</v>
      </c>
      <c r="N1011">
        <f t="shared" si="128"/>
        <v>0.93599998950958252</v>
      </c>
      <c r="O1011">
        <f t="shared" si="129"/>
        <v>0.8399999737739563</v>
      </c>
      <c r="P1011">
        <f t="shared" si="110"/>
        <v>0.92500001192092896</v>
      </c>
      <c r="Q1011">
        <f t="shared" si="101"/>
        <v>0.87790475998605999</v>
      </c>
      <c r="R1011">
        <f t="shared" si="102"/>
        <v>4.7095251934868965E-2</v>
      </c>
      <c r="S1011">
        <f t="shared" si="103"/>
        <v>2.5795919149100368E-2</v>
      </c>
      <c r="T1011">
        <f t="shared" si="104"/>
        <v>3.869387872365055E-4</v>
      </c>
      <c r="U1011">
        <f t="shared" si="105"/>
        <v>121.71240901234155</v>
      </c>
    </row>
    <row r="1012" spans="1:21" x14ac:dyDescent="0.15">
      <c r="A1012" s="1">
        <v>45891</v>
      </c>
      <c r="B1012">
        <v>0.93500000238418579</v>
      </c>
      <c r="C1012">
        <v>0.94199997186660767</v>
      </c>
      <c r="D1012">
        <v>0.92699998617172241</v>
      </c>
      <c r="E1012">
        <v>0.93000000715255737</v>
      </c>
      <c r="F1012">
        <v>4295607</v>
      </c>
      <c r="G1012">
        <v>42956.0703125</v>
      </c>
      <c r="H1012">
        <f t="shared" si="111"/>
        <v>1010</v>
      </c>
      <c r="I1012">
        <f>SUM($F$3:F1012)/H1012</f>
        <v>4337883.2515160888</v>
      </c>
      <c r="N1012">
        <f t="shared" si="128"/>
        <v>0.94199997186660767</v>
      </c>
      <c r="O1012">
        <f t="shared" si="129"/>
        <v>0.8399999737739563</v>
      </c>
      <c r="P1012">
        <f t="shared" si="110"/>
        <v>0.93299998839696252</v>
      </c>
      <c r="Q1012">
        <f t="shared" si="101"/>
        <v>0.88421428345498576</v>
      </c>
      <c r="R1012">
        <f t="shared" si="102"/>
        <v>4.878570494197676E-2</v>
      </c>
      <c r="S1012">
        <f t="shared" si="103"/>
        <v>2.7357142596017743E-2</v>
      </c>
      <c r="T1012">
        <f t="shared" si="104"/>
        <v>4.1035713894026611E-4</v>
      </c>
      <c r="U1012">
        <f t="shared" si="105"/>
        <v>118.88596618049401</v>
      </c>
    </row>
    <row r="1013" spans="1:21" x14ac:dyDescent="0.15">
      <c r="A1013" s="1">
        <v>45894</v>
      </c>
      <c r="B1013">
        <v>0.93500000238418579</v>
      </c>
      <c r="C1013">
        <v>0.95899999141693115</v>
      </c>
      <c r="D1013">
        <v>0.93500000238418579</v>
      </c>
      <c r="E1013">
        <v>0.95800000429153442</v>
      </c>
      <c r="F1013">
        <v>3842823.75</v>
      </c>
      <c r="G1013">
        <v>38428.23828125</v>
      </c>
      <c r="H1013">
        <f t="shared" si="111"/>
        <v>1011</v>
      </c>
      <c r="I1013">
        <f>SUM($F$3:F1013)/H1013</f>
        <v>4337393.5784186451</v>
      </c>
      <c r="N1013">
        <f t="shared" si="128"/>
        <v>0.95899999141693115</v>
      </c>
      <c r="O1013">
        <f t="shared" si="129"/>
        <v>0.8399999737739563</v>
      </c>
      <c r="P1013">
        <f t="shared" si="110"/>
        <v>0.95066666603088379</v>
      </c>
      <c r="Q1013">
        <f t="shared" si="101"/>
        <v>0.89166666496367675</v>
      </c>
      <c r="R1013">
        <f t="shared" si="102"/>
        <v>5.9000001067207042E-2</v>
      </c>
      <c r="S1013">
        <f t="shared" si="103"/>
        <v>2.9047616890498562E-2</v>
      </c>
      <c r="T1013">
        <f t="shared" si="104"/>
        <v>4.3571425335747841E-4</v>
      </c>
      <c r="U1013">
        <f t="shared" si="105"/>
        <v>135.40984857064325</v>
      </c>
    </row>
    <row r="1014" spans="1:21" x14ac:dyDescent="0.15">
      <c r="A1014" s="1">
        <v>45895</v>
      </c>
      <c r="B1014">
        <v>0.97399997711181641</v>
      </c>
      <c r="C1014">
        <v>0.98500001430511475</v>
      </c>
      <c r="D1014">
        <v>0.97299998998641968</v>
      </c>
      <c r="E1014">
        <v>0.97699999809265137</v>
      </c>
      <c r="F1014">
        <v>6614185</v>
      </c>
      <c r="G1014">
        <v>66141.8515625</v>
      </c>
      <c r="H1014">
        <f t="shared" si="111"/>
        <v>1012</v>
      </c>
      <c r="I1014">
        <f>SUM($F$3:F1014)/H1014</f>
        <v>4339643.3723134883</v>
      </c>
      <c r="N1014">
        <f t="shared" si="128"/>
        <v>0.98500001430511475</v>
      </c>
      <c r="O1014">
        <f t="shared" si="129"/>
        <v>0.8399999737739563</v>
      </c>
      <c r="P1014">
        <f t="shared" si="110"/>
        <v>0.97833333412806189</v>
      </c>
      <c r="Q1014">
        <f t="shared" si="101"/>
        <v>0.90071428531692133</v>
      </c>
      <c r="R1014">
        <f t="shared" si="102"/>
        <v>7.7619048811140567E-2</v>
      </c>
      <c r="S1014">
        <f t="shared" si="103"/>
        <v>3.2340134487671077E-2</v>
      </c>
      <c r="T1014">
        <f t="shared" si="104"/>
        <v>4.8510201731506611E-4</v>
      </c>
      <c r="U1014">
        <f t="shared" si="105"/>
        <v>160.00561952049813</v>
      </c>
    </row>
    <row r="1015" spans="1:21" x14ac:dyDescent="0.15">
      <c r="A1015" s="1">
        <v>45896</v>
      </c>
      <c r="B1015">
        <v>0.98000001907348633</v>
      </c>
      <c r="C1015">
        <v>0.99800002574920654</v>
      </c>
      <c r="D1015">
        <v>0.9649999737739563</v>
      </c>
      <c r="E1015">
        <v>0.96700000762939453</v>
      </c>
      <c r="F1015">
        <v>4333161</v>
      </c>
      <c r="G1015">
        <v>43331.609375</v>
      </c>
      <c r="H1015">
        <f t="shared" si="111"/>
        <v>1013</v>
      </c>
      <c r="I1015">
        <f>SUM($F$3:F1015)/H1015</f>
        <v>4339636.973130553</v>
      </c>
      <c r="N1015">
        <f t="shared" si="128"/>
        <v>0.99800002574920654</v>
      </c>
      <c r="O1015">
        <f t="shared" si="129"/>
        <v>0.8399999737739563</v>
      </c>
      <c r="P1015">
        <f t="shared" si="110"/>
        <v>0.97666666905085242</v>
      </c>
      <c r="Q1015">
        <f t="shared" si="101"/>
        <v>0.90926190359251824</v>
      </c>
      <c r="R1015">
        <f t="shared" si="102"/>
        <v>6.7404765458334182E-2</v>
      </c>
      <c r="S1015">
        <f t="shared" si="103"/>
        <v>3.4642856745492827E-2</v>
      </c>
      <c r="T1015">
        <f t="shared" si="104"/>
        <v>5.1964285118239243E-4</v>
      </c>
      <c r="U1015">
        <f t="shared" si="105"/>
        <v>129.71363948327539</v>
      </c>
    </row>
    <row r="1016" spans="1:21" x14ac:dyDescent="0.15">
      <c r="A1016" s="1">
        <v>45897</v>
      </c>
      <c r="B1016">
        <v>0.9649999737739563</v>
      </c>
      <c r="C1016">
        <v>0.98900002241134644</v>
      </c>
      <c r="D1016">
        <v>0.93900001049041748</v>
      </c>
      <c r="E1016">
        <v>0.98900002241134644</v>
      </c>
      <c r="F1016">
        <v>4283711</v>
      </c>
      <c r="G1016">
        <v>42837.109375</v>
      </c>
      <c r="H1016">
        <f t="shared" si="111"/>
        <v>1014</v>
      </c>
      <c r="I1016">
        <f>SUM($F$3:F1016)/H1016</f>
        <v>4339581.819310897</v>
      </c>
      <c r="N1016">
        <f t="shared" si="128"/>
        <v>0.99800002574920654</v>
      </c>
      <c r="O1016">
        <f t="shared" si="129"/>
        <v>0.8399999737739563</v>
      </c>
      <c r="P1016">
        <f t="shared" si="110"/>
        <v>0.97233335177103675</v>
      </c>
      <c r="Q1016">
        <f t="shared" si="101"/>
        <v>0.91752380984170101</v>
      </c>
      <c r="R1016">
        <f t="shared" si="102"/>
        <v>5.4809541929335737E-2</v>
      </c>
      <c r="S1016">
        <f t="shared" si="103"/>
        <v>3.4210885057643935E-2</v>
      </c>
      <c r="T1016">
        <f t="shared" si="104"/>
        <v>5.1316327586465899E-4</v>
      </c>
      <c r="U1016">
        <f t="shared" si="105"/>
        <v>106.80721810613575</v>
      </c>
    </row>
    <row r="1017" spans="1:21" x14ac:dyDescent="0.15">
      <c r="A1017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2025-08-31T03:59:30Z</dcterms:modified>
</cp:coreProperties>
</file>