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4880" windowHeight="6765" tabRatio="569" firstSheet="2" activeTab="4"/>
  </bookViews>
  <sheets>
    <sheet name="模型二 (1)PE副本" sheetId="9" r:id="rId1"/>
    <sheet name="模型二 (1)PE副本计算CCI月线" sheetId="6" r:id="rId2"/>
    <sheet name="模型二 (1)PE副本计算CCI日线" sheetId="5" r:id="rId3"/>
    <sheet name="模型二 (2)PE副本计算CCI日线" sheetId="7" r:id="rId4"/>
    <sheet name="模型二 (2)PE副本成交量计算CCI日线" sheetId="8" r:id="rId5"/>
  </sheets>
  <definedNames>
    <definedName name="_xlnm._FilterDatabase" localSheetId="0" hidden="1">'模型二 (1)PE副本'!$P$1:$P$23</definedName>
    <definedName name="_xlnm._FilterDatabase" localSheetId="2" hidden="1">'模型二 (1)PE副本计算CCI日线'!$P$1:$P$23</definedName>
    <definedName name="_xlnm._FilterDatabase" localSheetId="1" hidden="1">'模型二 (1)PE副本计算CCI月线'!$V$1:$V$23</definedName>
    <definedName name="_xlnm._FilterDatabase" localSheetId="4" hidden="1">'模型二 (2)PE副本成交量计算CCI日线'!$R$1:$R$23</definedName>
    <definedName name="_xlnm._FilterDatabase" localSheetId="3" hidden="1">'模型二 (2)PE副本计算CCI日线'!$P$1:$P$23</definedName>
    <definedName name="金额" localSheetId="0">OFFSET('模型二 (1)PE副本'!K1,0,0,COUNTA('模型二 (1)PE副本'!K:K)-1)</definedName>
    <definedName name="金额" localSheetId="2">OFFSET('模型二 (1)PE副本计算CCI日线'!K1,0,0,COUNTA('模型二 (1)PE副本计算CCI日线'!K:K)-1)</definedName>
    <definedName name="金额" localSheetId="1">OFFSET('模型二 (1)PE副本计算CCI月线'!K1,0,0,COUNTA('模型二 (1)PE副本计算CCI月线'!K:K)-1)</definedName>
    <definedName name="金额" localSheetId="4">OFFSET('模型二 (2)PE副本成交量计算CCI日线'!M1,0,0,COUNTA('模型二 (2)PE副本成交量计算CCI日线'!M:M)-1)</definedName>
    <definedName name="金额" localSheetId="3">OFFSET('模型二 (2)PE副本计算CCI日线'!K1,0,0,COUNTA('模型二 (2)PE副本计算CCI日线'!K:K)-1)</definedName>
    <definedName name="买卖" localSheetId="0">OFFSET('模型二 (1)PE副本'!E1,0,0,COUNTA('模型二 (1)PE副本'!E:E)-1)</definedName>
    <definedName name="买卖" localSheetId="2">OFFSET('模型二 (1)PE副本计算CCI日线'!E1,0,0,COUNTA('模型二 (1)PE副本计算CCI日线'!E:E)-1)</definedName>
    <definedName name="买卖" localSheetId="1">OFFSET('模型二 (1)PE副本计算CCI月线'!E1,0,0,COUNTA('模型二 (1)PE副本计算CCI月线'!E:E)-1)</definedName>
    <definedName name="买卖" localSheetId="4">OFFSET('模型二 (2)PE副本成交量计算CCI日线'!G1,0,0,COUNTA('模型二 (2)PE副本成交量计算CCI日线'!G:G)-1)</definedName>
    <definedName name="买卖" localSheetId="3">OFFSET('模型二 (2)PE副本计算CCI日线'!G1,0,0,COUNTA('模型二 (2)PE副本计算CCI日线'!G:G)-1)</definedName>
    <definedName name="时间" localSheetId="0">OFFSET('模型二 (1)PE副本'!A1,0,0,COUNTA('模型二 (1)PE副本'!A:A)-1)</definedName>
    <definedName name="时间" localSheetId="2">OFFSET('模型二 (1)PE副本计算CCI日线'!A1,0,0,COUNTA('模型二 (1)PE副本计算CCI日线'!A:A)-1)</definedName>
    <definedName name="时间" localSheetId="1">OFFSET('模型二 (1)PE副本计算CCI月线'!A1,0,0,COUNTA('模型二 (1)PE副本计算CCI月线'!A:A)-1)</definedName>
    <definedName name="时间" localSheetId="4">OFFSET('模型二 (2)PE副本成交量计算CCI日线'!A1,0,0,COUNTA('模型二 (2)PE副本成交量计算CCI日线'!A:A)-1)</definedName>
    <definedName name="时间" localSheetId="3">OFFSET('模型二 (2)PE副本计算CCI日线'!A1,0,0,COUNTA('模型二 (2)PE副本计算CCI日线'!A:A)-1)</definedName>
    <definedName name="指数" localSheetId="0">OFFSET('模型二 (1)PE副本'!B1,0,0,COUNTA('模型二 (1)PE副本'!B:B)-1)</definedName>
    <definedName name="指数" localSheetId="2">OFFSET('模型二 (1)PE副本计算CCI日线'!B1,0,0,COUNTA('模型二 (1)PE副本计算CCI日线'!B:B)-1)</definedName>
    <definedName name="指数" localSheetId="1">OFFSET('模型二 (1)PE副本计算CCI月线'!B1,0,0,COUNTA('模型二 (1)PE副本计算CCI月线'!B:B)-1)</definedName>
    <definedName name="指数" localSheetId="4">OFFSET('模型二 (2)PE副本成交量计算CCI日线'!B1,0,0,COUNTA('模型二 (2)PE副本成交量计算CCI日线'!B:B)-1)</definedName>
    <definedName name="指数" localSheetId="3">OFFSET('模型二 (2)PE副本计算CCI日线'!B1,0,0,COUNTA('模型二 (2)PE副本计算CCI日线'!B:B)-1)</definedName>
    <definedName name="资产" localSheetId="0">OFFSET('模型二 (1)PE副本'!J1,0,0,COUNTA('模型二 (1)PE副本'!J:J)-1)</definedName>
    <definedName name="资产" localSheetId="2">OFFSET('模型二 (1)PE副本计算CCI日线'!J1,0,0,COUNTA('模型二 (1)PE副本计算CCI日线'!J:J)-1)</definedName>
    <definedName name="资产" localSheetId="1">OFFSET('模型二 (1)PE副本计算CCI月线'!J1,0,0,COUNTA('模型二 (1)PE副本计算CCI月线'!J:J)-1)</definedName>
    <definedName name="资产" localSheetId="4">OFFSET('模型二 (2)PE副本成交量计算CCI日线'!L1,0,0,COUNTA('模型二 (2)PE副本成交量计算CCI日线'!L:L)-1)</definedName>
    <definedName name="资产" localSheetId="3">OFFSET('模型二 (2)PE副本计算CCI日线'!J1,0,0,COUNTA('模型二 (2)PE副本计算CCI日线'!J:J)-1)</definedName>
    <definedName name="资金" localSheetId="0">OFFSET('模型二 (1)PE副本'!I1,0,0,COUNTA('模型二 (1)PE副本'!I:I)-1)</definedName>
    <definedName name="资金" localSheetId="2">OFFSET('模型二 (1)PE副本计算CCI日线'!I1,0,0,COUNTA('模型二 (1)PE副本计算CCI日线'!I:I)-1)</definedName>
    <definedName name="资金" localSheetId="1">OFFSET('模型二 (1)PE副本计算CCI月线'!I1,0,0,COUNTA('模型二 (1)PE副本计算CCI月线'!I:I)-1)</definedName>
    <definedName name="资金" localSheetId="4">OFFSET('模型二 (2)PE副本成交量计算CCI日线'!K1,0,0,COUNTA('模型二 (2)PE副本成交量计算CCI日线'!K:K)-1)</definedName>
    <definedName name="资金" localSheetId="3">OFFSET('模型二 (2)PE副本计算CCI日线'!I1,0,0,COUNTA('模型二 (2)PE副本计算CCI日线'!I:I)-1)</definedName>
  </definedNames>
  <calcPr calcId="145621"/>
</workbook>
</file>

<file path=xl/calcChain.xml><?xml version="1.0" encoding="utf-8"?>
<calcChain xmlns="http://schemas.openxmlformats.org/spreadsheetml/2006/main"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<sst xmlns="http://schemas.openxmlformats.org/spreadsheetml/2006/main" count="117" uniqueCount="31">
  <si>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</si>
  <si>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</si>
  <si>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</si>
  <si>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</si>
  <si>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</si>
  <si>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</si>
  <si>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</si>
  <si>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日期</t>
    <phoneticPr fontId="4" type="noConversion"/>
  </si>
  <si>
    <t>深创100ETF</t>
    <phoneticPr fontId="4" type="noConversion"/>
  </si>
  <si>
    <t>PE</t>
    <phoneticPr fontId="3" type="noConversion"/>
  </si>
  <si>
    <t>PE均值</t>
    <phoneticPr fontId="4" type="noConversion"/>
  </si>
  <si>
    <t>买卖金额</t>
    <phoneticPr fontId="3" type="noConversion"/>
  </si>
  <si>
    <t>买卖份数</t>
    <phoneticPr fontId="3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</si>
  <si>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</si>
  <si>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</si>
  <si>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</si>
  <si>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3" type="noConversion"/>
  </si>
  <si>
    <t>利润</t>
    <phoneticPr fontId="5" type="noConversion"/>
  </si>
  <si>
    <t>回收资金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</si>
  <si>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</si>
  <si>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</si>
  <si>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</si>
  <si>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</si>
  <si>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</si>
  <si>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</si>
  <si>
    <t>日期</t>
    <phoneticPr fontId="4" type="noConversion"/>
  </si>
  <si>
    <t>最高价</t>
    <phoneticPr fontId="3" type="noConversion"/>
  </si>
  <si>
    <t>最低价</t>
    <phoneticPr fontId="3" type="noConversion"/>
  </si>
  <si>
    <t>标志</t>
    <phoneticPr fontId="3" type="noConversion"/>
  </si>
  <si>
    <t>成交量</t>
    <phoneticPr fontId="3" type="noConversion"/>
  </si>
  <si>
    <t>成交均量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</si>
</sst>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31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365060.51285164926</c:v>
                </c:pt>
                <c:pt idx="16">
                  <c:v>404537.02305768989</c:v>
                </c:pt>
                <c:pt idx="17">
                  <c:v>439721.86278135609</c:v>
                </c:pt>
                <c:pt idx="18">
                  <c:v>473423.67442442547</c:v>
                </c:pt>
                <c:pt idx="19">
                  <c:v>497558.03436598374</c:v>
                </c:pt>
                <c:pt idx="20">
                  <c:v>524214.31724401086</c:v>
                </c:pt>
                <c:pt idx="21">
                  <c:v>548835.01220042724</c:v>
                </c:pt>
                <c:pt idx="22">
                  <c:v>574803.82180182589</c:v>
                </c:pt>
                <c:pt idx="23">
                  <c:v>608395.92264148453</c:v>
                </c:pt>
                <c:pt idx="24">
                  <c:v>637390.84148665029</c:v>
                </c:pt>
                <c:pt idx="25">
                  <c:v>664460.27747876197</c:v>
                </c:pt>
                <c:pt idx="26">
                  <c:v>696265.27651067753</c:v>
                </c:pt>
                <c:pt idx="27">
                  <c:v>733363.80791297404</c:v>
                </c:pt>
                <c:pt idx="28">
                  <c:v>771292.18841627764</c:v>
                </c:pt>
                <c:pt idx="29">
                  <c:v>811194.36685398582</c:v>
                </c:pt>
                <c:pt idx="30">
                  <c:v>850637.83985309303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31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313781.89555750543</c:v>
                </c:pt>
                <c:pt idx="16">
                  <c:v>349200.87963044492</c:v>
                </c:pt>
                <c:pt idx="17">
                  <c:v>401159.5877231498</c:v>
                </c:pt>
                <c:pt idx="18">
                  <c:v>436532.87606210314</c:v>
                </c:pt>
                <c:pt idx="19">
                  <c:v>500516.70150597335</c:v>
                </c:pt>
                <c:pt idx="20">
                  <c:v>510679.42763015447</c:v>
                </c:pt>
                <c:pt idx="21">
                  <c:v>540654.57034428499</c:v>
                </c:pt>
                <c:pt idx="22">
                  <c:v>552598.59015013964</c:v>
                </c:pt>
                <c:pt idx="23">
                  <c:v>563380.39316840307</c:v>
                </c:pt>
                <c:pt idx="24">
                  <c:v>619761.83169761067</c:v>
                </c:pt>
                <c:pt idx="25">
                  <c:v>651756.51282777358</c:v>
                </c:pt>
                <c:pt idx="26">
                  <c:v>643308.4880749624</c:v>
                </c:pt>
                <c:pt idx="27">
                  <c:v>654278.2570400479</c:v>
                </c:pt>
                <c:pt idx="28">
                  <c:v>671193.30721299967</c:v>
                </c:pt>
                <c:pt idx="29">
                  <c:v>698947.22599237598</c:v>
                </c:pt>
                <c:pt idx="30">
                  <c:v>731948.744248776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-51278.617294143827</c:v>
                </c:pt>
                <c:pt idx="16">
                  <c:v>-55336.14342724497</c:v>
                </c:pt>
                <c:pt idx="17">
                  <c:v>-38562.275058206287</c:v>
                </c:pt>
                <c:pt idx="18">
                  <c:v>-36890.798362322326</c:v>
                </c:pt>
                <c:pt idx="19">
                  <c:v>2958.667139989615</c:v>
                </c:pt>
                <c:pt idx="20">
                  <c:v>-13534.889613856387</c:v>
                </c:pt>
                <c:pt idx="21">
                  <c:v>-8180.4418561422499</c:v>
                </c:pt>
                <c:pt idx="22">
                  <c:v>-22205.231651686248</c:v>
                </c:pt>
                <c:pt idx="23">
                  <c:v>-45015.529473081464</c:v>
                </c:pt>
                <c:pt idx="24">
                  <c:v>-17629.009789039614</c:v>
                </c:pt>
                <c:pt idx="25">
                  <c:v>-12703.764650988393</c:v>
                </c:pt>
                <c:pt idx="26">
                  <c:v>-52956.788435715134</c:v>
                </c:pt>
                <c:pt idx="27">
                  <c:v>-79085.550872926135</c:v>
                </c:pt>
                <c:pt idx="28">
                  <c:v>-100098.88120327797</c:v>
                </c:pt>
                <c:pt idx="29">
                  <c:v>-112247.14086160983</c:v>
                </c:pt>
                <c:pt idx="30">
                  <c:v>-118689.09560431703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608256"/>
        <c:axId val="526107008"/>
      </c:lineChart>
      <c:dateAx>
        <c:axId val="4426082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107008"/>
        <c:crosses val="autoZero"/>
        <c:auto val="1"/>
        <c:lblOffset val="100"/>
        <c:baseTimeUnit val="months"/>
      </c:dateAx>
      <c:valAx>
        <c:axId val="52610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60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(2)PE副本成交量计算CCI日线'!买卖</c:f>
              <c:numCache>
                <c:formatCode>0.00_ </c:formatCode>
                <c:ptCount val="32"/>
                <c:pt idx="0">
                  <c:v>0</c:v>
                </c:pt>
                <c:pt idx="1">
                  <c:v>1055.2231074875715</c:v>
                </c:pt>
                <c:pt idx="2">
                  <c:v>6570.9102549312083</c:v>
                </c:pt>
                <c:pt idx="3">
                  <c:v>14073.180477764858</c:v>
                </c:pt>
                <c:pt idx="4">
                  <c:v>9444.4439653868267</c:v>
                </c:pt>
                <c:pt idx="5">
                  <c:v>10529.943202574319</c:v>
                </c:pt>
                <c:pt idx="6">
                  <c:v>9742.9190789600725</c:v>
                </c:pt>
                <c:pt idx="7">
                  <c:v>50602.742580682214</c:v>
                </c:pt>
                <c:pt idx="8">
                  <c:v>15926.604991622415</c:v>
                </c:pt>
                <c:pt idx="9">
                  <c:v>53482.445421510238</c:v>
                </c:pt>
                <c:pt idx="10">
                  <c:v>154861.50898191135</c:v>
                </c:pt>
                <c:pt idx="11">
                  <c:v>74485.671907816402</c:v>
                </c:pt>
                <c:pt idx="12">
                  <c:v>67019.993833764995</c:v>
                </c:pt>
                <c:pt idx="13">
                  <c:v>90738.218869170247</c:v>
                </c:pt>
                <c:pt idx="14">
                  <c:v>37511.237525913144</c:v>
                </c:pt>
                <c:pt idx="15">
                  <c:v>182643.36358255849</c:v>
                </c:pt>
                <c:pt idx="16">
                  <c:v>295648.28280026297</c:v>
                </c:pt>
                <c:pt idx="17">
                  <c:v>149173.3432647716</c:v>
                </c:pt>
                <c:pt idx="18">
                  <c:v>113716.04641061314</c:v>
                </c:pt>
                <c:pt idx="19">
                  <c:v>69842.983786171506</c:v>
                </c:pt>
                <c:pt idx="20">
                  <c:v>25759.858300658798</c:v>
                </c:pt>
                <c:pt idx="21">
                  <c:v>54186.545765681185</c:v>
                </c:pt>
                <c:pt idx="22">
                  <c:v>71078.061391139228</c:v>
                </c:pt>
                <c:pt idx="23">
                  <c:v>122511.25379184079</c:v>
                </c:pt>
                <c:pt idx="24">
                  <c:v>110004.9180429735</c:v>
                </c:pt>
                <c:pt idx="25">
                  <c:v>90553.794089931776</c:v>
                </c:pt>
                <c:pt idx="26">
                  <c:v>191535.50007638987</c:v>
                </c:pt>
                <c:pt idx="27">
                  <c:v>137235.15677960418</c:v>
                </c:pt>
                <c:pt idx="28">
                  <c:v>287737.60169032536</c:v>
                </c:pt>
                <c:pt idx="29">
                  <c:v>403585.44091227214</c:v>
                </c:pt>
                <c:pt idx="30">
                  <c:v>534222.45249187434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9798016"/>
        <c:axId val="6496029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'模型二 (2)PE副本成交量计算CCI日线'!指数</c:f>
              <c:numCache>
                <c:formatCode>General</c:formatCode>
                <c:ptCount val="3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488256"/>
        <c:axId val="649601024"/>
      </c:lineChart>
      <c:dateAx>
        <c:axId val="6494882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601024"/>
        <c:crosses val="autoZero"/>
        <c:auto val="1"/>
        <c:lblOffset val="100"/>
        <c:baseTimeUnit val="months"/>
      </c:dateAx>
      <c:valAx>
        <c:axId val="64960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488256"/>
        <c:crosses val="autoZero"/>
        <c:crossBetween val="between"/>
      </c:valAx>
      <c:valAx>
        <c:axId val="64960294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798016"/>
        <c:crosses val="max"/>
        <c:crossBetween val="between"/>
      </c:valAx>
      <c:catAx>
        <c:axId val="649798016"/>
        <c:scaling>
          <c:orientation val="minMax"/>
        </c:scaling>
        <c:delete val="1"/>
        <c:axPos val="b"/>
        <c:majorTickMark val="out"/>
        <c:minorTickMark val="none"/>
        <c:tickLblPos val="nextTo"/>
        <c:crossAx val="649602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32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  <c:pt idx="28">
                  <c:v>37928.380503303619</c:v>
                </c:pt>
                <c:pt idx="29">
                  <c:v>39902.178437708179</c:v>
                </c:pt>
                <c:pt idx="30">
                  <c:v>39443.472999107165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915392"/>
        <c:axId val="5619079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3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900160"/>
        <c:axId val="561906432"/>
      </c:lineChart>
      <c:dateAx>
        <c:axId val="5619001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906432"/>
        <c:crosses val="autoZero"/>
        <c:auto val="1"/>
        <c:lblOffset val="100"/>
        <c:baseTimeUnit val="months"/>
      </c:dateAx>
      <c:valAx>
        <c:axId val="5619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900160"/>
        <c:crosses val="autoZero"/>
        <c:crossBetween val="between"/>
      </c:valAx>
      <c:valAx>
        <c:axId val="5619079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915392"/>
        <c:crosses val="max"/>
        <c:crossBetween val="between"/>
      </c:valAx>
      <c:catAx>
        <c:axId val="561915392"/>
        <c:scaling>
          <c:orientation val="minMax"/>
        </c:scaling>
        <c:delete val="1"/>
        <c:axPos val="b"/>
        <c:majorTickMark val="out"/>
        <c:minorTickMark val="none"/>
        <c:tickLblPos val="nextTo"/>
        <c:crossAx val="561907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(1)PE副本计算CCI月线'!$I$1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'模型二 (1)PE副本计算CCI月线'!资金</c:f>
              <c:numCache>
                <c:formatCode>0.00_ </c:formatCode>
                <c:ptCount val="31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372983.96219291718</c:v>
                </c:pt>
                <c:pt idx="16">
                  <c:v>420355.7744401659</c:v>
                </c:pt>
                <c:pt idx="17">
                  <c:v>455540.6141638321</c:v>
                </c:pt>
                <c:pt idx="18">
                  <c:v>489242.42580690148</c:v>
                </c:pt>
                <c:pt idx="19">
                  <c:v>513376.78574845975</c:v>
                </c:pt>
                <c:pt idx="20">
                  <c:v>540033.06862648693</c:v>
                </c:pt>
                <c:pt idx="21">
                  <c:v>564653.76358290331</c:v>
                </c:pt>
                <c:pt idx="22">
                  <c:v>590622.57318430196</c:v>
                </c:pt>
                <c:pt idx="23">
                  <c:v>624214.6740239606</c:v>
                </c:pt>
                <c:pt idx="24">
                  <c:v>653209.59286912635</c:v>
                </c:pt>
                <c:pt idx="25">
                  <c:v>680279.02886123804</c:v>
                </c:pt>
                <c:pt idx="26">
                  <c:v>712084.0278931536</c:v>
                </c:pt>
                <c:pt idx="27">
                  <c:v>756602.26557590941</c:v>
                </c:pt>
                <c:pt idx="28">
                  <c:v>802116.32217987371</c:v>
                </c:pt>
                <c:pt idx="29">
                  <c:v>849998.9363051235</c:v>
                </c:pt>
                <c:pt idx="30">
                  <c:v>897331.10390405206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(1)PE副本计算CCI月线'!$J$1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'模型二 (1)PE副本计算CCI月线'!资产</c:f>
              <c:numCache>
                <c:formatCode>0.00_ </c:formatCode>
                <c:ptCount val="31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321705.3448987733</c:v>
                </c:pt>
                <c:pt idx="16">
                  <c:v>364917.17257531936</c:v>
                </c:pt>
                <c:pt idx="17">
                  <c:v>417630.81298487732</c:v>
                </c:pt>
                <c:pt idx="18">
                  <c:v>453072.73054277548</c:v>
                </c:pt>
                <c:pt idx="19">
                  <c:v>518566.41789323674</c:v>
                </c:pt>
                <c:pt idx="20">
                  <c:v>528134.35063544195</c:v>
                </c:pt>
                <c:pt idx="21">
                  <c:v>558292.50732720701</c:v>
                </c:pt>
                <c:pt idx="22">
                  <c:v>569778.99218897521</c:v>
                </c:pt>
                <c:pt idx="23">
                  <c:v>579851.61843013065</c:v>
                </c:pt>
                <c:pt idx="24">
                  <c:v>637033.7407252636</c:v>
                </c:pt>
                <c:pt idx="25">
                  <c:v>669165.68165687367</c:v>
                </c:pt>
                <c:pt idx="26">
                  <c:v>659642.45217168517</c:v>
                </c:pt>
                <c:pt idx="27">
                  <c:v>677368.50345275179</c:v>
                </c:pt>
                <c:pt idx="28">
                  <c:v>701127.64467434923</c:v>
                </c:pt>
                <c:pt idx="29">
                  <c:v>736320.2027611892</c:v>
                </c:pt>
                <c:pt idx="30">
                  <c:v>776865.96182177088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(1)PE副本计算CCI月线'!$K$1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'模型二 (1)PE副本计算CCI月线'!金额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-51278.617294143885</c:v>
                </c:pt>
                <c:pt idx="16">
                  <c:v>-55438.60186484654</c:v>
                </c:pt>
                <c:pt idx="17">
                  <c:v>-37909.801178954775</c:v>
                </c:pt>
                <c:pt idx="18">
                  <c:v>-36169.695264126</c:v>
                </c:pt>
                <c:pt idx="19">
                  <c:v>5189.6321447769878</c:v>
                </c:pt>
                <c:pt idx="20">
                  <c:v>-11898.717991044978</c:v>
                </c:pt>
                <c:pt idx="21">
                  <c:v>-6361.2562556962948</c:v>
                </c:pt>
                <c:pt idx="22">
                  <c:v>-20843.580995326745</c:v>
                </c:pt>
                <c:pt idx="23">
                  <c:v>-44363.055593829951</c:v>
                </c:pt>
                <c:pt idx="24">
                  <c:v>-16175.85214386275</c:v>
                </c:pt>
                <c:pt idx="25">
                  <c:v>-11113.347204364371</c:v>
                </c:pt>
                <c:pt idx="26">
                  <c:v>-52441.575721468427</c:v>
                </c:pt>
                <c:pt idx="27">
                  <c:v>-79233.762123157619</c:v>
                </c:pt>
                <c:pt idx="28">
                  <c:v>-100988.67750552448</c:v>
                </c:pt>
                <c:pt idx="29">
                  <c:v>-113678.7335439343</c:v>
                </c:pt>
                <c:pt idx="30">
                  <c:v>-120465.14208228118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944448"/>
        <c:axId val="562896896"/>
      </c:lineChart>
      <c:dateAx>
        <c:axId val="5619444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896896"/>
        <c:crosses val="autoZero"/>
        <c:auto val="1"/>
        <c:lblOffset val="100"/>
        <c:baseTimeUnit val="months"/>
      </c:dateAx>
      <c:valAx>
        <c:axId val="5628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94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(1)PE副本计算CCI月线'!买卖</c:f>
              <c:numCache>
                <c:formatCode>0.00_ </c:formatCode>
                <c:ptCount val="32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47540.69604760762</c:v>
                </c:pt>
                <c:pt idx="16">
                  <c:v>47371.812247248723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44518.237682755796</c:v>
                </c:pt>
                <c:pt idx="28">
                  <c:v>45514.056603964338</c:v>
                </c:pt>
                <c:pt idx="29">
                  <c:v>47882.614125249813</c:v>
                </c:pt>
                <c:pt idx="30">
                  <c:v>47332.167598928594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2984448"/>
        <c:axId val="5629829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'模型二 (1)PE副本计算CCI月线'!指数</c:f>
              <c:numCache>
                <c:formatCode>General</c:formatCode>
                <c:ptCount val="3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966912"/>
        <c:axId val="562968448"/>
      </c:lineChart>
      <c:dateAx>
        <c:axId val="5629669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968448"/>
        <c:crosses val="autoZero"/>
        <c:auto val="1"/>
        <c:lblOffset val="100"/>
        <c:baseTimeUnit val="months"/>
      </c:dateAx>
      <c:valAx>
        <c:axId val="5629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966912"/>
        <c:crosses val="autoZero"/>
        <c:crossBetween val="between"/>
      </c:valAx>
      <c:valAx>
        <c:axId val="5629829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984448"/>
        <c:crosses val="max"/>
        <c:crossBetween val="between"/>
      </c:valAx>
      <c:catAx>
        <c:axId val="562984448"/>
        <c:scaling>
          <c:orientation val="minMax"/>
        </c:scaling>
        <c:delete val="1"/>
        <c:axPos val="b"/>
        <c:majorTickMark val="out"/>
        <c:minorTickMark val="none"/>
        <c:tickLblPos val="nextTo"/>
        <c:crossAx val="562982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'模型二 (1)PE副本计算CCI日线'!资金</c:f>
              <c:numCache>
                <c:formatCode>0.00_ </c:formatCode>
                <c:ptCount val="31"/>
                <c:pt idx="0">
                  <c:v>0</c:v>
                </c:pt>
                <c:pt idx="1">
                  <c:v>3951.9737342833614</c:v>
                </c:pt>
                <c:pt idx="2">
                  <c:v>16203.48083626223</c:v>
                </c:pt>
                <c:pt idx="3">
                  <c:v>34811.216733013702</c:v>
                </c:pt>
                <c:pt idx="4">
                  <c:v>46478.031115401376</c:v>
                </c:pt>
                <c:pt idx="5">
                  <c:v>59297.756070963842</c:v>
                </c:pt>
                <c:pt idx="6">
                  <c:v>73512.143931253449</c:v>
                </c:pt>
                <c:pt idx="7">
                  <c:v>105221.80507053666</c:v>
                </c:pt>
                <c:pt idx="8">
                  <c:v>129787.3649171491</c:v>
                </c:pt>
                <c:pt idx="9">
                  <c:v>164152.53108086489</c:v>
                </c:pt>
                <c:pt idx="10">
                  <c:v>205375.1900581033</c:v>
                </c:pt>
                <c:pt idx="11">
                  <c:v>247284.97638553337</c:v>
                </c:pt>
                <c:pt idx="12">
                  <c:v>272205.13332643168</c:v>
                </c:pt>
                <c:pt idx="13">
                  <c:v>306976.35591463349</c:v>
                </c:pt>
                <c:pt idx="14">
                  <c:v>344883.12635733752</c:v>
                </c:pt>
                <c:pt idx="15">
                  <c:v>392423.82240494515</c:v>
                </c:pt>
                <c:pt idx="16">
                  <c:v>439795.63465219387</c:v>
                </c:pt>
                <c:pt idx="17">
                  <c:v>474980.47437586007</c:v>
                </c:pt>
                <c:pt idx="18">
                  <c:v>508682.28601892944</c:v>
                </c:pt>
                <c:pt idx="19">
                  <c:v>532816.64596048766</c:v>
                </c:pt>
                <c:pt idx="20">
                  <c:v>559472.92883851484</c:v>
                </c:pt>
                <c:pt idx="21">
                  <c:v>584093.62379493122</c:v>
                </c:pt>
                <c:pt idx="22">
                  <c:v>610062.43339632987</c:v>
                </c:pt>
                <c:pt idx="23">
                  <c:v>650372.95440392033</c:v>
                </c:pt>
                <c:pt idx="24">
                  <c:v>679367.87324908609</c:v>
                </c:pt>
                <c:pt idx="25">
                  <c:v>706437.30924119777</c:v>
                </c:pt>
                <c:pt idx="26">
                  <c:v>738242.30827311333</c:v>
                </c:pt>
                <c:pt idx="27">
                  <c:v>775340.83967540984</c:v>
                </c:pt>
                <c:pt idx="28">
                  <c:v>813269.22017871344</c:v>
                </c:pt>
                <c:pt idx="29">
                  <c:v>861151.83430396323</c:v>
                </c:pt>
                <c:pt idx="30">
                  <c:v>900595.30730307044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'模型二 (1)PE副本计算CCI日线'!资产</c:f>
              <c:numCache>
                <c:formatCode>0.00_ </c:formatCode>
                <c:ptCount val="31"/>
                <c:pt idx="0">
                  <c:v>0</c:v>
                </c:pt>
                <c:pt idx="1">
                  <c:v>3951.9737342833614</c:v>
                </c:pt>
                <c:pt idx="2">
                  <c:v>16046.344703686351</c:v>
                </c:pt>
                <c:pt idx="3">
                  <c:v>34571.024986029508</c:v>
                </c:pt>
                <c:pt idx="4">
                  <c:v>47389.006687858629</c:v>
                </c:pt>
                <c:pt idx="5">
                  <c:v>61067.75005865618</c:v>
                </c:pt>
                <c:pt idx="6">
                  <c:v>74134.471776711682</c:v>
                </c:pt>
                <c:pt idx="7">
                  <c:v>98296.166600601107</c:v>
                </c:pt>
                <c:pt idx="8">
                  <c:v>121868.84205262041</c:v>
                </c:pt>
                <c:pt idx="9">
                  <c:v>143798.40788659453</c:v>
                </c:pt>
                <c:pt idx="10">
                  <c:v>171766.91809983505</c:v>
                </c:pt>
                <c:pt idx="11">
                  <c:v>220365.81894266396</c:v>
                </c:pt>
                <c:pt idx="12">
                  <c:v>274196.09876323445</c:v>
                </c:pt>
                <c:pt idx="13">
                  <c:v>294689.64556042821</c:v>
                </c:pt>
                <c:pt idx="14">
                  <c:v>319351.93262318522</c:v>
                </c:pt>
                <c:pt idx="15">
                  <c:v>338088.33378138766</c:v>
                </c:pt>
                <c:pt idx="16">
                  <c:v>381088.31237909693</c:v>
                </c:pt>
                <c:pt idx="17">
                  <c:v>434578.73367973673</c:v>
                </c:pt>
                <c:pt idx="18">
                  <c:v>470091.2666619001</c:v>
                </c:pt>
                <c:pt idx="19">
                  <c:v>537138.512988484</c:v>
                </c:pt>
                <c:pt idx="20">
                  <c:v>546094.43837195449</c:v>
                </c:pt>
                <c:pt idx="21">
                  <c:v>576440.90566780127</c:v>
                </c:pt>
                <c:pt idx="22">
                  <c:v>587456.61401936528</c:v>
                </c:pt>
                <c:pt idx="23">
                  <c:v>603517.95929292182</c:v>
                </c:pt>
                <c:pt idx="24">
                  <c:v>661850.52757046279</c:v>
                </c:pt>
                <c:pt idx="25">
                  <c:v>694179.68742150278</c:v>
                </c:pt>
                <c:pt idx="26">
                  <c:v>683111.57215584663</c:v>
                </c:pt>
                <c:pt idx="27">
                  <c:v>692464.69009347586</c:v>
                </c:pt>
                <c:pt idx="28">
                  <c:v>708153.31385953503</c:v>
                </c:pt>
                <c:pt idx="29">
                  <c:v>743218.71088469878</c:v>
                </c:pt>
                <c:pt idx="30">
                  <c:v>775812.19418300316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'模型二 (1)PE副本计算CCI日线'!金额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-240.19174698419374</c:v>
                </c:pt>
                <c:pt idx="4">
                  <c:v>910.97557245725329</c:v>
                </c:pt>
                <c:pt idx="5">
                  <c:v>1769.9939876923381</c:v>
                </c:pt>
                <c:pt idx="6">
                  <c:v>622.32784545823233</c:v>
                </c:pt>
                <c:pt idx="7">
                  <c:v>-6925.6384699355549</c:v>
                </c:pt>
                <c:pt idx="8">
                  <c:v>-7918.5228645286843</c:v>
                </c:pt>
                <c:pt idx="9">
                  <c:v>-20354.12319427036</c:v>
                </c:pt>
                <c:pt idx="10">
                  <c:v>-33608.271958268248</c:v>
                </c:pt>
                <c:pt idx="11">
                  <c:v>-26919.157442869415</c:v>
                </c:pt>
                <c:pt idx="12">
                  <c:v>1990.9654368027695</c:v>
                </c:pt>
                <c:pt idx="13">
                  <c:v>-12286.710354205279</c:v>
                </c:pt>
                <c:pt idx="14">
                  <c:v>-25531.193734152301</c:v>
                </c:pt>
                <c:pt idx="15">
                  <c:v>-54335.488623557496</c:v>
                </c:pt>
                <c:pt idx="16">
                  <c:v>-58707.322273096943</c:v>
                </c:pt>
                <c:pt idx="17">
                  <c:v>-40401.740696123336</c:v>
                </c:pt>
                <c:pt idx="18">
                  <c:v>-38591.019357029349</c:v>
                </c:pt>
                <c:pt idx="19">
                  <c:v>4321.8670279963408</c:v>
                </c:pt>
                <c:pt idx="20">
                  <c:v>-13378.490466560354</c:v>
                </c:pt>
                <c:pt idx="21">
                  <c:v>-7652.7181271299487</c:v>
                </c:pt>
                <c:pt idx="22">
                  <c:v>-22605.819376964588</c:v>
                </c:pt>
                <c:pt idx="23">
                  <c:v>-46854.995110998512</c:v>
                </c:pt>
                <c:pt idx="24">
                  <c:v>-17517.3456786233</c:v>
                </c:pt>
                <c:pt idx="25">
                  <c:v>-12257.621819694992</c:v>
                </c:pt>
                <c:pt idx="26">
                  <c:v>-55130.736117266701</c:v>
                </c:pt>
                <c:pt idx="27">
                  <c:v>-82876.149581933976</c:v>
                </c:pt>
                <c:pt idx="28">
                  <c:v>-105115.90631917841</c:v>
                </c:pt>
                <c:pt idx="29">
                  <c:v>-117933.12341926445</c:v>
                </c:pt>
                <c:pt idx="30">
                  <c:v>-124783.11312006728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731264"/>
        <c:axId val="626735744"/>
      </c:lineChart>
      <c:dateAx>
        <c:axId val="6267312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735744"/>
        <c:crosses val="autoZero"/>
        <c:auto val="1"/>
        <c:lblOffset val="100"/>
        <c:baseTimeUnit val="months"/>
      </c:dateAx>
      <c:valAx>
        <c:axId val="62673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73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(1)PE副本计算CCI日线'!买卖</c:f>
              <c:numCache>
                <c:formatCode>0.00_ </c:formatCode>
                <c:ptCount val="32"/>
                <c:pt idx="0">
                  <c:v>0</c:v>
                </c:pt>
                <c:pt idx="1">
                  <c:v>3951.9737342833614</c:v>
                </c:pt>
                <c:pt idx="2">
                  <c:v>12251.507101978868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31709.661139283213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34771.222588201839</c:v>
                </c:pt>
                <c:pt idx="14">
                  <c:v>37906.770442704037</c:v>
                </c:pt>
                <c:pt idx="15">
                  <c:v>47540.69604760762</c:v>
                </c:pt>
                <c:pt idx="16">
                  <c:v>47371.812247248723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40310.521007590411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  <c:pt idx="28">
                  <c:v>37928.380503303619</c:v>
                </c:pt>
                <c:pt idx="29">
                  <c:v>47882.614125249813</c:v>
                </c:pt>
                <c:pt idx="30">
                  <c:v>39443.472999107165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6783744"/>
        <c:axId val="6267774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'模型二 (1)PE副本计算CCI日线'!指数</c:f>
              <c:numCache>
                <c:formatCode>General</c:formatCode>
                <c:ptCount val="3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774400"/>
        <c:axId val="626775936"/>
      </c:lineChart>
      <c:dateAx>
        <c:axId val="6267744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775936"/>
        <c:crosses val="autoZero"/>
        <c:auto val="1"/>
        <c:lblOffset val="100"/>
        <c:baseTimeUnit val="months"/>
      </c:dateAx>
      <c:valAx>
        <c:axId val="62677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774400"/>
        <c:crosses val="autoZero"/>
        <c:crossBetween val="between"/>
      </c:valAx>
      <c:valAx>
        <c:axId val="6267774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783744"/>
        <c:crosses val="max"/>
        <c:crossBetween val="between"/>
      </c:valAx>
      <c:catAx>
        <c:axId val="626783744"/>
        <c:scaling>
          <c:orientation val="minMax"/>
        </c:scaling>
        <c:delete val="1"/>
        <c:axPos val="b"/>
        <c:majorTickMark val="out"/>
        <c:minorTickMark val="none"/>
        <c:tickLblPos val="nextTo"/>
        <c:crossAx val="626777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'模型二 (2)PE副本计算CCI日线'!资金</c:f>
              <c:numCache>
                <c:formatCode>0.00_ </c:formatCode>
                <c:ptCount val="31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157737.55560953726</c:v>
                </c:pt>
                <c:pt idx="5">
                  <c:v>199343.97280859321</c:v>
                </c:pt>
                <c:pt idx="6">
                  <c:v>250495.57337637764</c:v>
                </c:pt>
                <c:pt idx="7">
                  <c:v>462626.92560594896</c:v>
                </c:pt>
                <c:pt idx="8">
                  <c:v>615403.31309392303</c:v>
                </c:pt>
                <c:pt idx="9">
                  <c:v>914381.70434956788</c:v>
                </c:pt>
                <c:pt idx="10">
                  <c:v>1344586.1633758196</c:v>
                </c:pt>
                <c:pt idx="11">
                  <c:v>1789252.0342646409</c:v>
                </c:pt>
                <c:pt idx="12">
                  <c:v>1946470.8246340088</c:v>
                </c:pt>
                <c:pt idx="13">
                  <c:v>2201542.1158319577</c:v>
                </c:pt>
                <c:pt idx="14">
                  <c:v>2504690.4798395233</c:v>
                </c:pt>
                <c:pt idx="15">
                  <c:v>2981508.5770317204</c:v>
                </c:pt>
                <c:pt idx="16">
                  <c:v>3454944.9896031516</c:v>
                </c:pt>
                <c:pt idx="17">
                  <c:v>3768355.8621044373</c:v>
                </c:pt>
                <c:pt idx="18">
                  <c:v>4055903.2312246719</c:v>
                </c:pt>
                <c:pt idx="19">
                  <c:v>4203363.3147154804</c:v>
                </c:pt>
                <c:pt idx="20">
                  <c:v>4383251.2683543162</c:v>
                </c:pt>
                <c:pt idx="21">
                  <c:v>4536714.2101611272</c:v>
                </c:pt>
                <c:pt idx="22">
                  <c:v>4707443.0891772518</c:v>
                </c:pt>
                <c:pt idx="23">
                  <c:v>5050257.0351484306</c:v>
                </c:pt>
                <c:pt idx="24">
                  <c:v>5263093.824727607</c:v>
                </c:pt>
                <c:pt idx="25">
                  <c:v>5448601.2588873617</c:v>
                </c:pt>
                <c:pt idx="26">
                  <c:v>5704691.8825380336</c:v>
                </c:pt>
                <c:pt idx="27">
                  <c:v>6053122.5236031422</c:v>
                </c:pt>
                <c:pt idx="28">
                  <c:v>6417315.4470470361</c:v>
                </c:pt>
                <c:pt idx="29">
                  <c:v>6901016.868031756</c:v>
                </c:pt>
                <c:pt idx="30">
                  <c:v>7294887.1369510712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'模型二 (2)PE副本计算CCI日线'!资产</c:f>
              <c:numCache>
                <c:formatCode>0.00_ </c:formatCode>
                <c:ptCount val="31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161490.42906947364</c:v>
                </c:pt>
                <c:pt idx="5">
                  <c:v>206024.17608931765</c:v>
                </c:pt>
                <c:pt idx="6">
                  <c:v>253303.89712736208</c:v>
                </c:pt>
                <c:pt idx="7">
                  <c:v>439645.2324153693</c:v>
                </c:pt>
                <c:pt idx="8">
                  <c:v>587980.7865980512</c:v>
                </c:pt>
                <c:pt idx="9">
                  <c:v>826961.11813188985</c:v>
                </c:pt>
                <c:pt idx="10">
                  <c:v>1180943.1360139658</c:v>
                </c:pt>
                <c:pt idx="11">
                  <c:v>1671598.4439862443</c:v>
                </c:pt>
                <c:pt idx="12">
                  <c:v>2048116.745745284</c:v>
                </c:pt>
                <c:pt idx="13">
                  <c:v>2196540.4697102061</c:v>
                </c:pt>
                <c:pt idx="14">
                  <c:v>2400967.8770003007</c:v>
                </c:pt>
                <c:pt idx="15">
                  <c:v>2661228.0652390928</c:v>
                </c:pt>
                <c:pt idx="16">
                  <c:v>3100252.0321795726</c:v>
                </c:pt>
                <c:pt idx="17">
                  <c:v>3562583.5475889151</c:v>
                </c:pt>
                <c:pt idx="18">
                  <c:v>3864974.823122385</c:v>
                </c:pt>
                <c:pt idx="19">
                  <c:v>4365254.1083894381</c:v>
                </c:pt>
                <c:pt idx="20">
                  <c:v>4401293.5827166978</c:v>
                </c:pt>
                <c:pt idx="21">
                  <c:v>4600903.8633038895</c:v>
                </c:pt>
                <c:pt idx="22">
                  <c:v>4652283.5069824615</c:v>
                </c:pt>
                <c:pt idx="23">
                  <c:v>4803059.3728076126</c:v>
                </c:pt>
                <c:pt idx="24">
                  <c:v>5249377.9832880329</c:v>
                </c:pt>
                <c:pt idx="25">
                  <c:v>5476602.2061683256</c:v>
                </c:pt>
                <c:pt idx="26">
                  <c:v>5394453.3269900708</c:v>
                </c:pt>
                <c:pt idx="27">
                  <c:v>5523781.636790554</c:v>
                </c:pt>
                <c:pt idx="28">
                  <c:v>5710568.3160903649</c:v>
                </c:pt>
                <c:pt idx="29">
                  <c:v>6090911.3365144944</c:v>
                </c:pt>
                <c:pt idx="30">
                  <c:v>6428643.7831311915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'模型二 (2)PE副本计算CCI日线'!金额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6680.2032807244395</c:v>
                </c:pt>
                <c:pt idx="6">
                  <c:v>2808.3237509844475</c:v>
                </c:pt>
                <c:pt idx="7">
                  <c:v>-22981.693190579652</c:v>
                </c:pt>
                <c:pt idx="8">
                  <c:v>-27422.526495871833</c:v>
                </c:pt>
                <c:pt idx="9">
                  <c:v>-87420.586217678036</c:v>
                </c:pt>
                <c:pt idx="10">
                  <c:v>-163643.02736185375</c:v>
                </c:pt>
                <c:pt idx="11">
                  <c:v>-117653.59027839662</c:v>
                </c:pt>
                <c:pt idx="12">
                  <c:v>101645.92111127521</c:v>
                </c:pt>
                <c:pt idx="13">
                  <c:v>-5001.6461217515171</c:v>
                </c:pt>
                <c:pt idx="14">
                  <c:v>-103722.60283922264</c:v>
                </c:pt>
                <c:pt idx="15">
                  <c:v>-320280.51179262763</c:v>
                </c:pt>
                <c:pt idx="16">
                  <c:v>-354692.95742357895</c:v>
                </c:pt>
                <c:pt idx="17">
                  <c:v>-205772.31451552222</c:v>
                </c:pt>
                <c:pt idx="18">
                  <c:v>-190928.40810228698</c:v>
                </c:pt>
                <c:pt idx="19">
                  <c:v>161890.7936739577</c:v>
                </c:pt>
                <c:pt idx="20">
                  <c:v>18042.314362381585</c:v>
                </c:pt>
                <c:pt idx="21">
                  <c:v>64189.65314276237</c:v>
                </c:pt>
                <c:pt idx="22">
                  <c:v>-55159.582194790244</c:v>
                </c:pt>
                <c:pt idx="23">
                  <c:v>-247197.66234081797</c:v>
                </c:pt>
                <c:pt idx="24">
                  <c:v>-13715.841439574026</c:v>
                </c:pt>
                <c:pt idx="25">
                  <c:v>28000.947280963883</c:v>
                </c:pt>
                <c:pt idx="26">
                  <c:v>-310238.5555479629</c:v>
                </c:pt>
                <c:pt idx="27">
                  <c:v>-529340.8868125882</c:v>
                </c:pt>
                <c:pt idx="28">
                  <c:v>-706747.1309566712</c:v>
                </c:pt>
                <c:pt idx="29">
                  <c:v>-810105.53151726164</c:v>
                </c:pt>
                <c:pt idx="30">
                  <c:v>-866243.3538198797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917376"/>
        <c:axId val="626920064"/>
      </c:lineChart>
      <c:dateAx>
        <c:axId val="6269173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920064"/>
        <c:crosses val="autoZero"/>
        <c:auto val="1"/>
        <c:lblOffset val="100"/>
        <c:baseTimeUnit val="months"/>
      </c:dateAx>
      <c:valAx>
        <c:axId val="6269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91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(2)PE副本计算CCI日线'!买卖</c:f>
              <c:numCache>
                <c:formatCode>0.00_ </c:formatCode>
                <c:ptCount val="31"/>
                <c:pt idx="0">
                  <c:v>0</c:v>
                </c:pt>
                <c:pt idx="1">
                  <c:v>3930.3662572578642</c:v>
                </c:pt>
                <c:pt idx="2">
                  <c:v>36711.46939033056</c:v>
                </c:pt>
                <c:pt idx="3">
                  <c:v>127926.53681831389</c:v>
                </c:pt>
                <c:pt idx="4">
                  <c:v>162628.83564941533</c:v>
                </c:pt>
                <c:pt idx="5">
                  <c:v>203782.56034616427</c:v>
                </c:pt>
                <c:pt idx="6">
                  <c:v>255346.67466447651</c:v>
                </c:pt>
                <c:pt idx="7">
                  <c:v>493429.00766176271</c:v>
                </c:pt>
                <c:pt idx="8">
                  <c:v>666644.8607792604</c:v>
                </c:pt>
                <c:pt idx="9">
                  <c:v>1044142.8315818999</c:v>
                </c:pt>
                <c:pt idx="10">
                  <c:v>1642480.0636653628</c:v>
                </c:pt>
                <c:pt idx="11">
                  <c:v>2237748.9838501825</c:v>
                </c:pt>
                <c:pt idx="12">
                  <c:v>2423806.7176326835</c:v>
                </c:pt>
                <c:pt idx="13">
                  <c:v>2742247.7806809205</c:v>
                </c:pt>
                <c:pt idx="14">
                  <c:v>3138520.1593427341</c:v>
                </c:pt>
                <c:pt idx="15">
                  <c:v>3823603.652033071</c:v>
                </c:pt>
                <c:pt idx="16">
                  <c:v>4512739.6471904339</c:v>
                </c:pt>
                <c:pt idx="17">
                  <c:v>4948032.5083674574</c:v>
                </c:pt>
                <c:pt idx="18">
                  <c:v>5345746.7173616169</c:v>
                </c:pt>
                <c:pt idx="19">
                  <c:v>5532641.6327153379</c:v>
                </c:pt>
                <c:pt idx="20">
                  <c:v>5768405.657539363</c:v>
                </c:pt>
                <c:pt idx="21">
                  <c:v>5967449.6734951856</c:v>
                </c:pt>
                <c:pt idx="22">
                  <c:v>6194785.0688919602</c:v>
                </c:pt>
                <c:pt idx="23">
                  <c:v>6670915.5304877618</c:v>
                </c:pt>
                <c:pt idx="24">
                  <c:v>6952818.5648233844</c:v>
                </c:pt>
                <c:pt idx="25">
                  <c:v>7196586.5538154002</c:v>
                </c:pt>
                <c:pt idx="26">
                  <c:v>7555256.9017697945</c:v>
                </c:pt>
                <c:pt idx="27">
                  <c:v>8063914.7701674206</c:v>
                </c:pt>
                <c:pt idx="28">
                  <c:v>8613225.3738689572</c:v>
                </c:pt>
                <c:pt idx="29">
                  <c:v>9356238.2832061369</c:v>
                </c:pt>
                <c:pt idx="30">
                  <c:v>9966889.8809837662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7032448"/>
        <c:axId val="62702540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'模型二 (2)PE副本计算CCI日线'!指数</c:f>
              <c:numCache>
                <c:formatCode>General</c:formatCode>
                <c:ptCount val="3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009792"/>
        <c:axId val="627023872"/>
      </c:lineChart>
      <c:dateAx>
        <c:axId val="6270097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023872"/>
        <c:crosses val="autoZero"/>
        <c:auto val="1"/>
        <c:lblOffset val="100"/>
        <c:baseTimeUnit val="months"/>
      </c:dateAx>
      <c:valAx>
        <c:axId val="62702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009792"/>
        <c:crosses val="autoZero"/>
        <c:crossBetween val="between"/>
      </c:valAx>
      <c:valAx>
        <c:axId val="62702540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032448"/>
        <c:crosses val="max"/>
        <c:crossBetween val="between"/>
      </c:valAx>
      <c:catAx>
        <c:axId val="627032448"/>
        <c:scaling>
          <c:orientation val="minMax"/>
        </c:scaling>
        <c:delete val="1"/>
        <c:axPos val="b"/>
        <c:majorTickMark val="out"/>
        <c:minorTickMark val="none"/>
        <c:tickLblPos val="nextTo"/>
        <c:crossAx val="627025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(2)PE副本成交量计算CCI日线'!$K$1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'模型二 (2)PE副本成交量计算CCI日线'!资金</c:f>
              <c:numCache>
                <c:formatCode>0.00_ </c:formatCode>
                <c:ptCount val="31"/>
                <c:pt idx="0">
                  <c:v>0</c:v>
                </c:pt>
                <c:pt idx="1">
                  <c:v>1055.2231074875715</c:v>
                </c:pt>
                <c:pt idx="2">
                  <c:v>7626.1333624187801</c:v>
                </c:pt>
                <c:pt idx="3">
                  <c:v>21699.313840183637</c:v>
                </c:pt>
                <c:pt idx="4">
                  <c:v>31143.757805570465</c:v>
                </c:pt>
                <c:pt idx="5">
                  <c:v>41673.701008144781</c:v>
                </c:pt>
                <c:pt idx="6">
                  <c:v>51416.62008710485</c:v>
                </c:pt>
                <c:pt idx="7">
                  <c:v>102019.36266778706</c:v>
                </c:pt>
                <c:pt idx="8">
                  <c:v>117945.96765940948</c:v>
                </c:pt>
                <c:pt idx="9">
                  <c:v>171428.41308091971</c:v>
                </c:pt>
                <c:pt idx="10">
                  <c:v>326289.92206283106</c:v>
                </c:pt>
                <c:pt idx="11">
                  <c:v>400775.59397064743</c:v>
                </c:pt>
                <c:pt idx="12">
                  <c:v>467795.58780441241</c:v>
                </c:pt>
                <c:pt idx="13">
                  <c:v>558533.80667358264</c:v>
                </c:pt>
                <c:pt idx="14">
                  <c:v>596045.04419949581</c:v>
                </c:pt>
                <c:pt idx="15">
                  <c:v>778688.40778205427</c:v>
                </c:pt>
                <c:pt idx="16">
                  <c:v>1074336.6905823173</c:v>
                </c:pt>
                <c:pt idx="17">
                  <c:v>1223510.0338470889</c:v>
                </c:pt>
                <c:pt idx="18">
                  <c:v>1337226.0802577022</c:v>
                </c:pt>
                <c:pt idx="19">
                  <c:v>1407069.0640438737</c:v>
                </c:pt>
                <c:pt idx="20">
                  <c:v>1432828.9223445326</c:v>
                </c:pt>
                <c:pt idx="21">
                  <c:v>1487015.4681102138</c:v>
                </c:pt>
                <c:pt idx="22">
                  <c:v>1558093.5295013529</c:v>
                </c:pt>
                <c:pt idx="23">
                  <c:v>1680604.7832931937</c:v>
                </c:pt>
                <c:pt idx="24">
                  <c:v>1790609.7013361673</c:v>
                </c:pt>
                <c:pt idx="25">
                  <c:v>1881163.495426099</c:v>
                </c:pt>
                <c:pt idx="26">
                  <c:v>2072698.9955024889</c:v>
                </c:pt>
                <c:pt idx="27">
                  <c:v>2209934.1522820932</c:v>
                </c:pt>
                <c:pt idx="28">
                  <c:v>2497671.7539724186</c:v>
                </c:pt>
                <c:pt idx="29">
                  <c:v>2901257.1948846909</c:v>
                </c:pt>
                <c:pt idx="30">
                  <c:v>3435479.6473765653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(2)PE副本成交量计算CCI日线'!$L$1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'模型二 (2)PE副本成交量计算CCI日线'!资产</c:f>
              <c:numCache>
                <c:formatCode>0.00_ </c:formatCode>
                <c:ptCount val="31"/>
                <c:pt idx="0">
                  <c:v>0</c:v>
                </c:pt>
                <c:pt idx="1">
                  <c:v>1055.2231074875715</c:v>
                </c:pt>
                <c:pt idx="2">
                  <c:v>7584.1761812065506</c:v>
                </c:pt>
                <c:pt idx="3">
                  <c:v>21618.10108867531</c:v>
                </c:pt>
                <c:pt idx="4">
                  <c:v>31782.397921939832</c:v>
                </c:pt>
                <c:pt idx="5">
                  <c:v>42888.459237204421</c:v>
                </c:pt>
                <c:pt idx="6">
                  <c:v>51825.361514958466</c:v>
                </c:pt>
                <c:pt idx="7">
                  <c:v>97151.529330581179</c:v>
                </c:pt>
                <c:pt idx="8">
                  <c:v>112096.8118483056</c:v>
                </c:pt>
                <c:pt idx="9">
                  <c:v>154140.80321622037</c:v>
                </c:pt>
                <c:pt idx="10">
                  <c:v>294794.88691119035</c:v>
                </c:pt>
                <c:pt idx="11">
                  <c:v>380760.74824615178</c:v>
                </c:pt>
                <c:pt idx="12">
                  <c:v>497733.31672315701</c:v>
                </c:pt>
                <c:pt idx="13">
                  <c:v>562554.04457545932</c:v>
                </c:pt>
                <c:pt idx="14">
                  <c:v>574781.94484826957</c:v>
                </c:pt>
                <c:pt idx="15">
                  <c:v>705582.22578366392</c:v>
                </c:pt>
                <c:pt idx="16">
                  <c:v>992106.59684554499</c:v>
                </c:pt>
                <c:pt idx="17">
                  <c:v>1188935.7921836376</c:v>
                </c:pt>
                <c:pt idx="18">
                  <c:v>1307605.6737520157</c:v>
                </c:pt>
                <c:pt idx="19">
                  <c:v>1496815.1246342307</c:v>
                </c:pt>
                <c:pt idx="20">
                  <c:v>1473250.3447482153</c:v>
                </c:pt>
                <c:pt idx="21">
                  <c:v>1542883.8452533809</c:v>
                </c:pt>
                <c:pt idx="22">
                  <c:v>1573938.8997274791</c:v>
                </c:pt>
                <c:pt idx="23">
                  <c:v>1631480.724180551</c:v>
                </c:pt>
                <c:pt idx="24">
                  <c:v>1820793.6541967946</c:v>
                </c:pt>
                <c:pt idx="25">
                  <c:v>1925817.2891740929</c:v>
                </c:pt>
                <c:pt idx="26">
                  <c:v>1998412.713285876</c:v>
                </c:pt>
                <c:pt idx="27">
                  <c:v>2054479.8892213283</c:v>
                </c:pt>
                <c:pt idx="28">
                  <c:v>2276234.1510944632</c:v>
                </c:pt>
                <c:pt idx="29">
                  <c:v>2638620.9042166574</c:v>
                </c:pt>
                <c:pt idx="30">
                  <c:v>3148524.1008105045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(2)PE副本成交量计算CCI日线'!$M$1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'模型二 (2)PE副本成交量计算CCI日线'!金额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-41.957181212229443</c:v>
                </c:pt>
                <c:pt idx="3">
                  <c:v>-81.212751508326619</c:v>
                </c:pt>
                <c:pt idx="4">
                  <c:v>638.6401163693663</c:v>
                </c:pt>
                <c:pt idx="5">
                  <c:v>1214.7582290596401</c:v>
                </c:pt>
                <c:pt idx="6">
                  <c:v>408.74142785361619</c:v>
                </c:pt>
                <c:pt idx="7">
                  <c:v>-4867.8333372058842</c:v>
                </c:pt>
                <c:pt idx="8">
                  <c:v>-5849.1558111038757</c:v>
                </c:pt>
                <c:pt idx="9">
                  <c:v>-17287.609864699334</c:v>
                </c:pt>
                <c:pt idx="10">
                  <c:v>-31495.03515164071</c:v>
                </c:pt>
                <c:pt idx="11">
                  <c:v>-20014.845724495652</c:v>
                </c:pt>
                <c:pt idx="12">
                  <c:v>29937.7289187446</c:v>
                </c:pt>
                <c:pt idx="13">
                  <c:v>4020.2379018766806</c:v>
                </c:pt>
                <c:pt idx="14">
                  <c:v>-21263.099351226236</c:v>
                </c:pt>
                <c:pt idx="15">
                  <c:v>-73106.181998390355</c:v>
                </c:pt>
                <c:pt idx="16">
                  <c:v>-82230.093736772309</c:v>
                </c:pt>
                <c:pt idx="17">
                  <c:v>-34574.241663451307</c:v>
                </c:pt>
                <c:pt idx="18">
                  <c:v>-29620.406505686464</c:v>
                </c:pt>
                <c:pt idx="19">
                  <c:v>89746.060590357054</c:v>
                </c:pt>
                <c:pt idx="20">
                  <c:v>40421.422403682722</c:v>
                </c:pt>
                <c:pt idx="21">
                  <c:v>55868.377143167192</c:v>
                </c:pt>
                <c:pt idx="22">
                  <c:v>15845.370226126164</c:v>
                </c:pt>
                <c:pt idx="23">
                  <c:v>-49124.059112642659</c:v>
                </c:pt>
                <c:pt idx="24">
                  <c:v>30183.952860627323</c:v>
                </c:pt>
                <c:pt idx="25">
                  <c:v>44653.793747993885</c:v>
                </c:pt>
                <c:pt idx="26">
                  <c:v>-74286.282216612948</c:v>
                </c:pt>
                <c:pt idx="27">
                  <c:v>-155454.26306076488</c:v>
                </c:pt>
                <c:pt idx="28">
                  <c:v>-221437.60287795542</c:v>
                </c:pt>
                <c:pt idx="29">
                  <c:v>-262636.29066803353</c:v>
                </c:pt>
                <c:pt idx="30">
                  <c:v>-286955.54656606074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392128"/>
        <c:axId val="649394048"/>
      </c:lineChart>
      <c:dateAx>
        <c:axId val="6493921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394048"/>
        <c:crosses val="autoZero"/>
        <c:auto val="1"/>
        <c:lblOffset val="100"/>
        <c:baseTimeUnit val="months"/>
      </c:dateAx>
      <c:valAx>
        <c:axId val="6493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39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71470.226080923632</v>
      </c>
      <c r="AA3" s="11">
        <f>-Z3</f>
        <v>-71470.226080923632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/>
      <c r="P4" s="24">
        <v>44561</v>
      </c>
      <c r="Q4" s="18">
        <v>71470.226080923632</v>
      </c>
      <c r="R4" s="8">
        <v>71470.226080923632</v>
      </c>
      <c r="S4" s="8">
        <v>72037.595509193401</v>
      </c>
      <c r="T4" s="8">
        <v>567.36942826976883</v>
      </c>
      <c r="U4" s="8">
        <v>0</v>
      </c>
      <c r="V4" s="19">
        <v>7.9385425145759737E-3</v>
      </c>
      <c r="W4" s="19">
        <v>7.9385425145759737E-3</v>
      </c>
      <c r="Y4" s="24">
        <v>44925</v>
      </c>
      <c r="Z4" s="9">
        <v>401953.44834350183</v>
      </c>
      <c r="AA4" s="9">
        <f>-Z4</f>
        <v>-401953.44834350183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9"/>
      <c r="P5" s="24">
        <v>44925</v>
      </c>
      <c r="Q5" s="18">
        <v>401953.44834350183</v>
      </c>
      <c r="R5" s="8">
        <v>473423.67442442547</v>
      </c>
      <c r="S5" s="8">
        <v>436532.87606210314</v>
      </c>
      <c r="T5" s="8">
        <v>-36890.798362322326</v>
      </c>
      <c r="U5" s="8">
        <v>0</v>
      </c>
      <c r="V5" s="19">
        <v>-7.7923433818921431E-2</v>
      </c>
      <c r="W5" s="19">
        <v>-6.8314848168957498E-2</v>
      </c>
      <c r="Y5" s="24">
        <v>44925</v>
      </c>
      <c r="Z5" s="9"/>
      <c r="AA5" s="9">
        <v>436532.87606210314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9"/>
      <c r="Y6" s="9"/>
      <c r="Z6" s="9"/>
      <c r="AA6" s="20">
        <v>-6.8314848168957498E-2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45609.28296837888</v>
      </c>
      <c r="H7" s="15">
        <v>45290.016660959976</v>
      </c>
      <c r="I7" s="15">
        <v>44436.113265071559</v>
      </c>
      <c r="J7" s="15">
        <v>45290.016660959976</v>
      </c>
      <c r="K7" s="15">
        <v>853.90339588841744</v>
      </c>
      <c r="L7" s="14">
        <v>0</v>
      </c>
      <c r="M7" s="9"/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58289.52479225865</v>
      </c>
      <c r="H8" s="15">
        <v>58930.711732953183</v>
      </c>
      <c r="I8" s="15">
        <v>57255.838220634025</v>
      </c>
      <c r="J8" s="15">
        <v>58930.711732953183</v>
      </c>
      <c r="K8" s="15">
        <v>1674.8735123191582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72618.545046894054</v>
      </c>
      <c r="H9" s="15">
        <v>72037.595509193401</v>
      </c>
      <c r="I9" s="15">
        <v>71470.226080923632</v>
      </c>
      <c r="J9" s="15">
        <v>72037.595509193401</v>
      </c>
      <c r="K9" s="15">
        <v>567.36942826976883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26424.717616069345</v>
      </c>
      <c r="F10" s="15">
        <v>29657.371966496466</v>
      </c>
      <c r="G10" s="15">
        <v>102275.91701339051</v>
      </c>
      <c r="H10" s="15">
        <v>91127.839279100357</v>
      </c>
      <c r="I10" s="15">
        <v>97894.943696992981</v>
      </c>
      <c r="J10" s="15">
        <v>91127.839279100357</v>
      </c>
      <c r="K10" s="15">
        <v>-6767.104417892624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130128.02476449746</v>
      </c>
      <c r="H11" s="15">
        <v>114772.92162732928</v>
      </c>
      <c r="I11" s="15">
        <v>122460.50354360542</v>
      </c>
      <c r="J11" s="15">
        <v>114772.92162732928</v>
      </c>
      <c r="K11" s="15">
        <v>-7687.5819162761327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173518.38631743562</v>
      </c>
      <c r="H12" s="15">
        <v>137426.56121874889</v>
      </c>
      <c r="I12" s="15">
        <v>156825.66970732121</v>
      </c>
      <c r="J12" s="15">
        <v>137426.56121874889</v>
      </c>
      <c r="K12" s="15">
        <v>-19399.108488572325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230851.7104010343</v>
      </c>
      <c r="H13" s="15">
        <v>165982.37559535407</v>
      </c>
      <c r="I13" s="15">
        <v>198048.32868455962</v>
      </c>
      <c r="J13" s="15">
        <v>165982.37559535407</v>
      </c>
      <c r="K13" s="15">
        <v>-32065.953089205548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286955.84360657865</v>
      </c>
      <c r="H14" s="15">
        <v>214356.00915354106</v>
      </c>
      <c r="I14" s="15">
        <v>239958.11501198969</v>
      </c>
      <c r="J14" s="15">
        <v>214356.00915354106</v>
      </c>
      <c r="K14" s="15">
        <v>-25602.105858448631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316447.15259728301</v>
      </c>
      <c r="H15" s="15">
        <v>267397.85299832979</v>
      </c>
      <c r="I15" s="15">
        <v>264878.271952888</v>
      </c>
      <c r="J15" s="15">
        <v>267397.85299832979</v>
      </c>
      <c r="K15" s="15">
        <v>2519.5810454417951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28976.018823501534</v>
      </c>
      <c r="F16" s="15">
        <v>36174.805066167937</v>
      </c>
      <c r="G16" s="15">
        <v>352621.95766345097</v>
      </c>
      <c r="H16" s="15">
        <v>282450.18775213772</v>
      </c>
      <c r="I16" s="15">
        <v>293854.29077638953</v>
      </c>
      <c r="J16" s="15">
        <v>282450.18775213772</v>
      </c>
      <c r="K16" s="15">
        <v>-11404.103024251817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31588.975368920033</v>
      </c>
      <c r="F17" s="15">
        <v>41292.779032180362</v>
      </c>
      <c r="G17" s="15">
        <v>393914.73669563135</v>
      </c>
      <c r="H17" s="15">
        <v>301344.76793716248</v>
      </c>
      <c r="I17" s="15">
        <v>325443.26614530955</v>
      </c>
      <c r="J17" s="15">
        <v>301344.76793716248</v>
      </c>
      <c r="K17" s="15">
        <v>-24098.498208147066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39617.246706339683</v>
      </c>
      <c r="F18" s="15">
        <v>56921.333112517765</v>
      </c>
      <c r="G18" s="15">
        <v>450836.06980814913</v>
      </c>
      <c r="H18" s="15">
        <v>313781.89555750543</v>
      </c>
      <c r="I18" s="15">
        <v>365060.51285164926</v>
      </c>
      <c r="J18" s="15">
        <v>313781.89555750543</v>
      </c>
      <c r="K18" s="15">
        <v>-51278.617294143827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39476.510206040606</v>
      </c>
      <c r="F19" s="15">
        <v>57462.171104287372</v>
      </c>
      <c r="G19" s="15">
        <v>508298.24091243651</v>
      </c>
      <c r="H19" s="15">
        <v>349200.87963044492</v>
      </c>
      <c r="I19" s="15">
        <v>404537.02305768989</v>
      </c>
      <c r="J19" s="15">
        <v>349200.87963044492</v>
      </c>
      <c r="K19" s="15">
        <v>-55336.14342724497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557166.07192013972</v>
      </c>
      <c r="H20" s="15">
        <v>401159.5877231498</v>
      </c>
      <c r="I20" s="15">
        <v>439721.86278135609</v>
      </c>
      <c r="J20" s="15">
        <v>401159.5877231498</v>
      </c>
      <c r="K20" s="15">
        <v>-38562.275058206287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603779.91992821835</v>
      </c>
      <c r="H21" s="15">
        <v>436532.87606210314</v>
      </c>
      <c r="I21" s="15">
        <v>473423.67442442547</v>
      </c>
      <c r="J21" s="15">
        <v>436532.87606210314</v>
      </c>
      <c r="K21" s="15">
        <v>-36890.798362322326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634368.46329273446</v>
      </c>
      <c r="H22" s="15">
        <v>500516.70150597335</v>
      </c>
      <c r="I22" s="15">
        <v>497558.03436598374</v>
      </c>
      <c r="J22" s="15">
        <v>500516.70150597335</v>
      </c>
      <c r="K22" s="15">
        <v>2958.667139989615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669304.613329713</v>
      </c>
      <c r="H23" s="15">
        <v>510679.42763015447</v>
      </c>
      <c r="I23" s="15">
        <v>524214.31724401086</v>
      </c>
      <c r="J23" s="15">
        <v>510679.42763015447</v>
      </c>
      <c r="K23" s="15">
        <v>-13534.889613856387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701238.06867763377</v>
      </c>
      <c r="H24" s="15">
        <v>540654.57034428499</v>
      </c>
      <c r="I24" s="15">
        <v>548835.01220042724</v>
      </c>
      <c r="J24" s="15">
        <v>540654.57034428499</v>
      </c>
      <c r="K24" s="15">
        <v>-8180.4418561422499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25968.8096013986</v>
      </c>
      <c r="F25" s="15">
        <v>34578.974762435661</v>
      </c>
      <c r="G25" s="15">
        <v>735817.04344006942</v>
      </c>
      <c r="H25" s="15">
        <v>552598.59015013964</v>
      </c>
      <c r="I25" s="15">
        <v>574803.82180182589</v>
      </c>
      <c r="J25" s="15">
        <v>552598.59015013964</v>
      </c>
      <c r="K25" s="15">
        <v>-22205.231651686248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33592.100839658677</v>
      </c>
      <c r="F26" s="15">
        <v>46655.693756706351</v>
      </c>
      <c r="G26" s="15">
        <v>782472.73719677574</v>
      </c>
      <c r="H26" s="15">
        <v>563380.39316840307</v>
      </c>
      <c r="I26" s="15">
        <v>608395.92264148453</v>
      </c>
      <c r="J26" s="15">
        <v>563380.39316840307</v>
      </c>
      <c r="K26" s="15">
        <v>-45015.529473081464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28994.918845165728</v>
      </c>
      <c r="F27" s="15">
        <v>38403.866262635274</v>
      </c>
      <c r="G27" s="15">
        <v>820876.60345941107</v>
      </c>
      <c r="H27" s="15">
        <v>619761.83169761067</v>
      </c>
      <c r="I27" s="15">
        <v>637390.84148665029</v>
      </c>
      <c r="J27" s="15">
        <v>619761.83169761067</v>
      </c>
      <c r="K27" s="15">
        <v>-17629.009789039614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27069.435992111685</v>
      </c>
      <c r="F28" s="15">
        <v>35570.876201449297</v>
      </c>
      <c r="G28" s="15">
        <v>856447.47966086038</v>
      </c>
      <c r="H28" s="15">
        <v>651756.51282777358</v>
      </c>
      <c r="I28" s="15">
        <v>664460.27747876197</v>
      </c>
      <c r="J28" s="15">
        <v>651756.51282777358</v>
      </c>
      <c r="K28" s="15">
        <v>-12703.764650988393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31804.999031915606</v>
      </c>
      <c r="F29" s="15">
        <v>44544.817404276022</v>
      </c>
      <c r="G29" s="15">
        <v>900992.29706513637</v>
      </c>
      <c r="H29" s="15">
        <v>643308.4880749624</v>
      </c>
      <c r="I29" s="15">
        <v>696265.27651067753</v>
      </c>
      <c r="J29" s="15">
        <v>643308.4880749624</v>
      </c>
      <c r="K29" s="15">
        <v>-52956.788435715134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37098.531402296496</v>
      </c>
      <c r="F30" s="15">
        <v>54158.439814850673</v>
      </c>
      <c r="G30" s="15">
        <v>955150.73687998706</v>
      </c>
      <c r="H30" s="15">
        <v>654278.2570400479</v>
      </c>
      <c r="I30" s="15">
        <v>733363.80791297404</v>
      </c>
      <c r="J30" s="15">
        <v>654278.2570400479</v>
      </c>
      <c r="K30" s="15">
        <v>-79085.550872926135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37928.380503303619</v>
      </c>
      <c r="F31" s="15">
        <v>57207.211481968698</v>
      </c>
      <c r="G31" s="15">
        <v>1012357.9483619558</v>
      </c>
      <c r="H31" s="15">
        <v>671193.30721299967</v>
      </c>
      <c r="I31" s="15">
        <v>771292.18841627764</v>
      </c>
      <c r="J31" s="15">
        <v>671193.30721299967</v>
      </c>
      <c r="K31" s="15">
        <v>-100098.88120327797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39902.178437708179</v>
      </c>
      <c r="F32" s="15">
        <v>61293.666720134381</v>
      </c>
      <c r="G32" s="15">
        <v>1073651.6150820903</v>
      </c>
      <c r="H32" s="15">
        <v>698947.22599237598</v>
      </c>
      <c r="I32" s="15">
        <v>811194.36685398582</v>
      </c>
      <c r="J32" s="15">
        <v>698947.22599237598</v>
      </c>
      <c r="K32" s="15">
        <v>-112247.14086160983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39443.472999107165</v>
      </c>
      <c r="F33" s="15">
        <v>61152.673124809051</v>
      </c>
      <c r="G33" s="15">
        <v>1134804.2882068993</v>
      </c>
      <c r="H33" s="15">
        <v>731948.744248776</v>
      </c>
      <c r="I33" s="15">
        <v>850637.83985309303</v>
      </c>
      <c r="J33" s="15">
        <v>731948.744248776</v>
      </c>
      <c r="K33" s="15">
        <v>-118689.09560431703</v>
      </c>
      <c r="L33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3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25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26</v>
      </c>
      <c r="N1" s="4" t="s">
        <v>27</v>
      </c>
      <c r="O1" s="4" t="s">
        <v>4</v>
      </c>
      <c r="P1" s="4" t="s">
        <v>5</v>
      </c>
      <c r="Q1" s="4" t="s">
        <v>1</v>
      </c>
      <c r="R1" s="4" t="s">
        <v>2</v>
      </c>
      <c r="S1" s="5" t="s">
        <v>6</v>
      </c>
      <c r="T1" s="6" t="s">
        <v>3</v>
      </c>
      <c r="U1" s="5" t="s">
        <v>28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7</v>
      </c>
      <c r="W3" s="16" t="s">
        <v>19</v>
      </c>
      <c r="X3" s="16" t="s">
        <v>20</v>
      </c>
      <c r="Y3" s="16" t="s">
        <v>21</v>
      </c>
      <c r="Z3" s="16" t="s">
        <v>22</v>
      </c>
      <c r="AA3" s="30" t="s">
        <v>18</v>
      </c>
      <c r="AB3" s="16" t="s">
        <v>23</v>
      </c>
      <c r="AC3" s="16" t="s">
        <v>24</v>
      </c>
      <c r="AE3" s="24">
        <v>44561</v>
      </c>
      <c r="AF3" s="11">
        <v>71470.226080923632</v>
      </c>
      <c r="AG3" s="11">
        <f>-AF3</f>
        <v>-71470.226080923632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71470.226080923632</v>
      </c>
      <c r="X4" s="8">
        <v>71470.226080923632</v>
      </c>
      <c r="Y4" s="8">
        <v>72037.595509193401</v>
      </c>
      <c r="Z4" s="8">
        <v>567.36942826976883</v>
      </c>
      <c r="AA4" s="8">
        <v>0</v>
      </c>
      <c r="AB4" s="19">
        <v>7.9385425145759737E-3</v>
      </c>
      <c r="AC4" s="19">
        <v>7.9385425145759737E-3</v>
      </c>
      <c r="AE4" s="24">
        <v>44925</v>
      </c>
      <c r="AF4" s="9">
        <v>417772.19972597784</v>
      </c>
      <c r="AG4" s="9">
        <f>-AF4</f>
        <v>-417772.19972597784</v>
      </c>
      <c r="AH4" s="17"/>
      <c r="AI4" s="9"/>
      <c r="AJ4" s="9"/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417772.19972597784</v>
      </c>
      <c r="X5" s="8">
        <v>489242.42580690148</v>
      </c>
      <c r="Y5" s="8">
        <v>453072.73054277548</v>
      </c>
      <c r="Z5" s="8">
        <v>-36169.695264126</v>
      </c>
      <c r="AA5" s="8">
        <v>0</v>
      </c>
      <c r="AB5" s="19">
        <v>-7.3930005568245166E-2</v>
      </c>
      <c r="AC5" s="19">
        <v>-6.5045944429880764E-2</v>
      </c>
      <c r="AE5" s="24">
        <v>44925</v>
      </c>
      <c r="AF5" s="9"/>
      <c r="AG5" s="9">
        <v>453072.73054277548</v>
      </c>
      <c r="AH5" s="17"/>
      <c r="AI5" s="9"/>
      <c r="AJ5" s="9"/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AE6" s="9"/>
      <c r="AF6" s="9"/>
      <c r="AG6" s="20">
        <v>-6.5045944429880764E-2</v>
      </c>
      <c r="AH6" s="9"/>
      <c r="AI6" s="9"/>
      <c r="AJ6" s="20"/>
      <c r="AK6" s="17"/>
    </row>
    <row r="7" spans="1:39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45609.28296837888</v>
      </c>
      <c r="H7" s="15">
        <v>45290.016660959976</v>
      </c>
      <c r="I7" s="15">
        <v>44436.113265071559</v>
      </c>
      <c r="J7" s="15">
        <v>45290.016660959976</v>
      </c>
      <c r="K7" s="15">
        <v>853.90339588841744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M7" s="10"/>
    </row>
    <row r="8" spans="1:39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58289.52479225865</v>
      </c>
      <c r="H8" s="15">
        <v>58930.711732953183</v>
      </c>
      <c r="I8" s="15">
        <v>57255.838220634025</v>
      </c>
      <c r="J8" s="15">
        <v>58930.711732953183</v>
      </c>
      <c r="K8" s="15">
        <v>1674.8735123191582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72618.545046894054</v>
      </c>
      <c r="H9" s="15">
        <v>72037.595509193401</v>
      </c>
      <c r="I9" s="15">
        <v>71470.226080923632</v>
      </c>
      <c r="J9" s="15">
        <v>72037.595509193401</v>
      </c>
      <c r="K9" s="15">
        <v>567.36942826976883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26424.717616069345</v>
      </c>
      <c r="F10" s="15">
        <v>29657.371966496466</v>
      </c>
      <c r="G10" s="15">
        <v>102275.91701339051</v>
      </c>
      <c r="H10" s="15">
        <v>91127.839279100357</v>
      </c>
      <c r="I10" s="15">
        <v>97894.943696992981</v>
      </c>
      <c r="J10" s="15">
        <v>91127.839279100357</v>
      </c>
      <c r="K10" s="15">
        <v>-6767.104417892624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130128.02476449746</v>
      </c>
      <c r="H11" s="15">
        <v>114772.92162732928</v>
      </c>
      <c r="I11" s="15">
        <v>122460.50354360542</v>
      </c>
      <c r="J11" s="15">
        <v>114772.92162732928</v>
      </c>
      <c r="K11" s="15">
        <v>-7687.5819162761327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173518.38631743562</v>
      </c>
      <c r="H12" s="15">
        <v>137426.56121874889</v>
      </c>
      <c r="I12" s="15">
        <v>156825.66970732121</v>
      </c>
      <c r="J12" s="15">
        <v>137426.56121874889</v>
      </c>
      <c r="K12" s="15">
        <v>-19399.108488572325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230851.7104010343</v>
      </c>
      <c r="H13" s="15">
        <v>165982.37559535407</v>
      </c>
      <c r="I13" s="15">
        <v>198048.32868455962</v>
      </c>
      <c r="J13" s="15">
        <v>165982.37559535407</v>
      </c>
      <c r="K13" s="15">
        <v>-32065.953089205548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286955.84360657865</v>
      </c>
      <c r="H14" s="15">
        <v>214356.00915354106</v>
      </c>
      <c r="I14" s="15">
        <v>239958.11501198969</v>
      </c>
      <c r="J14" s="15">
        <v>214356.00915354106</v>
      </c>
      <c r="K14" s="15">
        <v>-25602.105858448631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316447.15259728301</v>
      </c>
      <c r="H15" s="15">
        <v>267397.85299832979</v>
      </c>
      <c r="I15" s="15">
        <v>264878.271952888</v>
      </c>
      <c r="J15" s="15">
        <v>267397.85299832979</v>
      </c>
      <c r="K15" s="15">
        <v>2519.5810454417951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28976.018823501534</v>
      </c>
      <c r="F16" s="15">
        <v>36174.805066167937</v>
      </c>
      <c r="G16" s="15">
        <v>352621.95766345097</v>
      </c>
      <c r="H16" s="15">
        <v>282450.18775213772</v>
      </c>
      <c r="I16" s="15">
        <v>293854.29077638953</v>
      </c>
      <c r="J16" s="15">
        <v>282450.18775213772</v>
      </c>
      <c r="K16" s="15">
        <v>-11404.103024251817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31588.975368920033</v>
      </c>
      <c r="F17" s="15">
        <v>41292.779032180362</v>
      </c>
      <c r="G17" s="15">
        <v>393914.73669563135</v>
      </c>
      <c r="H17" s="15">
        <v>301344.76793716248</v>
      </c>
      <c r="I17" s="15">
        <v>325443.26614530955</v>
      </c>
      <c r="J17" s="15">
        <v>301344.76793716248</v>
      </c>
      <c r="K17" s="15">
        <v>-24098.498208147066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47540.69604760762</v>
      </c>
      <c r="F18" s="15">
        <v>68305.599735021315</v>
      </c>
      <c r="G18" s="15">
        <v>462220.33643065265</v>
      </c>
      <c r="H18" s="15">
        <v>321705.3448987733</v>
      </c>
      <c r="I18" s="15">
        <v>372983.96219291718</v>
      </c>
      <c r="J18" s="15">
        <v>321705.3448987733</v>
      </c>
      <c r="K18" s="15">
        <v>-51278.617294143885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47371.812247248723</v>
      </c>
      <c r="F19" s="15">
        <v>68954.605325144847</v>
      </c>
      <c r="G19" s="15">
        <v>531174.94175579748</v>
      </c>
      <c r="H19" s="15">
        <v>364917.17257531936</v>
      </c>
      <c r="I19" s="15">
        <v>420355.7744401659</v>
      </c>
      <c r="J19" s="15">
        <v>364917.17257531936</v>
      </c>
      <c r="K19" s="15">
        <v>-55438.60186484654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580042.77276350069</v>
      </c>
      <c r="H20" s="15">
        <v>417630.81298487732</v>
      </c>
      <c r="I20" s="15">
        <v>455540.6141638321</v>
      </c>
      <c r="J20" s="15">
        <v>417630.81298487732</v>
      </c>
      <c r="K20" s="15">
        <v>-37909.801178954775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626656.62077157933</v>
      </c>
      <c r="H21" s="15">
        <v>453072.73054277548</v>
      </c>
      <c r="I21" s="15">
        <v>489242.42580690148</v>
      </c>
      <c r="J21" s="15">
        <v>453072.73054277548</v>
      </c>
      <c r="K21" s="15">
        <v>-36169.695264126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657245.16413609544</v>
      </c>
      <c r="H22" s="15">
        <v>518566.41789323674</v>
      </c>
      <c r="I22" s="15">
        <v>513376.78574845975</v>
      </c>
      <c r="J22" s="15">
        <v>518566.41789323674</v>
      </c>
      <c r="K22" s="15">
        <v>5189.6321447769878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692181.31417307397</v>
      </c>
      <c r="H23" s="15">
        <v>528134.35063544195</v>
      </c>
      <c r="I23" s="15">
        <v>540033.06862648693</v>
      </c>
      <c r="J23" s="15">
        <v>528134.35063544195</v>
      </c>
      <c r="K23" s="15">
        <v>-11898.717991044978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724114.76952099474</v>
      </c>
      <c r="H24" s="15">
        <v>558292.50732720701</v>
      </c>
      <c r="I24" s="15">
        <v>564653.76358290331</v>
      </c>
      <c r="J24" s="15">
        <v>558292.50732720701</v>
      </c>
      <c r="K24" s="15">
        <v>-6361.2562556962948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25968.8096013986</v>
      </c>
      <c r="F25" s="15">
        <v>34578.974762435661</v>
      </c>
      <c r="G25" s="15">
        <v>758693.74428343039</v>
      </c>
      <c r="H25" s="15">
        <v>569778.99218897521</v>
      </c>
      <c r="I25" s="15">
        <v>590622.57318430196</v>
      </c>
      <c r="J25" s="15">
        <v>569778.99218897521</v>
      </c>
      <c r="K25" s="15">
        <v>-20843.580995326745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33592.100839658677</v>
      </c>
      <c r="F26" s="15">
        <v>46655.693756706351</v>
      </c>
      <c r="G26" s="15">
        <v>805349.43804013671</v>
      </c>
      <c r="H26" s="15">
        <v>579851.61843013065</v>
      </c>
      <c r="I26" s="15">
        <v>624214.6740239606</v>
      </c>
      <c r="J26" s="15">
        <v>579851.61843013065</v>
      </c>
      <c r="K26" s="15">
        <v>-44363.055593829951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28994.918845165728</v>
      </c>
      <c r="F27" s="15">
        <v>38403.866262635274</v>
      </c>
      <c r="G27" s="15">
        <v>843753.30430277204</v>
      </c>
      <c r="H27" s="15">
        <v>637033.7407252636</v>
      </c>
      <c r="I27" s="15">
        <v>653209.59286912635</v>
      </c>
      <c r="J27" s="15">
        <v>637033.7407252636</v>
      </c>
      <c r="K27" s="15">
        <v>-16175.85214386275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27069.435992111685</v>
      </c>
      <c r="F28" s="15">
        <v>35570.876201449297</v>
      </c>
      <c r="G28" s="15">
        <v>879324.18050422135</v>
      </c>
      <c r="H28" s="15">
        <v>669165.68165687367</v>
      </c>
      <c r="I28" s="15">
        <v>680279.02886123804</v>
      </c>
      <c r="J28" s="15">
        <v>669165.68165687367</v>
      </c>
      <c r="K28" s="15">
        <v>-11113.347204364371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31804.999031915606</v>
      </c>
      <c r="F29" s="15">
        <v>44544.817404276022</v>
      </c>
      <c r="G29" s="15">
        <v>923868.99790849735</v>
      </c>
      <c r="H29" s="15">
        <v>659642.45217168517</v>
      </c>
      <c r="I29" s="15">
        <v>712084.0278931536</v>
      </c>
      <c r="J29" s="15">
        <v>659642.45217168517</v>
      </c>
      <c r="K29" s="15">
        <v>-52441.575721468427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44518.237682755796</v>
      </c>
      <c r="F30" s="15">
        <v>64990.127777820817</v>
      </c>
      <c r="G30" s="15">
        <v>988859.12568631815</v>
      </c>
      <c r="H30" s="15">
        <v>677368.50345275179</v>
      </c>
      <c r="I30" s="15">
        <v>756602.26557590941</v>
      </c>
      <c r="J30" s="15">
        <v>677368.50345275179</v>
      </c>
      <c r="K30" s="15">
        <v>-79233.762123157619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45514.056603964338</v>
      </c>
      <c r="F31" s="15">
        <v>68648.653778362437</v>
      </c>
      <c r="G31" s="15">
        <v>1057507.7794646807</v>
      </c>
      <c r="H31" s="15">
        <v>701127.64467434923</v>
      </c>
      <c r="I31" s="15">
        <v>802116.32217987371</v>
      </c>
      <c r="J31" s="15">
        <v>701127.64467434923</v>
      </c>
      <c r="K31" s="15">
        <v>-100988.67750552448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47882.614125249813</v>
      </c>
      <c r="F32" s="15">
        <v>73552.400064161251</v>
      </c>
      <c r="G32" s="15">
        <v>1131060.179528842</v>
      </c>
      <c r="H32" s="15">
        <v>736320.2027611892</v>
      </c>
      <c r="I32" s="15">
        <v>849998.9363051235</v>
      </c>
      <c r="J32" s="15">
        <v>736320.2027611892</v>
      </c>
      <c r="K32" s="15">
        <v>-113678.7335439343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47332.167598928594</v>
      </c>
      <c r="F33" s="15">
        <v>73383.207749770852</v>
      </c>
      <c r="G33" s="15">
        <v>1204443.3872786129</v>
      </c>
      <c r="H33" s="15">
        <v>776865.96182177088</v>
      </c>
      <c r="I33" s="15">
        <v>897331.10390405206</v>
      </c>
      <c r="J33" s="15">
        <v>776865.96182177088</v>
      </c>
      <c r="K33" s="15">
        <v>-120465.14208228118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3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25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73512.143931253449</v>
      </c>
      <c r="AA3" s="11">
        <f>-Z3</f>
        <v>-73512.143931253449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73512.143931253449</v>
      </c>
      <c r="R4" s="8">
        <v>73512.143931253449</v>
      </c>
      <c r="S4" s="8">
        <v>74134.471776711682</v>
      </c>
      <c r="T4" s="8">
        <v>622.32784545823233</v>
      </c>
      <c r="U4" s="8">
        <v>0</v>
      </c>
      <c r="V4" s="19">
        <v>8.4656467921846532E-3</v>
      </c>
      <c r="W4" s="19">
        <v>8.4656467921846532E-3</v>
      </c>
      <c r="Y4" s="24">
        <v>44925</v>
      </c>
      <c r="Z4" s="9">
        <v>435170.14208767598</v>
      </c>
      <c r="AA4" s="9">
        <f>-Z4</f>
        <v>-435170.14208767598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12251.507101978868</v>
      </c>
      <c r="F5" s="15">
        <v>12682.719567265909</v>
      </c>
      <c r="G5" s="15">
        <v>16611.12288166289</v>
      </c>
      <c r="H5" s="15">
        <v>16046.344703686351</v>
      </c>
      <c r="I5" s="15">
        <v>16203.48083626223</v>
      </c>
      <c r="J5" s="15">
        <v>16046.344703686351</v>
      </c>
      <c r="K5" s="15">
        <v>-157.13613257587895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435170.14208767598</v>
      </c>
      <c r="R5" s="8">
        <v>508682.28601892944</v>
      </c>
      <c r="S5" s="8">
        <v>470091.2666619001</v>
      </c>
      <c r="T5" s="8">
        <v>-38591.019357029349</v>
      </c>
      <c r="U5" s="8">
        <v>0</v>
      </c>
      <c r="V5" s="19">
        <v>-7.5864680995778325E-2</v>
      </c>
      <c r="W5" s="19">
        <v>-6.6849723583970788E-2</v>
      </c>
      <c r="Y5" s="24">
        <v>44925</v>
      </c>
      <c r="Z5" s="9"/>
      <c r="AA5" s="9">
        <v>470091.2666619001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35974.011431872539</v>
      </c>
      <c r="H6" s="15">
        <v>34571.024986029508</v>
      </c>
      <c r="I6" s="15">
        <v>34811.216733013702</v>
      </c>
      <c r="J6" s="15">
        <v>34571.024986029508</v>
      </c>
      <c r="K6" s="15">
        <v>-240.19174698419374</v>
      </c>
      <c r="L6" s="14">
        <v>0</v>
      </c>
      <c r="M6" s="9">
        <v>-30.243784697079619</v>
      </c>
      <c r="N6" s="9">
        <v>1</v>
      </c>
      <c r="Y6" s="9"/>
      <c r="Z6" s="9"/>
      <c r="AA6" s="20">
        <v>-6.6849723583970788E-2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47723.0695629232</v>
      </c>
      <c r="H7" s="15">
        <v>47389.006687858629</v>
      </c>
      <c r="I7" s="15">
        <v>46478.031115401376</v>
      </c>
      <c r="J7" s="15">
        <v>47389.006687858629</v>
      </c>
      <c r="K7" s="15">
        <v>910.97557245725329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60403.311386802969</v>
      </c>
      <c r="H8" s="15">
        <v>61067.75005865618</v>
      </c>
      <c r="I8" s="15">
        <v>59297.756070963842</v>
      </c>
      <c r="J8" s="15">
        <v>61067.75005865618</v>
      </c>
      <c r="K8" s="15">
        <v>1769.9939876923381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74732.331641438373</v>
      </c>
      <c r="H9" s="15">
        <v>74134.471776711682</v>
      </c>
      <c r="I9" s="15">
        <v>73512.143931253449</v>
      </c>
      <c r="J9" s="15">
        <v>74134.471776711682</v>
      </c>
      <c r="K9" s="15">
        <v>622.32784545823233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31709.661139283213</v>
      </c>
      <c r="F10" s="15">
        <v>35588.84635979576</v>
      </c>
      <c r="G10" s="15">
        <v>110321.17800123413</v>
      </c>
      <c r="H10" s="15">
        <v>98296.166600601107</v>
      </c>
      <c r="I10" s="15">
        <v>105221.80507053666</v>
      </c>
      <c r="J10" s="15">
        <v>98296.166600601107</v>
      </c>
      <c r="K10" s="15">
        <v>-6925.6384699355549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138173.28575234109</v>
      </c>
      <c r="H11" s="15">
        <v>121868.84205262041</v>
      </c>
      <c r="I11" s="15">
        <v>129787.3649171491</v>
      </c>
      <c r="J11" s="15">
        <v>121868.84205262041</v>
      </c>
      <c r="K11" s="15">
        <v>-7918.5228645286843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181563.64730527927</v>
      </c>
      <c r="H12" s="15">
        <v>143798.40788659453</v>
      </c>
      <c r="I12" s="15">
        <v>164152.53108086489</v>
      </c>
      <c r="J12" s="15">
        <v>143798.40788659453</v>
      </c>
      <c r="K12" s="15">
        <v>-20354.12319427036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238896.97138887795</v>
      </c>
      <c r="H13" s="15">
        <v>171766.91809983505</v>
      </c>
      <c r="I13" s="15">
        <v>205375.1900581033</v>
      </c>
      <c r="J13" s="15">
        <v>171766.91809983505</v>
      </c>
      <c r="K13" s="15">
        <v>-33608.271958268248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295001.10459442227</v>
      </c>
      <c r="H14" s="15">
        <v>220365.81894266396</v>
      </c>
      <c r="I14" s="15">
        <v>247284.97638553337</v>
      </c>
      <c r="J14" s="15">
        <v>220365.81894266396</v>
      </c>
      <c r="K14" s="15">
        <v>-26919.157442869415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324492.41358512663</v>
      </c>
      <c r="H15" s="15">
        <v>274196.09876323445</v>
      </c>
      <c r="I15" s="15">
        <v>272205.13332643168</v>
      </c>
      <c r="J15" s="15">
        <v>274196.09876323445</v>
      </c>
      <c r="K15" s="15">
        <v>1990.9654368027695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34771.222588201839</v>
      </c>
      <c r="F16" s="15">
        <v>43409.766079401517</v>
      </c>
      <c r="G16" s="15">
        <v>367902.17966452817</v>
      </c>
      <c r="H16" s="15">
        <v>294689.64556042821</v>
      </c>
      <c r="I16" s="15">
        <v>306976.35591463349</v>
      </c>
      <c r="J16" s="15">
        <v>294689.64556042821</v>
      </c>
      <c r="K16" s="15">
        <v>-12286.710354205279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37906.770442704037</v>
      </c>
      <c r="F17" s="15">
        <v>49551.334838616429</v>
      </c>
      <c r="G17" s="15">
        <v>417453.5145031446</v>
      </c>
      <c r="H17" s="15">
        <v>319351.93262318522</v>
      </c>
      <c r="I17" s="15">
        <v>344883.12635733752</v>
      </c>
      <c r="J17" s="15">
        <v>319351.93262318522</v>
      </c>
      <c r="K17" s="15">
        <v>-25531.193734152301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47540.69604760762</v>
      </c>
      <c r="F18" s="15">
        <v>68305.599735021315</v>
      </c>
      <c r="G18" s="15">
        <v>485759.1142381659</v>
      </c>
      <c r="H18" s="15">
        <v>338088.33378138766</v>
      </c>
      <c r="I18" s="15">
        <v>392423.82240494515</v>
      </c>
      <c r="J18" s="15">
        <v>338088.33378138766</v>
      </c>
      <c r="K18" s="15">
        <v>-54335.488623557496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47371.812247248723</v>
      </c>
      <c r="F19" s="15">
        <v>68954.605325144847</v>
      </c>
      <c r="G19" s="15">
        <v>554713.71956331073</v>
      </c>
      <c r="H19" s="15">
        <v>381088.31237909693</v>
      </c>
      <c r="I19" s="15">
        <v>439795.63465219387</v>
      </c>
      <c r="J19" s="15">
        <v>381088.31237909693</v>
      </c>
      <c r="K19" s="15">
        <v>-58707.322273096943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603581.55057101394</v>
      </c>
      <c r="H20" s="15">
        <v>434578.73367973673</v>
      </c>
      <c r="I20" s="15">
        <v>474980.47437586007</v>
      </c>
      <c r="J20" s="15">
        <v>434578.73367973673</v>
      </c>
      <c r="K20" s="15">
        <v>-40401.740696123336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650195.39857909258</v>
      </c>
      <c r="H21" s="15">
        <v>470091.2666619001</v>
      </c>
      <c r="I21" s="15">
        <v>508682.28601892944</v>
      </c>
      <c r="J21" s="15">
        <v>470091.2666619001</v>
      </c>
      <c r="K21" s="15">
        <v>-38591.019357029349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680783.94194360869</v>
      </c>
      <c r="H22" s="15">
        <v>537138.512988484</v>
      </c>
      <c r="I22" s="15">
        <v>532816.64596048766</v>
      </c>
      <c r="J22" s="15">
        <v>537138.512988484</v>
      </c>
      <c r="K22" s="15">
        <v>4321.8670279963408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715720.09198058723</v>
      </c>
      <c r="H23" s="15">
        <v>546094.43837195449</v>
      </c>
      <c r="I23" s="15">
        <v>559472.92883851484</v>
      </c>
      <c r="J23" s="15">
        <v>546094.43837195449</v>
      </c>
      <c r="K23" s="15">
        <v>-13378.490466560354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747653.54732850799</v>
      </c>
      <c r="H24" s="15">
        <v>576440.90566780127</v>
      </c>
      <c r="I24" s="15">
        <v>584093.62379493122</v>
      </c>
      <c r="J24" s="15">
        <v>576440.90566780127</v>
      </c>
      <c r="K24" s="15">
        <v>-7652.7181271299487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25968.8096013986</v>
      </c>
      <c r="F25" s="15">
        <v>34578.974762435661</v>
      </c>
      <c r="G25" s="15">
        <v>782232.52209094365</v>
      </c>
      <c r="H25" s="15">
        <v>587456.61401936528</v>
      </c>
      <c r="I25" s="15">
        <v>610062.43339632987</v>
      </c>
      <c r="J25" s="15">
        <v>587456.61401936528</v>
      </c>
      <c r="K25" s="15">
        <v>-22605.819376964588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40310.521007590411</v>
      </c>
      <c r="F26" s="15">
        <v>55986.832508047613</v>
      </c>
      <c r="G26" s="15">
        <v>838219.35459899122</v>
      </c>
      <c r="H26" s="15">
        <v>603517.95929292182</v>
      </c>
      <c r="I26" s="15">
        <v>650372.95440392033</v>
      </c>
      <c r="J26" s="15">
        <v>603517.95929292182</v>
      </c>
      <c r="K26" s="15">
        <v>-46854.995110998512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28994.918845165728</v>
      </c>
      <c r="F27" s="15">
        <v>38403.866262635274</v>
      </c>
      <c r="G27" s="15">
        <v>876623.22086162656</v>
      </c>
      <c r="H27" s="15">
        <v>661850.52757046279</v>
      </c>
      <c r="I27" s="15">
        <v>679367.87324908609</v>
      </c>
      <c r="J27" s="15">
        <v>661850.52757046279</v>
      </c>
      <c r="K27" s="15">
        <v>-17517.3456786233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27069.435992111685</v>
      </c>
      <c r="F28" s="15">
        <v>35570.876201449297</v>
      </c>
      <c r="G28" s="15">
        <v>912194.09706307587</v>
      </c>
      <c r="H28" s="15">
        <v>694179.68742150278</v>
      </c>
      <c r="I28" s="15">
        <v>706437.30924119777</v>
      </c>
      <c r="J28" s="15">
        <v>694179.68742150278</v>
      </c>
      <c r="K28" s="15">
        <v>-12257.621819694992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31804.999031915606</v>
      </c>
      <c r="F29" s="15">
        <v>44544.817404276022</v>
      </c>
      <c r="G29" s="15">
        <v>956738.91446735186</v>
      </c>
      <c r="H29" s="15">
        <v>683111.57215584663</v>
      </c>
      <c r="I29" s="15">
        <v>738242.30827311333</v>
      </c>
      <c r="J29" s="15">
        <v>683111.57215584663</v>
      </c>
      <c r="K29" s="15">
        <v>-55130.736117266701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37098.531402296496</v>
      </c>
      <c r="F30" s="15">
        <v>54158.439814850673</v>
      </c>
      <c r="G30" s="15">
        <v>1010897.3542822025</v>
      </c>
      <c r="H30" s="15">
        <v>692464.69009347586</v>
      </c>
      <c r="I30" s="15">
        <v>775340.83967540984</v>
      </c>
      <c r="J30" s="15">
        <v>692464.69009347586</v>
      </c>
      <c r="K30" s="15">
        <v>-82876.149581933976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37928.380503303619</v>
      </c>
      <c r="F31" s="15">
        <v>57207.211481968698</v>
      </c>
      <c r="G31" s="15">
        <v>1068104.5657641713</v>
      </c>
      <c r="H31" s="15">
        <v>708153.31385953503</v>
      </c>
      <c r="I31" s="15">
        <v>813269.22017871344</v>
      </c>
      <c r="J31" s="15">
        <v>708153.31385953503</v>
      </c>
      <c r="K31" s="15">
        <v>-105115.90631917841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47882.614125249813</v>
      </c>
      <c r="F32" s="15">
        <v>73552.400064161251</v>
      </c>
      <c r="G32" s="15">
        <v>1141656.9658283326</v>
      </c>
      <c r="H32" s="15">
        <v>743218.71088469878</v>
      </c>
      <c r="I32" s="15">
        <v>861151.83430396323</v>
      </c>
      <c r="J32" s="15">
        <v>743218.71088469878</v>
      </c>
      <c r="K32" s="15">
        <v>-117933.12341926445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39443.472999107165</v>
      </c>
      <c r="F33" s="15">
        <v>61152.673124809051</v>
      </c>
      <c r="G33" s="15">
        <v>1202809.6389531416</v>
      </c>
      <c r="H33" s="15">
        <v>775812.19418300316</v>
      </c>
      <c r="I33" s="15">
        <v>900595.30730307044</v>
      </c>
      <c r="J33" s="15">
        <v>775812.19418300316</v>
      </c>
      <c r="K33" s="15">
        <v>-124783.11312006728</v>
      </c>
      <c r="L33" s="14">
        <v>0</v>
      </c>
      <c r="M33" s="9">
        <v>134.00503901876459</v>
      </c>
      <c r="N33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250495.57337637764</v>
      </c>
      <c r="AA3" s="11">
        <f>-Z3</f>
        <v>-250495.57337637764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250495.57337637764</v>
      </c>
      <c r="R4" s="8">
        <v>250495.57337637764</v>
      </c>
      <c r="S4" s="8">
        <v>253303.89712736208</v>
      </c>
      <c r="T4" s="8">
        <v>2808.3237509844475</v>
      </c>
      <c r="U4" s="8">
        <v>0</v>
      </c>
      <c r="V4" s="19">
        <v>1.1211071369971281E-2</v>
      </c>
      <c r="W4" s="19">
        <v>1.1211071369971281E-2</v>
      </c>
      <c r="Y4" s="24">
        <v>44925</v>
      </c>
      <c r="Z4" s="9">
        <v>3805407.6578482944</v>
      </c>
      <c r="AA4" s="9">
        <f>-Z4</f>
        <v>-3805407.6578482944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3805407.6578482944</v>
      </c>
      <c r="R5" s="8">
        <v>4055903.2312246719</v>
      </c>
      <c r="S5" s="8">
        <v>3864974.823122385</v>
      </c>
      <c r="T5" s="8">
        <v>-190928.40810228698</v>
      </c>
      <c r="U5" s="8">
        <v>0</v>
      </c>
      <c r="V5" s="19">
        <v>-4.7074202025435531E-2</v>
      </c>
      <c r="W5" s="19">
        <v>-4.4450912908414297E-2</v>
      </c>
      <c r="Y5" s="24">
        <v>44925</v>
      </c>
      <c r="Z5" s="9"/>
      <c r="AA5" s="9">
        <v>3864974.823122385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Y6" s="9"/>
      <c r="Z6" s="9"/>
      <c r="AA6" s="20">
        <v>-4.4450912908414297E-2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162628.83564941533</v>
      </c>
      <c r="H7" s="15">
        <v>161490.42906947364</v>
      </c>
      <c r="I7" s="15">
        <v>157737.55560953726</v>
      </c>
      <c r="J7" s="15">
        <v>161490.42906947364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203782.56034616427</v>
      </c>
      <c r="H8" s="15">
        <v>206024.17608931765</v>
      </c>
      <c r="I8" s="15">
        <v>199343.97280859321</v>
      </c>
      <c r="J8" s="15">
        <v>206024.17608931765</v>
      </c>
      <c r="K8" s="15">
        <v>6680.2032807244395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255346.67466447651</v>
      </c>
      <c r="H9" s="15">
        <v>253303.89712736208</v>
      </c>
      <c r="I9" s="15">
        <v>250495.57337637764</v>
      </c>
      <c r="J9" s="15">
        <v>253303.89712736208</v>
      </c>
      <c r="K9" s="15">
        <v>2808.3237509844475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212131.35222957132</v>
      </c>
      <c r="F10" s="15">
        <v>238082.3329972862</v>
      </c>
      <c r="G10" s="15">
        <v>493429.00766176271</v>
      </c>
      <c r="H10" s="15">
        <v>439645.2324153693</v>
      </c>
      <c r="I10" s="15">
        <v>462626.92560594896</v>
      </c>
      <c r="J10" s="15">
        <v>439645.2324153693</v>
      </c>
      <c r="K10" s="15">
        <v>-22981.693190579652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666644.8607792604</v>
      </c>
      <c r="H11" s="15">
        <v>587980.7865980512</v>
      </c>
      <c r="I11" s="15">
        <v>615403.31309392303</v>
      </c>
      <c r="J11" s="15">
        <v>587980.7865980512</v>
      </c>
      <c r="K11" s="15">
        <v>-27422.526495871833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1044142.8315818999</v>
      </c>
      <c r="H12" s="15">
        <v>826961.11813188985</v>
      </c>
      <c r="I12" s="15">
        <v>914381.70434956788</v>
      </c>
      <c r="J12" s="15">
        <v>826961.11813188985</v>
      </c>
      <c r="K12" s="15">
        <v>-87420.586217678036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1642480.0636653628</v>
      </c>
      <c r="H13" s="15">
        <v>1180943.1360139658</v>
      </c>
      <c r="I13" s="15">
        <v>1344586.1633758196</v>
      </c>
      <c r="J13" s="15">
        <v>1180943.1360139658</v>
      </c>
      <c r="K13" s="15">
        <v>-163643.02736185375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2237748.9838501825</v>
      </c>
      <c r="H14" s="15">
        <v>1671598.4439862443</v>
      </c>
      <c r="I14" s="15">
        <v>1789252.0342646409</v>
      </c>
      <c r="J14" s="15">
        <v>1671598.4439862443</v>
      </c>
      <c r="K14" s="15">
        <v>-117653.59027839662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2423806.7176326835</v>
      </c>
      <c r="H15" s="15">
        <v>2048116.745745284</v>
      </c>
      <c r="I15" s="15">
        <v>1946470.8246340088</v>
      </c>
      <c r="J15" s="15">
        <v>2048116.745745284</v>
      </c>
      <c r="K15" s="15">
        <v>101645.92111127521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255071.29119794891</v>
      </c>
      <c r="F16" s="15">
        <v>318441.06304823718</v>
      </c>
      <c r="G16" s="15">
        <v>2742247.7806809205</v>
      </c>
      <c r="H16" s="15">
        <v>2196540.4697102061</v>
      </c>
      <c r="I16" s="15">
        <v>2201542.1158319577</v>
      </c>
      <c r="J16" s="15">
        <v>2196540.4697102061</v>
      </c>
      <c r="K16" s="15">
        <v>-5001.6461217515171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303148.36400756554</v>
      </c>
      <c r="F17" s="15">
        <v>396272.37866181356</v>
      </c>
      <c r="G17" s="15">
        <v>3138520.1593427341</v>
      </c>
      <c r="H17" s="15">
        <v>2400967.8770003007</v>
      </c>
      <c r="I17" s="15">
        <v>2504690.4798395233</v>
      </c>
      <c r="J17" s="15">
        <v>2400967.8770003007</v>
      </c>
      <c r="K17" s="15">
        <v>-103722.60283922264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3823603.652033071</v>
      </c>
      <c r="H18" s="15">
        <v>2661228.0652390928</v>
      </c>
      <c r="I18" s="15">
        <v>2981508.5770317204</v>
      </c>
      <c r="J18" s="15">
        <v>2661228.0652390928</v>
      </c>
      <c r="K18" s="15">
        <v>-320280.51179262763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4512739.6471904339</v>
      </c>
      <c r="H19" s="15">
        <v>3100252.0321795726</v>
      </c>
      <c r="I19" s="15">
        <v>3454944.9896031516</v>
      </c>
      <c r="J19" s="15">
        <v>3100252.0321795726</v>
      </c>
      <c r="K19" s="15">
        <v>-354692.95742357895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4948032.5083674574</v>
      </c>
      <c r="H20" s="15">
        <v>3562583.5475889151</v>
      </c>
      <c r="I20" s="15">
        <v>3768355.8621044373</v>
      </c>
      <c r="J20" s="15">
        <v>3562583.5475889151</v>
      </c>
      <c r="K20" s="15">
        <v>-205772.31451552222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5345746.7173616169</v>
      </c>
      <c r="H21" s="15">
        <v>3864974.823122385</v>
      </c>
      <c r="I21" s="15">
        <v>4055903.2312246719</v>
      </c>
      <c r="J21" s="15">
        <v>3864974.823122385</v>
      </c>
      <c r="K21" s="15">
        <v>-190928.40810228698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5532641.6327153379</v>
      </c>
      <c r="H22" s="15">
        <v>4365254.1083894381</v>
      </c>
      <c r="I22" s="15">
        <v>4203363.3147154804</v>
      </c>
      <c r="J22" s="15">
        <v>4365254.1083894381</v>
      </c>
      <c r="K22" s="15">
        <v>161890.7936739577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5768405.657539363</v>
      </c>
      <c r="H23" s="15">
        <v>4401293.5827166978</v>
      </c>
      <c r="I23" s="15">
        <v>4383251.2683543162</v>
      </c>
      <c r="J23" s="15">
        <v>4401293.5827166978</v>
      </c>
      <c r="K23" s="15">
        <v>18042.314362381585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5967449.6734951856</v>
      </c>
      <c r="H24" s="15">
        <v>4600903.8633038895</v>
      </c>
      <c r="I24" s="15">
        <v>4536714.2101611272</v>
      </c>
      <c r="J24" s="15">
        <v>4600903.8633038895</v>
      </c>
      <c r="K24" s="15">
        <v>64189.65314276237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6194785.0688919602</v>
      </c>
      <c r="H25" s="15">
        <v>4652283.5069824615</v>
      </c>
      <c r="I25" s="15">
        <v>4707443.0891772518</v>
      </c>
      <c r="J25" s="15">
        <v>4652283.5069824615</v>
      </c>
      <c r="K25" s="15">
        <v>-55159.582194790244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342813.94597117882</v>
      </c>
      <c r="F26" s="15">
        <v>476130.46159580146</v>
      </c>
      <c r="G26" s="15">
        <v>6670915.5304877618</v>
      </c>
      <c r="H26" s="15">
        <v>4803059.3728076126</v>
      </c>
      <c r="I26" s="15">
        <v>5050257.0351484306</v>
      </c>
      <c r="J26" s="15">
        <v>4803059.3728076126</v>
      </c>
      <c r="K26" s="15">
        <v>-247197.66234081797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6952818.5648233844</v>
      </c>
      <c r="H27" s="15">
        <v>5249377.9832880329</v>
      </c>
      <c r="I27" s="15">
        <v>5263093.824727607</v>
      </c>
      <c r="J27" s="15">
        <v>5249377.9832880329</v>
      </c>
      <c r="K27" s="15">
        <v>-13715.841439574026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7196586.5538154002</v>
      </c>
      <c r="H28" s="15">
        <v>5476602.2061683256</v>
      </c>
      <c r="I28" s="15">
        <v>5448601.2588873617</v>
      </c>
      <c r="J28" s="15">
        <v>5476602.2061683256</v>
      </c>
      <c r="K28" s="15">
        <v>28000.947280963883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256090.62365067154</v>
      </c>
      <c r="F29" s="15">
        <v>358670.347954394</v>
      </c>
      <c r="G29" s="15">
        <v>7555256.9017697945</v>
      </c>
      <c r="H29" s="15">
        <v>5394453.3269900708</v>
      </c>
      <c r="I29" s="15">
        <v>5704691.8825380336</v>
      </c>
      <c r="J29" s="15">
        <v>5394453.3269900708</v>
      </c>
      <c r="K29" s="15">
        <v>-310238.5555479629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348430.64106510871</v>
      </c>
      <c r="F30" s="15">
        <v>508657.86839762604</v>
      </c>
      <c r="G30" s="15">
        <v>8063914.7701674206</v>
      </c>
      <c r="H30" s="15">
        <v>5523781.636790554</v>
      </c>
      <c r="I30" s="15">
        <v>6053122.5236031422</v>
      </c>
      <c r="J30" s="15">
        <v>5523781.636790554</v>
      </c>
      <c r="K30" s="15">
        <v>-529340.8868125882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364192.92344389425</v>
      </c>
      <c r="F31" s="15">
        <v>549310.60370153643</v>
      </c>
      <c r="G31" s="15">
        <v>8613225.3738689572</v>
      </c>
      <c r="H31" s="15">
        <v>5710568.3160903649</v>
      </c>
      <c r="I31" s="15">
        <v>6417315.4470470361</v>
      </c>
      <c r="J31" s="15">
        <v>5710568.3160903649</v>
      </c>
      <c r="K31" s="15">
        <v>-706747.1309566712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483701.42098472</v>
      </c>
      <c r="F32" s="15">
        <v>743012.90933717985</v>
      </c>
      <c r="G32" s="15">
        <v>9356238.2832061369</v>
      </c>
      <c r="H32" s="15">
        <v>6090911.3365144944</v>
      </c>
      <c r="I32" s="15">
        <v>6901016.868031756</v>
      </c>
      <c r="J32" s="15">
        <v>6090911.3365144944</v>
      </c>
      <c r="K32" s="15">
        <v>-810105.53151726164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393870.26891931542</v>
      </c>
      <c r="F33" s="15">
        <v>610651.59777762846</v>
      </c>
      <c r="G33" s="15">
        <v>9966889.8809837662</v>
      </c>
      <c r="H33" s="15">
        <v>6428643.7831311915</v>
      </c>
      <c r="I33" s="15">
        <v>7294887.1369510712</v>
      </c>
      <c r="J33" s="15">
        <v>6428643.7831311915</v>
      </c>
      <c r="K33" s="15">
        <v>-866243.3538198797</v>
      </c>
      <c r="L33" s="14">
        <v>0</v>
      </c>
      <c r="M33" s="9">
        <v>134.00503901876459</v>
      </c>
      <c r="N33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3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2" t="s">
        <v>29</v>
      </c>
      <c r="F1" s="2" t="s">
        <v>30</v>
      </c>
      <c r="G1" s="3" t="s">
        <v>11</v>
      </c>
      <c r="H1" s="3" t="s">
        <v>12</v>
      </c>
      <c r="I1" s="3" t="s">
        <v>13</v>
      </c>
      <c r="J1" s="3" t="s">
        <v>14</v>
      </c>
      <c r="K1" s="2" t="s">
        <v>15</v>
      </c>
      <c r="L1" s="1" t="s">
        <v>16</v>
      </c>
      <c r="M1" s="27" t="s">
        <v>17</v>
      </c>
      <c r="N1" s="28" t="s">
        <v>18</v>
      </c>
      <c r="O1" s="4" t="s">
        <v>0</v>
      </c>
      <c r="P1" s="6" t="s">
        <v>28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7</v>
      </c>
      <c r="S3" s="16" t="s">
        <v>19</v>
      </c>
      <c r="T3" s="16" t="s">
        <v>20</v>
      </c>
      <c r="U3" s="16" t="s">
        <v>21</v>
      </c>
      <c r="V3" s="16" t="s">
        <v>22</v>
      </c>
      <c r="W3" s="30" t="s">
        <v>18</v>
      </c>
      <c r="X3" s="16" t="s">
        <v>23</v>
      </c>
      <c r="Y3" s="16" t="s">
        <v>24</v>
      </c>
      <c r="AA3" s="24">
        <v>44561</v>
      </c>
      <c r="AB3" s="11">
        <v>51416.62008710485</v>
      </c>
      <c r="AC3" s="11">
        <f>-AB3</f>
        <v>-51416.62008710485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1055.2231074875715</v>
      </c>
      <c r="H4" s="15">
        <v>1048.929530305737</v>
      </c>
      <c r="I4" s="15">
        <v>1048.929530305737</v>
      </c>
      <c r="J4" s="15">
        <v>1055.2231074875715</v>
      </c>
      <c r="K4" s="15">
        <v>1055.2231074875715</v>
      </c>
      <c r="L4" s="15">
        <v>1055.2231074875715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51416.62008710485</v>
      </c>
      <c r="T4" s="8">
        <v>51416.62008710485</v>
      </c>
      <c r="U4" s="8">
        <v>51825.361514958466</v>
      </c>
      <c r="V4" s="8">
        <v>408.74142785361619</v>
      </c>
      <c r="W4" s="8">
        <v>0</v>
      </c>
      <c r="X4" s="19">
        <v>7.9495973706783466E-3</v>
      </c>
      <c r="Y4" s="19">
        <v>7.9495973706783466E-3</v>
      </c>
      <c r="AA4" s="24">
        <v>44925</v>
      </c>
      <c r="AB4" s="9">
        <v>1285809.4601705973</v>
      </c>
      <c r="AC4" s="9">
        <f>-AB4</f>
        <v>-1285809.4601705973</v>
      </c>
      <c r="AD4" s="17"/>
      <c r="AE4" s="9"/>
      <c r="AF4" s="9"/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6570.9102549312083</v>
      </c>
      <c r="H5" s="15">
        <v>6802.1845289142948</v>
      </c>
      <c r="I5" s="15">
        <v>7851.1140592200318</v>
      </c>
      <c r="J5" s="15">
        <v>7584.1761812065506</v>
      </c>
      <c r="K5" s="15">
        <v>7626.1333624187801</v>
      </c>
      <c r="L5" s="15">
        <v>7584.1761812065506</v>
      </c>
      <c r="M5" s="15">
        <v>-41.957181212229443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1285809.4601705973</v>
      </c>
      <c r="T5" s="8">
        <v>1337226.0802577022</v>
      </c>
      <c r="U5" s="8">
        <v>1307605.6737520157</v>
      </c>
      <c r="V5" s="8">
        <v>-29620.406505686464</v>
      </c>
      <c r="W5" s="8">
        <v>0</v>
      </c>
      <c r="X5" s="19">
        <v>-2.215063476774114E-2</v>
      </c>
      <c r="Y5" s="19">
        <v>-2.1347346964258551E-2</v>
      </c>
      <c r="AA5" s="24">
        <v>44925</v>
      </c>
      <c r="AB5" s="9"/>
      <c r="AC5" s="9">
        <v>1307605.6737520157</v>
      </c>
      <c r="AD5" s="17"/>
      <c r="AE5" s="9"/>
      <c r="AF5" s="9"/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14073.180477764858</v>
      </c>
      <c r="H6" s="15">
        <v>14644.308509640852</v>
      </c>
      <c r="I6" s="15">
        <v>22495.422568860886</v>
      </c>
      <c r="J6" s="15">
        <v>21618.10108867531</v>
      </c>
      <c r="K6" s="15">
        <v>21699.313840183637</v>
      </c>
      <c r="L6" s="15">
        <v>21618.10108867531</v>
      </c>
      <c r="M6" s="15">
        <v>-81.212751508326619</v>
      </c>
      <c r="N6" s="14">
        <v>0</v>
      </c>
      <c r="O6" s="9">
        <v>-30.243784697079619</v>
      </c>
      <c r="P6" s="9">
        <v>1</v>
      </c>
      <c r="AA6" s="9"/>
      <c r="AB6" s="9"/>
      <c r="AC6" s="20">
        <v>-2.1347346964258551E-2</v>
      </c>
      <c r="AD6" s="9"/>
      <c r="AE6" s="9"/>
      <c r="AF6" s="20"/>
      <c r="AG6" s="17"/>
    </row>
    <row r="7" spans="1:35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3805620</v>
      </c>
      <c r="F7" s="14">
        <v>13885339.653614458</v>
      </c>
      <c r="G7" s="14">
        <v>9444.4439653868267</v>
      </c>
      <c r="H7" s="15">
        <v>9511.0213917769779</v>
      </c>
      <c r="I7" s="15">
        <v>32006.443960637866</v>
      </c>
      <c r="J7" s="15">
        <v>31782.397921939832</v>
      </c>
      <c r="K7" s="15">
        <v>31143.757805570465</v>
      </c>
      <c r="L7" s="15">
        <v>31782.397921939832</v>
      </c>
      <c r="M7" s="15">
        <v>638.6401163693663</v>
      </c>
      <c r="N7" s="14">
        <v>0</v>
      </c>
      <c r="O7" s="9">
        <v>67.867888185983432</v>
      </c>
      <c r="P7" s="9">
        <v>1</v>
      </c>
      <c r="AA7" s="9"/>
      <c r="AB7" s="9"/>
      <c r="AC7" s="9"/>
      <c r="AI7" s="10"/>
    </row>
    <row r="8" spans="1:35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3040778</v>
      </c>
      <c r="F8" s="14">
        <v>12014868.042857142</v>
      </c>
      <c r="G8" s="14">
        <v>10529.943202574319</v>
      </c>
      <c r="H8" s="15">
        <v>10415.37370444334</v>
      </c>
      <c r="I8" s="15">
        <v>42421.817665081209</v>
      </c>
      <c r="J8" s="15">
        <v>42888.459237204421</v>
      </c>
      <c r="K8" s="15">
        <v>41673.701008144781</v>
      </c>
      <c r="L8" s="15">
        <v>42888.459237204421</v>
      </c>
      <c r="M8" s="15">
        <v>1214.7582290596401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1988017</v>
      </c>
      <c r="F9" s="14">
        <v>10437349.492675781</v>
      </c>
      <c r="G9" s="14">
        <v>9742.9190789600725</v>
      </c>
      <c r="H9" s="15">
        <v>9821.4911675308849</v>
      </c>
      <c r="I9" s="15">
        <v>52243.308832612092</v>
      </c>
      <c r="J9" s="15">
        <v>51825.361514958466</v>
      </c>
      <c r="K9" s="15">
        <v>51416.62008710485</v>
      </c>
      <c r="L9" s="15">
        <v>51825.361514958466</v>
      </c>
      <c r="M9" s="15">
        <v>408.74142785361619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2257005</v>
      </c>
      <c r="F10" s="14">
        <v>9461572.5990646258</v>
      </c>
      <c r="G10" s="14">
        <v>50602.742580682214</v>
      </c>
      <c r="H10" s="15">
        <v>56793.20328204878</v>
      </c>
      <c r="I10" s="15">
        <v>109036.51211466087</v>
      </c>
      <c r="J10" s="15">
        <v>97151.529330581179</v>
      </c>
      <c r="K10" s="15">
        <v>102019.36266778706</v>
      </c>
      <c r="L10" s="15">
        <v>97151.529330581179</v>
      </c>
      <c r="M10" s="15">
        <v>-4867.8333372058842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906904</v>
      </c>
      <c r="F11" s="14">
        <v>8699501.0544478521</v>
      </c>
      <c r="G11" s="14">
        <v>15926.604991622415</v>
      </c>
      <c r="H11" s="15">
        <v>18057.374678442578</v>
      </c>
      <c r="I11" s="15">
        <v>127093.88679310345</v>
      </c>
      <c r="J11" s="15">
        <v>112096.8118483056</v>
      </c>
      <c r="K11" s="15">
        <v>117945.96765940948</v>
      </c>
      <c r="L11" s="15">
        <v>112096.8118483056</v>
      </c>
      <c r="M11" s="15">
        <v>-5849.1558111038757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1401901</v>
      </c>
      <c r="F12" s="14">
        <v>7836928.591733871</v>
      </c>
      <c r="G12" s="14">
        <v>53482.445421510238</v>
      </c>
      <c r="H12" s="15">
        <v>67528.340544583887</v>
      </c>
      <c r="I12" s="15">
        <v>194622.22733768733</v>
      </c>
      <c r="J12" s="15">
        <v>154140.80321622037</v>
      </c>
      <c r="K12" s="15">
        <v>171428.41308091971</v>
      </c>
      <c r="L12" s="15">
        <v>154140.80321622037</v>
      </c>
      <c r="M12" s="15">
        <v>-17287.609864699334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2631500</v>
      </c>
      <c r="F13" s="14">
        <v>7310293.186280488</v>
      </c>
      <c r="G13" s="14">
        <v>154861.50898191135</v>
      </c>
      <c r="H13" s="15">
        <v>215384.57981173776</v>
      </c>
      <c r="I13" s="15">
        <v>410006.80714942509</v>
      </c>
      <c r="J13" s="15">
        <v>294794.88691119035</v>
      </c>
      <c r="K13" s="15">
        <v>326289.92206283106</v>
      </c>
      <c r="L13" s="15">
        <v>294794.88691119035</v>
      </c>
      <c r="M13" s="15">
        <v>-31495.03515164071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1147010</v>
      </c>
      <c r="F14" s="14">
        <v>6847440.4204799104</v>
      </c>
      <c r="G14" s="14">
        <v>74485.671907816402</v>
      </c>
      <c r="H14" s="15">
        <v>99713.084337188979</v>
      </c>
      <c r="I14" s="15">
        <v>509719.89148661407</v>
      </c>
      <c r="J14" s="15">
        <v>380760.74824615178</v>
      </c>
      <c r="K14" s="15">
        <v>400775.59397064743</v>
      </c>
      <c r="L14" s="15">
        <v>380760.74824615178</v>
      </c>
      <c r="M14" s="15">
        <v>-20014.845724495652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2764909</v>
      </c>
      <c r="F15" s="14">
        <v>6486059.213010204</v>
      </c>
      <c r="G15" s="14">
        <v>67019.993833764995</v>
      </c>
      <c r="H15" s="15">
        <v>79313.59948471564</v>
      </c>
      <c r="I15" s="15">
        <v>589033.49097132974</v>
      </c>
      <c r="J15" s="15">
        <v>497733.31672315701</v>
      </c>
      <c r="K15" s="15">
        <v>467795.58780441241</v>
      </c>
      <c r="L15" s="15">
        <v>497733.31672315701</v>
      </c>
      <c r="M15" s="15">
        <v>29937.7289187446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2184000</v>
      </c>
      <c r="F16" s="14">
        <v>6139372.2173402254</v>
      </c>
      <c r="G16" s="14">
        <v>90738.218869170247</v>
      </c>
      <c r="H16" s="15">
        <v>113281.17225618426</v>
      </c>
      <c r="I16" s="15">
        <v>702314.66322751401</v>
      </c>
      <c r="J16" s="15">
        <v>562554.04457545932</v>
      </c>
      <c r="K16" s="15">
        <v>558533.80667358264</v>
      </c>
      <c r="L16" s="15">
        <v>562554.04457545932</v>
      </c>
      <c r="M16" s="15">
        <v>4020.2379018766806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719700</v>
      </c>
      <c r="F17" s="14">
        <v>5816280.4526384082</v>
      </c>
      <c r="G17" s="14">
        <v>37511.237525913144</v>
      </c>
      <c r="H17" s="15">
        <v>49034.29833641099</v>
      </c>
      <c r="I17" s="15">
        <v>751348.96156392503</v>
      </c>
      <c r="J17" s="15">
        <v>574781.94484826957</v>
      </c>
      <c r="K17" s="15">
        <v>596045.04419949581</v>
      </c>
      <c r="L17" s="15">
        <v>574781.94484826957</v>
      </c>
      <c r="M17" s="15">
        <v>-21263.099351226236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2128200</v>
      </c>
      <c r="F18" s="14">
        <v>5555987.6610887097</v>
      </c>
      <c r="G18" s="14">
        <v>182643.36358255849</v>
      </c>
      <c r="H18" s="15">
        <v>262418.63338801527</v>
      </c>
      <c r="I18" s="15">
        <v>1013767.5949519402</v>
      </c>
      <c r="J18" s="15">
        <v>705582.22578366392</v>
      </c>
      <c r="K18" s="15">
        <v>778688.40778205427</v>
      </c>
      <c r="L18" s="15">
        <v>705582.22578366392</v>
      </c>
      <c r="M18" s="15">
        <v>-73106.181998390355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3400007.75</v>
      </c>
      <c r="F19" s="14">
        <v>5444602.8119248468</v>
      </c>
      <c r="G19" s="14">
        <v>295648.28280026297</v>
      </c>
      <c r="H19" s="15">
        <v>430346.8600514211</v>
      </c>
      <c r="I19" s="15">
        <v>1444114.4550033612</v>
      </c>
      <c r="J19" s="15">
        <v>992106.59684554499</v>
      </c>
      <c r="K19" s="15">
        <v>1074336.6905823173</v>
      </c>
      <c r="L19" s="15">
        <v>992106.59684554499</v>
      </c>
      <c r="M19" s="15">
        <v>-82230.093736772309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2516800</v>
      </c>
      <c r="F20" s="14">
        <v>5287757.6291307472</v>
      </c>
      <c r="G20" s="14">
        <v>149173.3432647716</v>
      </c>
      <c r="H20" s="15">
        <v>207185.19074604963</v>
      </c>
      <c r="I20" s="15">
        <v>1651299.6457494108</v>
      </c>
      <c r="J20" s="15">
        <v>1188935.7921836376</v>
      </c>
      <c r="K20" s="15">
        <v>1223510.0338470889</v>
      </c>
      <c r="L20" s="15">
        <v>1188935.7921836376</v>
      </c>
      <c r="M20" s="15">
        <v>-34574.241663451307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2041800</v>
      </c>
      <c r="F21" s="14">
        <v>5162984.7923986483</v>
      </c>
      <c r="G21" s="14">
        <v>113716.04641061314</v>
      </c>
      <c r="H21" s="15">
        <v>157283.60717231699</v>
      </c>
      <c r="I21" s="15">
        <v>1808583.252921728</v>
      </c>
      <c r="J21" s="15">
        <v>1307605.6737520157</v>
      </c>
      <c r="K21" s="15">
        <v>1337226.0802577022</v>
      </c>
      <c r="L21" s="15">
        <v>1307605.6737520157</v>
      </c>
      <c r="M21" s="15">
        <v>-29620.406505686464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2396100</v>
      </c>
      <c r="F22" s="14">
        <v>5058906.2336463733</v>
      </c>
      <c r="G22" s="14">
        <v>69842.983786171506</v>
      </c>
      <c r="H22" s="15">
        <v>88520.894833085244</v>
      </c>
      <c r="I22" s="15">
        <v>1897104.1477548131</v>
      </c>
      <c r="J22" s="15">
        <v>1496815.1246342307</v>
      </c>
      <c r="K22" s="15">
        <v>1407069.0640438737</v>
      </c>
      <c r="L22" s="15">
        <v>1496815.1246342307</v>
      </c>
      <c r="M22" s="15">
        <v>89746.060590357054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699600</v>
      </c>
      <c r="F23" s="14">
        <v>4885493.1924261088</v>
      </c>
      <c r="G23" s="14">
        <v>25759.858300658798</v>
      </c>
      <c r="H23" s="15">
        <v>33761.281670106931</v>
      </c>
      <c r="I23" s="15">
        <v>1930865.4294249201</v>
      </c>
      <c r="J23" s="15">
        <v>1473250.3447482153</v>
      </c>
      <c r="K23" s="15">
        <v>1432828.9223445326</v>
      </c>
      <c r="L23" s="15">
        <v>1473250.3447482153</v>
      </c>
      <c r="M23" s="15">
        <v>40421.422403682722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1673001</v>
      </c>
      <c r="F24" s="14">
        <v>4738143.9705710951</v>
      </c>
      <c r="G24" s="14">
        <v>54186.545765681185</v>
      </c>
      <c r="H24" s="15">
        <v>70280.860988268061</v>
      </c>
      <c r="I24" s="15">
        <v>2001146.2904131883</v>
      </c>
      <c r="J24" s="15">
        <v>1542883.8452533809</v>
      </c>
      <c r="K24" s="15">
        <v>1487015.4681102138</v>
      </c>
      <c r="L24" s="15">
        <v>1542883.8452533809</v>
      </c>
      <c r="M24" s="15">
        <v>55868.377143167192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1925900</v>
      </c>
      <c r="F25" s="14">
        <v>4625994.8803013396</v>
      </c>
      <c r="G25" s="14">
        <v>71078.061391139228</v>
      </c>
      <c r="H25" s="15">
        <v>94644.557402996477</v>
      </c>
      <c r="I25" s="15">
        <v>2095790.8478161849</v>
      </c>
      <c r="J25" s="15">
        <v>1573938.8997274791</v>
      </c>
      <c r="K25" s="15">
        <v>1558093.5295013529</v>
      </c>
      <c r="L25" s="15">
        <v>1573938.8997274791</v>
      </c>
      <c r="M25" s="15">
        <v>15845.370226126164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1602700</v>
      </c>
      <c r="F26" s="14">
        <v>4484713.805488782</v>
      </c>
      <c r="G26" s="14">
        <v>122511.25379184079</v>
      </c>
      <c r="H26" s="15">
        <v>170154.51239400159</v>
      </c>
      <c r="I26" s="15">
        <v>2265945.3602101863</v>
      </c>
      <c r="J26" s="15">
        <v>1631480.724180551</v>
      </c>
      <c r="K26" s="15">
        <v>1680604.7832931937</v>
      </c>
      <c r="L26" s="15">
        <v>1631480.724180551</v>
      </c>
      <c r="M26" s="15">
        <v>-49124.059112642659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2280700</v>
      </c>
      <c r="F27" s="14">
        <v>4412683.3111552252</v>
      </c>
      <c r="G27" s="14">
        <v>110004.9180429735</v>
      </c>
      <c r="H27" s="15">
        <v>145701.87912282677</v>
      </c>
      <c r="I27" s="15">
        <v>2411647.2393330131</v>
      </c>
      <c r="J27" s="15">
        <v>1820793.6541967946</v>
      </c>
      <c r="K27" s="15">
        <v>1790609.7013361673</v>
      </c>
      <c r="L27" s="15">
        <v>1820793.6541967946</v>
      </c>
      <c r="M27" s="15">
        <v>30183.952860627323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2111506</v>
      </c>
      <c r="F28" s="14">
        <v>4325606.2786714146</v>
      </c>
      <c r="G28" s="14">
        <v>90553.794089931776</v>
      </c>
      <c r="H28" s="15">
        <v>118993.1626238223</v>
      </c>
      <c r="I28" s="15">
        <v>2530640.4019568353</v>
      </c>
      <c r="J28" s="15">
        <v>1925817.2891740929</v>
      </c>
      <c r="K28" s="15">
        <v>1881163.495426099</v>
      </c>
      <c r="L28" s="15">
        <v>1925817.2891740929</v>
      </c>
      <c r="M28" s="15">
        <v>44653.793747993885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3152600</v>
      </c>
      <c r="F29" s="14">
        <v>4215152.2814262221</v>
      </c>
      <c r="G29" s="14">
        <v>191535.50007638987</v>
      </c>
      <c r="H29" s="15">
        <v>268257.00792438001</v>
      </c>
      <c r="I29" s="15">
        <v>2798897.4098812155</v>
      </c>
      <c r="J29" s="15">
        <v>1998412.713285876</v>
      </c>
      <c r="K29" s="15">
        <v>2072698.9955024889</v>
      </c>
      <c r="L29" s="15">
        <v>1998412.713285876</v>
      </c>
      <c r="M29" s="15">
        <v>-74286.282216612948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1644900</v>
      </c>
      <c r="F30" s="14">
        <v>4176288.16796875</v>
      </c>
      <c r="G30" s="14">
        <v>137235.15677960418</v>
      </c>
      <c r="H30" s="15">
        <v>200343.29387145772</v>
      </c>
      <c r="I30" s="15">
        <v>2999240.7037526732</v>
      </c>
      <c r="J30" s="15">
        <v>2054479.8892213283</v>
      </c>
      <c r="K30" s="15">
        <v>2209934.1522820932</v>
      </c>
      <c r="L30" s="15">
        <v>2054479.8892213283</v>
      </c>
      <c r="M30" s="15">
        <v>-155454.26306076488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3279702</v>
      </c>
      <c r="F31" s="14">
        <v>4151158.042563708</v>
      </c>
      <c r="G31" s="14">
        <v>287737.60169032536</v>
      </c>
      <c r="H31" s="15">
        <v>433993.37416421372</v>
      </c>
      <c r="I31" s="15">
        <v>3433234.0779168871</v>
      </c>
      <c r="J31" s="15">
        <v>2276234.1510944632</v>
      </c>
      <c r="K31" s="15">
        <v>2497671.7539724186</v>
      </c>
      <c r="L31" s="15">
        <v>2276234.1510944632</v>
      </c>
      <c r="M31" s="15">
        <v>-221437.60287795542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3444800</v>
      </c>
      <c r="F32" s="14">
        <v>4128629.2469860404</v>
      </c>
      <c r="G32" s="14">
        <v>403585.44091227214</v>
      </c>
      <c r="H32" s="15">
        <v>619946.89204733307</v>
      </c>
      <c r="I32" s="15">
        <v>4053180.9699642202</v>
      </c>
      <c r="J32" s="15">
        <v>2638620.9042166574</v>
      </c>
      <c r="K32" s="15">
        <v>2901257.1948846909</v>
      </c>
      <c r="L32" s="15">
        <v>2638620.9042166574</v>
      </c>
      <c r="M32" s="15">
        <v>-262636.29066803353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5609700</v>
      </c>
      <c r="F33" s="14">
        <v>4135906.376174428</v>
      </c>
      <c r="G33" s="14">
        <v>534222.45249187434</v>
      </c>
      <c r="H33" s="15">
        <v>828251.88882096962</v>
      </c>
      <c r="I33" s="15">
        <v>4881432.8587851897</v>
      </c>
      <c r="J33" s="15">
        <v>3148524.1008105045</v>
      </c>
      <c r="K33" s="15">
        <v>3435479.6473765653</v>
      </c>
      <c r="L33" s="15">
        <v>3148524.1008105045</v>
      </c>
      <c r="M33" s="15">
        <v>-286955.54656606074</v>
      </c>
      <c r="N33" s="14">
        <v>0</v>
      </c>
      <c r="O33" s="9">
        <v>134.00503901876459</v>
      </c>
      <c r="P33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模型二 (1)PE副本</vt:lpstr>
      <vt:lpstr>模型二 (1)PE副本计算CCI月线</vt:lpstr>
      <vt:lpstr>模型二 (1)PE副本计算CCI日线</vt:lpstr>
      <vt:lpstr>模型二 (2)PE副本计算CCI日线</vt:lpstr>
      <vt:lpstr>模型二 (2)PE副本成交量计算CCI日线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2024-02-06T13:52:37Z</dcterms:modified>
</cp:coreProperties>
</file>