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model4(1)" sheetId="7" r:id="rId1"/>
  </sheets>
  <definedNames>
    <definedName name="_xlnm._FilterDatabase" localSheetId="0" hidden="1">'model4(1)'!$P$1:$P$25</definedName>
    <definedName name="金额" localSheetId="0">OFFSET('model4(1)'!K1,0,0,COUNTA('model4(1)'!K:K)-1)</definedName>
    <definedName name="买卖" localSheetId="0">OFFSET('model4(1)'!E1,0,0,COUNTA('model4(1)'!E:E)-2)</definedName>
    <definedName name="时间" localSheetId="0">OFFSET('model4(1)'!A1,0,0,COUNTA('model4(1)'!A:A)-1)</definedName>
    <definedName name="指数" localSheetId="0">OFFSET('model4(1)'!B1,0,0,COUNTA('model4(1)'!B:B)-1)</definedName>
    <definedName name="资产" localSheetId="0">OFFSET('model4(1)'!J1,0,0,COUNTA('model4(1)'!J:J)-1)</definedName>
    <definedName name="资金" localSheetId="0">OFFSET('model4(1)'!I1,0,0,COUNTA('model4(1)'!I:I)-1)</definedName>
  </definedNames>
  <calcPr calcId="145621"/>
</workbook>
</file>

<file path=xl/calcChain.xml><?xml version="1.0" encoding="utf-8"?>
<calcChain xmlns="http://schemas.openxmlformats.org/spreadsheetml/2006/main">
  <c r="AA4" i="7" l="1"/>
  <c r="AA3" i="7"/>
  <c r="H2" i="7" l="1"/>
</calcChain>
</file>

<file path=xl/sharedStrings.xml><?xml version="1.0" encoding="utf-8"?>
<sst xmlns="http://schemas.openxmlformats.org/spreadsheetml/2006/main" count="21" uniqueCount="16">
  <si>
    <t>PE</t>
  </si>
  <si>
    <t>date</t>
  </si>
  <si>
    <t>szse innovation100</t>
  </si>
  <si>
    <t>historical PE mean</t>
  </si>
  <si>
    <t>sales amount</t>
  </si>
  <si>
    <t>sales shares</t>
  </si>
  <si>
    <t>shares held</t>
  </si>
  <si>
    <t>market value</t>
  </si>
  <si>
    <t>accumulated investment</t>
  </si>
  <si>
    <t>total assets</t>
  </si>
  <si>
    <t>profit amount</t>
  </si>
  <si>
    <t>recovered funds</t>
  </si>
  <si>
    <t>investment per year</t>
  </si>
  <si>
    <t>absolute RR</t>
  </si>
  <si>
    <t>annualized RR</t>
  </si>
  <si>
    <t>unit:yuan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</si>
</sst>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model4(1)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'model4(1)'!$I$1</c:f>
              <c:strCache>
                <c:ptCount val="1"/>
                <c:pt idx="0">
                  <c:v>accumulated investment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'model4(1)'!资金</c:f>
              <c:numCache>
                <c:formatCode>0.00_ </c:formatCode>
                <c:ptCount val="33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437051.31262262433</c:v>
                </c:pt>
                <c:pt idx="10">
                  <c:v>589827.70011059835</c:v>
                </c:pt>
                <c:pt idx="11">
                  <c:v>888806.09136624332</c:v>
                </c:pt>
                <c:pt idx="12">
                  <c:v>1319010.550392495</c:v>
                </c:pt>
                <c:pt idx="13">
                  <c:v>1763676.4212813163</c:v>
                </c:pt>
                <c:pt idx="14">
                  <c:v>1920895.2116506842</c:v>
                </c:pt>
                <c:pt idx="15">
                  <c:v>2133454.6209823084</c:v>
                </c:pt>
                <c:pt idx="16">
                  <c:v>2386078.2576552797</c:v>
                </c:pt>
                <c:pt idx="17">
                  <c:v>2783426.6719821105</c:v>
                </c:pt>
                <c:pt idx="18">
                  <c:v>3177957.0157916369</c:v>
                </c:pt>
                <c:pt idx="19">
                  <c:v>3491367.8882929226</c:v>
                </c:pt>
                <c:pt idx="20">
                  <c:v>3778915.2574131573</c:v>
                </c:pt>
                <c:pt idx="21">
                  <c:v>3926375.3409039653</c:v>
                </c:pt>
                <c:pt idx="22">
                  <c:v>4106263.2945428016</c:v>
                </c:pt>
                <c:pt idx="23">
                  <c:v>4259726.2363496125</c:v>
                </c:pt>
                <c:pt idx="24">
                  <c:v>4430455.1153657371</c:v>
                </c:pt>
                <c:pt idx="25">
                  <c:v>4716133.4036750533</c:v>
                </c:pt>
                <c:pt idx="26">
                  <c:v>4928970.1932542296</c:v>
                </c:pt>
                <c:pt idx="27">
                  <c:v>5114477.6274139844</c:v>
                </c:pt>
                <c:pt idx="28">
                  <c:v>5370568.2510646563</c:v>
                </c:pt>
                <c:pt idx="29">
                  <c:v>5718998.8921297649</c:v>
                </c:pt>
                <c:pt idx="30">
                  <c:v>6083191.8155736588</c:v>
                </c:pt>
                <c:pt idx="31">
                  <c:v>6486276.3330609258</c:v>
                </c:pt>
                <c:pt idx="32">
                  <c:v>6880146.601980241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'model4(1)'!$J$1</c:f>
              <c:strCache>
                <c:ptCount val="1"/>
                <c:pt idx="0">
                  <c:v>total assets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'model4(1)'!资产</c:f>
              <c:numCache>
                <c:formatCode>0.00_ </c:formatCode>
                <c:ptCount val="33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411291.93533102429</c:v>
                </c:pt>
                <c:pt idx="10">
                  <c:v>563265.80093122798</c:v>
                </c:pt>
                <c:pt idx="11">
                  <c:v>801294.16393625352</c:v>
                </c:pt>
                <c:pt idx="12">
                  <c:v>1155979.8827978123</c:v>
                </c:pt>
                <c:pt idx="13">
                  <c:v>1645176.2592709265</c:v>
                </c:pt>
                <c:pt idx="14">
                  <c:v>2016525.9004339518</c:v>
                </c:pt>
                <c:pt idx="15">
                  <c:v>2112757.4288516776</c:v>
                </c:pt>
                <c:pt idx="16">
                  <c:v>2272518.8626229991</c:v>
                </c:pt>
                <c:pt idx="17">
                  <c:v>2452340.6509319474</c:v>
                </c:pt>
                <c:pt idx="18">
                  <c:v>2811476.8556647277</c:v>
                </c:pt>
                <c:pt idx="19">
                  <c:v>3278991.3368012891</c:v>
                </c:pt>
                <c:pt idx="20">
                  <c:v>3560170.9704664377</c:v>
                </c:pt>
                <c:pt idx="21">
                  <c:v>4053489.2149225362</c:v>
                </c:pt>
                <c:pt idx="22">
                  <c:v>4091614.9930710532</c:v>
                </c:pt>
                <c:pt idx="23">
                  <c:v>4287869.0150137786</c:v>
                </c:pt>
                <c:pt idx="24">
                  <c:v>4342932.4123021867</c:v>
                </c:pt>
                <c:pt idx="25">
                  <c:v>4430043.0691781146</c:v>
                </c:pt>
                <c:pt idx="26">
                  <c:v>4846029.7311005173</c:v>
                </c:pt>
                <c:pt idx="27">
                  <c:v>5060472.4033898367</c:v>
                </c:pt>
                <c:pt idx="28">
                  <c:v>4971815.2362525882</c:v>
                </c:pt>
                <c:pt idx="29">
                  <c:v>5097075.3754059775</c:v>
                </c:pt>
                <c:pt idx="30">
                  <c:v>5302046.0697069839</c:v>
                </c:pt>
                <c:pt idx="31">
                  <c:v>5595275.768923969</c:v>
                </c:pt>
                <c:pt idx="32">
                  <c:v>5931030.6730265608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'model4(1)'!$K$1</c:f>
              <c:strCache>
                <c:ptCount val="1"/>
                <c:pt idx="0">
                  <c:v>profit amount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'model4(1)'!金额</c:f>
              <c:numCache>
                <c:formatCode>0.00_ 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-26561.899179370375</c:v>
                </c:pt>
                <c:pt idx="11">
                  <c:v>-87511.927429989795</c:v>
                </c:pt>
                <c:pt idx="12">
                  <c:v>-163030.66759468266</c:v>
                </c:pt>
                <c:pt idx="13">
                  <c:v>-118500.16201038985</c:v>
                </c:pt>
                <c:pt idx="14">
                  <c:v>95630.688783267513</c:v>
                </c:pt>
                <c:pt idx="15">
                  <c:v>-20697.192130630836</c:v>
                </c:pt>
                <c:pt idx="16">
                  <c:v>-113559.39503228059</c:v>
                </c:pt>
                <c:pt idx="17">
                  <c:v>-331086.02105016308</c:v>
                </c:pt>
                <c:pt idx="18">
                  <c:v>-366480.16012690915</c:v>
                </c:pt>
                <c:pt idx="19">
                  <c:v>-212376.55149163352</c:v>
                </c:pt>
                <c:pt idx="20">
                  <c:v>-218744.28694671951</c:v>
                </c:pt>
                <c:pt idx="21">
                  <c:v>127113.87401857087</c:v>
                </c:pt>
                <c:pt idx="22">
                  <c:v>-14648.301471748389</c:v>
                </c:pt>
                <c:pt idx="23">
                  <c:v>28142.778664166108</c:v>
                </c:pt>
                <c:pt idx="24">
                  <c:v>-87522.703063550405</c:v>
                </c:pt>
                <c:pt idx="25">
                  <c:v>-286090.33449693862</c:v>
                </c:pt>
                <c:pt idx="26">
                  <c:v>-82940.462153712288</c:v>
                </c:pt>
                <c:pt idx="27">
                  <c:v>-54005.224024147727</c:v>
                </c:pt>
                <c:pt idx="28">
                  <c:v>-398753.01481206808</c:v>
                </c:pt>
                <c:pt idx="29">
                  <c:v>-621923.51672378741</c:v>
                </c:pt>
                <c:pt idx="30">
                  <c:v>-781145.74586667493</c:v>
                </c:pt>
                <c:pt idx="31">
                  <c:v>-891000.56413695682</c:v>
                </c:pt>
                <c:pt idx="32">
                  <c:v>-949115.92895368021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738816"/>
        <c:axId val="493711360"/>
      </c:lineChart>
      <c:dateAx>
        <c:axId val="492738816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3711360"/>
        <c:crosses val="autoZero"/>
        <c:auto val="1"/>
        <c:lblOffset val="100"/>
        <c:baseTimeUnit val="months"/>
      </c:dateAx>
      <c:valAx>
        <c:axId val="49371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9273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szseinnovation100index &amp;                                            sales amount per month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'model4(1)'!买卖</c:f>
              <c:numCache>
                <c:formatCode>0.00_ </c:formatCode>
                <c:ptCount val="33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176776.12685797611</c:v>
                </c:pt>
                <c:pt idx="10">
                  <c:v>152776.38748797405</c:v>
                </c:pt>
                <c:pt idx="11">
                  <c:v>298978.39125564491</c:v>
                </c:pt>
                <c:pt idx="12">
                  <c:v>430204.45902625163</c:v>
                </c:pt>
                <c:pt idx="13">
                  <c:v>444665.87088882137</c:v>
                </c:pt>
                <c:pt idx="14">
                  <c:v>157218.79036936784</c:v>
                </c:pt>
                <c:pt idx="15">
                  <c:v>212559.40933162411</c:v>
                </c:pt>
                <c:pt idx="16">
                  <c:v>252623.6366729713</c:v>
                </c:pt>
                <c:pt idx="17">
                  <c:v>397348.414326831</c:v>
                </c:pt>
                <c:pt idx="18">
                  <c:v>394530.34380952618</c:v>
                </c:pt>
                <c:pt idx="19">
                  <c:v>313410.87250128563</c:v>
                </c:pt>
                <c:pt idx="20">
                  <c:v>287547.36912023439</c:v>
                </c:pt>
                <c:pt idx="21">
                  <c:v>147460.08349080823</c:v>
                </c:pt>
                <c:pt idx="22">
                  <c:v>179887.95363883613</c:v>
                </c:pt>
                <c:pt idx="23">
                  <c:v>153462.94180681123</c:v>
                </c:pt>
                <c:pt idx="24">
                  <c:v>170728.87901612459</c:v>
                </c:pt>
                <c:pt idx="25">
                  <c:v>285678.28830931569</c:v>
                </c:pt>
                <c:pt idx="26">
                  <c:v>212836.78957917634</c:v>
                </c:pt>
                <c:pt idx="27">
                  <c:v>185507.43415975483</c:v>
                </c:pt>
                <c:pt idx="28">
                  <c:v>256090.62365067154</c:v>
                </c:pt>
                <c:pt idx="29">
                  <c:v>348430.64106510871</c:v>
                </c:pt>
                <c:pt idx="30">
                  <c:v>364192.92344389425</c:v>
                </c:pt>
                <c:pt idx="31">
                  <c:v>403084.51748726668</c:v>
                </c:pt>
                <c:pt idx="32">
                  <c:v>393870.26891931542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578752"/>
        <c:axId val="516500480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'model4(1)'!时间</c:f>
              <c:numCache>
                <c:formatCode>yyyy\-mm\-dd</c:formatCode>
                <c:ptCount val="33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</c:numCache>
            </c:numRef>
          </c:cat>
          <c:val>
            <c:numRef>
              <c:f>'model4(1)'!指数</c:f>
              <c:numCache>
                <c:formatCode>General</c:formatCode>
                <c:ptCount val="33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731968"/>
        <c:axId val="516497792"/>
      </c:lineChart>
      <c:dateAx>
        <c:axId val="5117319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6497792"/>
        <c:crosses val="autoZero"/>
        <c:auto val="1"/>
        <c:lblOffset val="100"/>
        <c:baseTimeUnit val="months"/>
      </c:dateAx>
      <c:valAx>
        <c:axId val="51649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731968"/>
        <c:crosses val="autoZero"/>
        <c:crossBetween val="between"/>
      </c:valAx>
      <c:valAx>
        <c:axId val="516500480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1578752"/>
        <c:crosses val="max"/>
        <c:crossBetween val="between"/>
      </c:valAx>
      <c:catAx>
        <c:axId val="561578752"/>
        <c:scaling>
          <c:orientation val="minMax"/>
        </c:scaling>
        <c:delete val="1"/>
        <c:axPos val="b"/>
        <c:majorTickMark val="out"/>
        <c:minorTickMark val="none"/>
        <c:tickLblPos val="nextTo"/>
        <c:crossAx val="516500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7" s="10" customFormat="1" ht="27" customHeight="1" x14ac:dyDescent="0.15">
      <c r="A1" s="12" t="s">
        <v>1</v>
      </c>
      <c r="B1" s="12" t="s">
        <v>2</v>
      </c>
      <c r="C1" s="12" t="s">
        <v>0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15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1</v>
      </c>
      <c r="Q3" s="26" t="s">
        <v>12</v>
      </c>
      <c r="R3" s="26" t="s">
        <v>8</v>
      </c>
      <c r="S3" s="26" t="s">
        <v>9</v>
      </c>
      <c r="T3" s="26" t="s">
        <v>10</v>
      </c>
      <c r="U3" s="27" t="s">
        <v>11</v>
      </c>
      <c r="V3" s="26" t="s">
        <v>13</v>
      </c>
      <c r="W3" s="26" t="s">
        <v>14</v>
      </c>
      <c r="Y3" s="19">
        <v>44561</v>
      </c>
      <c r="Z3" s="1">
        <v>260275.18576464822</v>
      </c>
      <c r="AA3" s="1">
        <f>-Z3</f>
        <v>-260275.18576464822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260275.18576464822</v>
      </c>
      <c r="R4" s="4">
        <v>260275.18576464822</v>
      </c>
      <c r="S4" s="4">
        <v>262454.74910559482</v>
      </c>
      <c r="T4" s="4">
        <v>2179.5633409465954</v>
      </c>
      <c r="U4" s="4">
        <v>657.86627675392538</v>
      </c>
      <c r="V4" s="8">
        <v>8.3740727512819774E-3</v>
      </c>
      <c r="W4" s="8">
        <v>8.3740727512819774E-3</v>
      </c>
      <c r="Y4" s="19">
        <v>44925</v>
      </c>
      <c r="Z4" s="1">
        <v>3518640.0716485092</v>
      </c>
      <c r="AA4" s="1">
        <f>-Z4</f>
        <v>-3518640.0716485092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3518640.0716485092</v>
      </c>
      <c r="R5" s="4">
        <v>3778915.2574131573</v>
      </c>
      <c r="S5" s="4">
        <v>3560170.9704664377</v>
      </c>
      <c r="T5" s="4">
        <v>-218744.28694671951</v>
      </c>
      <c r="U5" s="4">
        <v>657.86627675392538</v>
      </c>
      <c r="V5" s="8">
        <v>-5.7885470312573274E-2</v>
      </c>
      <c r="W5" s="8">
        <v>-5.4345791240333341E-2</v>
      </c>
      <c r="Y5" s="19">
        <v>44925</v>
      </c>
      <c r="AA5" s="1">
        <v>3560170.9704664377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AA6" s="2">
        <v>-5.4345791240333341E-2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34459.381729895649</v>
      </c>
      <c r="F9" s="17">
        <v>7078.9009079676352</v>
      </c>
      <c r="G9" s="17">
        <v>34918.478797269257</v>
      </c>
      <c r="H9" s="17">
        <v>169979.662937227</v>
      </c>
      <c r="I9" s="17">
        <v>167517.16799780785</v>
      </c>
      <c r="J9" s="17">
        <v>170637.52921398092</v>
      </c>
      <c r="K9" s="17">
        <v>3120.3612161730707</v>
      </c>
      <c r="L9" s="16">
        <v>657.86627675392538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41606.417199055955</v>
      </c>
      <c r="F10" s="17">
        <v>8397.3466715665127</v>
      </c>
      <c r="G10" s="17">
        <v>43315.82546883577</v>
      </c>
      <c r="H10" s="17">
        <v>214617.35191667083</v>
      </c>
      <c r="I10" s="17">
        <v>209123.5851968638</v>
      </c>
      <c r="J10" s="17">
        <v>215275.21819342475</v>
      </c>
      <c r="K10" s="17">
        <v>6151.6329965609475</v>
      </c>
      <c r="L10" s="16">
        <v>657.86627675392538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51151.60056778443</v>
      </c>
      <c r="F11" s="17">
        <v>10518.506651859534</v>
      </c>
      <c r="G11" s="17">
        <v>53834.332120695304</v>
      </c>
      <c r="H11" s="17">
        <v>261796.88282884087</v>
      </c>
      <c r="I11" s="17">
        <v>260275.18576464822</v>
      </c>
      <c r="J11" s="17">
        <v>262454.74910559482</v>
      </c>
      <c r="K11" s="17">
        <v>2179.5633409465954</v>
      </c>
      <c r="L11" s="16">
        <v>657.86627675392538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176776.12685797611</v>
      </c>
      <c r="F12" s="17">
        <v>40694.041155525287</v>
      </c>
      <c r="G12" s="17">
        <v>94528.373276220591</v>
      </c>
      <c r="H12" s="17">
        <v>410634.06905427034</v>
      </c>
      <c r="I12" s="17">
        <v>437051.31262262433</v>
      </c>
      <c r="J12" s="17">
        <v>411291.93533102429</v>
      </c>
      <c r="K12" s="17">
        <v>-25759.377291600045</v>
      </c>
      <c r="L12" s="16">
        <v>657.86627675392538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152776.38748797405</v>
      </c>
      <c r="F13" s="17">
        <v>35238.144755090259</v>
      </c>
      <c r="G13" s="17">
        <v>129766.51803131084</v>
      </c>
      <c r="H13" s="17">
        <v>562607.93465447403</v>
      </c>
      <c r="I13" s="17">
        <v>589827.70011059835</v>
      </c>
      <c r="J13" s="17">
        <v>563265.80093122798</v>
      </c>
      <c r="K13" s="17">
        <v>-26561.899179370375</v>
      </c>
      <c r="L13" s="16">
        <v>657.86627675392538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298978.39125564491</v>
      </c>
      <c r="F14" s="17">
        <v>77338.330173978189</v>
      </c>
      <c r="G14" s="17">
        <v>207104.84820528905</v>
      </c>
      <c r="H14" s="17">
        <v>800636.29765949957</v>
      </c>
      <c r="I14" s="17">
        <v>888806.09136624332</v>
      </c>
      <c r="J14" s="17">
        <v>801294.16393625352</v>
      </c>
      <c r="K14" s="17">
        <v>-87511.927429989795</v>
      </c>
      <c r="L14" s="16">
        <v>657.86627675392538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430204.45902625163</v>
      </c>
      <c r="F15" s="17">
        <v>122873.08211332122</v>
      </c>
      <c r="G15" s="17">
        <v>329977.93031861028</v>
      </c>
      <c r="H15" s="17">
        <v>1155322.0165210585</v>
      </c>
      <c r="I15" s="17">
        <v>1319010.550392495</v>
      </c>
      <c r="J15" s="17">
        <v>1155979.8827978123</v>
      </c>
      <c r="K15" s="17">
        <v>-163030.66759468266</v>
      </c>
      <c r="L15" s="16">
        <v>657.86627675392538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444665.87088882137</v>
      </c>
      <c r="F16" s="17">
        <v>122289.96568824335</v>
      </c>
      <c r="G16" s="17">
        <v>452267.89600685361</v>
      </c>
      <c r="H16" s="17">
        <v>1644518.3929941726</v>
      </c>
      <c r="I16" s="17">
        <v>1763676.4212813163</v>
      </c>
      <c r="J16" s="17">
        <v>1645176.2592709265</v>
      </c>
      <c r="K16" s="17">
        <v>-118500.16201038985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157218.79036936784</v>
      </c>
      <c r="F17" s="17">
        <v>38256.28303497882</v>
      </c>
      <c r="G17" s="17">
        <v>490524.17904183245</v>
      </c>
      <c r="H17" s="17">
        <v>2015868.0341571979</v>
      </c>
      <c r="I17" s="17">
        <v>1920895.2116506842</v>
      </c>
      <c r="J17" s="17">
        <v>2016525.9004339518</v>
      </c>
      <c r="K17" s="17">
        <v>95630.688783267513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212559.40933162411</v>
      </c>
      <c r="F18" s="17">
        <v>54889.879312099518</v>
      </c>
      <c r="G18" s="17">
        <v>545414.05835393199</v>
      </c>
      <c r="H18" s="17">
        <v>2112099.5625749235</v>
      </c>
      <c r="I18" s="17">
        <v>2133454.6209823084</v>
      </c>
      <c r="J18" s="17">
        <v>2112757.4288516776</v>
      </c>
      <c r="K18" s="17">
        <v>-20697.192130630836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252623.6366729713</v>
      </c>
      <c r="F19" s="17">
        <v>68235.902160719197</v>
      </c>
      <c r="G19" s="17">
        <v>613649.96051465115</v>
      </c>
      <c r="H19" s="17">
        <v>2271860.9963462451</v>
      </c>
      <c r="I19" s="17">
        <v>2386078.2576552797</v>
      </c>
      <c r="J19" s="17">
        <v>2272518.8626229991</v>
      </c>
      <c r="K19" s="17">
        <v>-113559.39503228059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397348.414326831</v>
      </c>
      <c r="F20" s="17">
        <v>118691.89470029903</v>
      </c>
      <c r="G20" s="17">
        <v>732341.85521495016</v>
      </c>
      <c r="H20" s="17">
        <v>2451682.7846551933</v>
      </c>
      <c r="I20" s="17">
        <v>2783426.6719821105</v>
      </c>
      <c r="J20" s="17">
        <v>2452340.6509319474</v>
      </c>
      <c r="K20" s="17">
        <v>-331086.02105016308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394530.34380952618</v>
      </c>
      <c r="F21" s="17">
        <v>119576.3943404584</v>
      </c>
      <c r="G21" s="17">
        <v>851918.24955540861</v>
      </c>
      <c r="H21" s="17">
        <v>2810818.9893879737</v>
      </c>
      <c r="I21" s="17">
        <v>3177957.0157916369</v>
      </c>
      <c r="J21" s="17">
        <v>2811476.8556647277</v>
      </c>
      <c r="K21" s="17">
        <v>-366480.16012690915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313410.87250128563</v>
      </c>
      <c r="F22" s="17">
        <v>90053.0901113375</v>
      </c>
      <c r="G22" s="17">
        <v>941971.33966674609</v>
      </c>
      <c r="H22" s="17">
        <v>3278333.470524535</v>
      </c>
      <c r="I22" s="17">
        <v>3491367.8882929226</v>
      </c>
      <c r="J22" s="17">
        <v>3278991.3368012891</v>
      </c>
      <c r="K22" s="17">
        <v>-212376.55149163352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287547.36912023439</v>
      </c>
      <c r="F23" s="17">
        <v>82782.462421504039</v>
      </c>
      <c r="G23" s="17">
        <v>1024753.8020882502</v>
      </c>
      <c r="H23" s="17">
        <v>3559513.1041896837</v>
      </c>
      <c r="I23" s="17">
        <v>3778915.2574131573</v>
      </c>
      <c r="J23" s="17">
        <v>3560170.9704664377</v>
      </c>
      <c r="K23" s="17">
        <v>-218744.28694671951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147460.08349080823</v>
      </c>
      <c r="F24" s="17">
        <v>38692.936203457255</v>
      </c>
      <c r="G24" s="17">
        <v>1063446.7382917074</v>
      </c>
      <c r="H24" s="17">
        <v>4052831.3486457821</v>
      </c>
      <c r="I24" s="17">
        <v>3926375.3409039653</v>
      </c>
      <c r="J24" s="17">
        <v>4053489.2149225362</v>
      </c>
      <c r="K24" s="17">
        <v>127113.87401857087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179887.95363883613</v>
      </c>
      <c r="F25" s="17">
        <v>48912.777832780623</v>
      </c>
      <c r="G25" s="17">
        <v>1112359.5161244881</v>
      </c>
      <c r="H25" s="17">
        <v>4090957.1267942991</v>
      </c>
      <c r="I25" s="17">
        <v>4106263.2945428016</v>
      </c>
      <c r="J25" s="17">
        <v>4091614.9930710532</v>
      </c>
      <c r="K25" s="17">
        <v>-14648.301471748389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153462.94180681123</v>
      </c>
      <c r="F26" s="17">
        <v>41295.684968203219</v>
      </c>
      <c r="G26" s="17">
        <v>1153655.2010926914</v>
      </c>
      <c r="H26" s="17">
        <v>4287211.1487370245</v>
      </c>
      <c r="I26" s="17">
        <v>4259726.2363496125</v>
      </c>
      <c r="J26" s="17">
        <v>4287869.0150137786</v>
      </c>
      <c r="K26" s="17">
        <v>28142.778664166108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170728.87901612459</v>
      </c>
      <c r="F27" s="17">
        <v>47215.654574119646</v>
      </c>
      <c r="G27" s="17">
        <v>1200870.8556668111</v>
      </c>
      <c r="H27" s="17">
        <v>4342274.5460254326</v>
      </c>
      <c r="I27" s="17">
        <v>4430455.1153657371</v>
      </c>
      <c r="J27" s="17">
        <v>4342932.4123021867</v>
      </c>
      <c r="K27" s="17">
        <v>-87522.703063550405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285678.28830931569</v>
      </c>
      <c r="F28" s="17">
        <v>82791.263378050222</v>
      </c>
      <c r="G28" s="17">
        <v>1283662.1190448613</v>
      </c>
      <c r="H28" s="17">
        <v>4429385.2029013606</v>
      </c>
      <c r="I28" s="17">
        <v>4716133.4036750533</v>
      </c>
      <c r="J28" s="17">
        <v>4430043.0691781146</v>
      </c>
      <c r="K28" s="17">
        <v>-286090.33449693862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212836.78957917634</v>
      </c>
      <c r="F29" s="17">
        <v>58976.4610271161</v>
      </c>
      <c r="G29" s="17">
        <v>1342638.5800719773</v>
      </c>
      <c r="H29" s="17">
        <v>4845371.8648237633</v>
      </c>
      <c r="I29" s="17">
        <v>4928970.1932542296</v>
      </c>
      <c r="J29" s="17">
        <v>4846029.7311005173</v>
      </c>
      <c r="K29" s="17">
        <v>-82940.462153712288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185507.43415975483</v>
      </c>
      <c r="F30" s="17">
        <v>51098.429526965723</v>
      </c>
      <c r="G30" s="17">
        <v>1393737.0095989432</v>
      </c>
      <c r="H30" s="17">
        <v>5059814.5371130826</v>
      </c>
      <c r="I30" s="17">
        <v>5114477.6274139844</v>
      </c>
      <c r="J30" s="17">
        <v>5060472.4033898367</v>
      </c>
      <c r="K30" s="17">
        <v>-54005.224024147727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256090.62365067154</v>
      </c>
      <c r="F31" s="17">
        <v>75698.393935015803</v>
      </c>
      <c r="G31" s="17">
        <v>1469435.4035339591</v>
      </c>
      <c r="H31" s="17">
        <v>4971157.3699758342</v>
      </c>
      <c r="I31" s="17">
        <v>5370568.2510646563</v>
      </c>
      <c r="J31" s="17">
        <v>4971815.2362525882</v>
      </c>
      <c r="K31" s="17">
        <v>-398753.01481206808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28.642033266404177</v>
      </c>
      <c r="E32" s="16">
        <v>348430.64106510871</v>
      </c>
      <c r="F32" s="17">
        <v>107834.40095441106</v>
      </c>
      <c r="G32" s="17">
        <v>1577269.8044883702</v>
      </c>
      <c r="H32" s="17">
        <v>5096417.5091292234</v>
      </c>
      <c r="I32" s="17">
        <v>5718998.8921297649</v>
      </c>
      <c r="J32" s="17">
        <v>5097075.3754059775</v>
      </c>
      <c r="K32" s="17">
        <v>-621923.51672378741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18.770000459999999</v>
      </c>
      <c r="D33" s="16">
        <v>28.372122106405978</v>
      </c>
      <c r="E33" s="16">
        <v>364192.92344389425</v>
      </c>
      <c r="F33" s="17">
        <v>116347.53510458449</v>
      </c>
      <c r="G33" s="17">
        <v>1693617.3395929546</v>
      </c>
      <c r="H33" s="17">
        <v>5301388.2034302298</v>
      </c>
      <c r="I33" s="17">
        <v>6083191.8155736588</v>
      </c>
      <c r="J33" s="17">
        <v>5302046.0697069839</v>
      </c>
      <c r="K33" s="17">
        <v>-781145.74586667493</v>
      </c>
      <c r="L33" s="16">
        <v>657.86627675392538</v>
      </c>
    </row>
    <row r="34" spans="1:12" ht="12.75" x14ac:dyDescent="0.2">
      <c r="A34" s="14">
        <v>45260</v>
      </c>
      <c r="B34" s="15">
        <v>3.0653520507812502</v>
      </c>
      <c r="C34" s="15">
        <v>17.93000031</v>
      </c>
      <c r="D34" s="16">
        <v>28.031817636002071</v>
      </c>
      <c r="E34" s="16">
        <v>403084.51748726668</v>
      </c>
      <c r="F34" s="17">
        <v>131496.97353181167</v>
      </c>
      <c r="G34" s="17">
        <v>1825114.3131247663</v>
      </c>
      <c r="H34" s="17">
        <v>5594617.9026472149</v>
      </c>
      <c r="I34" s="17">
        <v>6486276.3330609258</v>
      </c>
      <c r="J34" s="17">
        <v>5595275.768923969</v>
      </c>
      <c r="K34" s="17">
        <v>-891000.56413695682</v>
      </c>
      <c r="L34" s="16">
        <v>657.86627675392538</v>
      </c>
    </row>
    <row r="35" spans="1:12" ht="12.75" x14ac:dyDescent="0.2">
      <c r="A35" s="14">
        <v>45289</v>
      </c>
      <c r="B35" s="15">
        <v>3.0335100097656249</v>
      </c>
      <c r="C35" s="15">
        <v>17.709999079999999</v>
      </c>
      <c r="D35" s="16">
        <v>27.695688446862572</v>
      </c>
      <c r="E35" s="16">
        <v>393870.26891931542</v>
      </c>
      <c r="F35" s="17">
        <v>129839.77888694906</v>
      </c>
      <c r="G35" s="17">
        <v>1954954.0920117153</v>
      </c>
      <c r="H35" s="17">
        <v>5930372.8067498067</v>
      </c>
      <c r="I35" s="17">
        <v>6880146.601980241</v>
      </c>
      <c r="J35" s="17">
        <v>5931030.6730265608</v>
      </c>
      <c r="K35" s="17">
        <v>-949115.92895368021</v>
      </c>
      <c r="L35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model4(1)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2024-02-06T13:50:31Z</dcterms:modified>
</cp:coreProperties>
</file>