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P650" i="1" l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Q650" i="1" s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R650" i="1" l="1"/>
  <c r="S650" i="1"/>
  <c r="T650" i="1" s="1"/>
  <c r="P636" i="1"/>
  <c r="Q649" i="1" l="1"/>
  <c r="R649" i="1" s="1"/>
  <c r="S649" i="1"/>
  <c r="T649" i="1" s="1"/>
  <c r="U650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R632" i="1" l="1"/>
  <c r="U632" i="1" s="1"/>
  <c r="R633" i="1"/>
  <c r="U633" i="1" s="1"/>
  <c r="S636" i="1"/>
  <c r="T636" i="1" s="1"/>
  <c r="Q636" i="1"/>
  <c r="R636" i="1" s="1"/>
  <c r="Q638" i="1"/>
  <c r="R638" i="1" s="1"/>
  <c r="U638" i="1" s="1"/>
  <c r="S638" i="1"/>
  <c r="T638" i="1" s="1"/>
  <c r="Q639" i="1"/>
  <c r="R639" i="1" s="1"/>
  <c r="S639" i="1"/>
  <c r="T639" i="1" s="1"/>
  <c r="Q642" i="1"/>
  <c r="R642" i="1" s="1"/>
  <c r="U642" i="1" s="1"/>
  <c r="S642" i="1"/>
  <c r="T642" i="1" s="1"/>
  <c r="Q644" i="1"/>
  <c r="R644" i="1" s="1"/>
  <c r="S644" i="1"/>
  <c r="T644" i="1" s="1"/>
  <c r="Q628" i="1"/>
  <c r="R628" i="1" s="1"/>
  <c r="U628" i="1" s="1"/>
  <c r="Q629" i="1"/>
  <c r="Q630" i="1"/>
  <c r="R630" i="1" s="1"/>
  <c r="U630" i="1" s="1"/>
  <c r="Q631" i="1"/>
  <c r="R631" i="1" s="1"/>
  <c r="U631" i="1" s="1"/>
  <c r="Q632" i="1"/>
  <c r="Q633" i="1"/>
  <c r="Q634" i="1"/>
  <c r="R634" i="1" s="1"/>
  <c r="U634" i="1" s="1"/>
  <c r="Q635" i="1"/>
  <c r="R635" i="1" s="1"/>
  <c r="U635" i="1" s="1"/>
  <c r="R629" i="1"/>
  <c r="U629" i="1" s="1"/>
  <c r="Q637" i="1"/>
  <c r="R637" i="1" s="1"/>
  <c r="S637" i="1"/>
  <c r="T637" i="1" s="1"/>
  <c r="Q640" i="1"/>
  <c r="R640" i="1" s="1"/>
  <c r="U640" i="1" s="1"/>
  <c r="S640" i="1"/>
  <c r="T640" i="1" s="1"/>
  <c r="Q641" i="1"/>
  <c r="R641" i="1" s="1"/>
  <c r="S641" i="1"/>
  <c r="T641" i="1" s="1"/>
  <c r="Q643" i="1"/>
  <c r="R643" i="1" s="1"/>
  <c r="U643" i="1" s="1"/>
  <c r="S643" i="1"/>
  <c r="T643" i="1" s="1"/>
  <c r="Q645" i="1"/>
  <c r="R645" i="1" s="1"/>
  <c r="S645" i="1"/>
  <c r="T645" i="1" s="1"/>
  <c r="Q646" i="1"/>
  <c r="R646" i="1" s="1"/>
  <c r="U646" i="1" s="1"/>
  <c r="S646" i="1"/>
  <c r="T646" i="1" s="1"/>
  <c r="Q647" i="1"/>
  <c r="R647" i="1" s="1"/>
  <c r="S647" i="1"/>
  <c r="T647" i="1" s="1"/>
  <c r="Q648" i="1"/>
  <c r="R648" i="1" s="1"/>
  <c r="U648" i="1" s="1"/>
  <c r="S648" i="1"/>
  <c r="T648" i="1" s="1"/>
  <c r="U649" i="1"/>
  <c r="P614" i="1"/>
  <c r="U647" i="1" l="1"/>
  <c r="U645" i="1"/>
  <c r="U641" i="1"/>
  <c r="U637" i="1"/>
  <c r="S627" i="1"/>
  <c r="T627" i="1" s="1"/>
  <c r="Q627" i="1"/>
  <c r="R627" i="1" s="1"/>
  <c r="U636" i="1"/>
  <c r="U644" i="1"/>
  <c r="U639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S614" i="1" l="1"/>
  <c r="T614" i="1" s="1"/>
  <c r="Q614" i="1"/>
  <c r="R614" i="1" s="1"/>
  <c r="U614" i="1" s="1"/>
  <c r="S618" i="1"/>
  <c r="T618" i="1" s="1"/>
  <c r="Q618" i="1"/>
  <c r="R618" i="1" s="1"/>
  <c r="U618" i="1" s="1"/>
  <c r="S622" i="1"/>
  <c r="T622" i="1" s="1"/>
  <c r="Q622" i="1"/>
  <c r="R622" i="1" s="1"/>
  <c r="U622" i="1" s="1"/>
  <c r="S626" i="1"/>
  <c r="T626" i="1" s="1"/>
  <c r="Q626" i="1"/>
  <c r="R626" i="1" s="1"/>
  <c r="U626" i="1" s="1"/>
  <c r="U627" i="1"/>
  <c r="S623" i="1"/>
  <c r="T623" i="1" s="1"/>
  <c r="Q623" i="1"/>
  <c r="R623" i="1" s="1"/>
  <c r="S617" i="1"/>
  <c r="T617" i="1" s="1"/>
  <c r="Q617" i="1"/>
  <c r="R617" i="1" s="1"/>
  <c r="S621" i="1"/>
  <c r="T621" i="1" s="1"/>
  <c r="Q621" i="1"/>
  <c r="R621" i="1" s="1"/>
  <c r="S625" i="1"/>
  <c r="T625" i="1" s="1"/>
  <c r="Q625" i="1"/>
  <c r="R625" i="1" s="1"/>
  <c r="S615" i="1"/>
  <c r="T615" i="1" s="1"/>
  <c r="Q615" i="1"/>
  <c r="R615" i="1" s="1"/>
  <c r="S619" i="1"/>
  <c r="T619" i="1" s="1"/>
  <c r="Q619" i="1"/>
  <c r="R619" i="1" s="1"/>
  <c r="S616" i="1"/>
  <c r="T616" i="1" s="1"/>
  <c r="Q616" i="1"/>
  <c r="R616" i="1" s="1"/>
  <c r="S620" i="1"/>
  <c r="T620" i="1" s="1"/>
  <c r="Q620" i="1"/>
  <c r="R620" i="1" s="1"/>
  <c r="S624" i="1"/>
  <c r="T624" i="1" s="1"/>
  <c r="Q624" i="1"/>
  <c r="R624" i="1" s="1"/>
  <c r="R608" i="1"/>
  <c r="S607" i="1"/>
  <c r="T607" i="1" s="1"/>
  <c r="Q607" i="1"/>
  <c r="R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S612" i="1"/>
  <c r="T612" i="1" s="1"/>
  <c r="Q612" i="1"/>
  <c r="S613" i="1"/>
  <c r="T613" i="1" s="1"/>
  <c r="Q613" i="1"/>
  <c r="R613" i="1" s="1"/>
  <c r="U613" i="1" s="1"/>
  <c r="R612" i="1"/>
  <c r="P593" i="1"/>
  <c r="U611" i="1" l="1"/>
  <c r="U607" i="1"/>
  <c r="U624" i="1"/>
  <c r="U616" i="1"/>
  <c r="U615" i="1"/>
  <c r="U621" i="1"/>
  <c r="U623" i="1"/>
  <c r="U612" i="1"/>
  <c r="U610" i="1"/>
  <c r="U620" i="1"/>
  <c r="U619" i="1"/>
  <c r="U625" i="1"/>
  <c r="U617" i="1"/>
  <c r="S606" i="1"/>
  <c r="T606" i="1" s="1"/>
  <c r="Q606" i="1"/>
  <c r="R606" i="1" s="1"/>
  <c r="U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S591" i="1" s="1"/>
  <c r="T591" i="1" s="1"/>
  <c r="P580" i="1"/>
  <c r="P579" i="1"/>
  <c r="S592" i="1" s="1"/>
  <c r="T592" i="1" s="1"/>
  <c r="P578" i="1"/>
  <c r="Q591" i="1" s="1"/>
  <c r="P577" i="1"/>
  <c r="Q590" i="1" s="1"/>
  <c r="P576" i="1"/>
  <c r="P575" i="1"/>
  <c r="S588" i="1" s="1"/>
  <c r="T588" i="1" s="1"/>
  <c r="P574" i="1"/>
  <c r="Q587" i="1" s="1"/>
  <c r="P573" i="1"/>
  <c r="S585" i="1" s="1"/>
  <c r="T585" i="1" s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Q585" i="1" l="1"/>
  <c r="S586" i="1"/>
  <c r="T586" i="1" s="1"/>
  <c r="Q589" i="1"/>
  <c r="S590" i="1"/>
  <c r="T590" i="1" s="1"/>
  <c r="S589" i="1"/>
  <c r="T589" i="1" s="1"/>
  <c r="Q586" i="1"/>
  <c r="R586" i="1" s="1"/>
  <c r="U586" i="1" s="1"/>
  <c r="S587" i="1"/>
  <c r="T587" i="1" s="1"/>
  <c r="Q588" i="1"/>
  <c r="R588" i="1" s="1"/>
  <c r="U588" i="1" s="1"/>
  <c r="Q592" i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97" i="1" l="1"/>
  <c r="U595" i="1"/>
  <c r="U593" i="1"/>
  <c r="U590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S570" i="1" s="1"/>
  <c r="T570" i="1" s="1"/>
  <c r="P557" i="1"/>
  <c r="Q570" i="1" s="1"/>
  <c r="P556" i="1"/>
  <c r="Q569" i="1" s="1"/>
  <c r="P555" i="1"/>
  <c r="S568" i="1" s="1"/>
  <c r="T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Q568" i="1" l="1"/>
  <c r="S569" i="1"/>
  <c r="T569" i="1" s="1"/>
  <c r="U584" i="1"/>
  <c r="S571" i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U578" i="1" l="1"/>
  <c r="S567" i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S560" i="1"/>
  <c r="T560" i="1" s="1"/>
  <c r="Q560" i="1"/>
  <c r="R560" i="1" s="1"/>
  <c r="U560" i="1" s="1"/>
  <c r="S562" i="1"/>
  <c r="T562" i="1" s="1"/>
  <c r="Q562" i="1"/>
  <c r="R562" i="1" s="1"/>
  <c r="S564" i="1"/>
  <c r="T564" i="1" s="1"/>
  <c r="Q564" i="1"/>
  <c r="R564" i="1" s="1"/>
  <c r="U564" i="1" s="1"/>
  <c r="S566" i="1"/>
  <c r="T566" i="1" s="1"/>
  <c r="Q566" i="1"/>
  <c r="R566" i="1" s="1"/>
  <c r="S555" i="1"/>
  <c r="T555" i="1" s="1"/>
  <c r="Q555" i="1"/>
  <c r="R555" i="1" s="1"/>
  <c r="U555" i="1" s="1"/>
  <c r="S557" i="1"/>
  <c r="T557" i="1" s="1"/>
  <c r="Q557" i="1"/>
  <c r="R557" i="1" s="1"/>
  <c r="S559" i="1"/>
  <c r="T559" i="1" s="1"/>
  <c r="Q559" i="1"/>
  <c r="R559" i="1" s="1"/>
  <c r="U559" i="1" s="1"/>
  <c r="S561" i="1"/>
  <c r="T561" i="1" s="1"/>
  <c r="Q561" i="1"/>
  <c r="R561" i="1" s="1"/>
  <c r="S563" i="1"/>
  <c r="T563" i="1" s="1"/>
  <c r="Q563" i="1"/>
  <c r="R563" i="1" s="1"/>
  <c r="U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65" i="1" l="1"/>
  <c r="U561" i="1"/>
  <c r="U557" i="1"/>
  <c r="U566" i="1"/>
  <c r="U562" i="1"/>
  <c r="U558" i="1"/>
  <c r="U553" i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6" i="1" l="1"/>
  <c r="T506" i="1" s="1"/>
  <c r="S510" i="1"/>
  <c r="T510" i="1" s="1"/>
  <c r="S504" i="1"/>
  <c r="T504" i="1" s="1"/>
  <c r="S508" i="1"/>
  <c r="T508" i="1" s="1"/>
  <c r="S505" i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U491" i="1" s="1"/>
  <c r="S493" i="1"/>
  <c r="T493" i="1" s="1"/>
  <c r="Q493" i="1"/>
  <c r="R493" i="1" s="1"/>
  <c r="S495" i="1"/>
  <c r="T495" i="1" s="1"/>
  <c r="Q495" i="1"/>
  <c r="R495" i="1" s="1"/>
  <c r="U495" i="1" s="1"/>
  <c r="S497" i="1"/>
  <c r="T497" i="1" s="1"/>
  <c r="Q497" i="1"/>
  <c r="R497" i="1" s="1"/>
  <c r="S499" i="1"/>
  <c r="T499" i="1" s="1"/>
  <c r="Q499" i="1"/>
  <c r="R499" i="1" s="1"/>
  <c r="U499" i="1" s="1"/>
  <c r="S501" i="1"/>
  <c r="T501" i="1" s="1"/>
  <c r="Q501" i="1"/>
  <c r="R501" i="1" s="1"/>
  <c r="S492" i="1"/>
  <c r="T492" i="1" s="1"/>
  <c r="Q492" i="1"/>
  <c r="R492" i="1" s="1"/>
  <c r="U492" i="1" s="1"/>
  <c r="S494" i="1"/>
  <c r="T494" i="1" s="1"/>
  <c r="Q494" i="1"/>
  <c r="R494" i="1" s="1"/>
  <c r="S496" i="1"/>
  <c r="T496" i="1" s="1"/>
  <c r="Q496" i="1"/>
  <c r="R496" i="1" s="1"/>
  <c r="U496" i="1" s="1"/>
  <c r="S498" i="1"/>
  <c r="T498" i="1" s="1"/>
  <c r="Q498" i="1"/>
  <c r="R498" i="1" s="1"/>
  <c r="S500" i="1"/>
  <c r="T500" i="1" s="1"/>
  <c r="Q500" i="1"/>
  <c r="R500" i="1" s="1"/>
  <c r="U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502" i="1" l="1"/>
  <c r="U498" i="1"/>
  <c r="U494" i="1"/>
  <c r="U501" i="1"/>
  <c r="U497" i="1"/>
  <c r="U493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6" i="1" l="1"/>
  <c r="T446" i="1" s="1"/>
  <c r="U463" i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3" i="1" l="1"/>
  <c r="T423" i="1" s="1"/>
  <c r="S427" i="1"/>
  <c r="T427" i="1" s="1"/>
  <c r="S429" i="1"/>
  <c r="T429" i="1" s="1"/>
  <c r="S425" i="1"/>
  <c r="T425" i="1" s="1"/>
  <c r="S424" i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2" i="1" l="1"/>
  <c r="T402" i="1" s="1"/>
  <c r="S406" i="1"/>
  <c r="T406" i="1" s="1"/>
  <c r="S404" i="1"/>
  <c r="T404" i="1" s="1"/>
  <c r="U421" i="1"/>
  <c r="S403" i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P372" i="1"/>
  <c r="U400" i="1" l="1"/>
  <c r="U387" i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9" i="1" l="1"/>
  <c r="T369" i="1" s="1"/>
  <c r="S371" i="1"/>
  <c r="T371" i="1" s="1"/>
  <c r="S367" i="1"/>
  <c r="T367" i="1" s="1"/>
  <c r="S364" i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2" i="1" l="1"/>
  <c r="T342" i="1" s="1"/>
  <c r="S346" i="1"/>
  <c r="T346" i="1" s="1"/>
  <c r="S344" i="1"/>
  <c r="T344" i="1" s="1"/>
  <c r="S348" i="1"/>
  <c r="T348" i="1" s="1"/>
  <c r="S343" i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05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P273" i="1"/>
  <c r="P272" i="1"/>
  <c r="S285" i="1" s="1"/>
  <c r="T285" i="1" s="1"/>
  <c r="P271" i="1"/>
  <c r="P270" i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3" i="1" l="1"/>
  <c r="T283" i="1" s="1"/>
  <c r="S287" i="1"/>
  <c r="T287" i="1" s="1"/>
  <c r="S282" i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1" i="1" l="1"/>
  <c r="T241" i="1" s="1"/>
  <c r="S245" i="1"/>
  <c r="T245" i="1" s="1"/>
  <c r="S243" i="1"/>
  <c r="T243" i="1" s="1"/>
  <c r="S240" i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40" i="1" l="1"/>
  <c r="U259" i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2" i="1" l="1"/>
  <c r="T222" i="1" s="1"/>
  <c r="S221" i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P188" i="1"/>
  <c r="U206" i="1" l="1"/>
  <c r="U205" i="1"/>
  <c r="U203" i="1"/>
  <c r="U202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3" i="1" l="1"/>
  <c r="T163" i="1" s="1"/>
  <c r="S164" i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5" i="1" l="1"/>
  <c r="T145" i="1" s="1"/>
  <c r="S147" i="1"/>
  <c r="T147" i="1" s="1"/>
  <c r="S144" i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R100" i="1" s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R104" i="1" s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3" i="1" l="1"/>
  <c r="T83" i="1" s="1"/>
  <c r="S84" i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R48" i="1" s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R32" i="1" s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4" i="1"/>
  <c r="R40" i="1"/>
  <c r="R36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42" i="1"/>
  <c r="I24" i="1"/>
  <c r="I20" i="1"/>
  <c r="I8" i="1"/>
  <c r="U32" i="1"/>
  <c r="U36" i="1"/>
  <c r="U40" i="1"/>
  <c r="U44" i="1"/>
  <c r="U48" i="1"/>
  <c r="U52" i="1"/>
  <c r="U56" i="1"/>
  <c r="U60" i="1"/>
  <c r="U64" i="1"/>
  <c r="U68" i="1"/>
  <c r="I65" i="1"/>
  <c r="I49" i="1"/>
  <c r="I33" i="1"/>
  <c r="I29" i="1"/>
  <c r="I17" i="1"/>
  <c r="I13" i="1"/>
  <c r="I9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25" i="1" l="1"/>
  <c r="I41" i="1"/>
  <c r="I57" i="1"/>
  <c r="I16" i="1"/>
  <c r="I32" i="1"/>
  <c r="I70" i="1"/>
  <c r="I45" i="1"/>
  <c r="I61" i="1"/>
  <c r="I36" i="1"/>
  <c r="I5" i="1"/>
  <c r="I21" i="1"/>
  <c r="I37" i="1"/>
  <c r="I53" i="1"/>
  <c r="I69" i="1"/>
  <c r="I12" i="1"/>
  <c r="I28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I637" i="1" l="1"/>
  <c r="H638" i="1"/>
  <c r="I638" i="1" l="1"/>
  <c r="H639" i="1"/>
  <c r="I639" i="1" l="1"/>
  <c r="H640" i="1"/>
  <c r="I640" i="1" l="1"/>
  <c r="H641" i="1"/>
  <c r="I641" i="1" l="1"/>
  <c r="H642" i="1"/>
  <c r="I642" i="1" l="1"/>
  <c r="H643" i="1"/>
  <c r="I643" i="1" l="1"/>
  <c r="H644" i="1"/>
  <c r="I644" i="1" l="1"/>
  <c r="H645" i="1"/>
  <c r="I645" i="1" l="1"/>
  <c r="H646" i="1"/>
  <c r="I646" i="1" l="1"/>
  <c r="H647" i="1"/>
  <c r="I647" i="1" l="1"/>
  <c r="H648" i="1"/>
  <c r="I648" i="1" l="1"/>
  <c r="H649" i="1"/>
  <c r="I649" i="1" l="1"/>
  <c r="H650" i="1"/>
  <c r="I650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<sst xmlns="http://schemas.openxmlformats.org/spreadsheetml/2006/main" count="15" uniqueCount="15">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</sst>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50"/>
  <sheetViews>
    <sheetView tabSelected="1" topLeftCell="A639" workbookViewId="0">
      <selection activeCell="A651" sqref="A65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526" si="9">SUM(P259:P272)/14</f>
        <v>0.8100476208187285</v>
      </c>
      <c r="R272">
        <f t="shared" ref="R272:R526" si="10">P272-Q272</f>
        <v>-2.1380955264681867E-2</v>
      </c>
      <c r="S272">
        <f t="shared" ref="S272:S526" si="11">AVEDEV(P259:P272)</f>
        <v>7.8163195629509085E-3</v>
      </c>
      <c r="T272">
        <f t="shared" ref="T272:T526" si="12">0.015*S272</f>
        <v>1.1724479344426362E-4</v>
      </c>
      <c r="U272">
        <f t="shared" ref="U272:U526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576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15"/>
        <v>430</v>
      </c>
      <c r="I432">
        <f>SUM($F$3:F432)/H432</f>
        <v>4732762.9404069772</v>
      </c>
      <c r="N432">
        <f>IF(A432&lt;&gt;$K$23,MAX(N431,VLOOKUP(A432,A:C,3)),)</f>
        <v>0.77900000000000003</v>
      </c>
      <c r="O432">
        <f>IF(A432&lt;&gt;$K$23,MIN(O431,VLOOKUP(A432,A:D,4)),)</f>
        <v>0.77300000000000002</v>
      </c>
      <c r="P432">
        <f t="shared" si="14"/>
        <v>0.77666666666666673</v>
      </c>
      <c r="Q432">
        <f t="shared" si="9"/>
        <v>0.75254761928603764</v>
      </c>
      <c r="R432">
        <f t="shared" si="10"/>
        <v>2.4119047380629088E-2</v>
      </c>
      <c r="S432">
        <f t="shared" si="11"/>
        <v>1.1564630164581082E-2</v>
      </c>
      <c r="T432">
        <f t="shared" si="12"/>
        <v>1.7346945246871624E-4</v>
      </c>
      <c r="U432">
        <f t="shared" si="13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15"/>
        <v>431</v>
      </c>
      <c r="I433">
        <f>SUM($F$3:F433)/H433</f>
        <v>4729751.7874129927</v>
      </c>
      <c r="N433">
        <f>IF(A433&lt;&gt;$K$23,MAX(N432,VLOOKUP(A433,A:C,3)),)</f>
        <v>0.77900000000000003</v>
      </c>
      <c r="O433">
        <f>IF(A433&lt;&gt;$K$23,MIN(O432,VLOOKUP(A433,A:D,4)),)</f>
        <v>0.76700000000000002</v>
      </c>
      <c r="P433">
        <f t="shared" si="14"/>
        <v>0.77133333333333332</v>
      </c>
      <c r="Q433">
        <f t="shared" si="9"/>
        <v>0.75445238196282161</v>
      </c>
      <c r="R433">
        <f t="shared" si="10"/>
        <v>1.688095137051171E-2</v>
      </c>
      <c r="S433">
        <f t="shared" si="11"/>
        <v>1.1799323015472509E-2</v>
      </c>
      <c r="T433">
        <f t="shared" si="12"/>
        <v>1.7698984523208762E-4</v>
      </c>
      <c r="U433">
        <f t="shared" si="13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15"/>
        <v>432</v>
      </c>
      <c r="I434">
        <f>SUM($F$3:F434)/H434</f>
        <v>4724224.8226273144</v>
      </c>
      <c r="N434">
        <f>IF(A434&lt;&gt;$K$23,MAX(N433,VLOOKUP(A434,A:C,3)),)</f>
        <v>0.77900000000000003</v>
      </c>
      <c r="O434">
        <f>IF(A434&lt;&gt;$K$23,MIN(O433,VLOOKUP(A434,A:D,4)),)</f>
        <v>0.76600000000000001</v>
      </c>
      <c r="P434">
        <f t="shared" si="14"/>
        <v>0.77233333333333343</v>
      </c>
      <c r="Q434">
        <f t="shared" si="9"/>
        <v>0.75733333482061116</v>
      </c>
      <c r="R434">
        <f t="shared" si="10"/>
        <v>1.4999998512722268E-2</v>
      </c>
      <c r="S434">
        <f t="shared" si="11"/>
        <v>1.0619049870238016E-2</v>
      </c>
      <c r="T434">
        <f t="shared" si="12"/>
        <v>1.5928574805357024E-4</v>
      </c>
      <c r="U434">
        <f t="shared" si="13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15"/>
        <v>433</v>
      </c>
      <c r="I435">
        <f>SUM($F$3:F435)/H435</f>
        <v>4720663.6059468826</v>
      </c>
      <c r="N435">
        <f>IF(A435&lt;&gt;$K$23,MAX(N434,VLOOKUP(A435,A:C,3)),)</f>
        <v>0.78600000000000003</v>
      </c>
      <c r="O435">
        <f>IF(A435&lt;&gt;$K$23,MIN(O434,VLOOKUP(A435,A:D,4)),)</f>
        <v>0.76600000000000001</v>
      </c>
      <c r="P435">
        <f t="shared" si="14"/>
        <v>0.78166666666666662</v>
      </c>
      <c r="Q435">
        <f t="shared" si="9"/>
        <v>0.76076190542039412</v>
      </c>
      <c r="R435">
        <f t="shared" si="10"/>
        <v>2.0904761246272496E-2</v>
      </c>
      <c r="S435">
        <f t="shared" si="11"/>
        <v>9.9523835182190011E-3</v>
      </c>
      <c r="T435">
        <f t="shared" si="12"/>
        <v>1.4928575277328501E-4</v>
      </c>
      <c r="U435">
        <f t="shared" si="13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15"/>
        <v>434</v>
      </c>
      <c r="I436">
        <f>SUM($F$3:F436)/H436</f>
        <v>4718207.936347926</v>
      </c>
      <c r="N436">
        <f>IF(A436&lt;&gt;$K$23,MAX(N435,VLOOKUP(A436,A:C,3)),)</f>
        <v>0.78800000000000003</v>
      </c>
      <c r="O436">
        <f>IF(A436&lt;&gt;$K$23,MIN(O435,VLOOKUP(A436,A:D,4)),)</f>
        <v>0.76600000000000001</v>
      </c>
      <c r="P436">
        <f t="shared" si="14"/>
        <v>0.78266666666666673</v>
      </c>
      <c r="Q436">
        <f t="shared" si="9"/>
        <v>0.76423809537433451</v>
      </c>
      <c r="R436">
        <f t="shared" si="10"/>
        <v>1.8428571292332219E-2</v>
      </c>
      <c r="S436">
        <f t="shared" si="11"/>
        <v>9.7959195902558617E-3</v>
      </c>
      <c r="T436">
        <f t="shared" si="12"/>
        <v>1.4693879385383791E-4</v>
      </c>
      <c r="U436">
        <f t="shared" si="13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15"/>
        <v>435</v>
      </c>
      <c r="I437">
        <f>SUM($F$3:F437)/H437</f>
        <v>4711027.6882183906</v>
      </c>
      <c r="N437">
        <f>IF(A437&lt;&gt;$K$23,MAX(N436,VLOOKUP(A437,A:C,3)),)</f>
        <v>0.78800000000000003</v>
      </c>
      <c r="O437">
        <f>IF(A437&lt;&gt;$K$23,MIN(O436,VLOOKUP(A437,A:D,4)),)</f>
        <v>0.76600000000000001</v>
      </c>
      <c r="P437">
        <f t="shared" si="14"/>
        <v>0.78266666666666662</v>
      </c>
      <c r="Q437">
        <f t="shared" si="9"/>
        <v>0.76726190594264432</v>
      </c>
      <c r="R437">
        <f t="shared" si="10"/>
        <v>1.5404760724022304E-2</v>
      </c>
      <c r="S437">
        <f t="shared" si="11"/>
        <v>9.40476206370763E-3</v>
      </c>
      <c r="T437">
        <f t="shared" si="12"/>
        <v>1.4107143095561445E-4</v>
      </c>
      <c r="U437">
        <f t="shared" si="13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15"/>
        <v>436</v>
      </c>
      <c r="I438">
        <f>SUM($F$3:F438)/H438</f>
        <v>4705195.1017775228</v>
      </c>
      <c r="N438">
        <f>IF(A438&lt;&gt;$K$23,MAX(N437,VLOOKUP(A438,A:C,3)),)</f>
        <v>0.78800000000000003</v>
      </c>
      <c r="O438">
        <f>IF(A438&lt;&gt;$K$23,MIN(O437,VLOOKUP(A438,A:D,4)),)</f>
        <v>0.76600000000000001</v>
      </c>
      <c r="P438">
        <f t="shared" si="14"/>
        <v>0.78333333333333333</v>
      </c>
      <c r="Q438">
        <f t="shared" si="9"/>
        <v>0.76966666896002633</v>
      </c>
      <c r="R438">
        <f t="shared" si="10"/>
        <v>1.3666664373306991E-2</v>
      </c>
      <c r="S438">
        <f t="shared" si="11"/>
        <v>8.9999977066403478E-3</v>
      </c>
      <c r="T438">
        <f t="shared" si="12"/>
        <v>1.3499996559960522E-4</v>
      </c>
      <c r="U438">
        <f t="shared" si="13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15"/>
        <v>437</v>
      </c>
      <c r="I439">
        <f>SUM($F$3:F439)/H439</f>
        <v>4697990.0809496567</v>
      </c>
      <c r="N439">
        <f>IF(A439&lt;&gt;$K$23,MAX(N438,VLOOKUP(A439,A:C,3)),)</f>
        <v>0.78800000000000003</v>
      </c>
      <c r="O439">
        <f>IF(A439&lt;&gt;$K$23,MIN(O438,VLOOKUP(A439,A:D,4)),)</f>
        <v>0.76600000000000001</v>
      </c>
      <c r="P439">
        <f t="shared" si="14"/>
        <v>0.77066666666666672</v>
      </c>
      <c r="Q439">
        <f t="shared" si="9"/>
        <v>0.77069047863142826</v>
      </c>
      <c r="R439">
        <f t="shared" si="10"/>
        <v>-2.3811964761533133E-5</v>
      </c>
      <c r="S439">
        <f t="shared" si="11"/>
        <v>7.9761880352383629E-3</v>
      </c>
      <c r="T439">
        <f t="shared" si="12"/>
        <v>1.1964282052857544E-4</v>
      </c>
      <c r="U439">
        <f t="shared" si="13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15"/>
        <v>438</v>
      </c>
      <c r="I440">
        <f>SUM($F$3:F440)/H440</f>
        <v>4688695.5830479451</v>
      </c>
      <c r="N440">
        <f>IF(A440&lt;&gt;$K$23,MAX(N439,VLOOKUP(A440,A:C,3)),)</f>
        <v>0.78800000000000003</v>
      </c>
      <c r="O440">
        <f>IF(A440&lt;&gt;$K$23,MIN(O439,VLOOKUP(A440,A:D,4)),)</f>
        <v>0.76600000000000001</v>
      </c>
      <c r="P440">
        <f t="shared" si="14"/>
        <v>0.77433333333333332</v>
      </c>
      <c r="Q440">
        <f t="shared" si="9"/>
        <v>0.77169047678084601</v>
      </c>
      <c r="R440">
        <f t="shared" si="10"/>
        <v>2.6428565524873049E-3</v>
      </c>
      <c r="S440">
        <f t="shared" si="11"/>
        <v>7.4047613143920976E-3</v>
      </c>
      <c r="T440">
        <f t="shared" si="12"/>
        <v>1.1107141971588146E-4</v>
      </c>
      <c r="U440">
        <f t="shared" si="13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15"/>
        <v>439</v>
      </c>
      <c r="I441">
        <f>SUM($F$3:F441)/H441</f>
        <v>4681634.8641799549</v>
      </c>
      <c r="N441">
        <f>IF(A441&lt;&gt;$K$23,MAX(N440,VLOOKUP(A441,A:C,3)),)</f>
        <v>0.78800000000000003</v>
      </c>
      <c r="O441">
        <f>IF(A441&lt;&gt;$K$23,MIN(O440,VLOOKUP(A441,A:D,4)),)</f>
        <v>0.76600000000000001</v>
      </c>
      <c r="P441">
        <f t="shared" si="14"/>
        <v>0.77566666666666662</v>
      </c>
      <c r="Q441">
        <f t="shared" si="9"/>
        <v>0.77271428537368769</v>
      </c>
      <c r="R441">
        <f t="shared" si="10"/>
        <v>2.9523812929789228E-3</v>
      </c>
      <c r="S441">
        <f t="shared" si="11"/>
        <v>6.8571431977408181E-3</v>
      </c>
      <c r="T441">
        <f t="shared" si="12"/>
        <v>1.0285714796611227E-4</v>
      </c>
      <c r="U441">
        <f t="shared" si="13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15"/>
        <v>440</v>
      </c>
      <c r="I442">
        <f>SUM($F$3:F442)/H442</f>
        <v>4674492.0576704545</v>
      </c>
      <c r="N442">
        <f>IF(A442&lt;&gt;$K$23,MAX(N441,VLOOKUP(A442,A:C,3)),)</f>
        <v>0.78800000000000003</v>
      </c>
      <c r="O442">
        <f>IF(A442&lt;&gt;$K$23,MIN(O441,VLOOKUP(A442,A:D,4)),)</f>
        <v>0.76600000000000001</v>
      </c>
      <c r="P442">
        <f t="shared" si="14"/>
        <v>0.77966666666666684</v>
      </c>
      <c r="Q442">
        <f t="shared" si="9"/>
        <v>0.77442857062248949</v>
      </c>
      <c r="R442">
        <f t="shared" si="10"/>
        <v>5.2380960441773539E-3</v>
      </c>
      <c r="S442">
        <f t="shared" si="11"/>
        <v>5.9047627108437728E-3</v>
      </c>
      <c r="T442">
        <f t="shared" si="12"/>
        <v>8.8571440662656582E-5</v>
      </c>
      <c r="U442">
        <f t="shared" si="13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15"/>
        <v>441</v>
      </c>
      <c r="I443">
        <f>SUM($F$3:F443)/H443</f>
        <v>4669983.4589002272</v>
      </c>
      <c r="N443">
        <f>IF(A443&lt;&gt;$K$23,MAX(N442,VLOOKUP(A443,A:C,3)),)</f>
        <v>0.78800000000000003</v>
      </c>
      <c r="O443">
        <f>IF(A443&lt;&gt;$K$23,MIN(O442,VLOOKUP(A443,A:D,4)),)</f>
        <v>0.76600000000000001</v>
      </c>
      <c r="P443">
        <f t="shared" si="14"/>
        <v>0.77400000000000002</v>
      </c>
      <c r="Q443">
        <f t="shared" si="9"/>
        <v>0.77547619115738642</v>
      </c>
      <c r="R443">
        <f t="shared" si="10"/>
        <v>-1.4761911573863973E-3</v>
      </c>
      <c r="S443">
        <f t="shared" si="11"/>
        <v>4.8571421759469203E-3</v>
      </c>
      <c r="T443">
        <f t="shared" si="12"/>
        <v>7.2857132639203803E-5</v>
      </c>
      <c r="U443">
        <f t="shared" si="13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15"/>
        <v>442</v>
      </c>
      <c r="I444">
        <f>SUM($F$3:F444)/H444</f>
        <v>4664973.5415723985</v>
      </c>
      <c r="N444">
        <f>IF(A444&lt;&gt;$K$23,MAX(N443,VLOOKUP(A444,A:C,3)),)</f>
        <v>0.78800000000000003</v>
      </c>
      <c r="O444">
        <f>IF(A444&lt;&gt;$K$23,MIN(O443,VLOOKUP(A444,A:D,4)),)</f>
        <v>0.76600000000000001</v>
      </c>
      <c r="P444">
        <f t="shared" si="14"/>
        <v>0.76966666666666672</v>
      </c>
      <c r="Q444">
        <f t="shared" si="9"/>
        <v>0.77600000066984265</v>
      </c>
      <c r="R444">
        <f t="shared" si="10"/>
        <v>-6.3333340031759278E-3</v>
      </c>
      <c r="S444">
        <f t="shared" si="11"/>
        <v>4.3809518068015207E-3</v>
      </c>
      <c r="T444">
        <f t="shared" si="12"/>
        <v>6.5714277102022807E-5</v>
      </c>
      <c r="U444">
        <f t="shared" si="13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15"/>
        <v>443</v>
      </c>
      <c r="I445">
        <f>SUM($F$3:F445)/H445</f>
        <v>4657841.9985891646</v>
      </c>
      <c r="N445">
        <f>IF(A445&lt;&gt;$K$23,MAX(N444,VLOOKUP(A445,A:C,3)),)</f>
        <v>0.78800000000000003</v>
      </c>
      <c r="O445">
        <f>IF(A445&lt;&gt;$K$23,MIN(O444,VLOOKUP(A445,A:D,4)),)</f>
        <v>0.754</v>
      </c>
      <c r="P445">
        <f t="shared" si="14"/>
        <v>0.76100000000000001</v>
      </c>
      <c r="Q445">
        <f t="shared" si="9"/>
        <v>0.77540476190476171</v>
      </c>
      <c r="R445">
        <f t="shared" si="10"/>
        <v>-1.4404761904761698E-2</v>
      </c>
      <c r="S445">
        <f t="shared" si="11"/>
        <v>4.9285714285714254E-3</v>
      </c>
      <c r="T445">
        <f t="shared" si="12"/>
        <v>7.3928571428571373E-5</v>
      </c>
      <c r="U445">
        <f t="shared" si="13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15"/>
        <v>444</v>
      </c>
      <c r="I446">
        <f>SUM($F$3:F446)/H446</f>
        <v>4650916.6787725221</v>
      </c>
      <c r="N446">
        <f>IF(A446&lt;&gt;$K$23,MAX(N445,VLOOKUP(A446,A:C,3)),)</f>
        <v>0.78800000000000003</v>
      </c>
      <c r="O446">
        <f>IF(A446&lt;&gt;$K$23,MIN(O445,VLOOKUP(A446,A:D,4)),)</f>
        <v>0.745</v>
      </c>
      <c r="P446">
        <f t="shared" si="14"/>
        <v>0.74833333333333341</v>
      </c>
      <c r="Q446">
        <f t="shared" si="9"/>
        <v>0.77338095238095239</v>
      </c>
      <c r="R446">
        <f t="shared" si="10"/>
        <v>-2.5047619047618985E-2</v>
      </c>
      <c r="S446">
        <f t="shared" si="11"/>
        <v>6.7074829931972656E-3</v>
      </c>
      <c r="T446">
        <f t="shared" si="12"/>
        <v>1.0061224489795899E-4</v>
      </c>
      <c r="U446">
        <f t="shared" si="13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15"/>
        <v>445</v>
      </c>
      <c r="I447">
        <f>SUM($F$3:F447)/H447</f>
        <v>4645655.7424157299</v>
      </c>
      <c r="N447">
        <f>IF(A447&lt;&gt;$K$23,MAX(N446,VLOOKUP(A447,A:C,3)),)</f>
        <v>0.78800000000000003</v>
      </c>
      <c r="O447">
        <f>IF(A447&lt;&gt;$K$23,MIN(O446,VLOOKUP(A447,A:D,4)),)</f>
        <v>0.72899999999999998</v>
      </c>
      <c r="P447">
        <f t="shared" si="14"/>
        <v>0.73733333333333329</v>
      </c>
      <c r="Q447">
        <f t="shared" si="9"/>
        <v>0.77095238095238094</v>
      </c>
      <c r="R447">
        <f t="shared" si="10"/>
        <v>-3.3619047619047659E-2</v>
      </c>
      <c r="S447">
        <f t="shared" si="11"/>
        <v>9.6802721088435437E-3</v>
      </c>
      <c r="T447">
        <f t="shared" si="12"/>
        <v>1.4520408163265315E-4</v>
      </c>
      <c r="U447">
        <f t="shared" si="13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15"/>
        <v>446</v>
      </c>
      <c r="I448">
        <f>SUM($F$3:F448)/H448</f>
        <v>4637445.7519618832</v>
      </c>
      <c r="N448">
        <f>IF(A448&lt;&gt;$K$23,MAX(N447,VLOOKUP(A448,A:C,3)),)</f>
        <v>0.78800000000000003</v>
      </c>
      <c r="O448">
        <f>IF(A448&lt;&gt;$K$23,MIN(O447,VLOOKUP(A448,A:D,4)),)</f>
        <v>0.72899999999999998</v>
      </c>
      <c r="P448">
        <f t="shared" si="14"/>
        <v>0.73866666666666669</v>
      </c>
      <c r="Q448">
        <f t="shared" si="9"/>
        <v>0.76854761904761904</v>
      </c>
      <c r="R448">
        <f t="shared" si="10"/>
        <v>-2.9880952380952341E-2</v>
      </c>
      <c r="S448">
        <f t="shared" si="11"/>
        <v>1.2693877551020425E-2</v>
      </c>
      <c r="T448">
        <f t="shared" si="12"/>
        <v>1.9040816326530637E-4</v>
      </c>
      <c r="U448">
        <f t="shared" si="13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15"/>
        <v>447</v>
      </c>
      <c r="I449">
        <f>SUM($F$3:F449)/H449</f>
        <v>4632035.3610178968</v>
      </c>
      <c r="N449">
        <f>IF(A449&lt;&gt;$K$23,MAX(N448,VLOOKUP(A449,A:C,3)),)</f>
        <v>0.78800000000000003</v>
      </c>
      <c r="O449">
        <f>IF(A449&lt;&gt;$K$23,MIN(O448,VLOOKUP(A449,A:D,4)),)</f>
        <v>0.72899999999999998</v>
      </c>
      <c r="P449">
        <f t="shared" si="14"/>
        <v>0.74533333333333329</v>
      </c>
      <c r="Q449">
        <f t="shared" si="9"/>
        <v>0.76595238095238105</v>
      </c>
      <c r="R449">
        <f t="shared" si="10"/>
        <v>-2.0619047619047759E-2</v>
      </c>
      <c r="S449">
        <f t="shared" si="11"/>
        <v>1.4156462585034002E-2</v>
      </c>
      <c r="T449">
        <f t="shared" si="12"/>
        <v>2.1234693877551002E-4</v>
      </c>
      <c r="U449">
        <f t="shared" si="13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15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14"/>
        <v>0.7496666510899862</v>
      </c>
      <c r="Q450">
        <f t="shared" si="9"/>
        <v>0.76359523698261811</v>
      </c>
      <c r="R450">
        <f t="shared" si="10"/>
        <v>-1.3928585892631906E-2</v>
      </c>
      <c r="S450">
        <f t="shared" si="11"/>
        <v>1.4462586305579363E-2</v>
      </c>
      <c r="T450">
        <f t="shared" si="12"/>
        <v>2.1693879458369045E-4</v>
      </c>
      <c r="U450">
        <f t="shared" si="13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15"/>
        <v>449</v>
      </c>
      <c r="I451">
        <f>SUM($F$3:F451)/H451</f>
        <v>4618049.4574053455</v>
      </c>
      <c r="N451">
        <f>IF(A451&lt;&gt;$K$24,MAX(N450,VLOOKUP(A451,A:C,3)),)</f>
        <v>0.74699997901916504</v>
      </c>
      <c r="O451">
        <f>IF(A451&lt;&gt;$K$24,MIN(O450,VLOOKUP(A451,A:D,4)),)</f>
        <v>0.74099999666213989</v>
      </c>
      <c r="P451">
        <f t="shared" si="14"/>
        <v>0.74333331982294715</v>
      </c>
      <c r="Q451">
        <f t="shared" si="9"/>
        <v>0.76078571220806668</v>
      </c>
      <c r="R451">
        <f t="shared" si="10"/>
        <v>-1.7452392385119531E-2</v>
      </c>
      <c r="S451">
        <f t="shared" si="11"/>
        <v>1.4578233666971443E-2</v>
      </c>
      <c r="T451">
        <f t="shared" si="12"/>
        <v>2.1867350500457165E-4</v>
      </c>
      <c r="U451">
        <f t="shared" si="13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15"/>
        <v>450</v>
      </c>
      <c r="I452">
        <f>SUM($F$3:F452)/H452</f>
        <v>4612169.7919444442</v>
      </c>
      <c r="N452">
        <f>IF(A452&lt;&gt;$K$24,MAX(N451,VLOOKUP(A452,A:C,3)),)</f>
        <v>0.74699997901916504</v>
      </c>
      <c r="O452">
        <f>IF(A452&lt;&gt;$K$24,MIN(O451,VLOOKUP(A452,A:D,4)),)</f>
        <v>0.73000001907348633</v>
      </c>
      <c r="P452">
        <f t="shared" si="14"/>
        <v>0.7346666852633158</v>
      </c>
      <c r="Q452">
        <f t="shared" si="9"/>
        <v>0.75730952306020816</v>
      </c>
      <c r="R452">
        <f t="shared" si="10"/>
        <v>-2.2642837796892357E-2</v>
      </c>
      <c r="S452">
        <f t="shared" si="11"/>
        <v>1.4833334082648888E-2</v>
      </c>
      <c r="T452">
        <f t="shared" si="12"/>
        <v>2.2250001123973331E-4</v>
      </c>
      <c r="U452">
        <f t="shared" si="13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15"/>
        <v>451</v>
      </c>
      <c r="I453">
        <f>SUM($F$3:F453)/H453</f>
        <v>4605706.8941241689</v>
      </c>
      <c r="N453">
        <f>IF(A453&lt;&gt;$K$24,MAX(N452,VLOOKUP(A453,A:C,3)),)</f>
        <v>0.74699997901916504</v>
      </c>
      <c r="O453">
        <f>IF(A453&lt;&gt;$K$24,MIN(O452,VLOOKUP(A453,A:D,4)),)</f>
        <v>0.73000001907348633</v>
      </c>
      <c r="P453">
        <f t="shared" si="14"/>
        <v>0.73566667238871253</v>
      </c>
      <c r="Q453">
        <f t="shared" si="9"/>
        <v>0.75480952346892571</v>
      </c>
      <c r="R453">
        <f t="shared" si="10"/>
        <v>-1.9142851080213186E-2</v>
      </c>
      <c r="S453">
        <f t="shared" si="11"/>
        <v>1.5068027502825472E-2</v>
      </c>
      <c r="T453">
        <f t="shared" si="12"/>
        <v>2.2602041254238207E-4</v>
      </c>
      <c r="U453">
        <f t="shared" si="13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15"/>
        <v>452</v>
      </c>
      <c r="I454">
        <f>SUM($F$3:F454)/H454</f>
        <v>4599508.6642699111</v>
      </c>
      <c r="N454">
        <f>IF(A454&lt;&gt;$K$24,MAX(N453,VLOOKUP(A454,A:C,3)),)</f>
        <v>0.74699997901916504</v>
      </c>
      <c r="O454">
        <f>IF(A454&lt;&gt;$K$24,MIN(O453,VLOOKUP(A454,A:D,4)),)</f>
        <v>0.7279999852180481</v>
      </c>
      <c r="P454">
        <f t="shared" si="14"/>
        <v>0.73266665140787757</v>
      </c>
      <c r="Q454">
        <f t="shared" si="9"/>
        <v>0.75183333190282176</v>
      </c>
      <c r="R454">
        <f t="shared" si="10"/>
        <v>-1.9166680494944188E-2</v>
      </c>
      <c r="S454">
        <f t="shared" si="11"/>
        <v>1.4404762926555808E-2</v>
      </c>
      <c r="T454">
        <f t="shared" si="12"/>
        <v>2.1607144389833711E-4</v>
      </c>
      <c r="U454">
        <f t="shared" si="13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15"/>
        <v>453</v>
      </c>
      <c r="I455">
        <f>SUM($F$3:F455)/H455</f>
        <v>4593731.3887969097</v>
      </c>
      <c r="N455">
        <f>IF(A455&lt;&gt;$K$24,MAX(N454,VLOOKUP(A455,A:C,3)),)</f>
        <v>0.74699997901916504</v>
      </c>
      <c r="O455">
        <f>IF(A455&lt;&gt;$K$24,MIN(O454,VLOOKUP(A455,A:D,4)),)</f>
        <v>0.72399997711181641</v>
      </c>
      <c r="P455">
        <f t="shared" si="14"/>
        <v>0.72966665029525757</v>
      </c>
      <c r="Q455">
        <f t="shared" si="9"/>
        <v>0.74854761644772105</v>
      </c>
      <c r="R455">
        <f t="shared" si="10"/>
        <v>-1.8880966152463485E-2</v>
      </c>
      <c r="S455">
        <f t="shared" si="11"/>
        <v>1.3037414597816195E-2</v>
      </c>
      <c r="T455">
        <f t="shared" si="12"/>
        <v>1.955612189672429E-4</v>
      </c>
      <c r="U455">
        <f t="shared" si="13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15"/>
        <v>454</v>
      </c>
      <c r="I456">
        <f>SUM($F$3:F456)/H456</f>
        <v>4585803.138904185</v>
      </c>
      <c r="N456">
        <f>IF(A456&lt;&gt;$K$24,MAX(N455,VLOOKUP(A456,A:C,3)),)</f>
        <v>0.74699997901916504</v>
      </c>
      <c r="O456">
        <f>IF(A456&lt;&gt;$K$24,MIN(O455,VLOOKUP(A456,A:D,4)),)</f>
        <v>0.72399997711181641</v>
      </c>
      <c r="P456">
        <f t="shared" si="14"/>
        <v>0.73533334334691369</v>
      </c>
      <c r="Q456">
        <f t="shared" si="9"/>
        <v>0.74538095049631026</v>
      </c>
      <c r="R456">
        <f t="shared" si="10"/>
        <v>-1.0047607149396565E-2</v>
      </c>
      <c r="S456">
        <f t="shared" si="11"/>
        <v>1.0823128372633559E-2</v>
      </c>
      <c r="T456">
        <f t="shared" si="12"/>
        <v>1.6234692558950338E-4</v>
      </c>
      <c r="U456">
        <f t="shared" si="13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15"/>
        <v>455</v>
      </c>
      <c r="I457">
        <f>SUM($F$3:F457)/H457</f>
        <v>4577364.0111263739</v>
      </c>
      <c r="N457">
        <f>IF(A457&lt;&gt;$K$24,MAX(N456,VLOOKUP(A457,A:C,3)),)</f>
        <v>0.74699997901916504</v>
      </c>
      <c r="O457">
        <f>IF(A457&lt;&gt;$K$24,MIN(O456,VLOOKUP(A457,A:D,4)),)</f>
        <v>0.72399997711181641</v>
      </c>
      <c r="P457">
        <f t="shared" si="14"/>
        <v>0.72900001207987464</v>
      </c>
      <c r="Q457">
        <f t="shared" si="9"/>
        <v>0.74216666564487277</v>
      </c>
      <c r="R457">
        <f t="shared" si="10"/>
        <v>-1.3166653564998132E-2</v>
      </c>
      <c r="S457">
        <f t="shared" si="11"/>
        <v>9.1904729110043239E-3</v>
      </c>
      <c r="T457">
        <f t="shared" si="12"/>
        <v>1.3785709366506484E-4</v>
      </c>
      <c r="U457">
        <f t="shared" si="13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15"/>
        <v>456</v>
      </c>
      <c r="I458">
        <f>SUM($F$3:F458)/H458</f>
        <v>4572264.528645833</v>
      </c>
      <c r="N458">
        <f>IF(A458&lt;&gt;$K$24,MAX(N457,VLOOKUP(A458,A:C,3)),)</f>
        <v>0.74699997901916504</v>
      </c>
      <c r="O458">
        <f>IF(A458&lt;&gt;$K$24,MIN(O457,VLOOKUP(A458,A:D,4)),)</f>
        <v>0.72399997711181641</v>
      </c>
      <c r="P458">
        <f t="shared" si="14"/>
        <v>0.73533334334691369</v>
      </c>
      <c r="Q458">
        <f t="shared" si="9"/>
        <v>0.73971428540774764</v>
      </c>
      <c r="R458">
        <f t="shared" si="10"/>
        <v>-4.3809420608339478E-3</v>
      </c>
      <c r="S458">
        <f t="shared" si="11"/>
        <v>7.0136015058375112E-3</v>
      </c>
      <c r="T458">
        <f t="shared" si="12"/>
        <v>1.0520402258756266E-4</v>
      </c>
      <c r="U458">
        <f t="shared" si="13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15"/>
        <v>457</v>
      </c>
      <c r="I459">
        <f>SUM($F$3:F459)/H459</f>
        <v>4565368.7681892775</v>
      </c>
      <c r="N459">
        <f>IF(A459&lt;&gt;$K$24,MAX(N458,VLOOKUP(A459,A:C,3)),)</f>
        <v>0.74699997901916504</v>
      </c>
      <c r="O459">
        <f>IF(A459&lt;&gt;$K$24,MIN(O458,VLOOKUP(A459,A:D,4)),)</f>
        <v>0.72399997711181641</v>
      </c>
      <c r="P459">
        <f t="shared" si="14"/>
        <v>0.73633333047231042</v>
      </c>
      <c r="Q459">
        <f t="shared" si="9"/>
        <v>0.73795238044148415</v>
      </c>
      <c r="R459">
        <f t="shared" si="10"/>
        <v>-1.6190499691737248E-3</v>
      </c>
      <c r="S459">
        <f t="shared" si="11"/>
        <v>5.0816288626924378E-3</v>
      </c>
      <c r="T459">
        <f t="shared" si="12"/>
        <v>7.6224432940386565E-5</v>
      </c>
      <c r="U459">
        <f t="shared" si="13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15"/>
        <v>458</v>
      </c>
      <c r="I460">
        <f>SUM($F$3:F460)/H460</f>
        <v>4556325.615788755</v>
      </c>
      <c r="N460">
        <f>IF(A460&lt;&gt;$K$24,MAX(N459,VLOOKUP(A460,A:C,3)),)</f>
        <v>0.74699997901916504</v>
      </c>
      <c r="O460">
        <f>IF(A460&lt;&gt;$K$24,MIN(O459,VLOOKUP(A460,A:D,4)),)</f>
        <v>0.72399997711181641</v>
      </c>
      <c r="P460">
        <f t="shared" si="14"/>
        <v>0.73566665252049768</v>
      </c>
      <c r="Q460">
        <f t="shared" si="9"/>
        <v>0.73704761752628156</v>
      </c>
      <c r="R460">
        <f t="shared" si="10"/>
        <v>-1.3809650057838851E-3</v>
      </c>
      <c r="S460">
        <f t="shared" si="11"/>
        <v>4.1564595164085205E-3</v>
      </c>
      <c r="T460">
        <f t="shared" si="12"/>
        <v>6.2346892746127799E-5</v>
      </c>
      <c r="U460">
        <f t="shared" si="13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15"/>
        <v>459</v>
      </c>
      <c r="I461">
        <f>SUM($F$3:F461)/H461</f>
        <v>4550881.1177151417</v>
      </c>
      <c r="N461">
        <f>IF(A461&lt;&gt;$K$24,MAX(N460,VLOOKUP(A461,A:C,3)),)</f>
        <v>0.74699997901916504</v>
      </c>
      <c r="O461">
        <f>IF(A461&lt;&gt;$K$24,MIN(O460,VLOOKUP(A461,A:D,4)),)</f>
        <v>0.72399997711181641</v>
      </c>
      <c r="P461">
        <f t="shared" si="14"/>
        <v>0.73666665951410926</v>
      </c>
      <c r="Q461">
        <f t="shared" si="9"/>
        <v>0.7369999979677655</v>
      </c>
      <c r="R461">
        <f t="shared" si="10"/>
        <v>-3.3333845365624004E-4</v>
      </c>
      <c r="S461">
        <f t="shared" si="11"/>
        <v>4.1428541488388194E-3</v>
      </c>
      <c r="T461">
        <f t="shared" si="12"/>
        <v>6.2142812232582288E-5</v>
      </c>
      <c r="U461">
        <f t="shared" si="13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15"/>
        <v>460</v>
      </c>
      <c r="I462">
        <f>SUM($F$3:F462)/H462</f>
        <v>4542935.3194972826</v>
      </c>
      <c r="N462">
        <f>IF(A462&lt;&gt;$K$24,MAX(N461,VLOOKUP(A462,A:C,3)),)</f>
        <v>0.74699997901916504</v>
      </c>
      <c r="O462">
        <f>IF(A462&lt;&gt;$K$24,MIN(O461,VLOOKUP(A462,A:D,4)),)</f>
        <v>0.72399997711181641</v>
      </c>
      <c r="P462">
        <f t="shared" si="14"/>
        <v>0.73966666062672937</v>
      </c>
      <c r="Q462">
        <f t="shared" si="9"/>
        <v>0.73707142610776988</v>
      </c>
      <c r="R462">
        <f t="shared" si="10"/>
        <v>2.5952345189594883E-3</v>
      </c>
      <c r="S462">
        <f t="shared" si="11"/>
        <v>4.244894348845174E-3</v>
      </c>
      <c r="T462">
        <f t="shared" si="12"/>
        <v>6.3673415232677613E-5</v>
      </c>
      <c r="U462">
        <f t="shared" si="13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15"/>
        <v>461</v>
      </c>
      <c r="I463">
        <f>SUM($F$3:F463)/H463</f>
        <v>4535254.1148996744</v>
      </c>
      <c r="N463">
        <f>IF(A463&lt;&gt;$K$24,MAX(N462,VLOOKUP(A463,A:C,3)),)</f>
        <v>0.74699997901916504</v>
      </c>
      <c r="O463">
        <f>IF(A463&lt;&gt;$K$24,MIN(O462,VLOOKUP(A463,A:D,4)),)</f>
        <v>0.72399997711181641</v>
      </c>
      <c r="P463">
        <f t="shared" si="14"/>
        <v>0.73933333158493042</v>
      </c>
      <c r="Q463">
        <f t="shared" si="9"/>
        <v>0.73664285455431255</v>
      </c>
      <c r="R463">
        <f t="shared" si="10"/>
        <v>2.690477030617866E-3</v>
      </c>
      <c r="S463">
        <f t="shared" si="11"/>
        <v>3.6360499810199304E-3</v>
      </c>
      <c r="T463">
        <f t="shared" si="12"/>
        <v>5.4540749715298953E-5</v>
      </c>
      <c r="U463">
        <f t="shared" si="13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15"/>
        <v>462</v>
      </c>
      <c r="I464">
        <f>SUM($F$3:F464)/H464</f>
        <v>4526062.2228760822</v>
      </c>
      <c r="N464">
        <f>IF(A464&lt;&gt;$K$24,MAX(N463,VLOOKUP(A464,A:C,3)),)</f>
        <v>0.74699997901916504</v>
      </c>
      <c r="O464">
        <f>IF(A464&lt;&gt;$K$24,MIN(O463,VLOOKUP(A464,A:D,4)),)</f>
        <v>0.72399997711181641</v>
      </c>
      <c r="P464">
        <f t="shared" si="14"/>
        <v>0.73633335034052527</v>
      </c>
      <c r="Q464">
        <f t="shared" si="9"/>
        <v>0.735690475929351</v>
      </c>
      <c r="R464">
        <f t="shared" si="10"/>
        <v>6.4287441117427679E-4</v>
      </c>
      <c r="S464">
        <f t="shared" si="11"/>
        <v>2.503399540777908E-3</v>
      </c>
      <c r="T464">
        <f t="shared" si="12"/>
        <v>3.7550993111668617E-5</v>
      </c>
      <c r="U464">
        <f t="shared" si="13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15"/>
        <v>463</v>
      </c>
      <c r="I465">
        <f>SUM($F$3:F465)/H465</f>
        <v>4518138.1144033475</v>
      </c>
      <c r="N465">
        <f>IF(A465&lt;&gt;$K$24,MAX(N464,VLOOKUP(A465,A:C,3)),)</f>
        <v>0.74699997901916504</v>
      </c>
      <c r="O465">
        <f>IF(A465&lt;&gt;$K$24,MIN(O464,VLOOKUP(A465,A:D,4)),)</f>
        <v>0.72399997711181641</v>
      </c>
      <c r="P465">
        <f t="shared" si="14"/>
        <v>0.72999999920527137</v>
      </c>
      <c r="Q465">
        <f t="shared" si="9"/>
        <v>0.73473809588523131</v>
      </c>
      <c r="R465">
        <f t="shared" si="10"/>
        <v>-4.7380966799599467E-3</v>
      </c>
      <c r="S465">
        <f t="shared" si="11"/>
        <v>2.5272115963657243E-3</v>
      </c>
      <c r="T465">
        <f t="shared" si="12"/>
        <v>3.790817394548586E-5</v>
      </c>
      <c r="U465">
        <f t="shared" si="13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15"/>
        <v>464</v>
      </c>
      <c r="I466">
        <f>SUM($F$3:F466)/H466</f>
        <v>4512097.515018858</v>
      </c>
      <c r="N466">
        <f>IF(A466&lt;&gt;$K$24,MAX(N465,VLOOKUP(A466,A:C,3)),)</f>
        <v>0.74699997901916504</v>
      </c>
      <c r="O466">
        <f>IF(A466&lt;&gt;$K$24,MIN(O465,VLOOKUP(A466,A:D,4)),)</f>
        <v>0.72399997711181641</v>
      </c>
      <c r="P466">
        <f t="shared" si="14"/>
        <v>0.72866666316986084</v>
      </c>
      <c r="Q466">
        <f t="shared" si="9"/>
        <v>0.73430952287855589</v>
      </c>
      <c r="R466">
        <f t="shared" si="10"/>
        <v>-5.6428597086950472E-3</v>
      </c>
      <c r="S466">
        <f t="shared" si="11"/>
        <v>3.0782340335197716E-3</v>
      </c>
      <c r="T466">
        <f t="shared" si="12"/>
        <v>4.617351050279657E-5</v>
      </c>
      <c r="U466">
        <f t="shared" si="13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15"/>
        <v>465</v>
      </c>
      <c r="I467">
        <f>SUM($F$3:F467)/H467</f>
        <v>4504054.7246639784</v>
      </c>
      <c r="N467">
        <f>IF(A467&lt;&gt;$K$24,MAX(N466,VLOOKUP(A467,A:C,3)),)</f>
        <v>0.74699997901916504</v>
      </c>
      <c r="O467">
        <f>IF(A467&lt;&gt;$K$24,MIN(O466,VLOOKUP(A467,A:D,4)),)</f>
        <v>0.72000002861022949</v>
      </c>
      <c r="P467">
        <f t="shared" si="14"/>
        <v>0.72500000397364295</v>
      </c>
      <c r="Q467">
        <f t="shared" si="9"/>
        <v>0.73354761799176516</v>
      </c>
      <c r="R467">
        <f t="shared" si="10"/>
        <v>-8.5476140181222071E-3</v>
      </c>
      <c r="S467">
        <f t="shared" si="11"/>
        <v>3.7551039741153258E-3</v>
      </c>
      <c r="T467">
        <f t="shared" si="12"/>
        <v>5.6326559611729883E-5</v>
      </c>
      <c r="U467">
        <f t="shared" si="13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15"/>
        <v>466</v>
      </c>
      <c r="I468">
        <f>SUM($F$3:F468)/H468</f>
        <v>4498548.4140960304</v>
      </c>
      <c r="N468">
        <f>IF(A468&lt;&gt;$K$24,MAX(N467,VLOOKUP(A468,A:C,3)),)</f>
        <v>0.74699997901916504</v>
      </c>
      <c r="O468">
        <f>IF(A468&lt;&gt;$K$24,MIN(O467,VLOOKUP(A468,A:D,4)),)</f>
        <v>0.71700000762939453</v>
      </c>
      <c r="P468">
        <f t="shared" si="14"/>
        <v>0.71966665983200073</v>
      </c>
      <c r="Q468">
        <f t="shared" si="9"/>
        <v>0.73261904716491699</v>
      </c>
      <c r="R468">
        <f t="shared" si="10"/>
        <v>-1.295238733291626E-2</v>
      </c>
      <c r="S468">
        <f t="shared" si="11"/>
        <v>4.8163277762276946E-3</v>
      </c>
      <c r="T468">
        <f t="shared" si="12"/>
        <v>7.2244916643415409E-5</v>
      </c>
      <c r="U468">
        <f t="shared" si="13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15"/>
        <v>467</v>
      </c>
      <c r="I469">
        <f>SUM($F$3:F469)/H469</f>
        <v>4490885.1412607068</v>
      </c>
      <c r="N469">
        <f>IF(A469&lt;&gt;$K$24,MAX(N468,VLOOKUP(A469,A:C,3)),)</f>
        <v>0.74699997901916504</v>
      </c>
      <c r="O469">
        <f>IF(A469&lt;&gt;$K$24,MIN(O468,VLOOKUP(A469,A:D,4)),)</f>
        <v>0.7149999737739563</v>
      </c>
      <c r="P469">
        <f t="shared" si="14"/>
        <v>0.721666673819224</v>
      </c>
      <c r="Q469">
        <f t="shared" si="9"/>
        <v>0.73204762027377168</v>
      </c>
      <c r="R469">
        <f t="shared" si="10"/>
        <v>-1.0380946454547679E-2</v>
      </c>
      <c r="S469">
        <f t="shared" si="11"/>
        <v>5.4693870803937073E-3</v>
      </c>
      <c r="T469">
        <f t="shared" si="12"/>
        <v>8.2040806205905604E-5</v>
      </c>
      <c r="U469">
        <f t="shared" si="13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15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14"/>
        <v>0.71966667970021569</v>
      </c>
      <c r="Q470">
        <f t="shared" si="9"/>
        <v>0.73092857287043622</v>
      </c>
      <c r="R470">
        <f t="shared" si="10"/>
        <v>-1.1261893170220527E-2</v>
      </c>
      <c r="S470">
        <f t="shared" si="11"/>
        <v>6.1190454732804201E-3</v>
      </c>
      <c r="T470">
        <f t="shared" si="12"/>
        <v>9.1785682099206303E-5</v>
      </c>
      <c r="U470">
        <f t="shared" si="13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15"/>
        <v>469</v>
      </c>
      <c r="I471">
        <f>SUM($F$3:F471)/H471</f>
        <v>4487196.5052638594</v>
      </c>
      <c r="N471">
        <f>IF(A471&lt;&gt;$K$25,MAX(N470,VLOOKUP(A471,A:C,3)),)</f>
        <v>0.7279999852180481</v>
      </c>
      <c r="O471">
        <f>IF(A471&lt;&gt;$K$25,MIN(O470,VLOOKUP(A471,A:D,4)),)</f>
        <v>0.7160000205039978</v>
      </c>
      <c r="P471">
        <f t="shared" si="14"/>
        <v>0.72266666094462073</v>
      </c>
      <c r="Q471">
        <f t="shared" si="9"/>
        <v>0.73047619064648939</v>
      </c>
      <c r="R471">
        <f t="shared" si="10"/>
        <v>-7.809529701868656E-3</v>
      </c>
      <c r="S471">
        <f t="shared" si="11"/>
        <v>6.5714276972271279E-3</v>
      </c>
      <c r="T471">
        <f t="shared" si="12"/>
        <v>9.857141545840691E-5</v>
      </c>
      <c r="U471">
        <f t="shared" si="13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15"/>
        <v>470</v>
      </c>
      <c r="I472">
        <f>SUM($F$3:F472)/H472</f>
        <v>4481019.4914228721</v>
      </c>
      <c r="N472">
        <f>IF(A472&lt;&gt;$K$25,MAX(N471,VLOOKUP(A472,A:C,3)),)</f>
        <v>0.73500001430511475</v>
      </c>
      <c r="O472">
        <f>IF(A472&lt;&gt;$K$25,MIN(O471,VLOOKUP(A472,A:D,4)),)</f>
        <v>0.7160000205039978</v>
      </c>
      <c r="P472">
        <f t="shared" si="14"/>
        <v>0.73266667127609253</v>
      </c>
      <c r="Q472">
        <f t="shared" si="9"/>
        <v>0.73028571407000231</v>
      </c>
      <c r="R472">
        <f t="shared" si="10"/>
        <v>2.3809572060902173E-3</v>
      </c>
      <c r="S472">
        <f t="shared" si="11"/>
        <v>6.3809511207399017E-3</v>
      </c>
      <c r="T472">
        <f t="shared" si="12"/>
        <v>9.5714266811098523E-5</v>
      </c>
      <c r="U472">
        <f t="shared" si="13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15"/>
        <v>471</v>
      </c>
      <c r="I473">
        <f>SUM($F$3:F473)/H473</f>
        <v>4474531.9765790869</v>
      </c>
      <c r="N473">
        <f>IF(A473&lt;&gt;$K$25,MAX(N472,VLOOKUP(A473,A:C,3)),)</f>
        <v>0.73500001430511475</v>
      </c>
      <c r="O473">
        <f>IF(A473&lt;&gt;$K$25,MIN(O472,VLOOKUP(A473,A:D,4)),)</f>
        <v>0.7160000205039978</v>
      </c>
      <c r="P473">
        <f t="shared" si="14"/>
        <v>0.73066667715708411</v>
      </c>
      <c r="Q473">
        <f t="shared" si="9"/>
        <v>0.72988095311891465</v>
      </c>
      <c r="R473">
        <f t="shared" si="10"/>
        <v>7.8572403816945524E-4</v>
      </c>
      <c r="S473">
        <f t="shared" si="11"/>
        <v>5.9931967534175524E-3</v>
      </c>
      <c r="T473">
        <f t="shared" si="12"/>
        <v>8.9897951301263278E-5</v>
      </c>
      <c r="U473">
        <f t="shared" si="13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15"/>
        <v>472</v>
      </c>
      <c r="I474">
        <f>SUM($F$3:F474)/H474</f>
        <v>4471277.6990863346</v>
      </c>
      <c r="N474">
        <f>IF(A474&lt;&gt;$K$25,MAX(N473,VLOOKUP(A474,A:C,3)),)</f>
        <v>0.73500001430511475</v>
      </c>
      <c r="O474">
        <f>IF(A474&lt;&gt;$K$25,MIN(O473,VLOOKUP(A474,A:D,4)),)</f>
        <v>0.7160000205039978</v>
      </c>
      <c r="P474">
        <f t="shared" si="14"/>
        <v>0.72233331203460693</v>
      </c>
      <c r="Q474">
        <f t="shared" si="9"/>
        <v>0.72892857165563663</v>
      </c>
      <c r="R474">
        <f t="shared" si="10"/>
        <v>-6.5952596210296921E-3</v>
      </c>
      <c r="S474">
        <f t="shared" si="11"/>
        <v>6.1190497307550317E-3</v>
      </c>
      <c r="T474">
        <f t="shared" si="12"/>
        <v>9.1785745961325469E-5</v>
      </c>
      <c r="U474">
        <f t="shared" si="13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15"/>
        <v>473</v>
      </c>
      <c r="I475">
        <f>SUM($F$3:F475)/H475</f>
        <v>4463453.6447542282</v>
      </c>
      <c r="N475">
        <f>IF(A475&lt;&gt;$K$25,MAX(N474,VLOOKUP(A475,A:C,3)),)</f>
        <v>0.73500001430511475</v>
      </c>
      <c r="O475">
        <f>IF(A475&lt;&gt;$K$25,MIN(O474,VLOOKUP(A475,A:D,4)),)</f>
        <v>0.71200001239776611</v>
      </c>
      <c r="P475">
        <f t="shared" si="14"/>
        <v>0.71466666460037231</v>
      </c>
      <c r="Q475">
        <f t="shared" si="9"/>
        <v>0.72735714344751268</v>
      </c>
      <c r="R475">
        <f t="shared" si="10"/>
        <v>-1.2690478847140363E-2</v>
      </c>
      <c r="S475">
        <f t="shared" si="11"/>
        <v>6.547621318272182E-3</v>
      </c>
      <c r="T475">
        <f t="shared" si="12"/>
        <v>9.821431977408272E-5</v>
      </c>
      <c r="U475">
        <f t="shared" si="13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15"/>
        <v>474</v>
      </c>
      <c r="I476">
        <f>SUM($F$3:F476)/H476</f>
        <v>4459354.5864319624</v>
      </c>
      <c r="N476">
        <f>IF(A476&lt;&gt;$K$25,MAX(N475,VLOOKUP(A476,A:C,3)),)</f>
        <v>0.73500001430511475</v>
      </c>
      <c r="O476">
        <f>IF(A476&lt;&gt;$K$25,MIN(O475,VLOOKUP(A476,A:D,4)),)</f>
        <v>0.71100002527236938</v>
      </c>
      <c r="P476">
        <f t="shared" si="14"/>
        <v>0.71533334255218506</v>
      </c>
      <c r="Q476">
        <f t="shared" si="9"/>
        <v>0.72561904929933096</v>
      </c>
      <c r="R476">
        <f t="shared" si="10"/>
        <v>-1.0285706747145906E-2</v>
      </c>
      <c r="S476">
        <f t="shared" si="11"/>
        <v>6.2789138482541463E-3</v>
      </c>
      <c r="T476">
        <f t="shared" si="12"/>
        <v>9.4183707723812188E-5</v>
      </c>
      <c r="U476">
        <f t="shared" si="13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15"/>
        <v>475</v>
      </c>
      <c r="I477">
        <f>SUM($F$3:F477)/H477</f>
        <v>4454195.109144737</v>
      </c>
      <c r="N477">
        <f>IF(A477&lt;&gt;$K$25,MAX(N476,VLOOKUP(A477,A:C,3)),)</f>
        <v>0.73500001430511475</v>
      </c>
      <c r="O477">
        <f>IF(A477&lt;&gt;$K$25,MIN(O476,VLOOKUP(A477,A:D,4)),)</f>
        <v>0.71100002527236938</v>
      </c>
      <c r="P477">
        <f t="shared" si="14"/>
        <v>0.71733331680297852</v>
      </c>
      <c r="Q477">
        <f t="shared" si="9"/>
        <v>0.72404761967204856</v>
      </c>
      <c r="R477">
        <f t="shared" si="10"/>
        <v>-6.7143028690700435E-3</v>
      </c>
      <c r="S477">
        <f t="shared" si="11"/>
        <v>5.5782352985978712E-3</v>
      </c>
      <c r="T477">
        <f t="shared" si="12"/>
        <v>8.3673529478968059E-5</v>
      </c>
      <c r="U477">
        <f t="shared" si="13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15"/>
        <v>476</v>
      </c>
      <c r="I478">
        <f>SUM($F$3:F478)/H478</f>
        <v>4452061.716058298</v>
      </c>
      <c r="N478">
        <f>IF(A478&lt;&gt;$K$25,MAX(N477,VLOOKUP(A478,A:C,3)),)</f>
        <v>0.73500001430511475</v>
      </c>
      <c r="O478">
        <f>IF(A478&lt;&gt;$K$25,MIN(O477,VLOOKUP(A478,A:D,4)),)</f>
        <v>0.71100002527236938</v>
      </c>
      <c r="P478">
        <f t="shared" si="14"/>
        <v>0.72566666205724084</v>
      </c>
      <c r="Q478">
        <f t="shared" si="9"/>
        <v>0.72328571336609992</v>
      </c>
      <c r="R478">
        <f t="shared" si="10"/>
        <v>2.3809486911409161E-3</v>
      </c>
      <c r="S478">
        <f t="shared" si="11"/>
        <v>4.7074852346563213E-3</v>
      </c>
      <c r="T478">
        <f t="shared" si="12"/>
        <v>7.0612278519844823E-5</v>
      </c>
      <c r="U478">
        <f t="shared" si="13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15"/>
        <v>477</v>
      </c>
      <c r="I479">
        <f>SUM($F$3:F479)/H479</f>
        <v>4448955.6537604826</v>
      </c>
      <c r="N479">
        <f>IF(A479&lt;&gt;$K$25,MAX(N478,VLOOKUP(A479,A:C,3)),)</f>
        <v>0.73600000143051147</v>
      </c>
      <c r="O479">
        <f>IF(A479&lt;&gt;$K$25,MIN(O478,VLOOKUP(A479,A:D,4)),)</f>
        <v>0.71100002527236938</v>
      </c>
      <c r="P479">
        <f t="shared" si="14"/>
        <v>0.72933334112167358</v>
      </c>
      <c r="Q479">
        <f t="shared" si="9"/>
        <v>0.72323809493155711</v>
      </c>
      <c r="R479">
        <f t="shared" si="10"/>
        <v>6.0952461901164767E-3</v>
      </c>
      <c r="S479">
        <f t="shared" si="11"/>
        <v>4.6530641666075057E-3</v>
      </c>
      <c r="T479">
        <f t="shared" si="12"/>
        <v>6.9795962499112589E-5</v>
      </c>
      <c r="U479">
        <f t="shared" si="13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15"/>
        <v>478</v>
      </c>
      <c r="I480">
        <f>SUM($F$3:F480)/H480</f>
        <v>4444242.3574137026</v>
      </c>
      <c r="N480">
        <f>IF(A480&lt;&gt;$K$25,MAX(N479,VLOOKUP(A480,A:C,3)),)</f>
        <v>0.73900002241134644</v>
      </c>
      <c r="O480">
        <f>IF(A480&lt;&gt;$K$25,MIN(O479,VLOOKUP(A480,A:D,4)),)</f>
        <v>0.71100002527236938</v>
      </c>
      <c r="P480">
        <f t="shared" si="14"/>
        <v>0.737333337465922</v>
      </c>
      <c r="Q480">
        <f t="shared" si="9"/>
        <v>0.72385714309556148</v>
      </c>
      <c r="R480">
        <f t="shared" si="10"/>
        <v>1.3476194370360517E-2</v>
      </c>
      <c r="S480">
        <f t="shared" si="11"/>
        <v>5.3605477826125002E-3</v>
      </c>
      <c r="T480">
        <f t="shared" si="12"/>
        <v>8.0408216739187504E-5</v>
      </c>
      <c r="U480">
        <f t="shared" si="13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15"/>
        <v>479</v>
      </c>
      <c r="I481">
        <f>SUM($F$3:F481)/H481</f>
        <v>4439806.5696111694</v>
      </c>
      <c r="N481">
        <f>IF(A481&lt;&gt;$K$25,MAX(N480,VLOOKUP(A481,A:C,3)),)</f>
        <v>0.75499999523162842</v>
      </c>
      <c r="O481">
        <f>IF(A481&lt;&gt;$K$25,MIN(O480,VLOOKUP(A481,A:D,4)),)</f>
        <v>0.71100002527236938</v>
      </c>
      <c r="P481">
        <f t="shared" si="14"/>
        <v>0.74966667095820105</v>
      </c>
      <c r="Q481">
        <f t="shared" si="9"/>
        <v>0.72561904788017262</v>
      </c>
      <c r="R481">
        <f t="shared" si="10"/>
        <v>2.4047623078028435E-2</v>
      </c>
      <c r="S481">
        <f t="shared" si="11"/>
        <v>7.3741532507396691E-3</v>
      </c>
      <c r="T481">
        <f t="shared" si="12"/>
        <v>1.1061229876109504E-4</v>
      </c>
      <c r="U481">
        <f t="shared" si="13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15"/>
        <v>480</v>
      </c>
      <c r="I482">
        <f>SUM($F$3:F482)/H482</f>
        <v>4439640.0975911459</v>
      </c>
      <c r="N482">
        <f>IF(A482&lt;&gt;$K$25,MAX(N481,VLOOKUP(A482,A:C,3)),)</f>
        <v>0.76700001955032349</v>
      </c>
      <c r="O482">
        <f>IF(A482&lt;&gt;$K$25,MIN(O481,VLOOKUP(A482,A:D,4)),)</f>
        <v>0.71100002527236938</v>
      </c>
      <c r="P482">
        <f t="shared" si="14"/>
        <v>0.762666662534078</v>
      </c>
      <c r="Q482">
        <f t="shared" si="9"/>
        <v>0.72869047664460673</v>
      </c>
      <c r="R482">
        <f t="shared" si="10"/>
        <v>3.3976185889471266E-2</v>
      </c>
      <c r="S482">
        <f t="shared" si="11"/>
        <v>1.0027214377915761E-2</v>
      </c>
      <c r="T482">
        <f t="shared" si="12"/>
        <v>1.5040821566873641E-4</v>
      </c>
      <c r="U482">
        <f t="shared" si="13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15"/>
        <v>481</v>
      </c>
      <c r="I483">
        <f>SUM($F$3:F483)/H483</f>
        <v>4439796.4050805615</v>
      </c>
      <c r="N483">
        <f>IF(A483&lt;&gt;$K$25,MAX(N482,VLOOKUP(A483,A:C,3)),)</f>
        <v>0.76700001955032349</v>
      </c>
      <c r="O483">
        <f>IF(A483&lt;&gt;$K$25,MIN(O482,VLOOKUP(A483,A:D,4)),)</f>
        <v>0.71100002527236938</v>
      </c>
      <c r="P483">
        <f t="shared" si="14"/>
        <v>0.76500000556310022</v>
      </c>
      <c r="Q483">
        <f t="shared" si="9"/>
        <v>0.73178571462631226</v>
      </c>
      <c r="R483">
        <f t="shared" si="10"/>
        <v>3.321429093678796E-2</v>
      </c>
      <c r="S483">
        <f t="shared" si="11"/>
        <v>1.262925352369036E-2</v>
      </c>
      <c r="T483">
        <f t="shared" si="12"/>
        <v>1.8943880285535538E-4</v>
      </c>
      <c r="U483">
        <f t="shared" si="13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15"/>
        <v>482</v>
      </c>
      <c r="I484">
        <f>SUM($F$3:F484)/H484</f>
        <v>4435476.702995332</v>
      </c>
      <c r="N484">
        <f>IF(A484&lt;&gt;$K$25,MAX(N483,VLOOKUP(A484,A:C,3)),)</f>
        <v>0.77399998903274536</v>
      </c>
      <c r="O484">
        <f>IF(A484&lt;&gt;$K$25,MIN(O483,VLOOKUP(A484,A:D,4)),)</f>
        <v>0.71100002527236938</v>
      </c>
      <c r="P484">
        <f t="shared" si="14"/>
        <v>0.77099998792012536</v>
      </c>
      <c r="Q484">
        <f t="shared" si="9"/>
        <v>0.73545237949916309</v>
      </c>
      <c r="R484">
        <f t="shared" si="10"/>
        <v>3.5547608420962273E-2</v>
      </c>
      <c r="S484">
        <f t="shared" si="11"/>
        <v>1.5486395277944598E-2</v>
      </c>
      <c r="T484">
        <f t="shared" si="12"/>
        <v>2.3229592916916897E-4</v>
      </c>
      <c r="U484">
        <f t="shared" si="13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15"/>
        <v>483</v>
      </c>
      <c r="I485">
        <f>SUM($F$3:F485)/H485</f>
        <v>4433102.0990553834</v>
      </c>
      <c r="N485">
        <f>IF(A485&lt;&gt;$K$25,MAX(N484,VLOOKUP(A485,A:C,3)),)</f>
        <v>0.77399998903274536</v>
      </c>
      <c r="O485">
        <f>IF(A485&lt;&gt;$K$25,MIN(O484,VLOOKUP(A485,A:D,4)),)</f>
        <v>0.71100002527236938</v>
      </c>
      <c r="P485">
        <f t="shared" si="14"/>
        <v>0.76433332761128747</v>
      </c>
      <c r="Q485">
        <f t="shared" si="9"/>
        <v>0.73842856997535355</v>
      </c>
      <c r="R485">
        <f t="shared" si="10"/>
        <v>2.5904757635933917E-2</v>
      </c>
      <c r="S485">
        <f t="shared" si="11"/>
        <v>1.721768638714646E-2</v>
      </c>
      <c r="T485">
        <f t="shared" si="12"/>
        <v>2.5826529580719691E-4</v>
      </c>
      <c r="U485">
        <f t="shared" si="13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15"/>
        <v>484</v>
      </c>
      <c r="I486">
        <f>SUM($F$3:F486)/H486</f>
        <v>4429234.7496771691</v>
      </c>
      <c r="N486">
        <f>IF(A486&lt;&gt;$K$25,MAX(N485,VLOOKUP(A486,A:C,3)),)</f>
        <v>0.77399998903274536</v>
      </c>
      <c r="O486">
        <f>IF(A486&lt;&gt;$K$25,MIN(O485,VLOOKUP(A486,A:D,4)),)</f>
        <v>0.71100002527236938</v>
      </c>
      <c r="P486">
        <f t="shared" si="14"/>
        <v>0.75066667795181274</v>
      </c>
      <c r="Q486">
        <f t="shared" si="9"/>
        <v>0.7397142847379049</v>
      </c>
      <c r="R486">
        <f t="shared" si="10"/>
        <v>1.0952393213907841E-2</v>
      </c>
      <c r="S486">
        <f t="shared" si="11"/>
        <v>1.7863946301596521E-2</v>
      </c>
      <c r="T486">
        <f t="shared" si="12"/>
        <v>2.679591945239478E-4</v>
      </c>
      <c r="U486">
        <f t="shared" si="13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15"/>
        <v>485</v>
      </c>
      <c r="I487">
        <f>SUM($F$3:F487)/H487</f>
        <v>4425518.012048969</v>
      </c>
      <c r="N487">
        <f>IF(A487&lt;&gt;$K$25,MAX(N486,VLOOKUP(A487,A:C,3)),)</f>
        <v>0.77399998903274536</v>
      </c>
      <c r="O487">
        <f>IF(A487&lt;&gt;$K$25,MIN(O486,VLOOKUP(A487,A:D,4)),)</f>
        <v>0.71100002527236938</v>
      </c>
      <c r="P487">
        <f t="shared" si="14"/>
        <v>0.75300000111262</v>
      </c>
      <c r="Q487">
        <f t="shared" si="9"/>
        <v>0.74130952216330037</v>
      </c>
      <c r="R487">
        <f t="shared" si="10"/>
        <v>1.1690478949319627E-2</v>
      </c>
      <c r="S487">
        <f t="shared" si="11"/>
        <v>1.8166668358303256E-2</v>
      </c>
      <c r="T487">
        <f t="shared" si="12"/>
        <v>2.7250002537454883E-4</v>
      </c>
      <c r="U487">
        <f t="shared" si="13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15"/>
        <v>486</v>
      </c>
      <c r="I488">
        <f>SUM($F$3:F488)/H488</f>
        <v>4421931.1848636828</v>
      </c>
      <c r="N488">
        <f>IF(A488&lt;&gt;$K$25,MAX(N487,VLOOKUP(A488,A:C,3)),)</f>
        <v>0.77399998903274536</v>
      </c>
      <c r="O488">
        <f>IF(A488&lt;&gt;$K$25,MIN(O487,VLOOKUP(A488,A:D,4)),)</f>
        <v>0.71100002527236938</v>
      </c>
      <c r="P488">
        <f t="shared" si="14"/>
        <v>0.74833333492279053</v>
      </c>
      <c r="Q488">
        <f t="shared" si="9"/>
        <v>0.74316666665531339</v>
      </c>
      <c r="R488">
        <f t="shared" si="10"/>
        <v>5.1666682674771369E-3</v>
      </c>
      <c r="S488">
        <f t="shared" si="11"/>
        <v>1.704761933307259E-2</v>
      </c>
      <c r="T488">
        <f t="shared" si="12"/>
        <v>2.5571428999608887E-4</v>
      </c>
      <c r="U488">
        <f t="shared" si="13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15"/>
        <v>487</v>
      </c>
      <c r="I489">
        <f>SUM($F$3:F489)/H489</f>
        <v>4417061.1002951749</v>
      </c>
      <c r="N489">
        <f>IF(A489&lt;&gt;$K$25,MAX(N488,VLOOKUP(A489,A:C,3)),)</f>
        <v>0.77399998903274536</v>
      </c>
      <c r="O489">
        <f>IF(A489&lt;&gt;$K$25,MIN(O488,VLOOKUP(A489,A:D,4)),)</f>
        <v>0.71100002527236938</v>
      </c>
      <c r="P489">
        <f t="shared" si="14"/>
        <v>0.74800000588099158</v>
      </c>
      <c r="Q489">
        <f t="shared" si="9"/>
        <v>0.74554761960392901</v>
      </c>
      <c r="R489">
        <f t="shared" si="10"/>
        <v>2.4523862770625682E-3</v>
      </c>
      <c r="S489">
        <f t="shared" si="11"/>
        <v>1.4676871145663637E-2</v>
      </c>
      <c r="T489">
        <f t="shared" si="12"/>
        <v>2.2015306718495454E-4</v>
      </c>
      <c r="U489">
        <f t="shared" si="13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15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14"/>
        <v>0.75266667207082116</v>
      </c>
      <c r="Q490">
        <f t="shared" si="9"/>
        <v>0.74821428599811735</v>
      </c>
      <c r="R490">
        <f t="shared" si="10"/>
        <v>4.4523860727038178E-3</v>
      </c>
      <c r="S490">
        <f t="shared" si="11"/>
        <v>1.1914966665968616E-2</v>
      </c>
      <c r="T490">
        <f t="shared" si="12"/>
        <v>1.7872449998952922E-4</v>
      </c>
      <c r="U490">
        <f t="shared" si="13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15"/>
        <v>489</v>
      </c>
      <c r="I491">
        <f>SUM($F$3:F491)/H491</f>
        <v>4412508.4986579753</v>
      </c>
      <c r="N491">
        <f>IF(A491&lt;&gt;$K$27,MAX(N490,VLOOKUP(A491,A:C,3)),)</f>
        <v>0.76499998569488525</v>
      </c>
      <c r="O491">
        <f>IF(A491&lt;&gt;$K$27,MIN(O490,VLOOKUP(A491,A:D,4)),)</f>
        <v>0.75199997425079346</v>
      </c>
      <c r="P491">
        <f t="shared" si="14"/>
        <v>0.75866665442784631</v>
      </c>
      <c r="Q491">
        <f t="shared" si="9"/>
        <v>0.75116666725703651</v>
      </c>
      <c r="R491">
        <f t="shared" si="10"/>
        <v>7.4999871708097965E-3</v>
      </c>
      <c r="S491">
        <f t="shared" si="11"/>
        <v>9.8809486343747286E-3</v>
      </c>
      <c r="T491">
        <f t="shared" si="12"/>
        <v>1.4821422951562092E-4</v>
      </c>
      <c r="U491">
        <f t="shared" si="13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15"/>
        <v>490</v>
      </c>
      <c r="I492">
        <f>SUM($F$3:F492)/H492</f>
        <v>4408856.4425382651</v>
      </c>
      <c r="N492">
        <f>IF(A492&lt;&gt;$K$27,MAX(N491,VLOOKUP(A492,A:C,3)),)</f>
        <v>0.76499998569488525</v>
      </c>
      <c r="O492">
        <f>IF(A492&lt;&gt;$K$27,MIN(O491,VLOOKUP(A492,A:D,4)),)</f>
        <v>0.75199997425079346</v>
      </c>
      <c r="P492">
        <f t="shared" si="14"/>
        <v>0.76133334636688232</v>
      </c>
      <c r="Q492">
        <f t="shared" si="9"/>
        <v>0.75371428756486814</v>
      </c>
      <c r="R492">
        <f t="shared" si="10"/>
        <v>7.6190588020141892E-3</v>
      </c>
      <c r="S492">
        <f t="shared" si="11"/>
        <v>8.6734655763016644E-3</v>
      </c>
      <c r="T492">
        <f t="shared" si="12"/>
        <v>1.3010198364452497E-4</v>
      </c>
      <c r="U492">
        <f t="shared" si="13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15"/>
        <v>491</v>
      </c>
      <c r="I493">
        <f>SUM($F$3:F493)/H493</f>
        <v>4407597.4681135435</v>
      </c>
      <c r="N493">
        <f>IF(A493&lt;&gt;$K$27,MAX(N492,VLOOKUP(A493,A:C,3)),)</f>
        <v>0.76499998569488525</v>
      </c>
      <c r="O493">
        <f>IF(A493&lt;&gt;$K$27,MIN(O492,VLOOKUP(A493,A:D,4)),)</f>
        <v>0.75199997425079346</v>
      </c>
      <c r="P493">
        <f t="shared" si="14"/>
        <v>0.75933335224787391</v>
      </c>
      <c r="Q493">
        <f t="shared" si="9"/>
        <v>0.75585714550245375</v>
      </c>
      <c r="R493">
        <f t="shared" si="10"/>
        <v>3.4762067454201517E-3</v>
      </c>
      <c r="S493">
        <f t="shared" si="11"/>
        <v>7.3333311648596088E-3</v>
      </c>
      <c r="T493">
        <f t="shared" si="12"/>
        <v>1.0999996747289413E-4</v>
      </c>
      <c r="U493">
        <f t="shared" si="13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15"/>
        <v>492</v>
      </c>
      <c r="I494">
        <f>SUM($F$3:F494)/H494</f>
        <v>4402828.3696011174</v>
      </c>
      <c r="N494">
        <f>IF(A494&lt;&gt;$K$27,MAX(N493,VLOOKUP(A494,A:C,3)),)</f>
        <v>0.76499998569488525</v>
      </c>
      <c r="O494">
        <f>IF(A494&lt;&gt;$K$27,MIN(O493,VLOOKUP(A494,A:D,4)),)</f>
        <v>0.75199997425079346</v>
      </c>
      <c r="P494">
        <f t="shared" si="14"/>
        <v>0.75466666618982947</v>
      </c>
      <c r="Q494">
        <f t="shared" si="9"/>
        <v>0.75709524041130416</v>
      </c>
      <c r="R494">
        <f t="shared" si="10"/>
        <v>-2.4285742214746886E-3</v>
      </c>
      <c r="S494">
        <f t="shared" si="11"/>
        <v>6.0952362560090746E-3</v>
      </c>
      <c r="T494">
        <f t="shared" si="12"/>
        <v>9.1428543840136112E-5</v>
      </c>
      <c r="U494">
        <f t="shared" si="13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15"/>
        <v>493</v>
      </c>
      <c r="I495">
        <f>SUM($F$3:F495)/H495</f>
        <v>4399063.403334179</v>
      </c>
      <c r="N495">
        <f>IF(A495&lt;&gt;$K$27,MAX(N494,VLOOKUP(A495,A:C,3)),)</f>
        <v>0.76499998569488525</v>
      </c>
      <c r="O495">
        <f>IF(A495&lt;&gt;$K$27,MIN(O494,VLOOKUP(A495,A:D,4)),)</f>
        <v>0.74400001764297485</v>
      </c>
      <c r="P495">
        <f t="shared" si="14"/>
        <v>0.74633334080378211</v>
      </c>
      <c r="Q495">
        <f t="shared" si="9"/>
        <v>0.75685714540027416</v>
      </c>
      <c r="R495">
        <f t="shared" si="10"/>
        <v>-1.0523804596492048E-2</v>
      </c>
      <c r="S495">
        <f t="shared" si="11"/>
        <v>6.3333312670389996E-3</v>
      </c>
      <c r="T495">
        <f t="shared" si="12"/>
        <v>9.499996900558499E-5</v>
      </c>
      <c r="U495">
        <f t="shared" si="13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15"/>
        <v>494</v>
      </c>
      <c r="I496">
        <f>SUM($F$3:F496)/H496</f>
        <v>4395736.7567687249</v>
      </c>
      <c r="N496">
        <f>IF(A496&lt;&gt;$K$27,MAX(N495,VLOOKUP(A496,A:C,3)),)</f>
        <v>0.76499998569488525</v>
      </c>
      <c r="O496">
        <f>IF(A496&lt;&gt;$K$27,MIN(O495,VLOOKUP(A496,A:D,4)),)</f>
        <v>0.74400001764297485</v>
      </c>
      <c r="P496">
        <f t="shared" si="14"/>
        <v>0.74966667095820105</v>
      </c>
      <c r="Q496">
        <f t="shared" si="9"/>
        <v>0.75592857457342588</v>
      </c>
      <c r="R496">
        <f t="shared" si="10"/>
        <v>-6.2619036152248286E-3</v>
      </c>
      <c r="S496">
        <f t="shared" si="11"/>
        <v>6.2993180995084786E-3</v>
      </c>
      <c r="T496">
        <f t="shared" si="12"/>
        <v>9.4489771492627171E-5</v>
      </c>
      <c r="U496">
        <f t="shared" si="13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15"/>
        <v>495</v>
      </c>
      <c r="I497">
        <f>SUM($F$3:F497)/H497</f>
        <v>4391740.1208964642</v>
      </c>
      <c r="N497">
        <f>IF(A497&lt;&gt;$K$27,MAX(N496,VLOOKUP(A497,A:C,3)),)</f>
        <v>0.76499998569488525</v>
      </c>
      <c r="O497">
        <f>IF(A497&lt;&gt;$K$27,MIN(O496,VLOOKUP(A497,A:D,4)),)</f>
        <v>0.74400001764297485</v>
      </c>
      <c r="P497">
        <f t="shared" si="14"/>
        <v>0.75500001509984338</v>
      </c>
      <c r="Q497">
        <f t="shared" si="9"/>
        <v>0.7552142895403362</v>
      </c>
      <c r="R497">
        <f t="shared" si="10"/>
        <v>-2.1427444049282318E-4</v>
      </c>
      <c r="S497">
        <f t="shared" si="11"/>
        <v>5.5136029817620114E-3</v>
      </c>
      <c r="T497">
        <f t="shared" si="12"/>
        <v>8.2704044726430174E-5</v>
      </c>
      <c r="U497">
        <f t="shared" si="13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15"/>
        <v>496</v>
      </c>
      <c r="I498">
        <f>SUM($F$3:F498)/H498</f>
        <v>4386516.0500882054</v>
      </c>
      <c r="N498">
        <f>IF(A498&lt;&gt;$K$27,MAX(N497,VLOOKUP(A498,A:C,3)),)</f>
        <v>0.76499998569488525</v>
      </c>
      <c r="O498">
        <f>IF(A498&lt;&gt;$K$27,MIN(O497,VLOOKUP(A498,A:D,4)),)</f>
        <v>0.74400001764297485</v>
      </c>
      <c r="P498">
        <f t="shared" si="14"/>
        <v>0.75266667207082116</v>
      </c>
      <c r="Q498">
        <f t="shared" si="9"/>
        <v>0.75390476697967179</v>
      </c>
      <c r="R498">
        <f t="shared" si="10"/>
        <v>-1.2380949088506288E-3</v>
      </c>
      <c r="S498">
        <f t="shared" si="11"/>
        <v>4.2721085807904359E-3</v>
      </c>
      <c r="T498">
        <f t="shared" si="12"/>
        <v>6.4081628711856541E-5</v>
      </c>
      <c r="U498">
        <f t="shared" si="13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15"/>
        <v>497</v>
      </c>
      <c r="I499">
        <f>SUM($F$3:F499)/H499</f>
        <v>4382136.7501886319</v>
      </c>
      <c r="N499">
        <f>IF(A499&lt;&gt;$K$27,MAX(N498,VLOOKUP(A499,A:C,3)),)</f>
        <v>0.76499998569488525</v>
      </c>
      <c r="O499">
        <f>IF(A499&lt;&gt;$K$27,MIN(O498,VLOOKUP(A499,A:D,4)),)</f>
        <v>0.74400001764297485</v>
      </c>
      <c r="P499">
        <f t="shared" si="14"/>
        <v>0.75866667429606116</v>
      </c>
      <c r="Q499">
        <f t="shared" si="9"/>
        <v>0.75350000602858425</v>
      </c>
      <c r="R499">
        <f t="shared" si="10"/>
        <v>5.1666682674769149E-3</v>
      </c>
      <c r="S499">
        <f t="shared" si="11"/>
        <v>3.8095246366903362E-3</v>
      </c>
      <c r="T499">
        <f t="shared" si="12"/>
        <v>5.7142869550355043E-5</v>
      </c>
      <c r="U499">
        <f t="shared" si="13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15"/>
        <v>498</v>
      </c>
      <c r="I500">
        <f>SUM($F$3:F500)/H500</f>
        <v>4376195.3149472894</v>
      </c>
      <c r="N500">
        <f>IF(A500&lt;&gt;$K$27,MAX(N499,VLOOKUP(A500,A:C,3)),)</f>
        <v>0.76499998569488525</v>
      </c>
      <c r="O500">
        <f>IF(A500&lt;&gt;$K$27,MIN(O499,VLOOKUP(A500,A:D,4)),)</f>
        <v>0.74400001764297485</v>
      </c>
      <c r="P500">
        <f t="shared" si="14"/>
        <v>0.7600000103314718</v>
      </c>
      <c r="Q500">
        <f t="shared" si="9"/>
        <v>0.75416667262713133</v>
      </c>
      <c r="R500">
        <f t="shared" si="10"/>
        <v>5.8333377043404688E-3</v>
      </c>
      <c r="S500">
        <f t="shared" si="11"/>
        <v>4.0714300814129111E-3</v>
      </c>
      <c r="T500">
        <f t="shared" si="12"/>
        <v>6.1071451221193668E-5</v>
      </c>
      <c r="U500">
        <f t="shared" si="13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15"/>
        <v>499</v>
      </c>
      <c r="I501">
        <f>SUM($F$3:F501)/H501</f>
        <v>4375324.80129008</v>
      </c>
      <c r="N501">
        <f>IF(A501&lt;&gt;$K$27,MAX(N500,VLOOKUP(A501,A:C,3)),)</f>
        <v>0.76499998569488525</v>
      </c>
      <c r="O501">
        <f>IF(A501&lt;&gt;$K$27,MIN(O500,VLOOKUP(A501,A:D,4)),)</f>
        <v>0.74400001764297485</v>
      </c>
      <c r="P501">
        <f t="shared" si="14"/>
        <v>0.75633333126703894</v>
      </c>
      <c r="Q501">
        <f t="shared" si="9"/>
        <v>0.75440476763816111</v>
      </c>
      <c r="R501">
        <f t="shared" si="10"/>
        <v>1.9285636288778329E-3</v>
      </c>
      <c r="S501">
        <f t="shared" si="11"/>
        <v>4.1088441602226767E-3</v>
      </c>
      <c r="T501">
        <f t="shared" si="12"/>
        <v>6.1632662403340142E-5</v>
      </c>
      <c r="U501">
        <f t="shared" si="13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15"/>
        <v>500</v>
      </c>
      <c r="I502">
        <f>SUM($F$3:F502)/H502</f>
        <v>4369431.3516875003</v>
      </c>
      <c r="N502">
        <f>IF(A502&lt;&gt;$K$27,MAX(N501,VLOOKUP(A502,A:C,3)),)</f>
        <v>0.76499998569488525</v>
      </c>
      <c r="O502">
        <f>IF(A502&lt;&gt;$K$27,MIN(O501,VLOOKUP(A502,A:D,4)),)</f>
        <v>0.74400001764297485</v>
      </c>
      <c r="P502">
        <f t="shared" si="14"/>
        <v>0.75366665919621789</v>
      </c>
      <c r="Q502">
        <f t="shared" si="9"/>
        <v>0.75478571937197736</v>
      </c>
      <c r="R502">
        <f t="shared" si="10"/>
        <v>-1.1190601757594676E-3</v>
      </c>
      <c r="S502">
        <f t="shared" si="11"/>
        <v>3.6904783475966707E-3</v>
      </c>
      <c r="T502">
        <f t="shared" si="12"/>
        <v>5.5357175213950057E-5</v>
      </c>
      <c r="U502">
        <f t="shared" si="13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15"/>
        <v>501</v>
      </c>
      <c r="I503">
        <f>SUM($F$3:F503)/H503</f>
        <v>4364005.1613647705</v>
      </c>
      <c r="N503">
        <f>IF(A503&lt;&gt;$K$27,MAX(N502,VLOOKUP(A503,A:C,3)),)</f>
        <v>0.76499998569488525</v>
      </c>
      <c r="O503">
        <f>IF(A503&lt;&gt;$K$27,MIN(O502,VLOOKUP(A503,A:D,4)),)</f>
        <v>0.74400001764297485</v>
      </c>
      <c r="P503">
        <f t="shared" si="14"/>
        <v>0.75033332904179895</v>
      </c>
      <c r="Q503">
        <f t="shared" si="9"/>
        <v>0.75495238531203501</v>
      </c>
      <c r="R503">
        <f t="shared" si="10"/>
        <v>-4.619056270236066E-3</v>
      </c>
      <c r="S503">
        <f t="shared" si="11"/>
        <v>3.5238124075390015E-3</v>
      </c>
      <c r="T503">
        <f t="shared" si="12"/>
        <v>5.2857186113085019E-5</v>
      </c>
      <c r="U503">
        <f t="shared" si="13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15"/>
        <v>502</v>
      </c>
      <c r="I504">
        <f>SUM($F$3:F504)/H504</f>
        <v>4359341.4100473104</v>
      </c>
      <c r="N504">
        <f>IF(A504&lt;&gt;$K$27,MAX(N503,VLOOKUP(A504,A:C,3)),)</f>
        <v>0.76499998569488525</v>
      </c>
      <c r="O504">
        <f>IF(A504&lt;&gt;$K$27,MIN(O503,VLOOKUP(A504,A:D,4)),)</f>
        <v>0.74000000953674316</v>
      </c>
      <c r="P504">
        <f t="shared" si="14"/>
        <v>0.74533333381017053</v>
      </c>
      <c r="Q504">
        <f t="shared" si="9"/>
        <v>0.75442857543627428</v>
      </c>
      <c r="R504">
        <f t="shared" si="10"/>
        <v>-9.0952416261037561E-3</v>
      </c>
      <c r="S504">
        <f t="shared" si="11"/>
        <v>4.0816352480933593E-3</v>
      </c>
      <c r="T504">
        <f t="shared" si="12"/>
        <v>6.1224528721400383E-5</v>
      </c>
      <c r="U504">
        <f t="shared" si="13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15"/>
        <v>503</v>
      </c>
      <c r="I505">
        <f>SUM($F$3:F505)/H505</f>
        <v>4353791.2283175942</v>
      </c>
      <c r="N505">
        <f>IF(A505&lt;&gt;$K$27,MAX(N504,VLOOKUP(A505,A:C,3)),)</f>
        <v>0.76499998569488525</v>
      </c>
      <c r="O505">
        <f>IF(A505&lt;&gt;$K$27,MIN(O504,VLOOKUP(A505,A:D,4)),)</f>
        <v>0.73799997568130493</v>
      </c>
      <c r="P505">
        <f t="shared" si="14"/>
        <v>0.74166665474573767</v>
      </c>
      <c r="Q505">
        <f t="shared" si="9"/>
        <v>0.75321428974469495</v>
      </c>
      <c r="R505">
        <f t="shared" si="10"/>
        <v>-1.1547634998957279E-2</v>
      </c>
      <c r="S505">
        <f t="shared" si="11"/>
        <v>4.7551052910941071E-3</v>
      </c>
      <c r="T505">
        <f t="shared" si="12"/>
        <v>7.1326579366411604E-5</v>
      </c>
      <c r="U505">
        <f t="shared" si="13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15"/>
        <v>504</v>
      </c>
      <c r="I506">
        <f>SUM($F$3:F506)/H506</f>
        <v>4347235.6901661707</v>
      </c>
      <c r="N506">
        <f>IF(A506&lt;&gt;$K$27,MAX(N505,VLOOKUP(A506,A:C,3)),)</f>
        <v>0.76499998569488525</v>
      </c>
      <c r="O506">
        <f>IF(A506&lt;&gt;$K$27,MIN(O505,VLOOKUP(A506,A:D,4)),)</f>
        <v>0.73400002717971802</v>
      </c>
      <c r="P506">
        <f t="shared" si="14"/>
        <v>0.73700000842412317</v>
      </c>
      <c r="Q506">
        <f t="shared" si="9"/>
        <v>0.75147619417735512</v>
      </c>
      <c r="R506">
        <f t="shared" si="10"/>
        <v>-1.4476185753231952E-2</v>
      </c>
      <c r="S506">
        <f t="shared" si="11"/>
        <v>5.5034038971881428E-3</v>
      </c>
      <c r="T506">
        <f t="shared" si="12"/>
        <v>8.2551058457822136E-5</v>
      </c>
      <c r="U506">
        <f t="shared" si="13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15"/>
        <v>505</v>
      </c>
      <c r="I507">
        <f>SUM($F$3:F507)/H507</f>
        <v>4346030.6689975243</v>
      </c>
      <c r="N507">
        <f>IF(A507&lt;&gt;$K$27,MAX(N506,VLOOKUP(A507,A:C,3)),)</f>
        <v>0.76499998569488525</v>
      </c>
      <c r="O507">
        <f>IF(A507&lt;&gt;$K$27,MIN(O506,VLOOKUP(A507,A:D,4)),)</f>
        <v>0.73400002717971802</v>
      </c>
      <c r="P507">
        <f t="shared" si="14"/>
        <v>0.75066667795181274</v>
      </c>
      <c r="Q507">
        <f t="shared" si="9"/>
        <v>0.75085714601335074</v>
      </c>
      <c r="R507">
        <f t="shared" si="10"/>
        <v>-1.9046806153799611E-4</v>
      </c>
      <c r="S507">
        <f t="shared" si="11"/>
        <v>5.0000009082612562E-3</v>
      </c>
      <c r="T507">
        <f t="shared" si="12"/>
        <v>7.500001362391884E-5</v>
      </c>
      <c r="U507">
        <f t="shared" si="13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15"/>
        <v>506</v>
      </c>
      <c r="I508">
        <f>SUM($F$3:F508)/H508</f>
        <v>4339703.335659585</v>
      </c>
      <c r="N508">
        <f>IF(A508&lt;&gt;$K$27,MAX(N507,VLOOKUP(A508,A:C,3)),)</f>
        <v>0.76499998569488525</v>
      </c>
      <c r="O508">
        <f>IF(A508&lt;&gt;$K$27,MIN(O507,VLOOKUP(A508,A:D,4)),)</f>
        <v>0.73400002717971802</v>
      </c>
      <c r="P508">
        <f t="shared" si="14"/>
        <v>0.74866668383280432</v>
      </c>
      <c r="Q508">
        <f t="shared" si="9"/>
        <v>0.75042857584499167</v>
      </c>
      <c r="R508">
        <f t="shared" si="10"/>
        <v>-1.7618920121873494E-3</v>
      </c>
      <c r="S508">
        <f t="shared" si="11"/>
        <v>4.8571441854749486E-3</v>
      </c>
      <c r="T508">
        <f t="shared" si="12"/>
        <v>7.285716278212423E-5</v>
      </c>
      <c r="U508">
        <f t="shared" si="13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15"/>
        <v>507</v>
      </c>
      <c r="I509">
        <f>SUM($F$3:F509)/H509</f>
        <v>4334035.4789817557</v>
      </c>
      <c r="N509">
        <f>IF(A509&lt;&gt;$K$27,MAX(N508,VLOOKUP(A509,A:C,3)),)</f>
        <v>0.76499998569488525</v>
      </c>
      <c r="O509">
        <f>IF(A509&lt;&gt;$K$27,MIN(O508,VLOOKUP(A509,A:D,4)),)</f>
        <v>0.73400002717971802</v>
      </c>
      <c r="P509">
        <f t="shared" si="14"/>
        <v>0.74799998601277673</v>
      </c>
      <c r="Q509">
        <f t="shared" si="9"/>
        <v>0.7505476219313485</v>
      </c>
      <c r="R509">
        <f t="shared" si="10"/>
        <v>-2.5476359185717667E-3</v>
      </c>
      <c r="S509">
        <f t="shared" si="11"/>
        <v>4.7380980991181898E-3</v>
      </c>
      <c r="T509">
        <f t="shared" si="12"/>
        <v>7.1071471486772839E-5</v>
      </c>
      <c r="U509">
        <f t="shared" si="13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15"/>
        <v>508</v>
      </c>
      <c r="I510">
        <f>SUM($F$3:F510)/H510</f>
        <v>4329964.7437869096</v>
      </c>
      <c r="N510">
        <f>IF(A510&lt;&gt;$K$27,MAX(N509,VLOOKUP(A510,A:C,3)),)</f>
        <v>0.76499998569488525</v>
      </c>
      <c r="O510">
        <f>IF(A510&lt;&gt;$K$27,MIN(O509,VLOOKUP(A510,A:D,4)),)</f>
        <v>0.73400002717971802</v>
      </c>
      <c r="P510">
        <f t="shared" si="14"/>
        <v>0.75366667906443274</v>
      </c>
      <c r="Q510">
        <f t="shared" si="9"/>
        <v>0.75083333679607922</v>
      </c>
      <c r="R510">
        <f t="shared" si="10"/>
        <v>2.8333422683535225E-3</v>
      </c>
      <c r="S510">
        <f t="shared" si="11"/>
        <v>4.8809548219044974E-3</v>
      </c>
      <c r="T510">
        <f t="shared" si="12"/>
        <v>7.3214322328567463E-5</v>
      </c>
      <c r="U510">
        <f t="shared" si="13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15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14"/>
        <v>0.76200000445048011</v>
      </c>
      <c r="Q511">
        <f t="shared" si="9"/>
        <v>0.75133333603541053</v>
      </c>
      <c r="R511">
        <f t="shared" si="10"/>
        <v>1.066666841506958E-2</v>
      </c>
      <c r="S511">
        <f t="shared" si="11"/>
        <v>5.3809540612356922E-3</v>
      </c>
      <c r="T511">
        <f t="shared" si="12"/>
        <v>8.0714310918535384E-5</v>
      </c>
      <c r="U511">
        <f t="shared" si="13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15"/>
        <v>510</v>
      </c>
      <c r="I512">
        <f>SUM($F$3:F512)/H512</f>
        <v>4319415.8742034314</v>
      </c>
      <c r="N512">
        <f>IF(A512&lt;&gt;$K$28,MAX(N511,VLOOKUP(A512,A:C,3)),)</f>
        <v>0.7630000114440918</v>
      </c>
      <c r="O512">
        <f>IF(A512&lt;&gt;$K$28,MIN(O511,VLOOKUP(A512,A:D,4)),)</f>
        <v>0.75700002908706665</v>
      </c>
      <c r="P512">
        <f t="shared" si="14"/>
        <v>0.75966668128967285</v>
      </c>
      <c r="Q512">
        <f t="shared" si="9"/>
        <v>0.75183333669389996</v>
      </c>
      <c r="R512">
        <f t="shared" si="10"/>
        <v>7.8333445957728953E-3</v>
      </c>
      <c r="S512">
        <f t="shared" si="11"/>
        <v>5.8809547197250988E-3</v>
      </c>
      <c r="T512">
        <f t="shared" si="12"/>
        <v>8.8214320795876482E-5</v>
      </c>
      <c r="U512">
        <f t="shared" si="13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15"/>
        <v>511</v>
      </c>
      <c r="I513">
        <f>SUM($F$3:F513)/H513</f>
        <v>4311345.9801247558</v>
      </c>
      <c r="N513">
        <f>IF(A513&lt;&gt;$K$28,MAX(N512,VLOOKUP(A513,A:C,3)),)</f>
        <v>0.7630000114440918</v>
      </c>
      <c r="O513">
        <f>IF(A513&lt;&gt;$K$28,MIN(O512,VLOOKUP(A513,A:D,4)),)</f>
        <v>0.75499999523162842</v>
      </c>
      <c r="P513">
        <f t="shared" si="14"/>
        <v>0.75699998935063684</v>
      </c>
      <c r="Q513">
        <f t="shared" si="9"/>
        <v>0.75171428776922677</v>
      </c>
      <c r="R513">
        <f t="shared" si="10"/>
        <v>5.2857015814100627E-3</v>
      </c>
      <c r="S513">
        <f t="shared" si="11"/>
        <v>5.7619057950519326E-3</v>
      </c>
      <c r="T513">
        <f t="shared" si="12"/>
        <v>8.6428586925778981E-5</v>
      </c>
      <c r="U513">
        <f t="shared" si="13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15"/>
        <v>512</v>
      </c>
      <c r="I514">
        <f>SUM($F$3:F514)/H514</f>
        <v>4303307.6090698242</v>
      </c>
      <c r="N514">
        <f>IF(A514&lt;&gt;$K$28,MAX(N513,VLOOKUP(A514,A:C,3)),)</f>
        <v>0.7630000114440918</v>
      </c>
      <c r="O514">
        <f>IF(A514&lt;&gt;$K$28,MIN(O513,VLOOKUP(A514,A:D,4)),)</f>
        <v>0.75499999523162842</v>
      </c>
      <c r="P514">
        <f t="shared" si="14"/>
        <v>0.75866665442784631</v>
      </c>
      <c r="Q514">
        <f t="shared" si="9"/>
        <v>0.75161904806182511</v>
      </c>
      <c r="R514">
        <f t="shared" si="10"/>
        <v>7.0476063660211974E-3</v>
      </c>
      <c r="S514">
        <f t="shared" si="11"/>
        <v>5.6666660876501119E-3</v>
      </c>
      <c r="T514">
        <f t="shared" si="12"/>
        <v>8.4999991314751671E-5</v>
      </c>
      <c r="U514">
        <f t="shared" si="13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15"/>
        <v>513</v>
      </c>
      <c r="I515">
        <f>SUM($F$3:F515)/H515</f>
        <v>4298247.1653874265</v>
      </c>
      <c r="N515">
        <f>IF(A515&lt;&gt;$K$28,MAX(N514,VLOOKUP(A515,A:C,3)),)</f>
        <v>0.76999998092651367</v>
      </c>
      <c r="O515">
        <f>IF(A515&lt;&gt;$K$28,MIN(O514,VLOOKUP(A515,A:D,4)),)</f>
        <v>0.75499999523162842</v>
      </c>
      <c r="P515">
        <f t="shared" si="14"/>
        <v>0.76633334159851074</v>
      </c>
      <c r="Q515">
        <f t="shared" si="9"/>
        <v>0.75233333451407314</v>
      </c>
      <c r="R515">
        <f t="shared" si="10"/>
        <v>1.4000007084437605E-2</v>
      </c>
      <c r="S515">
        <f t="shared" si="11"/>
        <v>6.3809525398980981E-3</v>
      </c>
      <c r="T515">
        <f t="shared" si="12"/>
        <v>9.571428809847147E-5</v>
      </c>
      <c r="U515">
        <f t="shared" si="13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15"/>
        <v>514</v>
      </c>
      <c r="I516">
        <f>SUM($F$3:F516)/H516</f>
        <v>4290730.9257660508</v>
      </c>
      <c r="N516">
        <f>IF(A516&lt;&gt;$K$28,MAX(N515,VLOOKUP(A516,A:C,3)),)</f>
        <v>0.76999998092651367</v>
      </c>
      <c r="O516">
        <f>IF(A516&lt;&gt;$K$28,MIN(O515,VLOOKUP(A516,A:D,4)),)</f>
        <v>0.75499999523162842</v>
      </c>
      <c r="P516">
        <f t="shared" si="14"/>
        <v>0.76100001732508338</v>
      </c>
      <c r="Q516">
        <f t="shared" si="9"/>
        <v>0.75285714580899199</v>
      </c>
      <c r="R516">
        <f t="shared" si="10"/>
        <v>8.1428715160913878E-3</v>
      </c>
      <c r="S516">
        <f t="shared" si="11"/>
        <v>6.9047638348170614E-3</v>
      </c>
      <c r="T516">
        <f t="shared" si="12"/>
        <v>1.0357145752225592E-4</v>
      </c>
      <c r="U516">
        <f t="shared" si="13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15"/>
        <v>515</v>
      </c>
      <c r="I517">
        <f>SUM($F$3:F517)/H517</f>
        <v>4285978.0501820389</v>
      </c>
      <c r="N517">
        <f>IF(A517&lt;&gt;$K$28,MAX(N516,VLOOKUP(A517,A:C,3)),)</f>
        <v>0.76999998092651367</v>
      </c>
      <c r="O517">
        <f>IF(A517&lt;&gt;$K$28,MIN(O516,VLOOKUP(A517,A:D,4)),)</f>
        <v>0.75499999523162842</v>
      </c>
      <c r="P517">
        <f t="shared" si="14"/>
        <v>0.75799999634424842</v>
      </c>
      <c r="Q517">
        <f t="shared" si="9"/>
        <v>0.75340476490202402</v>
      </c>
      <c r="R517">
        <f t="shared" si="10"/>
        <v>4.5952314422244012E-3</v>
      </c>
      <c r="S517">
        <f t="shared" si="11"/>
        <v>7.0136063763884416E-3</v>
      </c>
      <c r="T517">
        <f t="shared" si="12"/>
        <v>1.0520409564582662E-4</v>
      </c>
      <c r="U517">
        <f t="shared" si="13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15"/>
        <v>516</v>
      </c>
      <c r="I518">
        <f>SUM($F$3:F518)/H518</f>
        <v>4282880.5113250967</v>
      </c>
      <c r="N518">
        <f>IF(A518&lt;&gt;$K$28,MAX(N517,VLOOKUP(A518,A:C,3)),)</f>
        <v>0.76999998092651367</v>
      </c>
      <c r="O518">
        <f>IF(A518&lt;&gt;$K$28,MIN(O517,VLOOKUP(A518,A:D,4)),)</f>
        <v>0.75099998712539673</v>
      </c>
      <c r="P518">
        <f t="shared" si="14"/>
        <v>0.75299998124440515</v>
      </c>
      <c r="Q518">
        <f t="shared" si="9"/>
        <v>0.75395238257589792</v>
      </c>
      <c r="R518">
        <f t="shared" si="10"/>
        <v>-9.5240133149276929E-4</v>
      </c>
      <c r="S518">
        <f t="shared" si="11"/>
        <v>6.428572393599008E-3</v>
      </c>
      <c r="T518">
        <f t="shared" si="12"/>
        <v>9.6428585903985111E-5</v>
      </c>
      <c r="U518">
        <f t="shared" si="13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15"/>
        <v>517</v>
      </c>
      <c r="I519">
        <f>SUM($F$3:F519)/H519</f>
        <v>4277352.1196204061</v>
      </c>
      <c r="N519">
        <f>IF(A519&lt;&gt;$K$28,MAX(N518,VLOOKUP(A519,A:C,3)),)</f>
        <v>0.76999998092651367</v>
      </c>
      <c r="O519">
        <f>IF(A519&lt;&gt;$K$28,MIN(O518,VLOOKUP(A519,A:D,4)),)</f>
        <v>0.74800002574920654</v>
      </c>
      <c r="P519">
        <f t="shared" si="14"/>
        <v>0.75233334302902222</v>
      </c>
      <c r="Q519">
        <f t="shared" si="9"/>
        <v>0.75471428888184688</v>
      </c>
      <c r="R519">
        <f t="shared" si="10"/>
        <v>-2.3809458528246674E-3</v>
      </c>
      <c r="S519">
        <f t="shared" si="11"/>
        <v>5.6666660876501119E-3</v>
      </c>
      <c r="T519">
        <f t="shared" si="12"/>
        <v>8.4999991314751671E-5</v>
      </c>
      <c r="U519">
        <f t="shared" si="13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15"/>
        <v>518</v>
      </c>
      <c r="I520">
        <f>SUM($F$3:F520)/H520</f>
        <v>4270789.2776906369</v>
      </c>
      <c r="N520">
        <f>IF(A520&lt;&gt;$K$28,MAX(N519,VLOOKUP(A520,A:C,3)),)</f>
        <v>0.76999998092651367</v>
      </c>
      <c r="O520">
        <f>IF(A520&lt;&gt;$K$28,MIN(O519,VLOOKUP(A520,A:D,4)),)</f>
        <v>0.73900002241134644</v>
      </c>
      <c r="P520">
        <f t="shared" si="14"/>
        <v>0.74333333969116211</v>
      </c>
      <c r="Q520">
        <f t="shared" si="9"/>
        <v>0.75516666968663526</v>
      </c>
      <c r="R520">
        <f t="shared" si="10"/>
        <v>-1.1833329995473152E-2</v>
      </c>
      <c r="S520">
        <f t="shared" si="11"/>
        <v>5.214285282861616E-3</v>
      </c>
      <c r="T520">
        <f t="shared" si="12"/>
        <v>7.8214279242924242E-5</v>
      </c>
      <c r="U520">
        <f t="shared" si="13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15"/>
        <v>519</v>
      </c>
      <c r="I521">
        <f>SUM($F$3:F521)/H521</f>
        <v>4267261.6355370907</v>
      </c>
      <c r="N521">
        <f>IF(A521&lt;&gt;$K$28,MAX(N520,VLOOKUP(A521,A:C,3)),)</f>
        <v>0.76999998092651367</v>
      </c>
      <c r="O521">
        <f>IF(A521&lt;&gt;$K$28,MIN(O520,VLOOKUP(A521,A:D,4)),)</f>
        <v>0.72299998998641968</v>
      </c>
      <c r="P521">
        <f t="shared" si="14"/>
        <v>0.73199999332427979</v>
      </c>
      <c r="Q521">
        <f t="shared" si="9"/>
        <v>0.75383333507038297</v>
      </c>
      <c r="R521">
        <f t="shared" si="10"/>
        <v>-2.1833341746103185E-2</v>
      </c>
      <c r="S521">
        <f t="shared" si="11"/>
        <v>6.5476198991139701E-3</v>
      </c>
      <c r="T521">
        <f t="shared" si="12"/>
        <v>9.8214298486709543E-5</v>
      </c>
      <c r="U521">
        <f t="shared" si="13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15"/>
        <v>520</v>
      </c>
      <c r="I522">
        <f>SUM($F$3:F522)/H522</f>
        <v>4262421.5244591348</v>
      </c>
      <c r="N522">
        <f>IF(A522&lt;&gt;$K$28,MAX(N521,VLOOKUP(A522,A:C,3)),)</f>
        <v>0.76999998092651367</v>
      </c>
      <c r="O522">
        <f>IF(A522&lt;&gt;$K$28,MIN(O521,VLOOKUP(A522,A:D,4)),)</f>
        <v>0.72100001573562622</v>
      </c>
      <c r="P522">
        <f t="shared" si="14"/>
        <v>0.72566668192545569</v>
      </c>
      <c r="Q522">
        <f t="shared" si="9"/>
        <v>0.75219047779128656</v>
      </c>
      <c r="R522">
        <f t="shared" si="10"/>
        <v>-2.6523795865830868E-2</v>
      </c>
      <c r="S522">
        <f t="shared" si="11"/>
        <v>8.5374157444960772E-3</v>
      </c>
      <c r="T522">
        <f t="shared" si="12"/>
        <v>1.2806123616744116E-4</v>
      </c>
      <c r="U522">
        <f t="shared" si="13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15"/>
        <v>521</v>
      </c>
      <c r="I523">
        <f>SUM($F$3:F523)/H523</f>
        <v>4254861.7921665069</v>
      </c>
      <c r="N523">
        <f>IF(A523&lt;&gt;$K$28,MAX(N522,VLOOKUP(A523,A:C,3)),)</f>
        <v>0.76999998092651367</v>
      </c>
      <c r="O523">
        <f>IF(A523&lt;&gt;$K$28,MIN(O522,VLOOKUP(A523,A:D,4)),)</f>
        <v>0.72000002861022949</v>
      </c>
      <c r="P523">
        <f t="shared" si="14"/>
        <v>0.72233335177103675</v>
      </c>
      <c r="Q523">
        <f t="shared" si="9"/>
        <v>0.75035714677401955</v>
      </c>
      <c r="R523">
        <f t="shared" si="10"/>
        <v>-2.8023795002982799E-2</v>
      </c>
      <c r="S523">
        <f t="shared" si="11"/>
        <v>1.1156460054877653E-2</v>
      </c>
      <c r="T523">
        <f t="shared" si="12"/>
        <v>1.6734690082316478E-4</v>
      </c>
      <c r="U523">
        <f t="shared" si="13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15"/>
        <v>522</v>
      </c>
      <c r="I524">
        <f>SUM($F$3:F524)/H524</f>
        <v>4248506.6929477965</v>
      </c>
      <c r="N524">
        <f>IF(A524&lt;&gt;$K$28,MAX(N523,VLOOKUP(A524,A:C,3)),)</f>
        <v>0.76999998092651367</v>
      </c>
      <c r="O524">
        <f>IF(A524&lt;&gt;$K$28,MIN(O523,VLOOKUP(A524,A:D,4)),)</f>
        <v>0.71299999952316284</v>
      </c>
      <c r="P524">
        <f t="shared" si="14"/>
        <v>0.72066666682561242</v>
      </c>
      <c r="Q524">
        <f t="shared" si="9"/>
        <v>0.74800000304267511</v>
      </c>
      <c r="R524">
        <f t="shared" si="10"/>
        <v>-2.7333336217062687E-2</v>
      </c>
      <c r="S524">
        <f t="shared" si="11"/>
        <v>1.3714283096547058E-2</v>
      </c>
      <c r="T524">
        <f t="shared" si="12"/>
        <v>2.0571424644820585E-4</v>
      </c>
      <c r="U524">
        <f t="shared" si="13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15"/>
        <v>523</v>
      </c>
      <c r="I525">
        <f>SUM($F$3:F525)/H525</f>
        <v>4242294.0855043018</v>
      </c>
      <c r="N525">
        <f>IF(A525&lt;&gt;$K$28,MAX(N524,VLOOKUP(A525,A:C,3)),)</f>
        <v>0.76999998092651367</v>
      </c>
      <c r="O525">
        <f>IF(A525&lt;&gt;$K$28,MIN(O524,VLOOKUP(A525,A:D,4)),)</f>
        <v>0.71299999952316284</v>
      </c>
      <c r="P525">
        <f t="shared" si="14"/>
        <v>0.71866665283838904</v>
      </c>
      <c r="Q525">
        <f t="shared" si="9"/>
        <v>0.74490476364181146</v>
      </c>
      <c r="R525">
        <f t="shared" si="10"/>
        <v>-2.6238110803422421E-2</v>
      </c>
      <c r="S525">
        <f t="shared" si="11"/>
        <v>1.5251699353561941E-2</v>
      </c>
      <c r="T525">
        <f t="shared" si="12"/>
        <v>2.2877549030342911E-4</v>
      </c>
      <c r="U525">
        <f t="shared" si="13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15"/>
        <v>524</v>
      </c>
      <c r="I526">
        <f>SUM($F$3:F526)/H526</f>
        <v>4236003.4479365461</v>
      </c>
      <c r="N526">
        <f>IF(A526&lt;&gt;$K$28,MAX(N525,VLOOKUP(A526,A:C,3)),)</f>
        <v>0.76999998092651367</v>
      </c>
      <c r="O526">
        <f>IF(A526&lt;&gt;$K$28,MIN(O525,VLOOKUP(A526,A:D,4)),)</f>
        <v>0.70599997043609619</v>
      </c>
      <c r="P526">
        <f t="shared" si="14"/>
        <v>0.70899997154871619</v>
      </c>
      <c r="Q526">
        <f t="shared" si="9"/>
        <v>0.74128571294602885</v>
      </c>
      <c r="R526">
        <f t="shared" si="10"/>
        <v>-3.2285741397312662E-2</v>
      </c>
      <c r="S526">
        <f t="shared" si="11"/>
        <v>1.7054422777526255E-2</v>
      </c>
      <c r="T526">
        <f t="shared" si="12"/>
        <v>2.558163416628938E-4</v>
      </c>
      <c r="U526">
        <f t="shared" si="13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15"/>
        <v>525</v>
      </c>
      <c r="I527">
        <f>SUM($F$3:F527)/H527</f>
        <v>4231384.9651785716</v>
      </c>
      <c r="N527">
        <f>IF(A527&lt;&gt;$K$28,MAX(N526,VLOOKUP(A527,A:C,3)),)</f>
        <v>0.76999998092651367</v>
      </c>
      <c r="O527">
        <f>IF(A527&lt;&gt;$K$28,MIN(O526,VLOOKUP(A527,A:D,4)),)</f>
        <v>0.69700002670288086</v>
      </c>
      <c r="P527">
        <f t="shared" si="14"/>
        <v>0.70500000317891443</v>
      </c>
      <c r="Q527">
        <f t="shared" ref="Q527:Q650" si="16">SUM(P514:P527)/14</f>
        <v>0.73757142821947741</v>
      </c>
      <c r="R527">
        <f t="shared" ref="R527:R650" si="17">P527-Q527</f>
        <v>-3.2571425040562985E-2</v>
      </c>
      <c r="S527">
        <f t="shared" ref="S527:S650" si="18">AVEDEV(P514:P527)</f>
        <v>1.8523810874848144E-2</v>
      </c>
      <c r="T527">
        <f t="shared" ref="T527:T650" si="19">0.015*S527</f>
        <v>2.7785716312272215E-4</v>
      </c>
      <c r="U527">
        <f t="shared" ref="U527:U650" si="20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15"/>
        <v>526</v>
      </c>
      <c r="I528">
        <f>SUM($F$3:F528)/H528</f>
        <v>4225877.9614424901</v>
      </c>
      <c r="N528">
        <f>IF(A528&lt;&gt;$K$28,MAX(N527,VLOOKUP(A528,A:C,3)),)</f>
        <v>0.76999998092651367</v>
      </c>
      <c r="O528">
        <f>IF(A528&lt;&gt;$K$28,MIN(O527,VLOOKUP(A528,A:D,4)),)</f>
        <v>0.69300001859664917</v>
      </c>
      <c r="P528">
        <f t="shared" si="14"/>
        <v>0.69666667779286706</v>
      </c>
      <c r="Q528">
        <f t="shared" si="16"/>
        <v>0.73314285845983596</v>
      </c>
      <c r="R528">
        <f t="shared" si="17"/>
        <v>-3.6476180666968894E-2</v>
      </c>
      <c r="S528">
        <f t="shared" si="18"/>
        <v>1.9306124067630898E-2</v>
      </c>
      <c r="T528">
        <f t="shared" si="19"/>
        <v>2.8959186101446346E-4</v>
      </c>
      <c r="U528">
        <f t="shared" si="20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15"/>
        <v>527</v>
      </c>
      <c r="I529">
        <f>SUM($F$3:F529)/H529</f>
        <v>4221190.147473909</v>
      </c>
      <c r="N529">
        <f>IF(A529&lt;&gt;$K$28,MAX(N528,VLOOKUP(A529,A:C,3)),)</f>
        <v>0.76999998092651367</v>
      </c>
      <c r="O529">
        <f>IF(A529&lt;&gt;$K$28,MIN(O528,VLOOKUP(A529,A:D,4)),)</f>
        <v>0.69300001859664917</v>
      </c>
      <c r="P529">
        <f t="shared" si="14"/>
        <v>0.70166667302449548</v>
      </c>
      <c r="Q529">
        <f t="shared" si="16"/>
        <v>0.72852381070454919</v>
      </c>
      <c r="R529">
        <f t="shared" si="17"/>
        <v>-2.6857137680053711E-2</v>
      </c>
      <c r="S529">
        <f t="shared" si="18"/>
        <v>1.8360543818700885E-2</v>
      </c>
      <c r="T529">
        <f t="shared" si="19"/>
        <v>2.7540815728051326E-4</v>
      </c>
      <c r="U529">
        <f t="shared" si="20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15"/>
        <v>528</v>
      </c>
      <c r="I530">
        <f>SUM($F$3:F530)/H530</f>
        <v>4221017.628255208</v>
      </c>
      <c r="N530">
        <f>IF(A530&lt;&gt;$K$28,MAX(N529,VLOOKUP(A530,A:C,3)),)</f>
        <v>0.76999998092651367</v>
      </c>
      <c r="O530">
        <f>IF(A530&lt;&gt;$K$28,MIN(O529,VLOOKUP(A530,A:D,4)),)</f>
        <v>0.68699997663497925</v>
      </c>
      <c r="P530">
        <f t="shared" si="14"/>
        <v>0.69033332665761316</v>
      </c>
      <c r="Q530">
        <f t="shared" si="16"/>
        <v>0.72347618994258711</v>
      </c>
      <c r="R530">
        <f t="shared" si="17"/>
        <v>-3.3142863284973956E-2</v>
      </c>
      <c r="S530">
        <f t="shared" si="18"/>
        <v>1.763945655757879E-2</v>
      </c>
      <c r="T530">
        <f t="shared" si="19"/>
        <v>2.6459184836368182E-4</v>
      </c>
      <c r="U530">
        <f t="shared" si="20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15"/>
        <v>529</v>
      </c>
      <c r="I531">
        <f>SUM($F$3:F531)/H531</f>
        <v>4220752.1885042535</v>
      </c>
      <c r="N531">
        <f>IF(A531&lt;&gt;$K$28,MAX(N530,VLOOKUP(A531,A:C,3)),)</f>
        <v>0.76999998092651367</v>
      </c>
      <c r="O531">
        <f>IF(A531&lt;&gt;$K$28,MIN(O530,VLOOKUP(A531,A:D,4)),)</f>
        <v>0.68699997663497925</v>
      </c>
      <c r="P531">
        <f t="shared" si="14"/>
        <v>0.70733332633972168</v>
      </c>
      <c r="Q531">
        <f t="shared" si="16"/>
        <v>0.71985714208512086</v>
      </c>
      <c r="R531">
        <f t="shared" si="17"/>
        <v>-1.2523815745399181E-2</v>
      </c>
      <c r="S531">
        <f t="shared" si="18"/>
        <v>1.576190903073265E-2</v>
      </c>
      <c r="T531">
        <f t="shared" si="19"/>
        <v>2.3642863546098974E-4</v>
      </c>
      <c r="U531">
        <f t="shared" si="20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15"/>
        <v>530</v>
      </c>
      <c r="I532">
        <f>SUM($F$3:F532)/H532</f>
        <v>4219266.2409787737</v>
      </c>
      <c r="N532">
        <f>IF(A532&lt;&gt;$K$28,MAX(N531,VLOOKUP(A532,A:C,3)),)</f>
        <v>0.76999998092651367</v>
      </c>
      <c r="O532">
        <f>IF(A532&lt;&gt;$K$28,MIN(O531,VLOOKUP(A532,A:D,4)),)</f>
        <v>0.68699997663497925</v>
      </c>
      <c r="P532">
        <f t="shared" si="14"/>
        <v>0.70766667524973548</v>
      </c>
      <c r="Q532">
        <f t="shared" si="16"/>
        <v>0.71661904879978711</v>
      </c>
      <c r="R532">
        <f t="shared" si="17"/>
        <v>-8.9523735500516288E-3</v>
      </c>
      <c r="S532">
        <f t="shared" si="18"/>
        <v>1.4095241115206754E-2</v>
      </c>
      <c r="T532">
        <f t="shared" si="19"/>
        <v>2.1142861672810128E-4</v>
      </c>
      <c r="U532">
        <f t="shared" si="20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15"/>
        <v>531</v>
      </c>
      <c r="I533">
        <f>SUM($F$3:F533)/H533</f>
        <v>4217153.3215042371</v>
      </c>
      <c r="N533">
        <f>IF(A533&lt;&gt;$K$28,MAX(N532,VLOOKUP(A533,A:C,3)),)</f>
        <v>0.76999998092651367</v>
      </c>
      <c r="O533">
        <f>IF(A533&lt;&gt;$K$28,MIN(O532,VLOOKUP(A533,A:D,4)),)</f>
        <v>0.68699997663497925</v>
      </c>
      <c r="P533">
        <f t="shared" si="14"/>
        <v>0.71833332379659021</v>
      </c>
      <c r="Q533">
        <f t="shared" si="16"/>
        <v>0.71419047599747054</v>
      </c>
      <c r="R533">
        <f t="shared" si="17"/>
        <v>4.1428477991196644E-3</v>
      </c>
      <c r="S533">
        <f t="shared" si="18"/>
        <v>1.1666668312890181E-2</v>
      </c>
      <c r="T533">
        <f t="shared" si="19"/>
        <v>1.7500002469335269E-4</v>
      </c>
      <c r="U533">
        <f t="shared" si="20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15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14"/>
        <v>0.71499999364217126</v>
      </c>
      <c r="Q534">
        <f t="shared" si="16"/>
        <v>0.71216666556539987</v>
      </c>
      <c r="R534">
        <f t="shared" si="17"/>
        <v>2.8333280767713909E-3</v>
      </c>
      <c r="S534">
        <f t="shared" si="18"/>
        <v>9.6428578808194065E-3</v>
      </c>
      <c r="T534">
        <f t="shared" si="19"/>
        <v>1.446428682122911E-4</v>
      </c>
      <c r="U534">
        <f t="shared" si="20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15"/>
        <v>533</v>
      </c>
      <c r="I535">
        <f>SUM($F$3:F535)/H535</f>
        <v>4219019.7593222326</v>
      </c>
      <c r="N535">
        <f>IF(A535&lt;&gt;$K$29,MAX(N534,VLOOKUP(A535,A:C,3)),)</f>
        <v>0.72100001573562622</v>
      </c>
      <c r="O535">
        <f>IF(A535&lt;&gt;$K$29,MIN(O534,VLOOKUP(A535,A:D,4)),)</f>
        <v>0.7149999737739563</v>
      </c>
      <c r="P535">
        <f t="shared" si="14"/>
        <v>0.71766666571299231</v>
      </c>
      <c r="Q535">
        <f t="shared" si="16"/>
        <v>0.71114285645030784</v>
      </c>
      <c r="R535">
        <f t="shared" si="17"/>
        <v>6.5238092626844768E-3</v>
      </c>
      <c r="S535">
        <f t="shared" si="18"/>
        <v>8.6190487657274439E-3</v>
      </c>
      <c r="T535">
        <f t="shared" si="19"/>
        <v>1.2928573148591164E-4</v>
      </c>
      <c r="U535">
        <f t="shared" si="20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15"/>
        <v>534</v>
      </c>
      <c r="I536">
        <f>SUM($F$3:F536)/H536</f>
        <v>4213730.0238178838</v>
      </c>
      <c r="N536">
        <f>IF(A536&lt;&gt;$K$29,MAX(N535,VLOOKUP(A536,A:C,3)),)</f>
        <v>0.72399997711181641</v>
      </c>
      <c r="O536">
        <f>IF(A536&lt;&gt;$K$29,MIN(O535,VLOOKUP(A536,A:D,4)),)</f>
        <v>0.7149999737739563</v>
      </c>
      <c r="P536">
        <f t="shared" si="14"/>
        <v>0.72166665395100915</v>
      </c>
      <c r="Q536">
        <f t="shared" si="16"/>
        <v>0.71085714016641888</v>
      </c>
      <c r="R536">
        <f t="shared" si="17"/>
        <v>1.0809513784590274E-2</v>
      </c>
      <c r="S536">
        <f t="shared" si="18"/>
        <v>8.3333324818384048E-3</v>
      </c>
      <c r="T536">
        <f t="shared" si="19"/>
        <v>1.2499998722757607E-4</v>
      </c>
      <c r="U536">
        <f t="shared" si="20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15"/>
        <v>535</v>
      </c>
      <c r="I537">
        <f>SUM($F$3:F537)/H537</f>
        <v>4211775.9546144856</v>
      </c>
      <c r="N537">
        <f>IF(A537&lt;&gt;$K$29,MAX(N536,VLOOKUP(A537,A:C,3)),)</f>
        <v>0.72600001096725464</v>
      </c>
      <c r="O537">
        <f>IF(A537&lt;&gt;$K$29,MIN(O536,VLOOKUP(A537,A:D,4)),)</f>
        <v>0.7149999737739563</v>
      </c>
      <c r="P537">
        <f t="shared" si="14"/>
        <v>0.72133332490921021</v>
      </c>
      <c r="Q537">
        <f t="shared" si="16"/>
        <v>0.71078570967628851</v>
      </c>
      <c r="R537">
        <f t="shared" si="17"/>
        <v>1.0547615232921692E-2</v>
      </c>
      <c r="S537">
        <f t="shared" si="18"/>
        <v>8.2619019917079383E-3</v>
      </c>
      <c r="T537">
        <f t="shared" si="19"/>
        <v>1.2392852987561906E-4</v>
      </c>
      <c r="U537">
        <f t="shared" si="20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15"/>
        <v>536</v>
      </c>
      <c r="I538">
        <f>SUM($F$3:F538)/H538</f>
        <v>4209189.0591767728</v>
      </c>
      <c r="N538">
        <f>IF(A538&lt;&gt;$K$29,MAX(N537,VLOOKUP(A538,A:C,3)),)</f>
        <v>0.72600001096725464</v>
      </c>
      <c r="O538">
        <f>IF(A538&lt;&gt;$K$29,MIN(O537,VLOOKUP(A538,A:D,4)),)</f>
        <v>0.71299999952316284</v>
      </c>
      <c r="P538">
        <f t="shared" si="14"/>
        <v>0.71566667159398401</v>
      </c>
      <c r="Q538">
        <f t="shared" si="16"/>
        <v>0.71042856715974356</v>
      </c>
      <c r="R538">
        <f t="shared" si="17"/>
        <v>5.2381044342404426E-3</v>
      </c>
      <c r="S538">
        <f t="shared" si="18"/>
        <v>7.9047594751630503E-3</v>
      </c>
      <c r="T538">
        <f t="shared" si="19"/>
        <v>1.1857139212744575E-4</v>
      </c>
      <c r="U538">
        <f t="shared" si="20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15"/>
        <v>537</v>
      </c>
      <c r="I539">
        <f>SUM($F$3:F539)/H539</f>
        <v>4211523.157763035</v>
      </c>
      <c r="N539">
        <f>IF(A539&lt;&gt;$K$29,MAX(N538,VLOOKUP(A539,A:C,3)),)</f>
        <v>0.72600001096725464</v>
      </c>
      <c r="O539">
        <f>IF(A539&lt;&gt;$K$29,MIN(O538,VLOOKUP(A539,A:D,4)),)</f>
        <v>0.70099997520446777</v>
      </c>
      <c r="P539">
        <f t="shared" si="14"/>
        <v>0.70466665426890052</v>
      </c>
      <c r="Q539">
        <f t="shared" si="16"/>
        <v>0.70942856726192283</v>
      </c>
      <c r="R539">
        <f t="shared" si="17"/>
        <v>-4.7619129930223103E-3</v>
      </c>
      <c r="S539">
        <f t="shared" si="18"/>
        <v>7.585032862059915E-3</v>
      </c>
      <c r="T539">
        <f t="shared" si="19"/>
        <v>1.1377549293089872E-4</v>
      </c>
      <c r="U539">
        <f t="shared" si="20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15"/>
        <v>538</v>
      </c>
      <c r="I540">
        <f>SUM($F$3:F540)/H540</f>
        <v>4212624.2299605021</v>
      </c>
      <c r="N540">
        <f>IF(A540&lt;&gt;$K$29,MAX(N539,VLOOKUP(A540,A:C,3)),)</f>
        <v>0.72600001096725464</v>
      </c>
      <c r="O540">
        <f>IF(A540&lt;&gt;$K$29,MIN(O539,VLOOKUP(A540,A:D,4)),)</f>
        <v>0.6940000057220459</v>
      </c>
      <c r="P540">
        <f t="shared" si="14"/>
        <v>0.69766666491826379</v>
      </c>
      <c r="Q540">
        <f t="shared" si="16"/>
        <v>0.70861904535974773</v>
      </c>
      <c r="R540">
        <f t="shared" si="17"/>
        <v>-1.0952380441483944E-2</v>
      </c>
      <c r="S540">
        <f t="shared" si="18"/>
        <v>8.2789087782100725E-3</v>
      </c>
      <c r="T540">
        <f t="shared" si="19"/>
        <v>1.2418363167315108E-4</v>
      </c>
      <c r="U540">
        <f t="shared" si="20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15"/>
        <v>539</v>
      </c>
      <c r="I541">
        <f>SUM($F$3:F541)/H541</f>
        <v>4214093.9438195731</v>
      </c>
      <c r="N541">
        <f>IF(A541&lt;&gt;$K$29,MAX(N540,VLOOKUP(A541,A:C,3)),)</f>
        <v>0.72600001096725464</v>
      </c>
      <c r="O541">
        <f>IF(A541&lt;&gt;$K$29,MIN(O540,VLOOKUP(A541,A:D,4)),)</f>
        <v>0.6940000057220459</v>
      </c>
      <c r="P541">
        <f t="shared" si="14"/>
        <v>0.70200000206629432</v>
      </c>
      <c r="Q541">
        <f t="shared" si="16"/>
        <v>0.70840475956598914</v>
      </c>
      <c r="R541">
        <f t="shared" si="17"/>
        <v>-6.4047574996948242E-3</v>
      </c>
      <c r="S541">
        <f t="shared" si="18"/>
        <v>8.4625823157174242E-3</v>
      </c>
      <c r="T541">
        <f t="shared" si="19"/>
        <v>1.2693873473576135E-4</v>
      </c>
      <c r="U541">
        <f t="shared" si="20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15"/>
        <v>540</v>
      </c>
      <c r="I542">
        <f>SUM($F$3:F542)/H542</f>
        <v>4210159.6957754632</v>
      </c>
      <c r="N542">
        <f>IF(A542&lt;&gt;$K$29,MAX(N541,VLOOKUP(A542,A:C,3)),)</f>
        <v>0.72600001096725464</v>
      </c>
      <c r="O542">
        <f>IF(A542&lt;&gt;$K$29,MIN(O541,VLOOKUP(A542,A:D,4)),)</f>
        <v>0.6940000057220459</v>
      </c>
      <c r="P542">
        <f t="shared" si="14"/>
        <v>0.70333331823348999</v>
      </c>
      <c r="Q542">
        <f t="shared" si="16"/>
        <v>0.7088809481688908</v>
      </c>
      <c r="R542">
        <f t="shared" si="17"/>
        <v>-5.5476299354008107E-3</v>
      </c>
      <c r="S542">
        <f t="shared" si="18"/>
        <v>8.0544206560874531E-3</v>
      </c>
      <c r="T542">
        <f t="shared" si="19"/>
        <v>1.2081630984131179E-4</v>
      </c>
      <c r="U542">
        <f t="shared" si="20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15"/>
        <v>541</v>
      </c>
      <c r="I543">
        <f>SUM($F$3:F543)/H543</f>
        <v>4207464.0512361368</v>
      </c>
      <c r="N543">
        <f>IF(A543&lt;&gt;$K$29,MAX(N542,VLOOKUP(A543,A:C,3)),)</f>
        <v>0.72600001096725464</v>
      </c>
      <c r="O543">
        <f>IF(A543&lt;&gt;$K$29,MIN(O542,VLOOKUP(A543,A:D,4)),)</f>
        <v>0.69099998474121094</v>
      </c>
      <c r="P543">
        <f t="shared" si="14"/>
        <v>0.69566665093104041</v>
      </c>
      <c r="Q543">
        <f t="shared" si="16"/>
        <v>0.70845237516221538</v>
      </c>
      <c r="R543">
        <f t="shared" si="17"/>
        <v>-1.2785724231174966E-2</v>
      </c>
      <c r="S543">
        <f t="shared" si="18"/>
        <v>8.421768947523469E-3</v>
      </c>
      <c r="T543">
        <f t="shared" si="19"/>
        <v>1.2632653421285202E-4</v>
      </c>
      <c r="U543">
        <f t="shared" si="20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15"/>
        <v>542</v>
      </c>
      <c r="I544">
        <f>SUM($F$3:F544)/H544</f>
        <v>4207243.4570456641</v>
      </c>
      <c r="N544">
        <f>IF(A544&lt;&gt;$K$29,MAX(N543,VLOOKUP(A544,A:C,3)),)</f>
        <v>0.72600001096725464</v>
      </c>
      <c r="O544">
        <f>IF(A544&lt;&gt;$K$29,MIN(O543,VLOOKUP(A544,A:D,4)),)</f>
        <v>0.68699997663497925</v>
      </c>
      <c r="P544">
        <f t="shared" si="14"/>
        <v>0.69033332665761316</v>
      </c>
      <c r="Q544">
        <f t="shared" si="16"/>
        <v>0.70845237516221538</v>
      </c>
      <c r="R544">
        <f t="shared" si="17"/>
        <v>-1.811904850460222E-2</v>
      </c>
      <c r="S544">
        <f t="shared" si="18"/>
        <v>8.421768947523469E-3</v>
      </c>
      <c r="T544">
        <f t="shared" si="19"/>
        <v>1.2632653421285202E-4</v>
      </c>
      <c r="U544">
        <f t="shared" si="20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15"/>
        <v>543</v>
      </c>
      <c r="I545">
        <f>SUM($F$3:F545)/H545</f>
        <v>4204542.8245280851</v>
      </c>
      <c r="N545">
        <f>IF(A545&lt;&gt;$K$29,MAX(N544,VLOOKUP(A545,A:C,3)),)</f>
        <v>0.72600001096725464</v>
      </c>
      <c r="O545">
        <f>IF(A545&lt;&gt;$K$29,MIN(O544,VLOOKUP(A545,A:D,4)),)</f>
        <v>0.68199998140335083</v>
      </c>
      <c r="P545">
        <f t="shared" si="14"/>
        <v>0.68533333142598474</v>
      </c>
      <c r="Q545">
        <f t="shared" si="16"/>
        <v>0.70688094695409143</v>
      </c>
      <c r="R545">
        <f t="shared" si="17"/>
        <v>-2.1547615528106689E-2</v>
      </c>
      <c r="S545">
        <f t="shared" si="18"/>
        <v>9.8809543110075504E-3</v>
      </c>
      <c r="T545">
        <f t="shared" si="19"/>
        <v>1.4821431466511325E-4</v>
      </c>
      <c r="U545">
        <f t="shared" si="20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15"/>
        <v>544</v>
      </c>
      <c r="I546">
        <f>SUM($F$3:F546)/H546</f>
        <v>4203341.6428653495</v>
      </c>
      <c r="N546">
        <f>IF(A546&lt;&gt;$K$29,MAX(N545,VLOOKUP(A546,A:C,3)),)</f>
        <v>0.72600001096725464</v>
      </c>
      <c r="O546">
        <f>IF(A546&lt;&gt;$K$29,MIN(O545,VLOOKUP(A546,A:D,4)),)</f>
        <v>0.68199998140335083</v>
      </c>
      <c r="P546">
        <f t="shared" si="14"/>
        <v>0.68800002336502075</v>
      </c>
      <c r="Q546">
        <f t="shared" si="16"/>
        <v>0.70547618610518337</v>
      </c>
      <c r="R546">
        <f t="shared" si="17"/>
        <v>-1.7476162740162615E-2</v>
      </c>
      <c r="S546">
        <f t="shared" si="18"/>
        <v>1.0972788139265444E-2</v>
      </c>
      <c r="T546">
        <f t="shared" si="19"/>
        <v>1.6459182208898164E-4</v>
      </c>
      <c r="U546">
        <f t="shared" si="20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15"/>
        <v>545</v>
      </c>
      <c r="I547">
        <f>SUM($F$3:F547)/H547</f>
        <v>4200414.9609518349</v>
      </c>
      <c r="N547">
        <f>IF(A547&lt;&gt;$K$29,MAX(N546,VLOOKUP(A547,A:C,3)),)</f>
        <v>0.72600001096725464</v>
      </c>
      <c r="O547">
        <f>IF(A547&lt;&gt;$K$29,MIN(O546,VLOOKUP(A547,A:D,4)),)</f>
        <v>0.6809999942779541</v>
      </c>
      <c r="P547">
        <f t="shared" si="14"/>
        <v>0.6839999953905741</v>
      </c>
      <c r="Q547">
        <f t="shared" si="16"/>
        <v>0.70302380550475352</v>
      </c>
      <c r="R547">
        <f t="shared" si="17"/>
        <v>-1.9023810114179418E-2</v>
      </c>
      <c r="S547">
        <f t="shared" si="18"/>
        <v>1.1166663396926155E-2</v>
      </c>
      <c r="T547">
        <f t="shared" si="19"/>
        <v>1.6749995095389234E-4</v>
      </c>
      <c r="U547">
        <f t="shared" si="20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15"/>
        <v>546</v>
      </c>
      <c r="I548">
        <f>SUM($F$3:F548)/H548</f>
        <v>4196667.1313530216</v>
      </c>
      <c r="N548">
        <f>IF(A548&lt;&gt;$K$29,MAX(N547,VLOOKUP(A548,A:C,3)),)</f>
        <v>0.72600001096725464</v>
      </c>
      <c r="O548">
        <f>IF(A548&lt;&gt;$K$29,MIN(O547,VLOOKUP(A548,A:D,4)),)</f>
        <v>0.68000000715255737</v>
      </c>
      <c r="P548">
        <f t="shared" si="14"/>
        <v>0.68166667222976685</v>
      </c>
      <c r="Q548">
        <f t="shared" si="16"/>
        <v>0.70064285397529591</v>
      </c>
      <c r="R548">
        <f t="shared" si="17"/>
        <v>-1.8976181745529064E-2</v>
      </c>
      <c r="S548">
        <f t="shared" si="18"/>
        <v>1.1690473272686908E-2</v>
      </c>
      <c r="T548">
        <f t="shared" si="19"/>
        <v>1.753570990903036E-4</v>
      </c>
      <c r="U548">
        <f t="shared" si="20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15"/>
        <v>547</v>
      </c>
      <c r="I549">
        <f>SUM($F$3:F549)/H549</f>
        <v>4193278.162191499</v>
      </c>
      <c r="N549">
        <f>IF(A549&lt;&gt;$K$29,MAX(N548,VLOOKUP(A549,A:C,3)),)</f>
        <v>0.72600001096725464</v>
      </c>
      <c r="O549">
        <f>IF(A549&lt;&gt;$K$29,MIN(O548,VLOOKUP(A549,A:D,4)),)</f>
        <v>0.67500001192092896</v>
      </c>
      <c r="P549">
        <f t="shared" si="14"/>
        <v>0.67733333508173621</v>
      </c>
      <c r="Q549">
        <f t="shared" si="16"/>
        <v>0.6977619017873492</v>
      </c>
      <c r="R549">
        <f t="shared" si="17"/>
        <v>-2.0428566705612994E-2</v>
      </c>
      <c r="S549">
        <f t="shared" si="18"/>
        <v>1.172788775697047E-2</v>
      </c>
      <c r="T549">
        <f t="shared" si="19"/>
        <v>1.7591831635455703E-4</v>
      </c>
      <c r="U549">
        <f t="shared" si="20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15"/>
        <v>548</v>
      </c>
      <c r="I550">
        <f>SUM($F$3:F550)/H550</f>
        <v>4191998.2750342153</v>
      </c>
      <c r="N550">
        <f>IF(A550&lt;&gt;$K$29,MAX(N549,VLOOKUP(A550,A:C,3)),)</f>
        <v>0.72600001096725464</v>
      </c>
      <c r="O550">
        <f>IF(A550&lt;&gt;$K$29,MIN(O549,VLOOKUP(A550,A:D,4)),)</f>
        <v>0.67500001192092896</v>
      </c>
      <c r="P550">
        <f t="shared" si="14"/>
        <v>0.68500000238418579</v>
      </c>
      <c r="Q550">
        <f t="shared" si="16"/>
        <v>0.6951428552468617</v>
      </c>
      <c r="R550">
        <f t="shared" si="17"/>
        <v>-1.0142852862675911E-2</v>
      </c>
      <c r="S550">
        <f t="shared" si="18"/>
        <v>1.0619042884735832E-2</v>
      </c>
      <c r="T550">
        <f t="shared" si="19"/>
        <v>1.5928564327103746E-4</v>
      </c>
      <c r="U550">
        <f t="shared" si="20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15"/>
        <v>549</v>
      </c>
      <c r="I551">
        <f>SUM($F$3:F551)/H551</f>
        <v>4188350.7371926229</v>
      </c>
      <c r="N551">
        <f>IF(A551&lt;&gt;$K$29,MAX(N550,VLOOKUP(A551,A:C,3)),)</f>
        <v>0.72600001096725464</v>
      </c>
      <c r="O551">
        <f>IF(A551&lt;&gt;$K$29,MIN(O550,VLOOKUP(A551,A:D,4)),)</f>
        <v>0.67500001192092896</v>
      </c>
      <c r="P551">
        <f t="shared" si="14"/>
        <v>0.68633333841959632</v>
      </c>
      <c r="Q551">
        <f t="shared" si="16"/>
        <v>0.69264285621188926</v>
      </c>
      <c r="R551">
        <f t="shared" si="17"/>
        <v>-6.3095177922929402E-3</v>
      </c>
      <c r="S551">
        <f t="shared" si="18"/>
        <v>9.0204035343766885E-3</v>
      </c>
      <c r="T551">
        <f t="shared" si="19"/>
        <v>1.3530605301565032E-4</v>
      </c>
      <c r="U551">
        <f t="shared" si="20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15"/>
        <v>550</v>
      </c>
      <c r="I552">
        <f>SUM($F$3:F552)/H552</f>
        <v>4184879.372215909</v>
      </c>
      <c r="N552">
        <f>IF(A552&lt;&gt;$K$29,MAX(N551,VLOOKUP(A552,A:C,3)),)</f>
        <v>0.72600001096725464</v>
      </c>
      <c r="O552">
        <f>IF(A552&lt;&gt;$K$29,MIN(O551,VLOOKUP(A552,A:D,4)),)</f>
        <v>0.67500001192092896</v>
      </c>
      <c r="P552">
        <f t="shared" si="14"/>
        <v>0.68433334430058801</v>
      </c>
      <c r="Q552">
        <f t="shared" si="16"/>
        <v>0.69040476140521811</v>
      </c>
      <c r="R552">
        <f t="shared" si="17"/>
        <v>-6.0714171046301058E-3</v>
      </c>
      <c r="S552">
        <f t="shared" si="18"/>
        <v>7.3299261988425402E-3</v>
      </c>
      <c r="T552">
        <f t="shared" si="19"/>
        <v>1.099488929826381E-4</v>
      </c>
      <c r="U552">
        <f t="shared" si="20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15"/>
        <v>551</v>
      </c>
      <c r="I553">
        <f>SUM($F$3:F553)/H553</f>
        <v>4180882.3388725044</v>
      </c>
      <c r="N553">
        <f>IF(A553&lt;&gt;$K$29,MAX(N552,VLOOKUP(A553,A:C,3)),)</f>
        <v>0.72600001096725464</v>
      </c>
      <c r="O553">
        <f>IF(A553&lt;&gt;$K$29,MIN(O552,VLOOKUP(A553,A:D,4)),)</f>
        <v>0.67500001192092896</v>
      </c>
      <c r="P553">
        <f t="shared" si="14"/>
        <v>0.68633331855138147</v>
      </c>
      <c r="Q553">
        <f t="shared" si="16"/>
        <v>0.68909523742539558</v>
      </c>
      <c r="R553">
        <f t="shared" si="17"/>
        <v>-2.7619188740141132E-3</v>
      </c>
      <c r="S553">
        <f t="shared" si="18"/>
        <v>6.2176822399606967E-3</v>
      </c>
      <c r="T553">
        <f t="shared" si="19"/>
        <v>9.3265233599410441E-5</v>
      </c>
      <c r="U553">
        <f t="shared" si="20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15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14"/>
        <v>0.68500000238418579</v>
      </c>
      <c r="Q554">
        <f t="shared" si="16"/>
        <v>0.68819047581581849</v>
      </c>
      <c r="R554">
        <f t="shared" si="17"/>
        <v>-3.190473431632701E-3</v>
      </c>
      <c r="S554">
        <f t="shared" si="18"/>
        <v>5.5101992321663429E-3</v>
      </c>
      <c r="T554">
        <f t="shared" si="19"/>
        <v>8.2652988482495137E-5</v>
      </c>
      <c r="U554">
        <f t="shared" si="20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15"/>
        <v>553</v>
      </c>
      <c r="I555">
        <f>SUM($F$3:F555)/H555</f>
        <v>4175011.523903707</v>
      </c>
      <c r="N555">
        <f>IF(A555&lt;&gt;$K$30,MAX(N554,VLOOKUP(A555,A:C,3)),)</f>
        <v>0.68800002336502075</v>
      </c>
      <c r="O555">
        <f>IF(A555&lt;&gt;$K$30,MIN(O554,VLOOKUP(A555,A:D,4)),)</f>
        <v>0.67799997329711914</v>
      </c>
      <c r="P555">
        <f t="shared" si="14"/>
        <v>0.6839999953905741</v>
      </c>
      <c r="Q555">
        <f t="shared" si="16"/>
        <v>0.68690476105326692</v>
      </c>
      <c r="R555">
        <f t="shared" si="17"/>
        <v>-2.9047656626928209E-3</v>
      </c>
      <c r="S555">
        <f t="shared" si="18"/>
        <v>4.2448964248708908E-3</v>
      </c>
      <c r="T555">
        <f t="shared" si="19"/>
        <v>6.3673446373063361E-5</v>
      </c>
      <c r="U555">
        <f t="shared" si="20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15"/>
        <v>554</v>
      </c>
      <c r="I556">
        <f>SUM($F$3:F556)/H556</f>
        <v>4174402.8478677799</v>
      </c>
      <c r="N556">
        <f>IF(A556&lt;&gt;$K$30,MAX(N555,VLOOKUP(A556,A:C,3)),)</f>
        <v>0.69499999284744263</v>
      </c>
      <c r="O556">
        <f>IF(A556&lt;&gt;$K$30,MIN(O555,VLOOKUP(A556,A:D,4)),)</f>
        <v>0.67799997329711914</v>
      </c>
      <c r="P556">
        <f t="shared" si="14"/>
        <v>0.68566666046778357</v>
      </c>
      <c r="Q556">
        <f t="shared" si="16"/>
        <v>0.68564285692714499</v>
      </c>
      <c r="R556">
        <f t="shared" si="17"/>
        <v>2.3803540638578369E-5</v>
      </c>
      <c r="S556">
        <f t="shared" si="18"/>
        <v>2.6394538327950056E-3</v>
      </c>
      <c r="T556">
        <f t="shared" si="19"/>
        <v>3.9591807491925086E-5</v>
      </c>
      <c r="U556">
        <f t="shared" si="20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15"/>
        <v>555</v>
      </c>
      <c r="I557">
        <f>SUM($F$3:F557)/H557</f>
        <v>4173741.7616554056</v>
      </c>
      <c r="N557">
        <f>IF(A557&lt;&gt;$K$30,MAX(N556,VLOOKUP(A557,A:C,3)),)</f>
        <v>0.69499999284744263</v>
      </c>
      <c r="O557">
        <f>IF(A557&lt;&gt;$K$30,MIN(O556,VLOOKUP(A557,A:D,4)),)</f>
        <v>0.67799997329711914</v>
      </c>
      <c r="P557">
        <f t="shared" si="14"/>
        <v>0.68699999650319421</v>
      </c>
      <c r="Q557">
        <f t="shared" si="16"/>
        <v>0.68502381018229896</v>
      </c>
      <c r="R557">
        <f t="shared" si="17"/>
        <v>1.9761863208952457E-3</v>
      </c>
      <c r="S557">
        <f t="shared" si="18"/>
        <v>1.9761891592116687E-3</v>
      </c>
      <c r="T557">
        <f t="shared" si="19"/>
        <v>2.9642837388175032E-5</v>
      </c>
      <c r="U557">
        <f t="shared" si="20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15"/>
        <v>556</v>
      </c>
      <c r="I558">
        <f>SUM($F$3:F558)/H558</f>
        <v>4170738.8088466725</v>
      </c>
      <c r="N558">
        <f>IF(A558&lt;&gt;$K$30,MAX(N557,VLOOKUP(A558,A:C,3)),)</f>
        <v>0.69499999284744263</v>
      </c>
      <c r="O558">
        <f>IF(A558&lt;&gt;$K$30,MIN(O557,VLOOKUP(A558,A:D,4)),)</f>
        <v>0.67799997329711914</v>
      </c>
      <c r="P558">
        <f t="shared" si="14"/>
        <v>0.68866666158040368</v>
      </c>
      <c r="Q558">
        <f t="shared" si="16"/>
        <v>0.68490476267678402</v>
      </c>
      <c r="R558">
        <f t="shared" si="17"/>
        <v>3.7618989036196648E-3</v>
      </c>
      <c r="S558">
        <f t="shared" si="18"/>
        <v>1.8843529986686417E-3</v>
      </c>
      <c r="T558">
        <f t="shared" si="19"/>
        <v>2.8265294980029624E-5</v>
      </c>
      <c r="U558">
        <f t="shared" si="20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15"/>
        <v>557</v>
      </c>
      <c r="I559">
        <f>SUM($F$3:F559)/H559</f>
        <v>4170818.092852334</v>
      </c>
      <c r="N559">
        <f>IF(A559&lt;&gt;$K$30,MAX(N558,VLOOKUP(A559,A:C,3)),)</f>
        <v>0.69499999284744263</v>
      </c>
      <c r="O559">
        <f>IF(A559&lt;&gt;$K$30,MIN(O558,VLOOKUP(A559,A:D,4)),)</f>
        <v>0.67799997329711914</v>
      </c>
      <c r="P559">
        <f t="shared" si="14"/>
        <v>0.68366666634877526</v>
      </c>
      <c r="Q559">
        <f t="shared" si="16"/>
        <v>0.68478571517126918</v>
      </c>
      <c r="R559">
        <f t="shared" si="17"/>
        <v>-1.1190488224939177E-3</v>
      </c>
      <c r="S559">
        <f t="shared" si="18"/>
        <v>1.959183183657049E-3</v>
      </c>
      <c r="T559">
        <f t="shared" si="19"/>
        <v>2.9387747754855734E-5</v>
      </c>
      <c r="U559">
        <f t="shared" si="20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15"/>
        <v>558</v>
      </c>
      <c r="I560">
        <f>SUM($F$3:F560)/H560</f>
        <v>4169051.5729726702</v>
      </c>
      <c r="N560">
        <f>IF(A560&lt;&gt;$K$30,MAX(N559,VLOOKUP(A560,A:C,3)),)</f>
        <v>0.69499999284744263</v>
      </c>
      <c r="O560">
        <f>IF(A560&lt;&gt;$K$30,MIN(O559,VLOOKUP(A560,A:D,4)),)</f>
        <v>0.67000001668930054</v>
      </c>
      <c r="P560">
        <f t="shared" si="14"/>
        <v>0.67400000492731726</v>
      </c>
      <c r="Q560">
        <f t="shared" si="16"/>
        <v>0.6837857138542901</v>
      </c>
      <c r="R560">
        <f t="shared" si="17"/>
        <v>-9.7857089269728359E-3</v>
      </c>
      <c r="S560">
        <f t="shared" si="18"/>
        <v>2.6394538327950611E-3</v>
      </c>
      <c r="T560">
        <f t="shared" si="19"/>
        <v>3.9591807491925919E-5</v>
      </c>
      <c r="U560">
        <f t="shared" si="20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15"/>
        <v>559</v>
      </c>
      <c r="I561">
        <f>SUM($F$3:F561)/H561</f>
        <v>4167617.8595147585</v>
      </c>
      <c r="N561">
        <f>IF(A561&lt;&gt;$K$30,MAX(N560,VLOOKUP(A561,A:C,3)),)</f>
        <v>0.69499999284744263</v>
      </c>
      <c r="O561">
        <f>IF(A561&lt;&gt;$K$30,MIN(O560,VLOOKUP(A561,A:D,4)),)</f>
        <v>0.67000001668930054</v>
      </c>
      <c r="P561">
        <f t="shared" si="14"/>
        <v>0.67200001080830896</v>
      </c>
      <c r="Q561">
        <f t="shared" si="16"/>
        <v>0.68292857209841418</v>
      </c>
      <c r="R561">
        <f t="shared" si="17"/>
        <v>-1.0928561290105221E-2</v>
      </c>
      <c r="S561">
        <f t="shared" si="18"/>
        <v>3.8163236209324191E-3</v>
      </c>
      <c r="T561">
        <f t="shared" si="19"/>
        <v>5.7244854313986283E-5</v>
      </c>
      <c r="U561">
        <f t="shared" si="20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15"/>
        <v>560</v>
      </c>
      <c r="I562">
        <f>SUM($F$3:F562)/H562</f>
        <v>4167930.5061941966</v>
      </c>
      <c r="N562">
        <f>IF(A562&lt;&gt;$K$30,MAX(N561,VLOOKUP(A562,A:C,3)),)</f>
        <v>0.69499999284744263</v>
      </c>
      <c r="O562">
        <f>IF(A562&lt;&gt;$K$30,MIN(O561,VLOOKUP(A562,A:D,4)),)</f>
        <v>0.66399997472763062</v>
      </c>
      <c r="P562">
        <f t="shared" si="14"/>
        <v>0.66699999570846558</v>
      </c>
      <c r="Q562">
        <f t="shared" si="16"/>
        <v>0.68188095234689261</v>
      </c>
      <c r="R562">
        <f t="shared" si="17"/>
        <v>-1.4880956638427034E-2</v>
      </c>
      <c r="S562">
        <f t="shared" si="18"/>
        <v>5.3129232659631809E-3</v>
      </c>
      <c r="T562">
        <f t="shared" si="19"/>
        <v>7.9693848989447711E-5</v>
      </c>
      <c r="U562">
        <f t="shared" si="20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15"/>
        <v>561</v>
      </c>
      <c r="I563">
        <f>SUM($F$3:F563)/H563</f>
        <v>4165608.1844362747</v>
      </c>
      <c r="N563">
        <f>IF(A563&lt;&gt;$K$30,MAX(N562,VLOOKUP(A563,A:C,3)),)</f>
        <v>0.69499999284744263</v>
      </c>
      <c r="O563">
        <f>IF(A563&lt;&gt;$K$30,MIN(O562,VLOOKUP(A563,A:D,4)),)</f>
        <v>0.65399998426437378</v>
      </c>
      <c r="P563">
        <f t="shared" si="14"/>
        <v>0.65699998537699378</v>
      </c>
      <c r="Q563">
        <f t="shared" si="16"/>
        <v>0.68042857022512515</v>
      </c>
      <c r="R563">
        <f t="shared" si="17"/>
        <v>-2.3428584848131373E-2</v>
      </c>
      <c r="S563">
        <f t="shared" si="18"/>
        <v>7.3877548684879802E-3</v>
      </c>
      <c r="T563">
        <f t="shared" si="19"/>
        <v>1.108163230273197E-4</v>
      </c>
      <c r="U563">
        <f t="shared" si="20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15"/>
        <v>562</v>
      </c>
      <c r="I564">
        <f>SUM($F$3:F564)/H564</f>
        <v>4164695.1943394127</v>
      </c>
      <c r="N564">
        <f>IF(A564&lt;&gt;$K$30,MAX(N563,VLOOKUP(A564,A:C,3)),)</f>
        <v>0.69499999284744263</v>
      </c>
      <c r="O564">
        <f>IF(A564&lt;&gt;$K$30,MIN(O563,VLOOKUP(A564,A:D,4)),)</f>
        <v>0.64499998092651367</v>
      </c>
      <c r="P564">
        <f t="shared" si="14"/>
        <v>0.64966664711634314</v>
      </c>
      <c r="Q564">
        <f t="shared" si="16"/>
        <v>0.67790475913456494</v>
      </c>
      <c r="R564">
        <f t="shared" si="17"/>
        <v>-2.8238112018221795E-2</v>
      </c>
      <c r="S564">
        <f t="shared" si="18"/>
        <v>9.97959310505671E-3</v>
      </c>
      <c r="T564">
        <f t="shared" si="19"/>
        <v>1.4969389657585065E-4</v>
      </c>
      <c r="U564">
        <f t="shared" si="20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15"/>
        <v>563</v>
      </c>
      <c r="I565">
        <f>SUM($F$3:F565)/H565</f>
        <v>4161744.769482682</v>
      </c>
      <c r="N565">
        <f>IF(A565&lt;&gt;$K$30,MAX(N564,VLOOKUP(A565,A:C,3)),)</f>
        <v>0.69499999284744263</v>
      </c>
      <c r="O565">
        <f>IF(A565&lt;&gt;$K$30,MIN(O564,VLOOKUP(A565,A:D,4)),)</f>
        <v>0.63700002431869507</v>
      </c>
      <c r="P565">
        <f t="shared" si="14"/>
        <v>0.64066668351491296</v>
      </c>
      <c r="Q565">
        <f t="shared" si="16"/>
        <v>0.67464285521280198</v>
      </c>
      <c r="R565">
        <f t="shared" si="17"/>
        <v>-3.3976171697889024E-2</v>
      </c>
      <c r="S565">
        <f t="shared" si="18"/>
        <v>1.250340054635289E-2</v>
      </c>
      <c r="T565">
        <f t="shared" si="19"/>
        <v>1.8755100819529334E-4</v>
      </c>
      <c r="U565">
        <f t="shared" si="20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15"/>
        <v>564</v>
      </c>
      <c r="I566">
        <f>SUM($F$3:F566)/H566</f>
        <v>4160681.7468417552</v>
      </c>
      <c r="N566">
        <f>IF(A566&lt;&gt;$K$30,MAX(N565,VLOOKUP(A566,A:C,3)),)</f>
        <v>0.69499999284744263</v>
      </c>
      <c r="O566">
        <f>IF(A566&lt;&gt;$K$30,MIN(O565,VLOOKUP(A566,A:D,4)),)</f>
        <v>0.63599997758865356</v>
      </c>
      <c r="P566">
        <f t="shared" si="14"/>
        <v>0.64133334159851074</v>
      </c>
      <c r="Q566">
        <f t="shared" si="16"/>
        <v>0.67157142644836798</v>
      </c>
      <c r="R566">
        <f t="shared" si="17"/>
        <v>-3.0238084849857239E-2</v>
      </c>
      <c r="S566">
        <f t="shared" si="18"/>
        <v>1.4598639846659014E-2</v>
      </c>
      <c r="T566">
        <f t="shared" si="19"/>
        <v>2.189795976998852E-4</v>
      </c>
      <c r="U566">
        <f t="shared" si="20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15"/>
        <v>565</v>
      </c>
      <c r="I567">
        <f>SUM($F$3:F567)/H567</f>
        <v>4157658.5933075221</v>
      </c>
      <c r="N567">
        <f>IF(A567&lt;&gt;$K$30,MAX(N566,VLOOKUP(A567,A:C,3)),)</f>
        <v>0.69499999284744263</v>
      </c>
      <c r="O567">
        <f>IF(A567&lt;&gt;$K$30,MIN(O566,VLOOKUP(A567,A:D,4)),)</f>
        <v>0.63599997758865356</v>
      </c>
      <c r="P567">
        <f t="shared" si="14"/>
        <v>0.64533332983652747</v>
      </c>
      <c r="Q567">
        <f t="shared" si="16"/>
        <v>0.66864285582587824</v>
      </c>
      <c r="R567">
        <f t="shared" si="17"/>
        <v>-2.3309525989350766E-2</v>
      </c>
      <c r="S567">
        <f t="shared" si="18"/>
        <v>1.5836735971930908E-2</v>
      </c>
      <c r="T567">
        <f t="shared" si="19"/>
        <v>2.375510395789636E-4</v>
      </c>
      <c r="U567">
        <f t="shared" si="20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15"/>
        <v>566</v>
      </c>
      <c r="I568">
        <f>SUM($F$3:F568)/H568</f>
        <v>4153119.4774182863</v>
      </c>
      <c r="N568">
        <f>IF(A568&lt;&gt;$K$30,MAX(N567,VLOOKUP(A568,A:C,3)),)</f>
        <v>0.69499999284744263</v>
      </c>
      <c r="O568">
        <f>IF(A568&lt;&gt;$K$30,MIN(O567,VLOOKUP(A568,A:D,4)),)</f>
        <v>0.63499999046325684</v>
      </c>
      <c r="P568">
        <f t="shared" si="14"/>
        <v>0.64099999268849694</v>
      </c>
      <c r="Q568">
        <f t="shared" si="16"/>
        <v>0.66549999799047199</v>
      </c>
      <c r="R568">
        <f t="shared" si="17"/>
        <v>-2.4500005301975047E-2</v>
      </c>
      <c r="S568">
        <f t="shared" si="18"/>
        <v>1.6857143973006687E-2</v>
      </c>
      <c r="T568">
        <f t="shared" si="19"/>
        <v>2.5285715959510031E-4</v>
      </c>
      <c r="U568">
        <f t="shared" si="20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15"/>
        <v>567</v>
      </c>
      <c r="I569">
        <f>SUM($F$3:F569)/H569</f>
        <v>4151768.8257826278</v>
      </c>
      <c r="N569">
        <f>IF(A569&lt;&gt;$K$30,MAX(N568,VLOOKUP(A569,A:C,3)),)</f>
        <v>0.69499999284744263</v>
      </c>
      <c r="O569">
        <f>IF(A569&lt;&gt;$K$30,MIN(O568,VLOOKUP(A569,A:D,4)),)</f>
        <v>0.63499999046325684</v>
      </c>
      <c r="P569">
        <f t="shared" si="14"/>
        <v>0.65466666221618652</v>
      </c>
      <c r="Q569">
        <f t="shared" si="16"/>
        <v>0.6634047599065872</v>
      </c>
      <c r="R569">
        <f t="shared" si="17"/>
        <v>-8.7380976904006813E-3</v>
      </c>
      <c r="S569">
        <f t="shared" si="18"/>
        <v>1.6309525285448354E-2</v>
      </c>
      <c r="T569">
        <f t="shared" si="19"/>
        <v>2.4464287928172533E-4</v>
      </c>
      <c r="U569">
        <f t="shared" si="20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15"/>
        <v>568</v>
      </c>
      <c r="I570">
        <f>SUM($F$3:F570)/H570</f>
        <v>4152692.2961597713</v>
      </c>
      <c r="N570">
        <f>IF(A570&lt;&gt;$K$30,MAX(N569,VLOOKUP(A570,A:C,3)),)</f>
        <v>0.69499999284744263</v>
      </c>
      <c r="O570">
        <f>IF(A570&lt;&gt;$K$30,MIN(O569,VLOOKUP(A570,A:D,4)),)</f>
        <v>0.63499999046325684</v>
      </c>
      <c r="P570">
        <f t="shared" si="14"/>
        <v>0.66700001557668054</v>
      </c>
      <c r="Q570">
        <f t="shared" si="16"/>
        <v>0.66207142812865138</v>
      </c>
      <c r="R570">
        <f t="shared" si="17"/>
        <v>4.9285874480291536E-3</v>
      </c>
      <c r="S570">
        <f t="shared" si="18"/>
        <v>1.4976193507512423E-2</v>
      </c>
      <c r="T570">
        <f t="shared" si="19"/>
        <v>2.2464290261268633E-4</v>
      </c>
      <c r="U570">
        <f t="shared" si="20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15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14"/>
        <v>0.66266665856043494</v>
      </c>
      <c r="Q571">
        <f t="shared" si="16"/>
        <v>0.66033333256131133</v>
      </c>
      <c r="R571">
        <f t="shared" si="17"/>
        <v>2.3333259991236144E-3</v>
      </c>
      <c r="S571">
        <f t="shared" si="18"/>
        <v>1.3238097940172475E-2</v>
      </c>
      <c r="T571">
        <f t="shared" si="19"/>
        <v>1.9857146910258713E-4</v>
      </c>
      <c r="U571">
        <f t="shared" si="20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15"/>
        <v>570</v>
      </c>
      <c r="I572">
        <f>SUM($F$3:F572)/H572</f>
        <v>4147837.5898574563</v>
      </c>
      <c r="N572">
        <f>IF(A572&lt;&gt;$K$31,MAX(N571,VLOOKUP(A572,A:C,3)),)</f>
        <v>0.66299998760223389</v>
      </c>
      <c r="O572">
        <f>IF(A572&lt;&gt;$K$31,MIN(O571,VLOOKUP(A572,A:D,4)),)</f>
        <v>0.65700000524520874</v>
      </c>
      <c r="P572">
        <f t="shared" si="14"/>
        <v>0.66000000635782874</v>
      </c>
      <c r="Q572">
        <f t="shared" si="16"/>
        <v>0.65828571433112726</v>
      </c>
      <c r="R572">
        <f t="shared" si="17"/>
        <v>1.7142920267014805E-3</v>
      </c>
      <c r="S572">
        <f t="shared" si="18"/>
        <v>1.1190479709988552E-2</v>
      </c>
      <c r="T572">
        <f t="shared" si="19"/>
        <v>1.6785719564982828E-4</v>
      </c>
      <c r="U572">
        <f t="shared" si="20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15"/>
        <v>571</v>
      </c>
      <c r="I573">
        <f>SUM($F$3:F573)/H573</f>
        <v>4144269.0476685641</v>
      </c>
      <c r="N573">
        <f>IF(A573&lt;&gt;$K$31,MAX(N572,VLOOKUP(A573,A:C,3)),)</f>
        <v>0.66399997472763062</v>
      </c>
      <c r="O573">
        <f>IF(A573&lt;&gt;$K$31,MIN(O572,VLOOKUP(A573,A:D,4)),)</f>
        <v>0.65399998426437378</v>
      </c>
      <c r="P573">
        <f t="shared" si="14"/>
        <v>0.65733331441879272</v>
      </c>
      <c r="Q573">
        <f t="shared" si="16"/>
        <v>0.65640476062184283</v>
      </c>
      <c r="R573">
        <f t="shared" si="17"/>
        <v>9.285537969498936E-4</v>
      </c>
      <c r="S573">
        <f t="shared" si="18"/>
        <v>9.3945581085827911E-3</v>
      </c>
      <c r="T573">
        <f t="shared" si="19"/>
        <v>1.4091837162874185E-4</v>
      </c>
      <c r="U573">
        <f t="shared" si="20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15"/>
        <v>572</v>
      </c>
      <c r="I574">
        <f>SUM($F$3:F574)/H574</f>
        <v>4141395.3360467656</v>
      </c>
      <c r="N574">
        <f>IF(A574&lt;&gt;$K$31,MAX(N573,VLOOKUP(A574,A:C,3)),)</f>
        <v>0.66399997472763062</v>
      </c>
      <c r="O574">
        <f>IF(A574&lt;&gt;$K$31,MIN(O573,VLOOKUP(A574,A:D,4)),)</f>
        <v>0.65399998426437378</v>
      </c>
      <c r="P574">
        <f t="shared" si="14"/>
        <v>0.66166665156682336</v>
      </c>
      <c r="Q574">
        <f t="shared" si="16"/>
        <v>0.65552380681037914</v>
      </c>
      <c r="R574">
        <f t="shared" si="17"/>
        <v>6.1428447564442212E-3</v>
      </c>
      <c r="S574">
        <f t="shared" si="18"/>
        <v>8.6394548416137539E-3</v>
      </c>
      <c r="T574">
        <f t="shared" si="19"/>
        <v>1.295918226242063E-4</v>
      </c>
      <c r="U574">
        <f t="shared" si="20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15"/>
        <v>573</v>
      </c>
      <c r="I575">
        <f>SUM($F$3:F575)/H575</f>
        <v>4141795.5326679754</v>
      </c>
      <c r="N575">
        <f>IF(A575&lt;&gt;$K$31,MAX(N574,VLOOKUP(A575,A:C,3)),)</f>
        <v>0.68000000715255737</v>
      </c>
      <c r="O575">
        <f>IF(A575&lt;&gt;$K$31,MIN(O574,VLOOKUP(A575,A:D,4)),)</f>
        <v>0.65399998426437378</v>
      </c>
      <c r="P575">
        <f t="shared" si="14"/>
        <v>0.6753333409627279</v>
      </c>
      <c r="Q575">
        <f t="shared" si="16"/>
        <v>0.65576190182140892</v>
      </c>
      <c r="R575">
        <f t="shared" si="17"/>
        <v>1.957143914131898E-2</v>
      </c>
      <c r="S575">
        <f t="shared" si="18"/>
        <v>8.8435362796394235E-3</v>
      </c>
      <c r="T575">
        <f t="shared" si="19"/>
        <v>1.3265304419459134E-4</v>
      </c>
      <c r="U575">
        <f t="shared" si="20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15"/>
        <v>574</v>
      </c>
      <c r="I576">
        <f>SUM($F$3:F576)/H576</f>
        <v>4137128.6624020035</v>
      </c>
      <c r="N576">
        <f>IF(A576&lt;&gt;$K$31,MAX(N575,VLOOKUP(A576,A:C,3)),)</f>
        <v>0.68000000715255737</v>
      </c>
      <c r="O576">
        <f>IF(A576&lt;&gt;$K$31,MIN(O575,VLOOKUP(A576,A:D,4)),)</f>
        <v>0.65399998426437378</v>
      </c>
      <c r="P576">
        <f t="shared" si="14"/>
        <v>0.67700000603993737</v>
      </c>
      <c r="Q576">
        <f t="shared" si="16"/>
        <v>0.65647618827365695</v>
      </c>
      <c r="R576">
        <f t="shared" si="17"/>
        <v>2.0523817766280428E-2</v>
      </c>
      <c r="S576">
        <f t="shared" si="18"/>
        <v>9.4557818101376912E-3</v>
      </c>
      <c r="T576">
        <f t="shared" si="19"/>
        <v>1.4183672715206537E-4</v>
      </c>
      <c r="U576">
        <f t="shared" si="20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15"/>
        <v>575</v>
      </c>
      <c r="I577">
        <f>SUM($F$3:F577)/H577</f>
        <v>4137715.5690760869</v>
      </c>
      <c r="N577">
        <f>IF(A577&lt;&gt;$K$31,MAX(N576,VLOOKUP(A577,A:C,3)),)</f>
        <v>0.68000000715255737</v>
      </c>
      <c r="O577">
        <f>IF(A577&lt;&gt;$K$31,MIN(O576,VLOOKUP(A577,A:D,4)),)</f>
        <v>0.65399998426437378</v>
      </c>
      <c r="P577">
        <f t="shared" ref="P577:P650" si="21">(C577+D577+E577)/3</f>
        <v>0.67700000603993737</v>
      </c>
      <c r="Q577">
        <f t="shared" si="16"/>
        <v>0.65790476117815289</v>
      </c>
      <c r="R577">
        <f t="shared" si="17"/>
        <v>1.9095244861784488E-2</v>
      </c>
      <c r="S577">
        <f t="shared" si="18"/>
        <v>1.0761908122471409E-2</v>
      </c>
      <c r="T577">
        <f t="shared" si="19"/>
        <v>1.6142862183707112E-4</v>
      </c>
      <c r="U577">
        <f t="shared" si="20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15"/>
        <v>576</v>
      </c>
      <c r="I578">
        <f>SUM($F$3:F578)/H578</f>
        <v>4137265.5520290798</v>
      </c>
      <c r="N578">
        <f>IF(A578&lt;&gt;$K$31,MAX(N577,VLOOKUP(A578,A:C,3)),)</f>
        <v>0.68000000715255737</v>
      </c>
      <c r="O578">
        <f>IF(A578&lt;&gt;$K$31,MIN(O577,VLOOKUP(A578,A:D,4)),)</f>
        <v>0.65399998426437378</v>
      </c>
      <c r="P578">
        <f t="shared" si="21"/>
        <v>0.67766666412353516</v>
      </c>
      <c r="Q578">
        <f t="shared" si="16"/>
        <v>0.65990476239295237</v>
      </c>
      <c r="R578">
        <f t="shared" si="17"/>
        <v>1.7761901730582785E-2</v>
      </c>
      <c r="S578">
        <f t="shared" si="18"/>
        <v>1.1299321440612378E-2</v>
      </c>
      <c r="T578">
        <f t="shared" si="19"/>
        <v>1.6948982160918565E-4</v>
      </c>
      <c r="U578">
        <f t="shared" si="20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50" si="22">H578+1</f>
        <v>577</v>
      </c>
      <c r="I579">
        <f>SUM($F$3:F579)/H579</f>
        <v>4137386.7555784229</v>
      </c>
      <c r="N579">
        <f>IF(A579&lt;&gt;$K$31,MAX(N578,VLOOKUP(A579,A:C,3)),)</f>
        <v>0.68000000715255737</v>
      </c>
      <c r="O579">
        <f>IF(A579&lt;&gt;$K$31,MIN(O578,VLOOKUP(A579,A:D,4)),)</f>
        <v>0.65399998426437378</v>
      </c>
      <c r="P579">
        <f t="shared" si="21"/>
        <v>0.67333334684371948</v>
      </c>
      <c r="Q579">
        <f t="shared" si="16"/>
        <v>0.66223809548786705</v>
      </c>
      <c r="R579">
        <f t="shared" si="17"/>
        <v>1.1095251355852431E-2</v>
      </c>
      <c r="S579">
        <f t="shared" si="18"/>
        <v>1.0619052818843304E-2</v>
      </c>
      <c r="T579">
        <f t="shared" si="19"/>
        <v>1.5928579228264957E-4</v>
      </c>
      <c r="U579">
        <f t="shared" si="20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22"/>
        <v>578</v>
      </c>
      <c r="I580">
        <f>SUM($F$3:F580)/H580</f>
        <v>4136086.6175929932</v>
      </c>
      <c r="N580">
        <f>IF(A580&lt;&gt;$K$31,MAX(N579,VLOOKUP(A580,A:C,3)),)</f>
        <v>0.68000000715255737</v>
      </c>
      <c r="O580">
        <f>IF(A580&lt;&gt;$K$31,MIN(O579,VLOOKUP(A580,A:D,4)),)</f>
        <v>0.65399998426437378</v>
      </c>
      <c r="P580">
        <f t="shared" si="21"/>
        <v>0.67299999793370568</v>
      </c>
      <c r="Q580">
        <f t="shared" si="16"/>
        <v>0.66449999951180949</v>
      </c>
      <c r="R580">
        <f t="shared" si="17"/>
        <v>8.4999984218961933E-3</v>
      </c>
      <c r="S580">
        <f t="shared" si="18"/>
        <v>9.8333401339394857E-3</v>
      </c>
      <c r="T580">
        <f t="shared" si="19"/>
        <v>1.4750010200909229E-4</v>
      </c>
      <c r="U580">
        <f t="shared" si="20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22"/>
        <v>579</v>
      </c>
      <c r="I581">
        <f>SUM($F$3:F581)/H581</f>
        <v>4136434.6545228842</v>
      </c>
      <c r="N581">
        <f>IF(A581&lt;&gt;$K$31,MAX(N580,VLOOKUP(A581,A:C,3)),)</f>
        <v>0.68000000715255737</v>
      </c>
      <c r="O581">
        <f>IF(A581&lt;&gt;$K$31,MIN(O580,VLOOKUP(A581,A:D,4)),)</f>
        <v>0.65399998426437378</v>
      </c>
      <c r="P581">
        <f t="shared" si="21"/>
        <v>0.67299999793370568</v>
      </c>
      <c r="Q581">
        <f t="shared" si="16"/>
        <v>0.66647619009017944</v>
      </c>
      <c r="R581">
        <f t="shared" si="17"/>
        <v>6.5238078435262414E-3</v>
      </c>
      <c r="S581">
        <f t="shared" si="18"/>
        <v>8.789122104644791E-3</v>
      </c>
      <c r="T581">
        <f t="shared" si="19"/>
        <v>1.3183683156967185E-4</v>
      </c>
      <c r="U581">
        <f t="shared" si="20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22"/>
        <v>580</v>
      </c>
      <c r="I582">
        <f>SUM($F$3:F582)/H582</f>
        <v>4135704.9396012933</v>
      </c>
      <c r="N582">
        <f>IF(A582&lt;&gt;$K$31,MAX(N581,VLOOKUP(A582,A:C,3)),)</f>
        <v>0.6809999942779541</v>
      </c>
      <c r="O582">
        <f>IF(A582&lt;&gt;$K$31,MIN(O581,VLOOKUP(A582,A:D,4)),)</f>
        <v>0.65399998426437378</v>
      </c>
      <c r="P582">
        <f t="shared" si="21"/>
        <v>0.67833332220713294</v>
      </c>
      <c r="Q582">
        <f t="shared" si="16"/>
        <v>0.66914285648436767</v>
      </c>
      <c r="R582">
        <f t="shared" si="17"/>
        <v>9.1904657227652731E-3</v>
      </c>
      <c r="S582">
        <f t="shared" si="18"/>
        <v>7.3605471727799599E-3</v>
      </c>
      <c r="T582">
        <f t="shared" si="19"/>
        <v>1.104082075916994E-4</v>
      </c>
      <c r="U582">
        <f t="shared" si="20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22"/>
        <v>581</v>
      </c>
      <c r="I583">
        <f>SUM($F$3:F583)/H583</f>
        <v>4134510.610961704</v>
      </c>
      <c r="N583">
        <f>IF(A583&lt;&gt;$K$31,MAX(N582,VLOOKUP(A583,A:C,3)),)</f>
        <v>0.6809999942779541</v>
      </c>
      <c r="O583">
        <f>IF(A583&lt;&gt;$K$31,MIN(O582,VLOOKUP(A583,A:D,4)),)</f>
        <v>0.65399998426437378</v>
      </c>
      <c r="P583">
        <f t="shared" si="21"/>
        <v>0.6709999839464823</v>
      </c>
      <c r="Q583">
        <f t="shared" si="16"/>
        <v>0.67030952232224583</v>
      </c>
      <c r="R583">
        <f t="shared" si="17"/>
        <v>6.9046162423647139E-4</v>
      </c>
      <c r="S583">
        <f t="shared" si="18"/>
        <v>6.1258521615243046E-3</v>
      </c>
      <c r="T583">
        <f t="shared" si="19"/>
        <v>9.1887782422864559E-5</v>
      </c>
      <c r="U583">
        <f t="shared" si="20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22"/>
        <v>582</v>
      </c>
      <c r="I584">
        <f>SUM($F$3:F584)/H584</f>
        <v>4133763.6855133162</v>
      </c>
      <c r="N584">
        <f>IF(A584&lt;&gt;$K$31,MAX(N583,VLOOKUP(A584,A:C,3)),)</f>
        <v>0.6809999942779541</v>
      </c>
      <c r="O584">
        <f>IF(A584&lt;&gt;$K$31,MIN(O583,VLOOKUP(A584,A:D,4)),)</f>
        <v>0.65399998426437378</v>
      </c>
      <c r="P584">
        <f t="shared" si="21"/>
        <v>0.66833335161209106</v>
      </c>
      <c r="Q584">
        <f t="shared" si="16"/>
        <v>0.67040476061048959</v>
      </c>
      <c r="R584">
        <f t="shared" si="17"/>
        <v>-2.0714089983985273E-3</v>
      </c>
      <c r="S584">
        <f t="shared" si="18"/>
        <v>6.003402933782479E-3</v>
      </c>
      <c r="T584">
        <f t="shared" si="19"/>
        <v>9.0051044006737188E-5</v>
      </c>
      <c r="U584">
        <f t="shared" si="20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22"/>
        <v>583</v>
      </c>
      <c r="I585">
        <f>SUM($F$3:F585)/H585</f>
        <v>4134174.039397513</v>
      </c>
      <c r="N585">
        <f>IF(A585&lt;&gt;$K$31,MAX(N584,VLOOKUP(A585,A:C,3)),)</f>
        <v>0.6809999942779541</v>
      </c>
      <c r="O585">
        <f>IF(A585&lt;&gt;$K$31,MIN(O584,VLOOKUP(A585,A:D,4)),)</f>
        <v>0.65399998426437378</v>
      </c>
      <c r="P585">
        <f t="shared" si="21"/>
        <v>0.67066667477289832</v>
      </c>
      <c r="Q585">
        <f t="shared" si="16"/>
        <v>0.67097619033995126</v>
      </c>
      <c r="R585">
        <f t="shared" si="17"/>
        <v>-3.0951556705294259E-4</v>
      </c>
      <c r="S585">
        <f t="shared" si="18"/>
        <v>5.2687075673317606E-3</v>
      </c>
      <c r="T585">
        <f t="shared" si="19"/>
        <v>7.9030613509976404E-5</v>
      </c>
      <c r="U585">
        <f t="shared" si="20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22"/>
        <v>584</v>
      </c>
      <c r="I586">
        <f>SUM($F$3:F586)/H586</f>
        <v>4132162.4605629281</v>
      </c>
      <c r="N586">
        <f>IF(A586&lt;&gt;$K$31,MAX(N585,VLOOKUP(A586,A:C,3)),)</f>
        <v>0.6809999942779541</v>
      </c>
      <c r="O586">
        <f>IF(A586&lt;&gt;$K$31,MIN(O585,VLOOKUP(A586,A:D,4)),)</f>
        <v>0.65399998426437378</v>
      </c>
      <c r="P586">
        <f t="shared" si="21"/>
        <v>0.67266666889190674</v>
      </c>
      <c r="Q586">
        <f t="shared" si="16"/>
        <v>0.67188095194952824</v>
      </c>
      <c r="R586">
        <f t="shared" si="17"/>
        <v>7.8571694237850043E-4</v>
      </c>
      <c r="S586">
        <f t="shared" si="18"/>
        <v>4.3435404900791152E-3</v>
      </c>
      <c r="T586">
        <f t="shared" si="19"/>
        <v>6.5153107351186728E-5</v>
      </c>
      <c r="U586">
        <f t="shared" si="20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22"/>
        <v>585</v>
      </c>
      <c r="I587">
        <f>SUM($F$3:F587)/H587</f>
        <v>4132390.9008012819</v>
      </c>
      <c r="N587">
        <f>IF(A587&lt;&gt;$K$31,MAX(N586,VLOOKUP(A587,A:C,3)),)</f>
        <v>0.6809999942779541</v>
      </c>
      <c r="O587">
        <f>IF(A587&lt;&gt;$K$31,MIN(O586,VLOOKUP(A587,A:D,4)),)</f>
        <v>0.65399998426437378</v>
      </c>
      <c r="P587">
        <f t="shared" si="21"/>
        <v>0.6623333295186361</v>
      </c>
      <c r="Q587">
        <f t="shared" si="16"/>
        <v>0.67223809588523142</v>
      </c>
      <c r="R587">
        <f t="shared" si="17"/>
        <v>-9.9047663665953189E-3</v>
      </c>
      <c r="S587">
        <f t="shared" si="18"/>
        <v>3.8843554298893918E-3</v>
      </c>
      <c r="T587">
        <f t="shared" si="19"/>
        <v>5.8265331448340872E-5</v>
      </c>
      <c r="U587">
        <f t="shared" si="20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22"/>
        <v>586</v>
      </c>
      <c r="I588">
        <f>SUM($F$3:F588)/H588</f>
        <v>4130760.8856122014</v>
      </c>
      <c r="N588">
        <f>IF(A588&lt;&gt;$K$31,MAX(N587,VLOOKUP(A588,A:C,3)),)</f>
        <v>0.6809999942779541</v>
      </c>
      <c r="O588">
        <f>IF(A588&lt;&gt;$K$31,MIN(O587,VLOOKUP(A588,A:D,4)),)</f>
        <v>0.65399998426437378</v>
      </c>
      <c r="P588">
        <f t="shared" si="21"/>
        <v>0.66099997361501062</v>
      </c>
      <c r="Q588">
        <f t="shared" si="16"/>
        <v>0.67219047603153059</v>
      </c>
      <c r="R588">
        <f t="shared" si="17"/>
        <v>-1.1190502416519976E-2</v>
      </c>
      <c r="S588">
        <f t="shared" si="18"/>
        <v>3.9455809560762544E-3</v>
      </c>
      <c r="T588">
        <f t="shared" si="19"/>
        <v>5.9183714341143813E-5</v>
      </c>
      <c r="U588">
        <f t="shared" si="20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22"/>
        <v>587</v>
      </c>
      <c r="I589">
        <f>SUM($F$3:F589)/H589</f>
        <v>4131255.671156303</v>
      </c>
      <c r="N589">
        <f>IF(A589&lt;&gt;$K$31,MAX(N588,VLOOKUP(A589,A:C,3)),)</f>
        <v>0.6809999942779541</v>
      </c>
      <c r="O589">
        <f>IF(A589&lt;&gt;$K$31,MIN(O588,VLOOKUP(A589,A:D,4)),)</f>
        <v>0.65399998426437378</v>
      </c>
      <c r="P589">
        <f t="shared" si="21"/>
        <v>0.65899999936421716</v>
      </c>
      <c r="Q589">
        <f t="shared" si="16"/>
        <v>0.67102380877449419</v>
      </c>
      <c r="R589">
        <f t="shared" si="17"/>
        <v>-1.2023809410277031E-2</v>
      </c>
      <c r="S589">
        <f t="shared" si="18"/>
        <v>4.8299342596611772E-3</v>
      </c>
      <c r="T589">
        <f t="shared" si="19"/>
        <v>7.2449013894917657E-5</v>
      </c>
      <c r="U589">
        <f t="shared" si="20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22"/>
        <v>588</v>
      </c>
      <c r="I590">
        <f>SUM($F$3:F590)/H590</f>
        <v>4131953.1955250851</v>
      </c>
      <c r="N590">
        <f>IF(A590&lt;&gt;$K$31,MAX(N589,VLOOKUP(A590,A:C,3)),)</f>
        <v>0.6809999942779541</v>
      </c>
      <c r="O590">
        <f>IF(A590&lt;&gt;$K$31,MIN(O589,VLOOKUP(A590,A:D,4)),)</f>
        <v>0.64999997615814209</v>
      </c>
      <c r="P590">
        <f t="shared" si="21"/>
        <v>0.65333330631256104</v>
      </c>
      <c r="Q590">
        <f t="shared" si="16"/>
        <v>0.66933333022253871</v>
      </c>
      <c r="R590">
        <f t="shared" si="17"/>
        <v>-1.6000023909977679E-2</v>
      </c>
      <c r="S590">
        <f t="shared" si="18"/>
        <v>6.0952415271680604E-3</v>
      </c>
      <c r="T590">
        <f t="shared" si="19"/>
        <v>9.1428622907520899E-5</v>
      </c>
      <c r="U590">
        <f t="shared" si="20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22"/>
        <v>589</v>
      </c>
      <c r="I591">
        <f>SUM($F$3:F591)/H591</f>
        <v>4132461.2648026315</v>
      </c>
      <c r="N591">
        <f>IF(A591&lt;&gt;$K$31,MAX(N590,VLOOKUP(A591,A:C,3)),)</f>
        <v>0.6809999942779541</v>
      </c>
      <c r="O591">
        <f>IF(A591&lt;&gt;$K$31,MIN(O590,VLOOKUP(A591,A:D,4)),)</f>
        <v>0.64999997615814209</v>
      </c>
      <c r="P591">
        <f t="shared" si="21"/>
        <v>0.65733333428700769</v>
      </c>
      <c r="Q591">
        <f t="shared" si="16"/>
        <v>0.66792856795447209</v>
      </c>
      <c r="R591">
        <f t="shared" si="17"/>
        <v>-1.0595233667464399E-2</v>
      </c>
      <c r="S591">
        <f t="shared" si="18"/>
        <v>6.6632709535611734E-3</v>
      </c>
      <c r="T591">
        <f t="shared" si="19"/>
        <v>9.99490643034176E-5</v>
      </c>
      <c r="U591">
        <f t="shared" si="20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22"/>
        <v>590</v>
      </c>
      <c r="I592">
        <f>SUM($F$3:F592)/H592</f>
        <v>4129788.2796080508</v>
      </c>
      <c r="N592">
        <f>IF(A592&lt;&gt;$K$31,MAX(N591,VLOOKUP(A592,A:C,3)),)</f>
        <v>0.6809999942779541</v>
      </c>
      <c r="O592">
        <f>IF(A592&lt;&gt;$K$31,MIN(O591,VLOOKUP(A592,A:D,4)),)</f>
        <v>0.64999997615814209</v>
      </c>
      <c r="P592">
        <f t="shared" si="21"/>
        <v>0.65333334604899085</v>
      </c>
      <c r="Q592">
        <f t="shared" si="16"/>
        <v>0.66619047380629037</v>
      </c>
      <c r="R592">
        <f t="shared" si="17"/>
        <v>-1.2857127757299525E-2</v>
      </c>
      <c r="S592">
        <f t="shared" si="18"/>
        <v>7.2585076701884299E-3</v>
      </c>
      <c r="T592">
        <f t="shared" si="19"/>
        <v>1.0887761505282644E-4</v>
      </c>
      <c r="U592">
        <f t="shared" si="20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22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21"/>
        <v>0.65133333206176758</v>
      </c>
      <c r="Q593">
        <f t="shared" si="16"/>
        <v>0.66461904417900808</v>
      </c>
      <c r="R593">
        <f t="shared" si="17"/>
        <v>-1.32857121172405E-2</v>
      </c>
      <c r="S593">
        <f t="shared" si="18"/>
        <v>7.8095268635522642E-3</v>
      </c>
      <c r="T593">
        <f t="shared" si="19"/>
        <v>1.1714290295328396E-4</v>
      </c>
      <c r="U593">
        <f t="shared" si="20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22"/>
        <v>592</v>
      </c>
      <c r="I594">
        <f>SUM($F$3:F594)/H594</f>
        <v>4129583.420555321</v>
      </c>
      <c r="N594">
        <f>IF(A594&lt;&gt;$K$32,MAX(N593,VLOOKUP(A594,A:C,3)),)</f>
        <v>0.65100002288818359</v>
      </c>
      <c r="O594">
        <f>IF(A594&lt;&gt;$K$32,MIN(O593,VLOOKUP(A594,A:D,4)),)</f>
        <v>0.64200001955032349</v>
      </c>
      <c r="P594">
        <f t="shared" si="21"/>
        <v>0.64733334382375085</v>
      </c>
      <c r="Q594">
        <f t="shared" si="16"/>
        <v>0.66278571174258272</v>
      </c>
      <c r="R594">
        <f t="shared" si="17"/>
        <v>-1.5452367918831866E-2</v>
      </c>
      <c r="S594">
        <f t="shared" si="18"/>
        <v>8.1836755583886145E-3</v>
      </c>
      <c r="T594">
        <f t="shared" si="19"/>
        <v>1.2275513337582921E-4</v>
      </c>
      <c r="U594">
        <f t="shared" si="20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22"/>
        <v>593</v>
      </c>
      <c r="I595">
        <f>SUM($F$3:F595)/H595</f>
        <v>4129932.8582946882</v>
      </c>
      <c r="N595">
        <f>IF(A595&lt;&gt;$K$32,MAX(N594,VLOOKUP(A595,A:C,3)),)</f>
        <v>0.65100002288818359</v>
      </c>
      <c r="O595">
        <f>IF(A595&lt;&gt;$K$32,MIN(O594,VLOOKUP(A595,A:D,4)),)</f>
        <v>0.64200001955032349</v>
      </c>
      <c r="P595">
        <f t="shared" si="21"/>
        <v>0.64466667175292969</v>
      </c>
      <c r="Q595">
        <f t="shared" si="16"/>
        <v>0.66076190272967017</v>
      </c>
      <c r="R595">
        <f t="shared" si="17"/>
        <v>-1.6095230976740482E-2</v>
      </c>
      <c r="S595">
        <f t="shared" si="18"/>
        <v>8.4285693509238025E-3</v>
      </c>
      <c r="T595">
        <f t="shared" si="19"/>
        <v>1.2642854026385702E-4</v>
      </c>
      <c r="U595">
        <f t="shared" si="20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22"/>
        <v>594</v>
      </c>
      <c r="I596">
        <f>SUM($F$3:F596)/H596</f>
        <v>4128124.890519781</v>
      </c>
      <c r="N596">
        <f>IF(A596&lt;&gt;$K$32,MAX(N595,VLOOKUP(A596,A:C,3)),)</f>
        <v>0.65100002288818359</v>
      </c>
      <c r="O596">
        <f>IF(A596&lt;&gt;$K$32,MIN(O595,VLOOKUP(A596,A:D,4)),)</f>
        <v>0.62999999523162842</v>
      </c>
      <c r="P596">
        <f t="shared" si="21"/>
        <v>0.63333332538604736</v>
      </c>
      <c r="Q596">
        <f t="shared" si="16"/>
        <v>0.65754761724244981</v>
      </c>
      <c r="R596">
        <f t="shared" si="17"/>
        <v>-2.4214291856402448E-2</v>
      </c>
      <c r="S596">
        <f t="shared" si="18"/>
        <v>8.880951574870519E-3</v>
      </c>
      <c r="T596">
        <f t="shared" si="19"/>
        <v>1.3321427362305777E-4</v>
      </c>
      <c r="U596">
        <f t="shared" si="20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22"/>
        <v>595</v>
      </c>
      <c r="I597">
        <f>SUM($F$3:F597)/H597</f>
        <v>4129305.8570903363</v>
      </c>
      <c r="N597">
        <f>IF(A597&lt;&gt;$K$32,MAX(N596,VLOOKUP(A597,A:C,3)),)</f>
        <v>0.65100002288818359</v>
      </c>
      <c r="O597">
        <f>IF(A597&lt;&gt;$K$32,MIN(O596,VLOOKUP(A597,A:D,4)),)</f>
        <v>0.62900000810623169</v>
      </c>
      <c r="P597">
        <f t="shared" si="21"/>
        <v>0.63300001621246338</v>
      </c>
      <c r="Q597">
        <f t="shared" si="16"/>
        <v>0.65483333383287701</v>
      </c>
      <c r="R597">
        <f t="shared" si="17"/>
        <v>-2.1833317620413628E-2</v>
      </c>
      <c r="S597">
        <f t="shared" si="18"/>
        <v>9.642856461661211E-3</v>
      </c>
      <c r="T597">
        <f t="shared" si="19"/>
        <v>1.4464284692491816E-4</v>
      </c>
      <c r="U597">
        <f t="shared" si="20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22"/>
        <v>596</v>
      </c>
      <c r="I598">
        <f>SUM($F$3:F598)/H598</f>
        <v>4131409.3791421978</v>
      </c>
      <c r="N598">
        <f>IF(A598&lt;&gt;$K$32,MAX(N597,VLOOKUP(A598,A:C,3)),)</f>
        <v>0.65100002288818359</v>
      </c>
      <c r="O598">
        <f>IF(A598&lt;&gt;$K$32,MIN(O597,VLOOKUP(A598,A:D,4)),)</f>
        <v>0.62800002098083496</v>
      </c>
      <c r="P598">
        <f t="shared" si="21"/>
        <v>0.63133335113525391</v>
      </c>
      <c r="Q598">
        <f t="shared" si="16"/>
        <v>0.65219047665596008</v>
      </c>
      <c r="R598">
        <f t="shared" si="17"/>
        <v>-2.0857125520706177E-2</v>
      </c>
      <c r="S598">
        <f t="shared" si="18"/>
        <v>1.0306117080506827E-2</v>
      </c>
      <c r="T598">
        <f t="shared" si="19"/>
        <v>1.5459175620760241E-4</v>
      </c>
      <c r="U598">
        <f t="shared" si="20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22"/>
        <v>597</v>
      </c>
      <c r="I599">
        <f>SUM($F$3:F599)/H599</f>
        <v>4130809.6984401173</v>
      </c>
      <c r="N599">
        <f>IF(A599&lt;&gt;$K$32,MAX(N598,VLOOKUP(A599,A:C,3)),)</f>
        <v>0.65100002288818359</v>
      </c>
      <c r="O599">
        <f>IF(A599&lt;&gt;$K$32,MIN(O598,VLOOKUP(A599,A:D,4)),)</f>
        <v>0.62800002098083496</v>
      </c>
      <c r="P599">
        <f t="shared" si="21"/>
        <v>0.63433333237965905</v>
      </c>
      <c r="Q599">
        <f t="shared" si="16"/>
        <v>0.64959523791358598</v>
      </c>
      <c r="R599">
        <f t="shared" si="17"/>
        <v>-1.5261905533926923E-2</v>
      </c>
      <c r="S599">
        <f t="shared" si="18"/>
        <v>1.0510198113058684E-2</v>
      </c>
      <c r="T599">
        <f t="shared" si="19"/>
        <v>1.5765297169588027E-4</v>
      </c>
      <c r="U599">
        <f t="shared" si="20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22"/>
        <v>598</v>
      </c>
      <c r="I600">
        <f>SUM($F$3:F600)/H600</f>
        <v>4130016.2039611205</v>
      </c>
      <c r="N600">
        <f>IF(A600&lt;&gt;$K$32,MAX(N599,VLOOKUP(A600,A:C,3)),)</f>
        <v>0.65100002288818359</v>
      </c>
      <c r="O600">
        <f>IF(A600&lt;&gt;$K$32,MIN(O599,VLOOKUP(A600,A:D,4)),)</f>
        <v>0.62800002098083496</v>
      </c>
      <c r="P600">
        <f t="shared" si="21"/>
        <v>0.63899999856948853</v>
      </c>
      <c r="Q600">
        <f t="shared" si="16"/>
        <v>0.64719047574769883</v>
      </c>
      <c r="R600">
        <f t="shared" si="17"/>
        <v>-8.1904771782103092E-3</v>
      </c>
      <c r="S600">
        <f t="shared" si="18"/>
        <v>9.6394512929073063E-3</v>
      </c>
      <c r="T600">
        <f t="shared" si="19"/>
        <v>1.445917693936096E-4</v>
      </c>
      <c r="U600">
        <f t="shared" si="20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22"/>
        <v>599</v>
      </c>
      <c r="I601">
        <f>SUM($F$3:F601)/H601</f>
        <v>4129040.050031302</v>
      </c>
      <c r="N601">
        <f>IF(A601&lt;&gt;$K$32,MAX(N600,VLOOKUP(A601,A:C,3)),)</f>
        <v>0.65100002288818359</v>
      </c>
      <c r="O601">
        <f>IF(A601&lt;&gt;$K$32,MIN(O600,VLOOKUP(A601,A:D,4)),)</f>
        <v>0.62800002098083496</v>
      </c>
      <c r="P601">
        <f t="shared" si="21"/>
        <v>0.64299998680750525</v>
      </c>
      <c r="Q601">
        <f t="shared" si="16"/>
        <v>0.64580952269690362</v>
      </c>
      <c r="R601">
        <f t="shared" si="17"/>
        <v>-2.8095358893983624E-3</v>
      </c>
      <c r="S601">
        <f t="shared" si="18"/>
        <v>8.8571395192827574E-3</v>
      </c>
      <c r="T601">
        <f t="shared" si="19"/>
        <v>1.3285709278924136E-4</v>
      </c>
      <c r="U601">
        <f t="shared" si="20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22"/>
        <v>600</v>
      </c>
      <c r="I602">
        <f>SUM($F$3:F602)/H602</f>
        <v>4130621.6499479166</v>
      </c>
      <c r="N602">
        <f>IF(A602&lt;&gt;$K$32,MAX(N601,VLOOKUP(A602,A:C,3)),)</f>
        <v>0.65100002288818359</v>
      </c>
      <c r="O602">
        <f>IF(A602&lt;&gt;$K$32,MIN(O601,VLOOKUP(A602,A:D,4)),)</f>
        <v>0.62800002098083496</v>
      </c>
      <c r="P602">
        <f t="shared" si="21"/>
        <v>0.63699998458226526</v>
      </c>
      <c r="Q602">
        <f t="shared" si="16"/>
        <v>0.64409523776599342</v>
      </c>
      <c r="R602">
        <f t="shared" si="17"/>
        <v>-7.0952531837281674E-3</v>
      </c>
      <c r="S602">
        <f t="shared" si="18"/>
        <v>8.2380956127530072E-3</v>
      </c>
      <c r="T602">
        <f t="shared" si="19"/>
        <v>1.2357143419129511E-4</v>
      </c>
      <c r="U602">
        <f t="shared" si="20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22"/>
        <v>601</v>
      </c>
      <c r="I603">
        <f>SUM($F$3:F603)/H603</f>
        <v>4129365.0415453413</v>
      </c>
      <c r="N603">
        <f>IF(A603&lt;&gt;$K$32,MAX(N602,VLOOKUP(A603,A:C,3)),)</f>
        <v>0.65100002288818359</v>
      </c>
      <c r="O603">
        <f>IF(A603&lt;&gt;$K$32,MIN(O602,VLOOKUP(A603,A:D,4)),)</f>
        <v>0.62800002098083496</v>
      </c>
      <c r="P603">
        <f t="shared" si="21"/>
        <v>0.63466666142145789</v>
      </c>
      <c r="Q603">
        <f t="shared" si="16"/>
        <v>0.64235714219865347</v>
      </c>
      <c r="R603">
        <f t="shared" si="17"/>
        <v>-7.6904807771955852E-3</v>
      </c>
      <c r="S603">
        <f t="shared" si="18"/>
        <v>7.6904751005626836E-3</v>
      </c>
      <c r="T603">
        <f t="shared" si="19"/>
        <v>1.1535712650844025E-4</v>
      </c>
      <c r="U603">
        <f t="shared" si="20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22"/>
        <v>602</v>
      </c>
      <c r="I604">
        <f>SUM($F$3:F604)/H604</f>
        <v>4130307.4717088873</v>
      </c>
      <c r="N604">
        <f>IF(A604&lt;&gt;$K$32,MAX(N603,VLOOKUP(A604,A:C,3)),)</f>
        <v>0.65100002288818359</v>
      </c>
      <c r="O604">
        <f>IF(A604&lt;&gt;$K$32,MIN(O603,VLOOKUP(A604,A:D,4)),)</f>
        <v>0.62699997425079346</v>
      </c>
      <c r="P604">
        <f t="shared" si="21"/>
        <v>0.63033332427342736</v>
      </c>
      <c r="Q604">
        <f t="shared" si="16"/>
        <v>0.64071428633871541</v>
      </c>
      <c r="R604">
        <f t="shared" si="17"/>
        <v>-1.0380962065288046E-2</v>
      </c>
      <c r="S604">
        <f t="shared" si="18"/>
        <v>7.530613821379999E-3</v>
      </c>
      <c r="T604">
        <f t="shared" si="19"/>
        <v>1.1295920732069998E-4</v>
      </c>
      <c r="U604">
        <f t="shared" si="20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22"/>
        <v>603</v>
      </c>
      <c r="I605">
        <f>SUM($F$3:F605)/H605</f>
        <v>4128777.7744092038</v>
      </c>
      <c r="N605">
        <f>IF(A605&lt;&gt;$K$32,MAX(N604,VLOOKUP(A605,A:C,3)),)</f>
        <v>0.65100002288818359</v>
      </c>
      <c r="O605">
        <f>IF(A605&lt;&gt;$K$32,MIN(O604,VLOOKUP(A605,A:D,4)),)</f>
        <v>0.62000000476837158</v>
      </c>
      <c r="P605">
        <f t="shared" si="21"/>
        <v>0.62233332792917884</v>
      </c>
      <c r="Q605">
        <f t="shared" si="16"/>
        <v>0.63821428588458473</v>
      </c>
      <c r="R605">
        <f t="shared" si="17"/>
        <v>-1.5880957955405894E-2</v>
      </c>
      <c r="S605">
        <f t="shared" si="18"/>
        <v>7.0544233938463685E-3</v>
      </c>
      <c r="T605">
        <f t="shared" si="19"/>
        <v>1.0581635090769552E-4</v>
      </c>
      <c r="U605">
        <f t="shared" si="20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22"/>
        <v>604</v>
      </c>
      <c r="I606">
        <f>SUM($F$3:F606)/H606</f>
        <v>4129719.0363721028</v>
      </c>
      <c r="N606">
        <f>IF(A606&lt;&gt;$K$32,MAX(N605,VLOOKUP(A606,A:C,3)),)</f>
        <v>0.65100002288818359</v>
      </c>
      <c r="O606">
        <f>IF(A606&lt;&gt;$K$32,MIN(O605,VLOOKUP(A606,A:D,4)),)</f>
        <v>0.61799997091293335</v>
      </c>
      <c r="P606">
        <f t="shared" si="21"/>
        <v>0.62099999189376831</v>
      </c>
      <c r="Q606">
        <f t="shared" si="16"/>
        <v>0.63590476058778311</v>
      </c>
      <c r="R606">
        <f t="shared" si="17"/>
        <v>-1.4904768694014803E-2</v>
      </c>
      <c r="S606">
        <f t="shared" si="18"/>
        <v>6.7006791530012334E-3</v>
      </c>
      <c r="T606">
        <f t="shared" si="19"/>
        <v>1.005101872950185E-4</v>
      </c>
      <c r="U606">
        <f t="shared" si="20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22"/>
        <v>605</v>
      </c>
      <c r="I607">
        <f>SUM($F$3:F607)/H607</f>
        <v>4128323.6379648759</v>
      </c>
      <c r="N607">
        <f>IF(A607&lt;&gt;$K$32,MAX(N606,VLOOKUP(A607,A:C,3)),)</f>
        <v>0.65100002288818359</v>
      </c>
      <c r="O607">
        <f>IF(A607&lt;&gt;$K$32,MIN(O606,VLOOKUP(A607,A:D,4)),)</f>
        <v>0.61299997568130493</v>
      </c>
      <c r="P607">
        <f t="shared" si="21"/>
        <v>0.61633332570393884</v>
      </c>
      <c r="Q607">
        <f t="shared" si="16"/>
        <v>0.63340476013365254</v>
      </c>
      <c r="R607">
        <f t="shared" si="17"/>
        <v>-1.7071434429713706E-2</v>
      </c>
      <c r="S607">
        <f t="shared" si="18"/>
        <v>6.5952369144984656E-3</v>
      </c>
      <c r="T607">
        <f t="shared" si="19"/>
        <v>9.8928553717476979E-5</v>
      </c>
      <c r="U607">
        <f t="shared" si="20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22"/>
        <v>606</v>
      </c>
      <c r="I608">
        <f>SUM($F$3:F608)/H608</f>
        <v>4130682.0147999176</v>
      </c>
      <c r="N608">
        <f>IF(A608&lt;&gt;$K$32,MAX(N607,VLOOKUP(A608,A:C,3)),)</f>
        <v>0.65100002288818359</v>
      </c>
      <c r="O608">
        <f>IF(A608&lt;&gt;$K$32,MIN(O607,VLOOKUP(A608,A:D,4)),)</f>
        <v>0.6119999885559082</v>
      </c>
      <c r="P608">
        <f t="shared" si="21"/>
        <v>0.61933332681655884</v>
      </c>
      <c r="Q608">
        <f t="shared" si="16"/>
        <v>0.63140475891885306</v>
      </c>
      <c r="R608">
        <f t="shared" si="17"/>
        <v>-1.2071432102294222E-2</v>
      </c>
      <c r="S608">
        <f t="shared" si="18"/>
        <v>6.8231293944274419E-3</v>
      </c>
      <c r="T608">
        <f t="shared" si="19"/>
        <v>1.0234694091641162E-4</v>
      </c>
      <c r="U608">
        <f t="shared" si="20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22"/>
        <v>607</v>
      </c>
      <c r="I609">
        <f>SUM($F$3:F609)/H609</f>
        <v>4132081.2207063427</v>
      </c>
      <c r="N609">
        <f>IF(A609&lt;&gt;$K$32,MAX(N608,VLOOKUP(A609,A:C,3)),)</f>
        <v>0.65100002288818359</v>
      </c>
      <c r="O609">
        <f>IF(A609&lt;&gt;$K$32,MIN(O608,VLOOKUP(A609,A:D,4)),)</f>
        <v>0.6119999885559082</v>
      </c>
      <c r="P609">
        <f t="shared" si="21"/>
        <v>0.62233330806096399</v>
      </c>
      <c r="Q609">
        <f t="shared" si="16"/>
        <v>0.62980951865514112</v>
      </c>
      <c r="R609">
        <f t="shared" si="17"/>
        <v>-7.4762105941771351E-3</v>
      </c>
      <c r="S609">
        <f t="shared" si="18"/>
        <v>6.8163304101853351E-3</v>
      </c>
      <c r="T609">
        <f t="shared" si="19"/>
        <v>1.0224495615278002E-4</v>
      </c>
      <c r="U609">
        <f t="shared" si="20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22"/>
        <v>608</v>
      </c>
      <c r="I610">
        <f>SUM($F$3:F610)/H610</f>
        <v>4131688.1594880759</v>
      </c>
      <c r="N610">
        <f>IF(A610&lt;&gt;$K$32,MAX(N609,VLOOKUP(A610,A:C,3)),)</f>
        <v>0.65100002288818359</v>
      </c>
      <c r="O610">
        <f>IF(A610&lt;&gt;$K$32,MIN(O609,VLOOKUP(A610,A:D,4)),)</f>
        <v>0.6119999885559082</v>
      </c>
      <c r="P610">
        <f t="shared" si="21"/>
        <v>0.6246666510899862</v>
      </c>
      <c r="Q610">
        <f t="shared" si="16"/>
        <v>0.62919047049113686</v>
      </c>
      <c r="R610">
        <f t="shared" si="17"/>
        <v>-4.5238194011506527E-3</v>
      </c>
      <c r="S610">
        <f t="shared" si="18"/>
        <v>7.0204130646322792E-3</v>
      </c>
      <c r="T610">
        <f t="shared" si="19"/>
        <v>1.0530619596948418E-4</v>
      </c>
      <c r="U610">
        <f t="shared" si="20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22"/>
        <v>609</v>
      </c>
      <c r="I611">
        <f>SUM($F$3:F611)/H611</f>
        <v>4130652.3825431033</v>
      </c>
      <c r="N611">
        <f>IF(A611&lt;&gt;$K$32,MAX(N610,VLOOKUP(A611,A:C,3)),)</f>
        <v>0.65100002288818359</v>
      </c>
      <c r="O611">
        <f>IF(A611&lt;&gt;$K$32,MIN(O610,VLOOKUP(A611,A:D,4)),)</f>
        <v>0.6119999885559082</v>
      </c>
      <c r="P611">
        <f t="shared" si="21"/>
        <v>0.61899999777475989</v>
      </c>
      <c r="Q611">
        <f t="shared" si="16"/>
        <v>0.62819046917415799</v>
      </c>
      <c r="R611">
        <f t="shared" si="17"/>
        <v>-9.1904713993981035E-3</v>
      </c>
      <c r="S611">
        <f t="shared" si="18"/>
        <v>7.4761935642787391E-3</v>
      </c>
      <c r="T611">
        <f t="shared" si="19"/>
        <v>1.1214290346418108E-4</v>
      </c>
      <c r="U611">
        <f t="shared" si="20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22"/>
        <v>610</v>
      </c>
      <c r="I612">
        <f>SUM($F$3:F612)/H612</f>
        <v>4130601.8069159836</v>
      </c>
      <c r="N612">
        <f>IF(A612&lt;&gt;$K$32,MAX(N611,VLOOKUP(A612,A:C,3)),)</f>
        <v>0.65100002288818359</v>
      </c>
      <c r="O612">
        <f>IF(A612&lt;&gt;$K$32,MIN(O611,VLOOKUP(A612,A:D,4)),)</f>
        <v>0.6119999885559082</v>
      </c>
      <c r="P612">
        <f t="shared" si="21"/>
        <v>0.61999998490015662</v>
      </c>
      <c r="Q612">
        <f t="shared" si="16"/>
        <v>0.62738094301450809</v>
      </c>
      <c r="R612">
        <f t="shared" si="17"/>
        <v>-7.3809581143514658E-3</v>
      </c>
      <c r="S612">
        <f t="shared" si="18"/>
        <v>7.7210899923934274E-3</v>
      </c>
      <c r="T612">
        <f t="shared" si="19"/>
        <v>1.1581634988590141E-4</v>
      </c>
      <c r="U612">
        <f t="shared" si="20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22"/>
        <v>611</v>
      </c>
      <c r="I613">
        <f>SUM($F$3:F613)/H613</f>
        <v>4133494.2753171031</v>
      </c>
      <c r="N613">
        <f>IF(A613&lt;&gt;$K$32,MAX(N612,VLOOKUP(A613,A:C,3)),)</f>
        <v>0.65100002288818359</v>
      </c>
      <c r="O613">
        <f>IF(A613&lt;&gt;$K$32,MIN(O612,VLOOKUP(A613,A:D,4)),)</f>
        <v>0.6119999885559082</v>
      </c>
      <c r="P613">
        <f t="shared" si="21"/>
        <v>0.63400000333786011</v>
      </c>
      <c r="Q613">
        <f t="shared" si="16"/>
        <v>0.62735713379723668</v>
      </c>
      <c r="R613">
        <f t="shared" si="17"/>
        <v>6.6428695406234306E-3</v>
      </c>
      <c r="S613">
        <f t="shared" si="18"/>
        <v>7.6938794583690162E-3</v>
      </c>
      <c r="T613">
        <f t="shared" si="19"/>
        <v>1.1540819187553524E-4</v>
      </c>
      <c r="U613">
        <f t="shared" si="20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22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21"/>
        <v>0.64399999380111694</v>
      </c>
      <c r="Q614">
        <f t="shared" si="16"/>
        <v>0.62771427631378174</v>
      </c>
      <c r="R614">
        <f t="shared" si="17"/>
        <v>1.6285717487335205E-2</v>
      </c>
      <c r="S614">
        <f t="shared" si="18"/>
        <v>8.1020423344203406E-3</v>
      </c>
      <c r="T614">
        <f t="shared" si="19"/>
        <v>1.2153063501630511E-4</v>
      </c>
      <c r="U614">
        <f t="shared" si="20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22"/>
        <v>613</v>
      </c>
      <c r="I615">
        <f>SUM($F$3:F615)/H615</f>
        <v>4135628.7344514681</v>
      </c>
      <c r="N615">
        <f>IF(A615&lt;&gt;$K$33,MAX(N614,VLOOKUP(A615,A:C,3)),)</f>
        <v>0.64499998092651367</v>
      </c>
      <c r="O615">
        <f>IF(A615&lt;&gt;$K$33,MIN(O614,VLOOKUP(A615,A:D,4)),)</f>
        <v>0.63400000333786011</v>
      </c>
      <c r="P615">
        <f t="shared" si="21"/>
        <v>0.63799999157587683</v>
      </c>
      <c r="Q615">
        <f t="shared" si="16"/>
        <v>0.6273571337972369</v>
      </c>
      <c r="R615">
        <f t="shared" si="17"/>
        <v>1.0642857778639936E-2</v>
      </c>
      <c r="S615">
        <f t="shared" si="18"/>
        <v>7.6938794583690474E-3</v>
      </c>
      <c r="T615">
        <f t="shared" si="19"/>
        <v>1.154081918755357E-4</v>
      </c>
      <c r="U615">
        <f t="shared" si="20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22"/>
        <v>614</v>
      </c>
      <c r="I616">
        <f>SUM($F$3:F616)/H616</f>
        <v>4137564.1974246744</v>
      </c>
      <c r="N616">
        <f>IF(A616&lt;&gt;$K$33,MAX(N615,VLOOKUP(A616,A:C,3)),)</f>
        <v>0.64499998092651367</v>
      </c>
      <c r="O616">
        <f>IF(A616&lt;&gt;$K$33,MIN(O615,VLOOKUP(A616,A:D,4)),)</f>
        <v>0.625</v>
      </c>
      <c r="P616">
        <f t="shared" si="21"/>
        <v>0.62866667906443274</v>
      </c>
      <c r="Q616">
        <f t="shared" si="16"/>
        <v>0.62676189768882018</v>
      </c>
      <c r="R616">
        <f t="shared" si="17"/>
        <v>1.9047813756125631E-3</v>
      </c>
      <c r="S616">
        <f t="shared" si="18"/>
        <v>7.0136096201786225E-3</v>
      </c>
      <c r="T616">
        <f t="shared" si="19"/>
        <v>1.0520414430267933E-4</v>
      </c>
      <c r="U616">
        <f t="shared" si="20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22"/>
        <v>615</v>
      </c>
      <c r="I617">
        <f>SUM($F$3:F617)/H617</f>
        <v>4138686.5320630083</v>
      </c>
      <c r="N617">
        <f>IF(A617&lt;&gt;$K$33,MAX(N616,VLOOKUP(A617,A:C,3)),)</f>
        <v>0.64499998092651367</v>
      </c>
      <c r="O617">
        <f>IF(A617&lt;&gt;$K$33,MIN(O616,VLOOKUP(A617,A:D,4)),)</f>
        <v>0.61599999666213989</v>
      </c>
      <c r="P617">
        <f t="shared" si="21"/>
        <v>0.62099999189376831</v>
      </c>
      <c r="Q617">
        <f t="shared" si="16"/>
        <v>0.62578570700827107</v>
      </c>
      <c r="R617">
        <f t="shared" si="17"/>
        <v>-4.7857151145027643E-3</v>
      </c>
      <c r="S617">
        <f t="shared" si="18"/>
        <v>6.5816367159084611E-3</v>
      </c>
      <c r="T617">
        <f t="shared" si="19"/>
        <v>9.8724550738626916E-5</v>
      </c>
      <c r="U617">
        <f t="shared" si="20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22"/>
        <v>616</v>
      </c>
      <c r="I618">
        <f>SUM($F$3:F618)/H618</f>
        <v>4140196.7811992695</v>
      </c>
      <c r="N618">
        <f>IF(A618&lt;&gt;$K$33,MAX(N617,VLOOKUP(A618,A:C,3)),)</f>
        <v>0.64499998092651367</v>
      </c>
      <c r="O618">
        <f>IF(A618&lt;&gt;$K$33,MIN(O617,VLOOKUP(A618,A:D,4)),)</f>
        <v>0.6119999885559082</v>
      </c>
      <c r="P618">
        <f t="shared" si="21"/>
        <v>0.61700000365575158</v>
      </c>
      <c r="Q618">
        <f t="shared" si="16"/>
        <v>0.6248333269641515</v>
      </c>
      <c r="R618">
        <f t="shared" si="17"/>
        <v>-7.8333233083999199E-3</v>
      </c>
      <c r="S618">
        <f t="shared" si="18"/>
        <v>6.4761942746688738E-3</v>
      </c>
      <c r="T618">
        <f t="shared" si="19"/>
        <v>9.7142914120033099E-5</v>
      </c>
      <c r="U618">
        <f t="shared" si="20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22"/>
        <v>617</v>
      </c>
      <c r="I619">
        <f>SUM($F$3:F619)/H619</f>
        <v>4138957.7377937599</v>
      </c>
      <c r="N619">
        <f>IF(A619&lt;&gt;$K$33,MAX(N618,VLOOKUP(A619,A:C,3)),)</f>
        <v>0.64499998092651367</v>
      </c>
      <c r="O619">
        <f>IF(A619&lt;&gt;$K$33,MIN(O618,VLOOKUP(A619,A:D,4)),)</f>
        <v>0.60600000619888306</v>
      </c>
      <c r="P619">
        <f t="shared" si="21"/>
        <v>0.60999999443689978</v>
      </c>
      <c r="Q619">
        <f t="shared" si="16"/>
        <v>0.62395237457184571</v>
      </c>
      <c r="R619">
        <f t="shared" si="17"/>
        <v>-1.395238013494593E-2</v>
      </c>
      <c r="S619">
        <f t="shared" si="18"/>
        <v>7.0816351442921088E-3</v>
      </c>
      <c r="T619">
        <f t="shared" si="19"/>
        <v>1.0622452716438162E-4</v>
      </c>
      <c r="U619">
        <f t="shared" si="20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22"/>
        <v>618</v>
      </c>
      <c r="I620">
        <f>SUM($F$3:F620)/H620</f>
        <v>4139649.2317455499</v>
      </c>
      <c r="N620">
        <f>IF(A620&lt;&gt;$K$33,MAX(N619,VLOOKUP(A620,A:C,3)),)</f>
        <v>0.64499998092651367</v>
      </c>
      <c r="O620">
        <f>IF(A620&lt;&gt;$K$33,MIN(O619,VLOOKUP(A620,A:D,4)),)</f>
        <v>0.6029999852180481</v>
      </c>
      <c r="P620">
        <f t="shared" si="21"/>
        <v>0.60733332236607873</v>
      </c>
      <c r="Q620">
        <f t="shared" si="16"/>
        <v>0.6229761838912965</v>
      </c>
      <c r="R620">
        <f t="shared" si="17"/>
        <v>-1.5642861525217766E-2</v>
      </c>
      <c r="S620">
        <f t="shared" si="18"/>
        <v>7.7789142018273028E-3</v>
      </c>
      <c r="T620">
        <f t="shared" si="19"/>
        <v>1.1668371302740954E-4</v>
      </c>
      <c r="U620">
        <f t="shared" si="20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22"/>
        <v>619</v>
      </c>
      <c r="I621">
        <f>SUM($F$3:F621)/H621</f>
        <v>4136011.8339559776</v>
      </c>
      <c r="N621">
        <f>IF(A621&lt;&gt;$K$33,MAX(N620,VLOOKUP(A621,A:C,3)),)</f>
        <v>0.64499998092651367</v>
      </c>
      <c r="O621">
        <f>IF(A621&lt;&gt;$K$33,MIN(O620,VLOOKUP(A621,A:D,4)),)</f>
        <v>0.59899997711181641</v>
      </c>
      <c r="P621">
        <f t="shared" si="21"/>
        <v>0.60333331425984704</v>
      </c>
      <c r="Q621">
        <f t="shared" si="16"/>
        <v>0.62204761164528999</v>
      </c>
      <c r="R621">
        <f t="shared" si="17"/>
        <v>-1.8714297385442946E-2</v>
      </c>
      <c r="S621">
        <f t="shared" si="18"/>
        <v>8.482993865499713E-3</v>
      </c>
      <c r="T621">
        <f t="shared" si="19"/>
        <v>1.2724490798249569E-4</v>
      </c>
      <c r="U621">
        <f t="shared" si="20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22"/>
        <v>620</v>
      </c>
      <c r="I622">
        <f>SUM($F$3:F622)/H622</f>
        <v>4136219.7180947582</v>
      </c>
      <c r="N622">
        <f>IF(A622&lt;&gt;$K$33,MAX(N621,VLOOKUP(A622,A:C,3)),)</f>
        <v>0.64499998092651367</v>
      </c>
      <c r="O622">
        <f>IF(A622&lt;&gt;$K$33,MIN(O621,VLOOKUP(A622,A:D,4)),)</f>
        <v>0.59899997711181641</v>
      </c>
      <c r="P622">
        <f t="shared" si="21"/>
        <v>0.60833334922790527</v>
      </c>
      <c r="Q622">
        <f t="shared" si="16"/>
        <v>0.62126189896038597</v>
      </c>
      <c r="R622">
        <f t="shared" si="17"/>
        <v>-1.2928549732480699E-2</v>
      </c>
      <c r="S622">
        <f t="shared" si="18"/>
        <v>9.1564618811315369E-3</v>
      </c>
      <c r="T622">
        <f t="shared" si="19"/>
        <v>1.3734692821697306E-4</v>
      </c>
      <c r="U622">
        <f t="shared" si="20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22"/>
        <v>621</v>
      </c>
      <c r="I623">
        <f>SUM($F$3:F623)/H623</f>
        <v>4137635.6283715782</v>
      </c>
      <c r="N623">
        <f>IF(A623&lt;&gt;$K$33,MAX(N622,VLOOKUP(A623,A:C,3)),)</f>
        <v>0.64499998092651367</v>
      </c>
      <c r="O623">
        <f>IF(A623&lt;&gt;$K$33,MIN(O622,VLOOKUP(A623,A:D,4)),)</f>
        <v>0.59899997711181641</v>
      </c>
      <c r="P623">
        <f t="shared" si="21"/>
        <v>0.60766667127609253</v>
      </c>
      <c r="Q623">
        <f t="shared" si="16"/>
        <v>0.62021428204718088</v>
      </c>
      <c r="R623">
        <f t="shared" si="17"/>
        <v>-1.2547610771088347E-2</v>
      </c>
      <c r="S623">
        <f t="shared" si="18"/>
        <v>9.8639454971365306E-3</v>
      </c>
      <c r="T623">
        <f t="shared" si="19"/>
        <v>1.4795918245704795E-4</v>
      </c>
      <c r="U623">
        <f t="shared" si="20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22"/>
        <v>622</v>
      </c>
      <c r="I624">
        <f>SUM($F$3:F624)/H624</f>
        <v>4135751.9665896301</v>
      </c>
      <c r="N624">
        <f>IF(A624&lt;&gt;$K$33,MAX(N623,VLOOKUP(A624,A:C,3)),)</f>
        <v>0.64499998092651367</v>
      </c>
      <c r="O624">
        <f>IF(A624&lt;&gt;$K$33,MIN(O623,VLOOKUP(A624,A:D,4)),)</f>
        <v>0.59899997711181641</v>
      </c>
      <c r="P624">
        <f t="shared" si="21"/>
        <v>0.60366666316986084</v>
      </c>
      <c r="Q624">
        <f t="shared" si="16"/>
        <v>0.61871428291002906</v>
      </c>
      <c r="R624">
        <f t="shared" si="17"/>
        <v>-1.5047619740168217E-2</v>
      </c>
      <c r="S624">
        <f t="shared" si="18"/>
        <v>1.0523808853966834E-2</v>
      </c>
      <c r="T624">
        <f t="shared" si="19"/>
        <v>1.5785713280950251E-4</v>
      </c>
      <c r="U624">
        <f t="shared" si="20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22"/>
        <v>623</v>
      </c>
      <c r="I625">
        <f>SUM($F$3:F625)/H625</f>
        <v>4136822.9907203051</v>
      </c>
      <c r="N625">
        <f>IF(A625&lt;&gt;$K$33,MAX(N624,VLOOKUP(A625,A:C,3)),)</f>
        <v>0.64499998092651367</v>
      </c>
      <c r="O625">
        <f>IF(A625&lt;&gt;$K$33,MIN(O624,VLOOKUP(A625,A:D,4)),)</f>
        <v>0.59799998998641968</v>
      </c>
      <c r="P625">
        <f t="shared" si="21"/>
        <v>0.60366666316986084</v>
      </c>
      <c r="Q625">
        <f t="shared" si="16"/>
        <v>0.61761904472396478</v>
      </c>
      <c r="R625">
        <f t="shared" si="17"/>
        <v>-1.3952381554103943E-2</v>
      </c>
      <c r="S625">
        <f t="shared" si="18"/>
        <v>1.1421768032774606E-2</v>
      </c>
      <c r="T625">
        <f t="shared" si="19"/>
        <v>1.7132652049161909E-4</v>
      </c>
      <c r="U625">
        <f t="shared" si="20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22"/>
        <v>624</v>
      </c>
      <c r="I626">
        <f>SUM($F$3:F626)/H626</f>
        <v>4140994.141376202</v>
      </c>
      <c r="N626">
        <f>IF(A626&lt;&gt;$K$33,MAX(N625,VLOOKUP(A626,A:C,3)),)</f>
        <v>0.64499998092651367</v>
      </c>
      <c r="O626">
        <f>IF(A626&lt;&gt;$K$33,MIN(O625,VLOOKUP(A626,A:D,4)),)</f>
        <v>0.59200000762939453</v>
      </c>
      <c r="P626">
        <f t="shared" si="21"/>
        <v>0.59599999586741126</v>
      </c>
      <c r="Q626">
        <f t="shared" si="16"/>
        <v>0.61590475979305448</v>
      </c>
      <c r="R626">
        <f t="shared" si="17"/>
        <v>-1.9904763925643221E-2</v>
      </c>
      <c r="S626">
        <f t="shared" si="18"/>
        <v>1.246258636721137E-2</v>
      </c>
      <c r="T626">
        <f t="shared" si="19"/>
        <v>1.8693879550817056E-4</v>
      </c>
      <c r="U626">
        <f t="shared" si="20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22"/>
        <v>625</v>
      </c>
      <c r="I627">
        <f>SUM($F$3:F627)/H627</f>
        <v>4142436.07075</v>
      </c>
      <c r="N627">
        <f>IF(A627&lt;&gt;$K$33,MAX(N626,VLOOKUP(A627,A:C,3)),)</f>
        <v>0.64499998092651367</v>
      </c>
      <c r="O627">
        <f>IF(A627&lt;&gt;$K$33,MIN(O626,VLOOKUP(A627,A:D,4)),)</f>
        <v>0.58399999141693115</v>
      </c>
      <c r="P627">
        <f t="shared" si="21"/>
        <v>0.59533333778381348</v>
      </c>
      <c r="Q627">
        <f t="shared" si="16"/>
        <v>0.6131428551106225</v>
      </c>
      <c r="R627">
        <f t="shared" si="17"/>
        <v>-1.7809517326809021E-2</v>
      </c>
      <c r="S627">
        <f t="shared" si="18"/>
        <v>1.1850340633976188E-2</v>
      </c>
      <c r="T627">
        <f t="shared" si="19"/>
        <v>1.7775510950964282E-4</v>
      </c>
      <c r="U627">
        <f t="shared" si="20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22"/>
        <v>626</v>
      </c>
      <c r="I628">
        <f>SUM($F$3:F628)/H628</f>
        <v>4145468.9220746807</v>
      </c>
      <c r="N628">
        <f>IF(A628&lt;&gt;$K$33,MAX(N627,VLOOKUP(A628,A:C,3)),)</f>
        <v>0.64499998092651367</v>
      </c>
      <c r="O628">
        <f>IF(A628&lt;&gt;$K$33,MIN(O627,VLOOKUP(A628,A:D,4)),)</f>
        <v>0.58399999141693115</v>
      </c>
      <c r="P628">
        <f t="shared" si="21"/>
        <v>0.60066666205724084</v>
      </c>
      <c r="Q628">
        <f t="shared" si="16"/>
        <v>0.6100476171289172</v>
      </c>
      <c r="R628">
        <f t="shared" si="17"/>
        <v>-9.3809550716763557E-3</v>
      </c>
      <c r="S628">
        <f t="shared" si="18"/>
        <v>9.210885382023002E-3</v>
      </c>
      <c r="T628">
        <f t="shared" si="19"/>
        <v>1.3816328073034502E-4</v>
      </c>
      <c r="U628">
        <f t="shared" si="20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22"/>
        <v>627</v>
      </c>
      <c r="I629">
        <f>SUM($F$3:F629)/H629</f>
        <v>4148789.7068879586</v>
      </c>
      <c r="N629">
        <f>IF(A629&lt;&gt;$K$33,MAX(N628,VLOOKUP(A629,A:C,3)),)</f>
        <v>0.64499998092651367</v>
      </c>
      <c r="O629">
        <f>IF(A629&lt;&gt;$K$33,MIN(O628,VLOOKUP(A629,A:D,4)),)</f>
        <v>0.58099997043609619</v>
      </c>
      <c r="P629">
        <f t="shared" si="21"/>
        <v>0.58833330869674683</v>
      </c>
      <c r="Q629">
        <f t="shared" si="16"/>
        <v>0.60649999692326506</v>
      </c>
      <c r="R629">
        <f t="shared" si="17"/>
        <v>-1.8166688226518235E-2</v>
      </c>
      <c r="S629">
        <f t="shared" si="18"/>
        <v>7.7857190654391306E-3</v>
      </c>
      <c r="T629">
        <f t="shared" si="19"/>
        <v>1.1678578598158696E-4</v>
      </c>
      <c r="U629">
        <f t="shared" si="20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22"/>
        <v>628</v>
      </c>
      <c r="I630">
        <f>SUM($F$3:F630)/H630</f>
        <v>4153325.3920680732</v>
      </c>
      <c r="N630">
        <f>IF(A630&lt;&gt;$K$33,MAX(N629,VLOOKUP(A630,A:C,3)),)</f>
        <v>0.64499998092651367</v>
      </c>
      <c r="O630">
        <f>IF(A630&lt;&gt;$K$33,MIN(O629,VLOOKUP(A630,A:D,4)),)</f>
        <v>0.57999998331069946</v>
      </c>
      <c r="P630">
        <f t="shared" si="21"/>
        <v>0.58766665061314904</v>
      </c>
      <c r="Q630">
        <f t="shared" si="16"/>
        <v>0.60357142346245907</v>
      </c>
      <c r="R630">
        <f t="shared" si="17"/>
        <v>-1.5904772849310023E-2</v>
      </c>
      <c r="S630">
        <f t="shared" si="18"/>
        <v>7.1564673566493764E-3</v>
      </c>
      <c r="T630">
        <f t="shared" si="19"/>
        <v>1.0734701034974064E-4</v>
      </c>
      <c r="U630">
        <f t="shared" si="20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22"/>
        <v>629</v>
      </c>
      <c r="I631">
        <f>SUM($F$3:F631)/H631</f>
        <v>4162812.4757054849</v>
      </c>
      <c r="N631">
        <f>IF(A631&lt;&gt;$K$33,MAX(N630,VLOOKUP(A631,A:C,3)),)</f>
        <v>0.64499998092651367</v>
      </c>
      <c r="O631">
        <f>IF(A631&lt;&gt;$K$33,MIN(O630,VLOOKUP(A631,A:D,4)),)</f>
        <v>0.57700002193450928</v>
      </c>
      <c r="P631">
        <f t="shared" si="21"/>
        <v>0.58900000651677453</v>
      </c>
      <c r="Q631">
        <f t="shared" si="16"/>
        <v>0.60128571022124522</v>
      </c>
      <c r="R631">
        <f t="shared" si="17"/>
        <v>-1.2285703704470685E-2</v>
      </c>
      <c r="S631">
        <f t="shared" si="18"/>
        <v>7.244899970333586E-3</v>
      </c>
      <c r="T631">
        <f t="shared" si="19"/>
        <v>1.0867349955500379E-4</v>
      </c>
      <c r="U631">
        <f t="shared" si="20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22"/>
        <v>630</v>
      </c>
      <c r="I632">
        <f>SUM($F$3:F632)/H632</f>
        <v>4171646.7416170635</v>
      </c>
      <c r="N632">
        <f>IF(A632&lt;&gt;$K$33,MAX(N631,VLOOKUP(A632,A:C,3)),)</f>
        <v>0.64499998092651367</v>
      </c>
      <c r="O632">
        <f>IF(A632&lt;&gt;$K$33,MIN(O631,VLOOKUP(A632,A:D,4)),)</f>
        <v>0.57700002193450928</v>
      </c>
      <c r="P632">
        <f t="shared" si="21"/>
        <v>0.596666673819224</v>
      </c>
      <c r="Q632">
        <f t="shared" si="16"/>
        <v>0.59983332951863599</v>
      </c>
      <c r="R632">
        <f t="shared" si="17"/>
        <v>-3.166655699411991E-3</v>
      </c>
      <c r="S632">
        <f t="shared" si="18"/>
        <v>6.5714291163853399E-3</v>
      </c>
      <c r="T632">
        <f t="shared" si="19"/>
        <v>9.8571436745780101E-5</v>
      </c>
      <c r="U632">
        <f t="shared" si="20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22"/>
        <v>631</v>
      </c>
      <c r="I633">
        <f>SUM($F$3:F633)/H633</f>
        <v>4177463.475782488</v>
      </c>
      <c r="N633">
        <f>IF(A633&lt;&gt;$K$33,MAX(N632,VLOOKUP(A633,A:C,3)),)</f>
        <v>0.64499998092651367</v>
      </c>
      <c r="O633">
        <f>IF(A633&lt;&gt;$K$33,MIN(O632,VLOOKUP(A633,A:D,4)),)</f>
        <v>0.57700002193450928</v>
      </c>
      <c r="P633">
        <f t="shared" si="21"/>
        <v>0.59633334477742517</v>
      </c>
      <c r="Q633">
        <f t="shared" si="16"/>
        <v>0.59885714025724501</v>
      </c>
      <c r="R633">
        <f t="shared" si="17"/>
        <v>-2.5237954798198459E-3</v>
      </c>
      <c r="S633">
        <f t="shared" si="18"/>
        <v>6.0952376751672709E-3</v>
      </c>
      <c r="T633">
        <f t="shared" si="19"/>
        <v>9.1428565127509058E-5</v>
      </c>
      <c r="U633">
        <f t="shared" si="20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22"/>
        <v>632</v>
      </c>
      <c r="I634">
        <f>SUM($F$3:F634)/H634</f>
        <v>4186171.761422073</v>
      </c>
      <c r="N634">
        <f>IF(A634&lt;&gt;$K$33,MAX(N633,VLOOKUP(A634,A:C,3)),)</f>
        <v>0.64499998092651367</v>
      </c>
      <c r="O634">
        <f>IF(A634&lt;&gt;$K$33,MIN(O633,VLOOKUP(A634,A:D,4)),)</f>
        <v>0.57700002193450928</v>
      </c>
      <c r="P634">
        <f t="shared" si="21"/>
        <v>0.58499997854232788</v>
      </c>
      <c r="Q634">
        <f t="shared" si="16"/>
        <v>0.59726190141269142</v>
      </c>
      <c r="R634">
        <f t="shared" si="17"/>
        <v>-1.226192287036354E-2</v>
      </c>
      <c r="S634">
        <f t="shared" si="18"/>
        <v>6.2517020978084302E-3</v>
      </c>
      <c r="T634">
        <f t="shared" si="19"/>
        <v>9.3775531467126455E-5</v>
      </c>
      <c r="U634">
        <f t="shared" si="20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22"/>
        <v>633</v>
      </c>
      <c r="I635">
        <f>SUM($F$3:F635)/H635</f>
        <v>4192713.5161433648</v>
      </c>
      <c r="N635">
        <f>IF(A635&lt;&gt;$K$33,MAX(N634,VLOOKUP(A635,A:C,3)),)</f>
        <v>0.64499998092651367</v>
      </c>
      <c r="O635">
        <f>IF(A635&lt;&gt;$K$33,MIN(O634,VLOOKUP(A635,A:D,4)),)</f>
        <v>0.56599998474121094</v>
      </c>
      <c r="P635">
        <f t="shared" si="21"/>
        <v>0.57066665093104041</v>
      </c>
      <c r="Q635">
        <f t="shared" si="16"/>
        <v>0.59492856831777652</v>
      </c>
      <c r="R635">
        <f t="shared" si="17"/>
        <v>-2.4261917386736109E-2</v>
      </c>
      <c r="S635">
        <f t="shared" si="18"/>
        <v>7.7108923269778185E-3</v>
      </c>
      <c r="T635">
        <f t="shared" si="19"/>
        <v>1.1566338490466727E-4</v>
      </c>
      <c r="U635">
        <f t="shared" si="20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22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21"/>
        <v>0.56266667445500695</v>
      </c>
      <c r="Q636">
        <f t="shared" si="16"/>
        <v>0.59166666297685533</v>
      </c>
      <c r="R636">
        <f t="shared" si="17"/>
        <v>-2.8999988521848374E-2</v>
      </c>
      <c r="S636">
        <f t="shared" si="18"/>
        <v>9.5238154437266177E-3</v>
      </c>
      <c r="T636">
        <f t="shared" si="19"/>
        <v>1.4285723165589925E-4</v>
      </c>
      <c r="U636">
        <f t="shared" si="20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22"/>
        <v>635</v>
      </c>
      <c r="I637">
        <f>SUM($F$3:F637)/H637</f>
        <v>4213546.5538877957</v>
      </c>
      <c r="N637">
        <f>IF(A637&lt;&gt;$K$34,MAX(N636,VLOOKUP(A637,A:C,3)),)</f>
        <v>0.57300001382827759</v>
      </c>
      <c r="O637">
        <f>IF(A637&lt;&gt;$K$34,MIN(O636,VLOOKUP(A637,A:D,4)),)</f>
        <v>0.55800002813339233</v>
      </c>
      <c r="P637">
        <f t="shared" si="21"/>
        <v>0.56566667556762695</v>
      </c>
      <c r="Q637">
        <f t="shared" si="16"/>
        <v>0.58866666328339345</v>
      </c>
      <c r="R637">
        <f t="shared" si="17"/>
        <v>-2.2999987715766501E-2</v>
      </c>
      <c r="S637">
        <f t="shared" si="18"/>
        <v>1.0285720127780427E-2</v>
      </c>
      <c r="T637">
        <f t="shared" si="19"/>
        <v>1.542858019167064E-4</v>
      </c>
      <c r="U637">
        <f t="shared" si="20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22"/>
        <v>636</v>
      </c>
      <c r="I638">
        <f>SUM($F$3:F638)/H638</f>
        <v>4224498.3847779091</v>
      </c>
      <c r="N638">
        <f>IF(A638&lt;&gt;$K$34,MAX(N637,VLOOKUP(A638,A:C,3)),)</f>
        <v>0.57300001382827759</v>
      </c>
      <c r="O638">
        <f>IF(A638&lt;&gt;$K$34,MIN(O637,VLOOKUP(A638,A:D,4)),)</f>
        <v>0.54100000858306885</v>
      </c>
      <c r="P638">
        <f t="shared" si="21"/>
        <v>0.55433332920074463</v>
      </c>
      <c r="Q638">
        <f t="shared" si="16"/>
        <v>0.58514285371417096</v>
      </c>
      <c r="R638">
        <f t="shared" si="17"/>
        <v>-3.0809524513426334E-2</v>
      </c>
      <c r="S638">
        <f t="shared" si="18"/>
        <v>1.2482994267729666E-2</v>
      </c>
      <c r="T638">
        <f t="shared" si="19"/>
        <v>1.8724491401594497E-4</v>
      </c>
      <c r="U638">
        <f t="shared" si="20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22"/>
        <v>637</v>
      </c>
      <c r="I639">
        <f>SUM($F$3:F639)/H639</f>
        <v>4231863.3857437205</v>
      </c>
      <c r="N639">
        <f>IF(A639&lt;&gt;$K$34,MAX(N638,VLOOKUP(A639,A:C,3)),)</f>
        <v>0.57300001382827759</v>
      </c>
      <c r="O639">
        <f>IF(A639&lt;&gt;$K$34,MIN(O638,VLOOKUP(A639,A:D,4)),)</f>
        <v>0.53600001335144043</v>
      </c>
      <c r="P639">
        <f t="shared" si="21"/>
        <v>0.55333332220713294</v>
      </c>
      <c r="Q639">
        <f t="shared" si="16"/>
        <v>0.58154761507397612</v>
      </c>
      <c r="R639">
        <f t="shared" si="17"/>
        <v>-2.8214292866843182E-2</v>
      </c>
      <c r="S639">
        <f t="shared" si="18"/>
        <v>1.4438774715475475E-2</v>
      </c>
      <c r="T639">
        <f t="shared" si="19"/>
        <v>2.1658162073213212E-4</v>
      </c>
      <c r="U639">
        <f t="shared" si="20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22"/>
        <v>638</v>
      </c>
      <c r="I640">
        <f>SUM($F$3:F640)/H640</f>
        <v>4230298.0873334641</v>
      </c>
      <c r="N640">
        <f>IF(A640&lt;&gt;$K$34,MAX(N639,VLOOKUP(A640,A:C,3)),)</f>
        <v>0.58600002527236938</v>
      </c>
      <c r="O640">
        <f>IF(A640&lt;&gt;$K$34,MIN(O639,VLOOKUP(A640,A:D,4)),)</f>
        <v>0.53600001335144043</v>
      </c>
      <c r="P640">
        <f t="shared" si="21"/>
        <v>0.57633334398269653</v>
      </c>
      <c r="Q640">
        <f t="shared" si="16"/>
        <v>0.58014285422506795</v>
      </c>
      <c r="R640">
        <f t="shared" si="17"/>
        <v>-3.8095102423714167E-3</v>
      </c>
      <c r="S640">
        <f t="shared" si="18"/>
        <v>1.3979589858022676E-2</v>
      </c>
      <c r="T640">
        <f t="shared" si="19"/>
        <v>2.0969384787034013E-4</v>
      </c>
      <c r="U640">
        <f t="shared" si="20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22"/>
        <v>639</v>
      </c>
      <c r="I641">
        <f>SUM($F$3:F641)/H641</f>
        <v>4228924.2268681535</v>
      </c>
      <c r="N641">
        <f>IF(A641&lt;&gt;$K$34,MAX(N640,VLOOKUP(A641,A:C,3)),)</f>
        <v>0.59700000286102295</v>
      </c>
      <c r="O641">
        <f>IF(A641&lt;&gt;$K$34,MIN(O640,VLOOKUP(A641,A:D,4)),)</f>
        <v>0.53600001335144043</v>
      </c>
      <c r="P641">
        <f t="shared" si="21"/>
        <v>0.59233333667119348</v>
      </c>
      <c r="Q641">
        <f t="shared" si="16"/>
        <v>0.57992856843130924</v>
      </c>
      <c r="R641">
        <f t="shared" si="17"/>
        <v>1.2404768239884234E-2</v>
      </c>
      <c r="S641">
        <f t="shared" si="18"/>
        <v>1.3795916320515347E-2</v>
      </c>
      <c r="T641">
        <f t="shared" si="19"/>
        <v>2.0693874480773021E-4</v>
      </c>
      <c r="U641">
        <f t="shared" si="20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22"/>
        <v>640</v>
      </c>
      <c r="I642">
        <f>SUM($F$3:F642)/H642</f>
        <v>4227286.6890136721</v>
      </c>
      <c r="N642">
        <f>IF(A642&lt;&gt;$K$34,MAX(N641,VLOOKUP(A642,A:C,3)),)</f>
        <v>0.60900002717971802</v>
      </c>
      <c r="O642">
        <f>IF(A642&lt;&gt;$K$34,MIN(O641,VLOOKUP(A642,A:D,4)),)</f>
        <v>0.53600001335144043</v>
      </c>
      <c r="P642">
        <f t="shared" si="21"/>
        <v>0.60333333412806189</v>
      </c>
      <c r="Q642">
        <f t="shared" si="16"/>
        <v>0.58011904500779654</v>
      </c>
      <c r="R642">
        <f t="shared" si="17"/>
        <v>2.3214289120265352E-2</v>
      </c>
      <c r="S642">
        <f t="shared" si="18"/>
        <v>1.3959181957504381E-2</v>
      </c>
      <c r="T642">
        <f t="shared" si="19"/>
        <v>2.0938772936256571E-4</v>
      </c>
      <c r="U642">
        <f t="shared" si="20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22"/>
        <v>641</v>
      </c>
      <c r="I643">
        <f>SUM($F$3:F643)/H643</f>
        <v>4229824.9313085023</v>
      </c>
      <c r="N643">
        <f>IF(A643&lt;&gt;$K$34,MAX(N642,VLOOKUP(A643,A:C,3)),)</f>
        <v>0.6119999885559082</v>
      </c>
      <c r="O643">
        <f>IF(A643&lt;&gt;$K$34,MIN(O642,VLOOKUP(A643,A:D,4)),)</f>
        <v>0.53600001335144043</v>
      </c>
      <c r="P643">
        <f t="shared" si="21"/>
        <v>0.60733332236607873</v>
      </c>
      <c r="Q643">
        <f t="shared" si="16"/>
        <v>0.58147618884132035</v>
      </c>
      <c r="R643">
        <f t="shared" si="17"/>
        <v>2.585713352475838E-2</v>
      </c>
      <c r="S643">
        <f t="shared" si="18"/>
        <v>1.5122448100524686E-2</v>
      </c>
      <c r="T643">
        <f t="shared" si="19"/>
        <v>2.2683672150787028E-4</v>
      </c>
      <c r="U643">
        <f t="shared" si="20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22"/>
        <v>642</v>
      </c>
      <c r="I644">
        <f>SUM($F$3:F644)/H644</f>
        <v>4239183.4594528815</v>
      </c>
      <c r="N644">
        <f>IF(A644&lt;&gt;$K$34,MAX(N643,VLOOKUP(A644,A:C,3)),)</f>
        <v>0.6119999885559082</v>
      </c>
      <c r="O644">
        <f>IF(A644&lt;&gt;$K$34,MIN(O643,VLOOKUP(A644,A:D,4)),)</f>
        <v>0.53600001335144043</v>
      </c>
      <c r="P644">
        <f t="shared" si="21"/>
        <v>0.606333335240682</v>
      </c>
      <c r="Q644">
        <f t="shared" si="16"/>
        <v>0.58280952345757264</v>
      </c>
      <c r="R644">
        <f t="shared" si="17"/>
        <v>2.3523811783109361E-2</v>
      </c>
      <c r="S644">
        <f t="shared" si="18"/>
        <v>1.6265306343026715E-2</v>
      </c>
      <c r="T644">
        <f t="shared" si="19"/>
        <v>2.4397959514540072E-4</v>
      </c>
      <c r="U644">
        <f t="shared" si="20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22"/>
        <v>643</v>
      </c>
      <c r="I645">
        <f>SUM($F$3:F645)/H645</f>
        <v>4246729.6764677297</v>
      </c>
      <c r="N645">
        <f>IF(A645&lt;&gt;$K$34,MAX(N644,VLOOKUP(A645,A:C,3)),)</f>
        <v>0.62099999189376831</v>
      </c>
      <c r="O645">
        <f>IF(A645&lt;&gt;$K$34,MIN(O644,VLOOKUP(A645,A:D,4)),)</f>
        <v>0.53600001335144043</v>
      </c>
      <c r="P645">
        <f t="shared" si="21"/>
        <v>0.61166665951410926</v>
      </c>
      <c r="Q645">
        <f t="shared" si="16"/>
        <v>0.5844285701002393</v>
      </c>
      <c r="R645">
        <f t="shared" si="17"/>
        <v>2.7238089413869959E-2</v>
      </c>
      <c r="S645">
        <f t="shared" si="18"/>
        <v>1.7653060608169673E-2</v>
      </c>
      <c r="T645">
        <f t="shared" si="19"/>
        <v>2.6479590912254506E-4</v>
      </c>
      <c r="U645">
        <f t="shared" si="20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22"/>
        <v>644</v>
      </c>
      <c r="I646">
        <f>SUM($F$3:F646)/H646</f>
        <v>4256122.3369079968</v>
      </c>
      <c r="N646">
        <f>IF(A646&lt;&gt;$K$34,MAX(N645,VLOOKUP(A646,A:C,3)),)</f>
        <v>0.62099999189376831</v>
      </c>
      <c r="O646">
        <f>IF(A646&lt;&gt;$K$34,MIN(O645,VLOOKUP(A646,A:D,4)),)</f>
        <v>0.53600001335144043</v>
      </c>
      <c r="P646">
        <f t="shared" si="21"/>
        <v>0.61566664775212609</v>
      </c>
      <c r="Q646">
        <f t="shared" si="16"/>
        <v>0.58578571109544664</v>
      </c>
      <c r="R646">
        <f t="shared" si="17"/>
        <v>2.9880936656679458E-2</v>
      </c>
      <c r="S646">
        <f t="shared" si="18"/>
        <v>1.8928571825935738E-2</v>
      </c>
      <c r="T646">
        <f t="shared" si="19"/>
        <v>2.8392857738903607E-4</v>
      </c>
      <c r="U646">
        <f t="shared" si="20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22"/>
        <v>645</v>
      </c>
      <c r="I647">
        <f>SUM($F$3:F647)/H647</f>
        <v>4259751.294525194</v>
      </c>
      <c r="N647">
        <f>IF(A647&lt;&gt;$K$34,MAX(N646,VLOOKUP(A647,A:C,3)),)</f>
        <v>0.62099999189376831</v>
      </c>
      <c r="O647">
        <f>IF(A647&lt;&gt;$K$34,MIN(O646,VLOOKUP(A647,A:D,4)),)</f>
        <v>0.53600001335144043</v>
      </c>
      <c r="P647">
        <f t="shared" si="21"/>
        <v>0.61666665474573767</v>
      </c>
      <c r="Q647">
        <f t="shared" si="16"/>
        <v>0.58723809037889751</v>
      </c>
      <c r="R647">
        <f t="shared" si="17"/>
        <v>2.942856436684016E-2</v>
      </c>
      <c r="S647">
        <f t="shared" si="18"/>
        <v>2.038095110938663E-2</v>
      </c>
      <c r="T647">
        <f t="shared" si="19"/>
        <v>3.0571426664079945E-4</v>
      </c>
      <c r="U647">
        <f t="shared" si="20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22"/>
        <v>646</v>
      </c>
      <c r="I648">
        <f>SUM($F$3:F648)/H648</f>
        <v>4269332.0200754646</v>
      </c>
      <c r="N648">
        <f>IF(A648&lt;&gt;$K$34,MAX(N647,VLOOKUP(A648,A:C,3)),)</f>
        <v>0.62300002574920654</v>
      </c>
      <c r="O648">
        <f>IF(A648&lt;&gt;$K$34,MIN(O647,VLOOKUP(A648,A:D,4)),)</f>
        <v>0.53600001335144043</v>
      </c>
      <c r="P648">
        <f t="shared" si="21"/>
        <v>0.61933332681655884</v>
      </c>
      <c r="Q648">
        <f t="shared" si="16"/>
        <v>0.58969047239848549</v>
      </c>
      <c r="R648">
        <f t="shared" si="17"/>
        <v>2.964285441807335E-2</v>
      </c>
      <c r="S648">
        <f t="shared" si="18"/>
        <v>2.2163262578094898E-2</v>
      </c>
      <c r="T648">
        <f t="shared" si="19"/>
        <v>3.3244893867142347E-4</v>
      </c>
      <c r="U648">
        <f t="shared" si="20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22"/>
        <v>647</v>
      </c>
      <c r="I649">
        <f>SUM($F$3:F649)/H649</f>
        <v>4280043.7186534004</v>
      </c>
      <c r="N649">
        <f>IF(A649&lt;&gt;$K$34,MAX(N648,VLOOKUP(A649,A:C,3)),)</f>
        <v>0.63099998235702515</v>
      </c>
      <c r="O649">
        <f>IF(A649&lt;&gt;$K$34,MIN(O648,VLOOKUP(A649,A:D,4)),)</f>
        <v>0.53600001335144043</v>
      </c>
      <c r="P649">
        <f t="shared" si="21"/>
        <v>0.62599998712539673</v>
      </c>
      <c r="Q649">
        <f t="shared" si="16"/>
        <v>0.59364285355522506</v>
      </c>
      <c r="R649">
        <f t="shared" si="17"/>
        <v>3.235713357017167E-2</v>
      </c>
      <c r="S649">
        <f t="shared" si="18"/>
        <v>2.2455777035278544E-2</v>
      </c>
      <c r="T649">
        <f t="shared" si="19"/>
        <v>3.3683665552917817E-4</v>
      </c>
      <c r="U649">
        <f t="shared" si="20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22"/>
        <v>648</v>
      </c>
      <c r="I650">
        <f>SUM($F$3:F650)/H650</f>
        <v>4291994.4521122687</v>
      </c>
      <c r="N650">
        <f>IF(A650&lt;&gt;$K$34,MAX(N649,VLOOKUP(A650,A:C,3)),)</f>
        <v>0.63999998569488525</v>
      </c>
      <c r="O650">
        <f>IF(A650&lt;&gt;$K$34,MIN(O649,VLOOKUP(A650,A:D,4)),)</f>
        <v>0.53600001335144043</v>
      </c>
      <c r="P650">
        <f t="shared" si="21"/>
        <v>0.62499998013178504</v>
      </c>
      <c r="Q650">
        <f t="shared" si="16"/>
        <v>0.59809523253213792</v>
      </c>
      <c r="R650">
        <f t="shared" si="17"/>
        <v>2.6904747599647116E-2</v>
      </c>
      <c r="S650">
        <f t="shared" si="18"/>
        <v>2.1210879290185003E-2</v>
      </c>
      <c r="T650">
        <f t="shared" si="19"/>
        <v>3.1816318935277505E-4</v>
      </c>
      <c r="U650">
        <f t="shared" si="20"/>
        <v>84.562729127710298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2024-03-06T10:26:13Z</dcterms:modified>
</cp:coreProperties>
</file>