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xmlns:r="http://schemas.openxmlformats.org/officeDocument/2006/relationships" name="model1" sheetId="1" state="visible" r:id="rId1"/>
    <sheet xmlns:r="http://schemas.openxmlformats.org/officeDocument/2006/relationships" name="myPEPB" sheetId="2" state="visible" r:id="rId2"/>
  </sheets>
  <externalReferences>
    <externalReference xmlns:r="http://schemas.openxmlformats.org/officeDocument/2006/relationships" r:id="rId3"/>
  </externalReference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8">
    <numFmt numFmtId="164" formatCode="0.00_ "/>
    <numFmt numFmtId="165" formatCode="0.00_);[Red]\(0.00\)"/>
    <numFmt numFmtId="166" formatCode="yyyy\-mm\-dd"/>
    <numFmt numFmtId="167" formatCode="yyyy/mm/dd"/>
    <numFmt numFmtId="168" formatCode="0.000_ "/>
    <numFmt numFmtId="169" formatCode="yyyy-mm-dd"/>
    <numFmt numFmtId="170" formatCode="0.00_);(0.00)"/>
    <numFmt numFmtId="171" formatCode="0.00000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color rgb="00ff0000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48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9" fontId="20" fillId="0" borderId="0" applyAlignment="1" pivotButton="0" quotePrefix="0" xfId="0">
      <alignment horizontal="center"/>
    </xf>
    <xf numFmtId="171" fontId="20" fillId="0" borderId="0" pivotButton="0" quotePrefix="0" xfId="0"/>
    <xf numFmtId="170" fontId="20" fillId="0" borderId="0" pivotButton="0" quotePrefix="0" xfId="0"/>
    <xf numFmtId="164" fontId="20" fillId="0" borderId="0" pivotButton="0" quotePrefix="0" xfId="0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33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33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33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33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33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33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25137920"/>
        <axId val="625147904"/>
      </lineChart>
      <dateAx>
        <axId val="625137920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25147904"/>
        <crosses val="autoZero"/>
        <lblOffset val="100"/>
        <baseTimeUnit val="months"/>
      </dateAx>
      <valAx>
        <axId val="625147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625137920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valuationquan/szseinnovation100index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V36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1" min="3" max="3"/>
    <col width="9.25" customWidth="1" style="31" min="4" max="4"/>
    <col width="10.75" customWidth="1" style="31" min="5" max="5"/>
    <col width="11.5" customWidth="1" style="31" min="6" max="6"/>
    <col width="12.875" customWidth="1" style="31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date</t>
        </is>
      </c>
      <c r="B1" s="24" t="inlineStr">
        <is>
          <t>szse innovation100</t>
        </is>
      </c>
      <c r="C1" s="32" t="inlineStr">
        <is>
          <t>sales amount</t>
        </is>
      </c>
      <c r="D1" s="32" t="inlineStr">
        <is>
          <t>sales shares</t>
        </is>
      </c>
      <c r="E1" s="32" t="inlineStr">
        <is>
          <t>shares held</t>
        </is>
      </c>
      <c r="F1" s="32" t="inlineStr">
        <is>
          <t>market value</t>
        </is>
      </c>
      <c r="G1" s="33" t="inlineStr">
        <is>
          <t>accumulated investment</t>
        </is>
      </c>
      <c r="H1" s="12" t="inlineStr">
        <is>
          <t>total assets</t>
        </is>
      </c>
      <c r="I1" s="24" t="inlineStr">
        <is>
          <t>profit amount</t>
        </is>
      </c>
      <c r="K1" s="11" t="n"/>
    </row>
    <row r="2" ht="14.1" customHeight="1" s="34">
      <c r="A2" s="5" t="n"/>
      <c r="B2" s="5" t="n"/>
      <c r="C2" s="35" t="n">
        <v>2000</v>
      </c>
      <c r="D2" s="36" t="inlineStr">
        <is>
          <t>unit:yuan</t>
        </is>
      </c>
      <c r="E2" s="35" t="n"/>
      <c r="F2" s="35" t="n"/>
      <c r="G2" s="35" t="n"/>
      <c r="H2" s="5" t="n"/>
      <c r="I2" s="5" t="n"/>
      <c r="J2" s="6" t="n"/>
    </row>
    <row r="3" ht="14.1" customHeight="1" s="34">
      <c r="A3" s="37" t="n">
        <v>43889</v>
      </c>
      <c r="B3" s="15">
        <f>VLOOKUP(A3,[1]szse_innovation_100!$A:$F,6)</f>
        <v/>
      </c>
      <c r="C3" s="38">
        <f>C2</f>
        <v/>
      </c>
      <c r="D3" s="39">
        <f>C3/B3</f>
        <v/>
      </c>
      <c r="E3" s="39">
        <f>E2+D3</f>
        <v/>
      </c>
      <c r="F3" s="39">
        <f>E3*B3</f>
        <v/>
      </c>
      <c r="G3" s="39">
        <f>G2+C3</f>
        <v/>
      </c>
      <c r="H3" s="39">
        <f>F3</f>
        <v/>
      </c>
      <c r="I3" s="39">
        <f>H3-G3</f>
        <v/>
      </c>
      <c r="J3" s="6" t="n"/>
      <c r="L3" s="26" t="inlineStr">
        <is>
          <t>date</t>
        </is>
      </c>
      <c r="M3" s="27" t="inlineStr">
        <is>
          <t>investment per year</t>
        </is>
      </c>
      <c r="N3" s="27" t="inlineStr">
        <is>
          <t>accumulated investment</t>
        </is>
      </c>
      <c r="O3" s="27" t="inlineStr">
        <is>
          <t>total assets</t>
        </is>
      </c>
      <c r="P3" s="27" t="inlineStr">
        <is>
          <t>profit amount</t>
        </is>
      </c>
      <c r="Q3" s="27" t="inlineStr">
        <is>
          <t>absolute RR</t>
        </is>
      </c>
      <c r="R3" s="27" t="inlineStr">
        <is>
          <t>annualized RR</t>
        </is>
      </c>
      <c r="T3" s="40" t="n">
        <v>44196</v>
      </c>
      <c r="U3" s="1" t="n">
        <v>22000</v>
      </c>
      <c r="V3" s="1">
        <f>-U3</f>
        <v/>
      </c>
    </row>
    <row r="4" ht="14.1" customHeight="1" s="34">
      <c r="A4" s="37" t="n">
        <v>43921</v>
      </c>
      <c r="B4" s="15">
        <f>VLOOKUP(A4,[1]szse_innovation_100!$A:$F,6)</f>
        <v/>
      </c>
      <c r="C4" s="38">
        <f>C3</f>
        <v/>
      </c>
      <c r="D4" s="39">
        <f>C4/B4</f>
        <v/>
      </c>
      <c r="E4" s="39">
        <f>E3+D4</f>
        <v/>
      </c>
      <c r="F4" s="39">
        <f>E4*B4</f>
        <v/>
      </c>
      <c r="G4" s="39">
        <f>G3+C4</f>
        <v/>
      </c>
      <c r="H4" s="39">
        <f>F4</f>
        <v/>
      </c>
      <c r="I4" s="39">
        <f>H4-G4</f>
        <v/>
      </c>
      <c r="J4" s="6" t="n"/>
      <c r="L4" s="40" t="n">
        <v>44196</v>
      </c>
      <c r="M4" s="41">
        <f>N4</f>
        <v/>
      </c>
      <c r="N4" s="35">
        <f>VLOOKUP(L4,A:G,7,)</f>
        <v/>
      </c>
      <c r="O4" s="35">
        <f>VLOOKUP(L4,A:H,8,)</f>
        <v/>
      </c>
      <c r="P4" s="35">
        <f>VLOOKUP(L4,A:I,9,)</f>
        <v/>
      </c>
      <c r="Q4" s="8">
        <f>(O4-N4)/N4</f>
        <v/>
      </c>
      <c r="R4" s="8">
        <f>Q4</f>
        <v/>
      </c>
      <c r="T4" s="40" t="n">
        <v>44561</v>
      </c>
      <c r="U4" s="1" t="n">
        <v>24000</v>
      </c>
      <c r="V4" s="1">
        <f>-U4</f>
        <v/>
      </c>
    </row>
    <row r="5" ht="14.1" customHeight="1" s="34">
      <c r="A5" s="37" t="n">
        <v>43951</v>
      </c>
      <c r="B5" s="15">
        <f>VLOOKUP(A5,[1]szse_innovation_100!$A:$F,6)</f>
        <v/>
      </c>
      <c r="C5" s="38">
        <f>C4</f>
        <v/>
      </c>
      <c r="D5" s="39">
        <f>C5/B5</f>
        <v/>
      </c>
      <c r="E5" s="39">
        <f>E4+D5</f>
        <v/>
      </c>
      <c r="F5" s="39">
        <f>E5*B5</f>
        <v/>
      </c>
      <c r="G5" s="39">
        <f>G4+C5</f>
        <v/>
      </c>
      <c r="H5" s="39">
        <f>F5</f>
        <v/>
      </c>
      <c r="I5" s="39">
        <f>H5-G5</f>
        <v/>
      </c>
      <c r="J5" s="6" t="n"/>
      <c r="L5" s="40" t="n">
        <v>44561</v>
      </c>
      <c r="M5" s="41">
        <f>N5-N4</f>
        <v/>
      </c>
      <c r="N5" s="35">
        <f>VLOOKUP(L5,A:G,7,)</f>
        <v/>
      </c>
      <c r="O5" s="35">
        <f>VLOOKUP(L5,A:H,8,)</f>
        <v/>
      </c>
      <c r="P5" s="35">
        <f>VLOOKUP(L5,A:I,9,)</f>
        <v/>
      </c>
      <c r="Q5" s="8">
        <f>(O5-N5)/N5</f>
        <v/>
      </c>
      <c r="R5" s="8" t="n">
        <v>0.09983519902227256</v>
      </c>
      <c r="T5" s="40" t="n">
        <v>44561</v>
      </c>
      <c r="V5" s="1" t="n">
        <v>53008.06900671851</v>
      </c>
    </row>
    <row r="6" ht="14.1" customHeight="1" s="34">
      <c r="A6" s="37" t="n">
        <v>43980</v>
      </c>
      <c r="B6" s="15">
        <f>VLOOKUP(A6,[1]szse_innovation_100!$A:$F,6)</f>
        <v/>
      </c>
      <c r="C6" s="38">
        <f>C5</f>
        <v/>
      </c>
      <c r="D6" s="39">
        <f>C6/B6</f>
        <v/>
      </c>
      <c r="E6" s="39">
        <f>E5+D6</f>
        <v/>
      </c>
      <c r="F6" s="39">
        <f>E6*B6</f>
        <v/>
      </c>
      <c r="G6" s="39">
        <f>G5+C6</f>
        <v/>
      </c>
      <c r="H6" s="39">
        <f>F6</f>
        <v/>
      </c>
      <c r="I6" s="39">
        <f>H6-G6</f>
        <v/>
      </c>
      <c r="J6" s="6" t="n"/>
      <c r="V6" s="2">
        <f>IRR(V3:V5)</f>
        <v/>
      </c>
    </row>
    <row r="7" ht="14.1" customHeight="1" s="34">
      <c r="A7" s="37" t="n">
        <v>44012</v>
      </c>
      <c r="B7" s="15">
        <f>VLOOKUP(A7,[1]szse_innovation_100!$A:$F,6)</f>
        <v/>
      </c>
      <c r="C7" s="38">
        <f>C6</f>
        <v/>
      </c>
      <c r="D7" s="39">
        <f>C7/B7</f>
        <v/>
      </c>
      <c r="E7" s="39">
        <f>E6+D7</f>
        <v/>
      </c>
      <c r="F7" s="39">
        <f>E7*B7</f>
        <v/>
      </c>
      <c r="G7" s="39">
        <f>G6+C7</f>
        <v/>
      </c>
      <c r="H7" s="39">
        <f>F7</f>
        <v/>
      </c>
      <c r="I7" s="39">
        <f>H7-G7</f>
        <v/>
      </c>
      <c r="J7" s="6" t="n"/>
    </row>
    <row r="8" ht="14.1" customHeight="1" s="34">
      <c r="A8" s="37" t="n">
        <v>44043</v>
      </c>
      <c r="B8" s="15">
        <f>VLOOKUP(A8,[1]szse_innovation_100!$A:$F,6)</f>
        <v/>
      </c>
      <c r="C8" s="38">
        <f>C7</f>
        <v/>
      </c>
      <c r="D8" s="39">
        <f>C8/B8</f>
        <v/>
      </c>
      <c r="E8" s="39">
        <f>E7+D8</f>
        <v/>
      </c>
      <c r="F8" s="39">
        <f>E8*B8</f>
        <v/>
      </c>
      <c r="G8" s="39">
        <f>G7+C8</f>
        <v/>
      </c>
      <c r="H8" s="39">
        <f>F8</f>
        <v/>
      </c>
      <c r="I8" s="39">
        <f>H8-G8</f>
        <v/>
      </c>
      <c r="J8" s="6" t="n"/>
    </row>
    <row r="9" ht="14.1" customHeight="1" s="34">
      <c r="A9" s="37" t="n">
        <v>44074</v>
      </c>
      <c r="B9" s="15">
        <f>VLOOKUP(A9,[1]szse_innovation_100!$A:$F,6)</f>
        <v/>
      </c>
      <c r="C9" s="38">
        <f>C8</f>
        <v/>
      </c>
      <c r="D9" s="39">
        <f>C9/B9</f>
        <v/>
      </c>
      <c r="E9" s="39">
        <f>E8+D9</f>
        <v/>
      </c>
      <c r="F9" s="39">
        <f>E9*B9</f>
        <v/>
      </c>
      <c r="G9" s="39">
        <f>G8+C9</f>
        <v/>
      </c>
      <c r="H9" s="39">
        <f>F9</f>
        <v/>
      </c>
      <c r="I9" s="39">
        <f>H9-G9</f>
        <v/>
      </c>
      <c r="J9" s="6" t="n"/>
    </row>
    <row r="10" ht="14.1" customHeight="1" s="34">
      <c r="A10" s="37" t="n">
        <v>44104</v>
      </c>
      <c r="B10" s="15">
        <f>VLOOKUP(A10,[1]szse_innovation_100!$A:$F,6)</f>
        <v/>
      </c>
      <c r="C10" s="38">
        <f>C9</f>
        <v/>
      </c>
      <c r="D10" s="39">
        <f>C10/B10</f>
        <v/>
      </c>
      <c r="E10" s="39">
        <f>E9+D10</f>
        <v/>
      </c>
      <c r="F10" s="39">
        <f>E10*B10</f>
        <v/>
      </c>
      <c r="G10" s="39">
        <f>G9+C10</f>
        <v/>
      </c>
      <c r="H10" s="39">
        <f>F10</f>
        <v/>
      </c>
      <c r="I10" s="39">
        <f>H10-G10</f>
        <v/>
      </c>
      <c r="J10" s="6" t="n"/>
    </row>
    <row r="11" ht="14.1" customHeight="1" s="34">
      <c r="A11" s="37" t="n">
        <v>44134</v>
      </c>
      <c r="B11" s="15">
        <f>VLOOKUP(A11,[1]szse_innovation_100!$A:$F,6)</f>
        <v/>
      </c>
      <c r="C11" s="38">
        <f>C10</f>
        <v/>
      </c>
      <c r="D11" s="39">
        <f>C11/B11</f>
        <v/>
      </c>
      <c r="E11" s="39">
        <f>E10+D11</f>
        <v/>
      </c>
      <c r="F11" s="39">
        <f>E11*B11</f>
        <v/>
      </c>
      <c r="G11" s="39">
        <f>G10+C11</f>
        <v/>
      </c>
      <c r="H11" s="39">
        <f>F11</f>
        <v/>
      </c>
      <c r="I11" s="39">
        <f>H11-G11</f>
        <v/>
      </c>
      <c r="J11" s="6" t="n"/>
    </row>
    <row r="12" ht="14.1" customHeight="1" s="34">
      <c r="A12" s="37" t="n">
        <v>44165</v>
      </c>
      <c r="B12" s="15">
        <f>VLOOKUP(A12,[1]szse_innovation_100!$A:$F,6)</f>
        <v/>
      </c>
      <c r="C12" s="38">
        <f>C11</f>
        <v/>
      </c>
      <c r="D12" s="39">
        <f>C12/B12</f>
        <v/>
      </c>
      <c r="E12" s="39">
        <f>E11+D12</f>
        <v/>
      </c>
      <c r="F12" s="39">
        <f>E12*B12</f>
        <v/>
      </c>
      <c r="G12" s="39">
        <f>G11+C12</f>
        <v/>
      </c>
      <c r="H12" s="39">
        <f>F12</f>
        <v/>
      </c>
      <c r="I12" s="39">
        <f>H12-G12</f>
        <v/>
      </c>
      <c r="J12" s="6" t="n"/>
    </row>
    <row r="13" ht="14.1" customHeight="1" s="34">
      <c r="A13" s="37" t="n">
        <v>44196</v>
      </c>
      <c r="B13" s="15">
        <f>VLOOKUP(A13,[1]szse_innovation_100!$A:$F,6)</f>
        <v/>
      </c>
      <c r="C13" s="38">
        <f>C12</f>
        <v/>
      </c>
      <c r="D13" s="39">
        <f>C13/B13</f>
        <v/>
      </c>
      <c r="E13" s="39">
        <f>E12+D13</f>
        <v/>
      </c>
      <c r="F13" s="39">
        <f>E13*B13</f>
        <v/>
      </c>
      <c r="G13" s="39">
        <f>G12+C13</f>
        <v/>
      </c>
      <c r="H13" s="39">
        <f>F13</f>
        <v/>
      </c>
      <c r="I13" s="39">
        <f>H13-G13</f>
        <v/>
      </c>
      <c r="J13" s="6" t="n"/>
    </row>
    <row r="14" ht="14.1" customHeight="1" s="34">
      <c r="A14" s="37" t="n">
        <v>44225</v>
      </c>
      <c r="B14" s="15">
        <f>VLOOKUP(A14,[1]szse_innovation_100!$A:$F,6)</f>
        <v/>
      </c>
      <c r="C14" s="38">
        <f>C13</f>
        <v/>
      </c>
      <c r="D14" s="39">
        <f>C14/B14</f>
        <v/>
      </c>
      <c r="E14" s="39">
        <f>E13+D14</f>
        <v/>
      </c>
      <c r="F14" s="39">
        <f>E14*B14</f>
        <v/>
      </c>
      <c r="G14" s="39">
        <f>G13+C14</f>
        <v/>
      </c>
      <c r="H14" s="39">
        <f>F14</f>
        <v/>
      </c>
      <c r="I14" s="39">
        <f>H14-G14</f>
        <v/>
      </c>
      <c r="J14" s="6" t="n"/>
    </row>
    <row r="15" ht="14.1" customHeight="1" s="34">
      <c r="A15" s="37" t="n">
        <v>44253</v>
      </c>
      <c r="B15" s="15">
        <f>VLOOKUP(A15,[1]szse_innovation_100!$A:$F,6)</f>
        <v/>
      </c>
      <c r="C15" s="38">
        <f>C14</f>
        <v/>
      </c>
      <c r="D15" s="39">
        <f>C15/B15</f>
        <v/>
      </c>
      <c r="E15" s="39">
        <f>E14+D15</f>
        <v/>
      </c>
      <c r="F15" s="39">
        <f>E15*B15</f>
        <v/>
      </c>
      <c r="G15" s="39">
        <f>G14+C15</f>
        <v/>
      </c>
      <c r="H15" s="39">
        <f>F15</f>
        <v/>
      </c>
      <c r="I15" s="39">
        <f>H15-G15</f>
        <v/>
      </c>
      <c r="J15" s="6" t="n"/>
    </row>
    <row r="16" ht="14.1" customHeight="1" s="34">
      <c r="A16" s="37" t="n">
        <v>44286</v>
      </c>
      <c r="B16" s="15">
        <f>VLOOKUP(A16,[1]szse_innovation_100!$A:$F,6)</f>
        <v/>
      </c>
      <c r="C16" s="38">
        <f>C15</f>
        <v/>
      </c>
      <c r="D16" s="39">
        <f>C16/B16</f>
        <v/>
      </c>
      <c r="E16" s="39">
        <f>E15+D16</f>
        <v/>
      </c>
      <c r="F16" s="39">
        <f>E16*B16</f>
        <v/>
      </c>
      <c r="G16" s="39">
        <f>G15+C16</f>
        <v/>
      </c>
      <c r="H16" s="39">
        <f>F16</f>
        <v/>
      </c>
      <c r="I16" s="39">
        <f>H16-G16</f>
        <v/>
      </c>
      <c r="J16" s="6" t="n"/>
    </row>
    <row r="17" ht="14.1" customHeight="1" s="34">
      <c r="A17" s="37" t="n">
        <v>44316</v>
      </c>
      <c r="B17" s="15">
        <f>VLOOKUP(A17,[1]szse_innovation_100!$A:$F,6)</f>
        <v/>
      </c>
      <c r="C17" s="38">
        <f>C16</f>
        <v/>
      </c>
      <c r="D17" s="39">
        <f>C17/B17</f>
        <v/>
      </c>
      <c r="E17" s="39">
        <f>E16+D17</f>
        <v/>
      </c>
      <c r="F17" s="39">
        <f>E17*B17</f>
        <v/>
      </c>
      <c r="G17" s="39">
        <f>G16+C17</f>
        <v/>
      </c>
      <c r="H17" s="39">
        <f>F17</f>
        <v/>
      </c>
      <c r="I17" s="39">
        <f>H17-G17</f>
        <v/>
      </c>
      <c r="J17" s="6" t="n"/>
    </row>
    <row r="18" ht="14.1" customHeight="1" s="34">
      <c r="A18" s="37" t="n">
        <v>44347</v>
      </c>
      <c r="B18" s="15">
        <f>VLOOKUP(A18,[1]szse_innovation_100!$A:$F,6)</f>
        <v/>
      </c>
      <c r="C18" s="38">
        <f>C17</f>
        <v/>
      </c>
      <c r="D18" s="39">
        <f>C18/B18</f>
        <v/>
      </c>
      <c r="E18" s="39">
        <f>E17+D18</f>
        <v/>
      </c>
      <c r="F18" s="39">
        <f>E18*B18</f>
        <v/>
      </c>
      <c r="G18" s="39">
        <f>G17+C18</f>
        <v/>
      </c>
      <c r="H18" s="39">
        <f>F18</f>
        <v/>
      </c>
      <c r="I18" s="39">
        <f>H18-G18</f>
        <v/>
      </c>
      <c r="J18" s="6" t="n"/>
    </row>
    <row r="19" ht="14.1" customHeight="1" s="34">
      <c r="A19" s="37" t="n">
        <v>44377</v>
      </c>
      <c r="B19" s="15">
        <f>VLOOKUP(A19,[1]szse_innovation_100!$A:$F,6)</f>
        <v/>
      </c>
      <c r="C19" s="38">
        <f>C18</f>
        <v/>
      </c>
      <c r="D19" s="39">
        <f>C19/B19</f>
        <v/>
      </c>
      <c r="E19" s="39">
        <f>E18+D19</f>
        <v/>
      </c>
      <c r="F19" s="39">
        <f>E19*B19</f>
        <v/>
      </c>
      <c r="G19" s="39">
        <f>G18+C19</f>
        <v/>
      </c>
      <c r="H19" s="39">
        <f>F19</f>
        <v/>
      </c>
      <c r="I19" s="39">
        <f>H19-G19</f>
        <v/>
      </c>
      <c r="J19" s="6" t="n"/>
    </row>
    <row r="20" ht="14.1" customHeight="1" s="34">
      <c r="A20" s="37" t="n">
        <v>44407</v>
      </c>
      <c r="B20" s="15">
        <f>VLOOKUP(A20,[1]szse_innovation_100!$A:$F,6)</f>
        <v/>
      </c>
      <c r="C20" s="38">
        <f>C19</f>
        <v/>
      </c>
      <c r="D20" s="39">
        <f>C20/B20</f>
        <v/>
      </c>
      <c r="E20" s="39">
        <f>E19+D20</f>
        <v/>
      </c>
      <c r="F20" s="39">
        <f>E20*B20</f>
        <v/>
      </c>
      <c r="G20" s="39">
        <f>G19+C20</f>
        <v/>
      </c>
      <c r="H20" s="39">
        <f>F20</f>
        <v/>
      </c>
      <c r="I20" s="39">
        <f>H20-G20</f>
        <v/>
      </c>
      <c r="J20" s="7" t="n"/>
    </row>
    <row r="21" ht="14.1" customHeight="1" s="34">
      <c r="A21" s="37" t="n">
        <v>44439</v>
      </c>
      <c r="B21" s="15">
        <f>VLOOKUP(A21,[1]szse_innovation_100!$A:$F,6)</f>
        <v/>
      </c>
      <c r="C21" s="38">
        <f>C20</f>
        <v/>
      </c>
      <c r="D21" s="39">
        <f>C21/B21</f>
        <v/>
      </c>
      <c r="E21" s="39">
        <f>E20+D21</f>
        <v/>
      </c>
      <c r="F21" s="39">
        <f>E21*B21</f>
        <v/>
      </c>
      <c r="G21" s="39">
        <f>G20+C21</f>
        <v/>
      </c>
      <c r="H21" s="39">
        <f>F21</f>
        <v/>
      </c>
      <c r="I21" s="39">
        <f>H21-G21</f>
        <v/>
      </c>
      <c r="J21" s="6" t="n"/>
      <c r="L21" s="31" t="n"/>
    </row>
    <row r="22" ht="14.1" customHeight="1" s="34">
      <c r="A22" s="37" t="n">
        <v>44469</v>
      </c>
      <c r="B22" s="15">
        <f>VLOOKUP(A22,[1]szse_innovation_100!$A:$F,6)</f>
        <v/>
      </c>
      <c r="C22" s="38">
        <f>C21</f>
        <v/>
      </c>
      <c r="D22" s="39">
        <f>C22/B22</f>
        <v/>
      </c>
      <c r="E22" s="39">
        <f>E21+D22</f>
        <v/>
      </c>
      <c r="F22" s="39">
        <f>E22*B22</f>
        <v/>
      </c>
      <c r="G22" s="39">
        <f>G21+C22</f>
        <v/>
      </c>
      <c r="H22" s="39">
        <f>F22</f>
        <v/>
      </c>
      <c r="I22" s="39">
        <f>H22-G22</f>
        <v/>
      </c>
      <c r="J22" s="6" t="n"/>
    </row>
    <row r="23" ht="14.1" customHeight="1" s="34">
      <c r="A23" s="37" t="n">
        <v>44498</v>
      </c>
      <c r="B23" s="15">
        <f>VLOOKUP(A23,[1]szse_innovation_100!$A:$F,6)</f>
        <v/>
      </c>
      <c r="C23" s="38">
        <f>C22</f>
        <v/>
      </c>
      <c r="D23" s="39">
        <f>C23/B23</f>
        <v/>
      </c>
      <c r="E23" s="39">
        <f>E22+D23</f>
        <v/>
      </c>
      <c r="F23" s="39">
        <f>E23*B23</f>
        <v/>
      </c>
      <c r="G23" s="39">
        <f>G22+C23</f>
        <v/>
      </c>
      <c r="H23" s="39">
        <f>F23</f>
        <v/>
      </c>
      <c r="I23" s="39">
        <f>H23-G23</f>
        <v/>
      </c>
      <c r="J23" s="6" t="n"/>
    </row>
    <row r="24" ht="14.1" customHeight="1" s="34">
      <c r="A24" s="37" t="n">
        <v>44530</v>
      </c>
      <c r="B24" s="15">
        <f>VLOOKUP(A24,[1]szse_innovation_100!$A:$F,6)</f>
        <v/>
      </c>
      <c r="C24" s="38">
        <f>C23</f>
        <v/>
      </c>
      <c r="D24" s="39">
        <f>C24/B24</f>
        <v/>
      </c>
      <c r="E24" s="39">
        <f>E23+D24</f>
        <v/>
      </c>
      <c r="F24" s="39">
        <f>E24*B24</f>
        <v/>
      </c>
      <c r="G24" s="39">
        <f>G23+C24</f>
        <v/>
      </c>
      <c r="H24" s="39">
        <f>F24</f>
        <v/>
      </c>
      <c r="I24" s="39">
        <f>H24-G24</f>
        <v/>
      </c>
      <c r="J24" s="6" t="n"/>
    </row>
    <row r="25" ht="14.1" customHeight="1" s="34">
      <c r="A25" s="37" t="n">
        <v>44561</v>
      </c>
      <c r="B25" s="15">
        <f>VLOOKUP(A25,[1]szse_innovation_100!$A:$F,6)</f>
        <v/>
      </c>
      <c r="C25" s="38">
        <f>C24</f>
        <v/>
      </c>
      <c r="D25" s="39">
        <f>C25/B25</f>
        <v/>
      </c>
      <c r="E25" s="39">
        <f>E24+D25</f>
        <v/>
      </c>
      <c r="F25" s="39">
        <f>E25*B25</f>
        <v/>
      </c>
      <c r="G25" s="39">
        <f>G24+C25</f>
        <v/>
      </c>
      <c r="H25" s="39">
        <f>F25</f>
        <v/>
      </c>
      <c r="I25" s="39">
        <f>H25-G25</f>
        <v/>
      </c>
      <c r="J25" s="6" t="n"/>
    </row>
    <row r="26" ht="14.1" customHeight="1" s="34">
      <c r="A26" s="37" t="n">
        <v>44589</v>
      </c>
      <c r="B26" s="15">
        <f>VLOOKUP(A26,[1]szse_innovation_100!$A:$F,6)</f>
        <v/>
      </c>
      <c r="C26" s="38">
        <f>C25</f>
        <v/>
      </c>
      <c r="D26" s="39">
        <f>C26/B26</f>
        <v/>
      </c>
      <c r="E26" s="39">
        <f>E25+D26</f>
        <v/>
      </c>
      <c r="F26" s="39">
        <f>E26*B26</f>
        <v/>
      </c>
      <c r="G26" s="39">
        <f>G25+C26</f>
        <v/>
      </c>
      <c r="H26" s="39">
        <f>F26</f>
        <v/>
      </c>
      <c r="I26" s="39">
        <f>H26-G26</f>
        <v/>
      </c>
      <c r="J26" s="6" t="n"/>
    </row>
    <row r="27" ht="14.1" customHeight="1" s="34">
      <c r="A27" s="37" t="n">
        <v>44620</v>
      </c>
      <c r="B27" s="15">
        <f>VLOOKUP(A27,[1]szse_innovation_100!$A:$F,6)</f>
        <v/>
      </c>
      <c r="C27" s="38">
        <f>C26</f>
        <v/>
      </c>
      <c r="D27" s="39">
        <f>C27/B27</f>
        <v/>
      </c>
      <c r="E27" s="39">
        <f>E26+D27</f>
        <v/>
      </c>
      <c r="F27" s="39">
        <f>E27*B27</f>
        <v/>
      </c>
      <c r="G27" s="39">
        <f>G26+C27</f>
        <v/>
      </c>
      <c r="H27" s="39">
        <f>F27</f>
        <v/>
      </c>
      <c r="I27" s="39">
        <f>H27-G27</f>
        <v/>
      </c>
      <c r="J27" s="6" t="n"/>
    </row>
    <row r="28" ht="14.1" customHeight="1" s="34">
      <c r="A28" s="37" t="n">
        <v>44651</v>
      </c>
      <c r="B28" s="15">
        <f>VLOOKUP(A28,[1]szse_innovation_100!$A:$F,6)</f>
        <v/>
      </c>
      <c r="C28" s="38">
        <f>C27</f>
        <v/>
      </c>
      <c r="D28" s="39">
        <f>C28/B28</f>
        <v/>
      </c>
      <c r="E28" s="39">
        <f>E27+D28</f>
        <v/>
      </c>
      <c r="F28" s="39">
        <f>E28*B28</f>
        <v/>
      </c>
      <c r="G28" s="39">
        <f>G27+C28</f>
        <v/>
      </c>
      <c r="H28" s="39">
        <f>F28</f>
        <v/>
      </c>
      <c r="I28" s="39">
        <f>H28-G28</f>
        <v/>
      </c>
      <c r="J28" s="6" t="n"/>
    </row>
    <row r="29" ht="14.1" customHeight="1" s="34">
      <c r="A29" s="37" t="n">
        <v>44680</v>
      </c>
      <c r="B29" s="15">
        <f>VLOOKUP(A29,[1]szse_innovation_100!$A:$F,6)</f>
        <v/>
      </c>
      <c r="C29" s="38">
        <f>C28</f>
        <v/>
      </c>
      <c r="D29" s="39">
        <f>C29/B29</f>
        <v/>
      </c>
      <c r="E29" s="39">
        <f>E28+D29</f>
        <v/>
      </c>
      <c r="F29" s="39">
        <f>E29*B29</f>
        <v/>
      </c>
      <c r="G29" s="39">
        <f>G28+C29</f>
        <v/>
      </c>
      <c r="H29" s="39">
        <f>F29</f>
        <v/>
      </c>
      <c r="I29" s="39">
        <f>H29-G29</f>
        <v/>
      </c>
      <c r="J29" s="6" t="n"/>
    </row>
    <row r="30" ht="14.1" customHeight="1" s="34">
      <c r="A30" s="37" t="n">
        <v>44712</v>
      </c>
      <c r="B30" s="15">
        <f>VLOOKUP(A30,[1]szse_innovation_100!$A:$F,6)</f>
        <v/>
      </c>
      <c r="C30" s="38">
        <f>C29</f>
        <v/>
      </c>
      <c r="D30" s="39">
        <f>C30/B30</f>
        <v/>
      </c>
      <c r="E30" s="39">
        <f>E29+D30</f>
        <v/>
      </c>
      <c r="F30" s="39">
        <f>E30*B30</f>
        <v/>
      </c>
      <c r="G30" s="39">
        <f>G29+C30</f>
        <v/>
      </c>
      <c r="H30" s="39">
        <f>F30</f>
        <v/>
      </c>
      <c r="I30" s="39">
        <f>H30-G30</f>
        <v/>
      </c>
      <c r="J30" s="6" t="n"/>
    </row>
    <row r="31" ht="14.1" customHeight="1" s="34">
      <c r="A31" s="37" t="n">
        <v>44742</v>
      </c>
      <c r="B31" s="15">
        <f>VLOOKUP(A31,[1]szse_innovation_100!$A:$F,6)</f>
        <v/>
      </c>
      <c r="C31" s="38">
        <f>C30</f>
        <v/>
      </c>
      <c r="D31" s="39">
        <f>C31/B31</f>
        <v/>
      </c>
      <c r="E31" s="39">
        <f>E30+D31</f>
        <v/>
      </c>
      <c r="F31" s="39">
        <f>E31*B31</f>
        <v/>
      </c>
      <c r="G31" s="39">
        <f>G30+C31</f>
        <v/>
      </c>
      <c r="H31" s="39">
        <f>F31</f>
        <v/>
      </c>
      <c r="I31" s="39">
        <f>H31-G31</f>
        <v/>
      </c>
      <c r="J31" s="6" t="n"/>
    </row>
    <row r="32" ht="14.1" customHeight="1" s="34">
      <c r="A32" s="37" t="n">
        <v>44771</v>
      </c>
      <c r="B32" s="15">
        <f>VLOOKUP(A32,[1]szse_innovation_100!$A:$F,6)</f>
        <v/>
      </c>
      <c r="C32" s="38">
        <f>C31</f>
        <v/>
      </c>
      <c r="D32" s="39">
        <f>C32/B32</f>
        <v/>
      </c>
      <c r="E32" s="39">
        <f>E31+D32</f>
        <v/>
      </c>
      <c r="F32" s="39">
        <f>E32*B32</f>
        <v/>
      </c>
      <c r="G32" s="39">
        <f>G31+C32</f>
        <v/>
      </c>
      <c r="H32" s="39">
        <f>F32</f>
        <v/>
      </c>
      <c r="I32" s="39">
        <f>H32-G32</f>
        <v/>
      </c>
      <c r="J32" s="6" t="n"/>
    </row>
    <row r="33" ht="14.1" customHeight="1" s="34">
      <c r="A33" s="37" t="n">
        <v>44804</v>
      </c>
      <c r="B33" s="15">
        <f>VLOOKUP(A33,[1]szse_innovation_100!$A:$F,6)</f>
        <v/>
      </c>
      <c r="C33" s="38">
        <f>C32</f>
        <v/>
      </c>
      <c r="D33" s="39">
        <f>C33/B33</f>
        <v/>
      </c>
      <c r="E33" s="39">
        <f>E32+D33</f>
        <v/>
      </c>
      <c r="F33" s="39">
        <f>E33*B33</f>
        <v/>
      </c>
      <c r="G33" s="39">
        <f>G32+C33</f>
        <v/>
      </c>
      <c r="H33" s="39">
        <f>F33</f>
        <v/>
      </c>
      <c r="I33" s="39">
        <f>H33-G33</f>
        <v/>
      </c>
      <c r="J33" s="6" t="n"/>
      <c r="L33" s="31" t="n"/>
    </row>
    <row r="34" ht="12.75" customHeight="1" s="34">
      <c r="A34" s="37" t="n">
        <v>44834</v>
      </c>
      <c r="B34" s="15">
        <f>VLOOKUP(A34,[1]szse_innovation_100!$A:$F,6)</f>
        <v/>
      </c>
      <c r="C34" s="38">
        <f>C33</f>
        <v/>
      </c>
      <c r="D34" s="39">
        <f>C34/B34</f>
        <v/>
      </c>
      <c r="E34" s="39">
        <f>E33+D34</f>
        <v/>
      </c>
      <c r="F34" s="39">
        <f>E34*B34</f>
        <v/>
      </c>
      <c r="G34" s="39">
        <f>G33+C34</f>
        <v/>
      </c>
      <c r="H34" s="39">
        <f>F34</f>
        <v/>
      </c>
      <c r="I34" s="39">
        <f>H34-G34</f>
        <v/>
      </c>
    </row>
    <row r="35" ht="12.75" customHeight="1" s="34">
      <c r="A35" s="37" t="n">
        <v>44865</v>
      </c>
      <c r="B35" s="15">
        <f>VLOOKUP(A35,[1]szse_innovation_100!$A:$F,6)</f>
        <v/>
      </c>
      <c r="C35" s="38">
        <f>C34</f>
        <v/>
      </c>
      <c r="D35" s="39">
        <f>C35/B35</f>
        <v/>
      </c>
      <c r="E35" s="39">
        <f>E34+D35</f>
        <v/>
      </c>
      <c r="F35" s="39">
        <f>E35*B35</f>
        <v/>
      </c>
      <c r="G35" s="39">
        <f>G34+C35</f>
        <v/>
      </c>
      <c r="H35" s="39">
        <f>F35</f>
        <v/>
      </c>
      <c r="I35" s="39">
        <f>H35-G35</f>
        <v/>
      </c>
    </row>
    <row r="36">
      <c r="A36" s="42" t="inlineStr">
        <is>
          <t>2022-11-30</t>
        </is>
      </c>
      <c r="B36" s="43" t="n">
        <v>3.4802900390625</v>
      </c>
      <c r="C36" s="44" t="n">
        <v>2000</v>
      </c>
      <c r="D36" s="44" t="n">
        <v>574.6647484985901</v>
      </c>
      <c r="E36" s="44" t="n">
        <v>16782.18015079411</v>
      </c>
      <c r="F36" s="44" t="n">
        <v>58406.85441256113</v>
      </c>
      <c r="G36" s="44" t="n">
        <v>68000</v>
      </c>
      <c r="H36" s="44" t="n">
        <v>58406.85441256113</v>
      </c>
      <c r="I36" s="45" t="n">
        <v>-9593.14558743887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405"/>
  <sheetViews>
    <sheetView topLeftCell="A3"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4">
      <c r="B1" s="30" t="inlineStr">
        <is>
          <t>DATE</t>
        </is>
      </c>
      <c r="C1" s="22" t="n">
        <v>399088</v>
      </c>
    </row>
    <row r="2" ht="12.75" customHeight="1" s="34">
      <c r="C2" s="28" t="inlineStr">
        <is>
          <t>PE</t>
        </is>
      </c>
      <c r="D2" s="30" t="inlineStr">
        <is>
          <t>PE MEAN</t>
        </is>
      </c>
    </row>
    <row r="3" ht="12.75" customHeight="1" s="34">
      <c r="A3" s="18" t="n">
        <v>1</v>
      </c>
      <c r="B3" s="46" t="n">
        <v>44292</v>
      </c>
      <c r="C3" s="47" t="n">
        <v>45.12</v>
      </c>
      <c r="D3" s="18">
        <f>SUM(C$3:C3)/A3</f>
        <v/>
      </c>
    </row>
    <row r="4" ht="12.75" customHeight="1" s="34">
      <c r="A4" s="18">
        <f>A3+1</f>
        <v/>
      </c>
      <c r="B4" s="46" t="n">
        <v>44293</v>
      </c>
      <c r="C4" s="47" t="n">
        <v>44.81</v>
      </c>
      <c r="D4" s="18">
        <f>SUM(C$3:C4)/A4</f>
        <v/>
      </c>
    </row>
    <row r="5" ht="12.75" customHeight="1" s="34">
      <c r="A5" s="18">
        <f>A4+1</f>
        <v/>
      </c>
      <c r="B5" s="46" t="n">
        <v>44294</v>
      </c>
      <c r="C5" s="47" t="n">
        <v>45.06</v>
      </c>
      <c r="D5" s="18">
        <f>SUM(C$3:C5)/A5</f>
        <v/>
      </c>
    </row>
    <row r="6" ht="12.75" customHeight="1" s="34">
      <c r="A6" s="18">
        <f>A5+1</f>
        <v/>
      </c>
      <c r="B6" s="46" t="n">
        <v>44295</v>
      </c>
      <c r="C6" s="47" t="n">
        <v>44.18</v>
      </c>
      <c r="D6" s="18">
        <f>SUM(C$3:C6)/A6</f>
        <v/>
      </c>
    </row>
    <row r="7" ht="12.75" customHeight="1" s="34">
      <c r="A7" s="18">
        <f>A6+1</f>
        <v/>
      </c>
      <c r="B7" s="46" t="n">
        <v>44298</v>
      </c>
      <c r="C7" s="47" t="n">
        <v>43.03</v>
      </c>
      <c r="D7" s="18">
        <f>SUM(C$3:C7)/A7</f>
        <v/>
      </c>
    </row>
    <row r="8" ht="12.75" customHeight="1" s="34">
      <c r="A8" s="18">
        <f>A7+1</f>
        <v/>
      </c>
      <c r="B8" s="46" t="n">
        <v>44299</v>
      </c>
      <c r="C8" s="47" t="n">
        <v>43.34</v>
      </c>
      <c r="D8" s="18">
        <f>SUM(C$3:C8)/A8</f>
        <v/>
      </c>
    </row>
    <row r="9" ht="12.75" customHeight="1" s="34">
      <c r="A9" s="18">
        <f>A8+1</f>
        <v/>
      </c>
      <c r="B9" s="46" t="n">
        <v>44300</v>
      </c>
      <c r="C9" s="47" t="n">
        <v>44.23</v>
      </c>
      <c r="D9" s="18">
        <f>SUM(C$3:C9)/A9</f>
        <v/>
      </c>
    </row>
    <row r="10" ht="12.75" customHeight="1" s="34">
      <c r="A10" s="18">
        <f>A9+1</f>
        <v/>
      </c>
      <c r="B10" s="46" t="n">
        <v>44301</v>
      </c>
      <c r="C10" s="47" t="n">
        <v>43.99</v>
      </c>
      <c r="D10" s="18">
        <f>SUM(C$3:C10)/A10</f>
        <v/>
      </c>
    </row>
    <row r="11" ht="12.75" customHeight="1" s="34">
      <c r="A11" s="18">
        <f>A10+1</f>
        <v/>
      </c>
      <c r="B11" s="46" t="n">
        <v>44302</v>
      </c>
      <c r="C11" s="47" t="n">
        <v>43.87</v>
      </c>
      <c r="D11" s="18">
        <f>SUM(C$3:C11)/A11</f>
        <v/>
      </c>
    </row>
    <row r="12" ht="12.75" customHeight="1" s="34">
      <c r="A12" s="18">
        <f>A11+1</f>
        <v/>
      </c>
      <c r="B12" s="46" t="n">
        <v>44305</v>
      </c>
      <c r="C12" s="47" t="n">
        <v>45.78</v>
      </c>
      <c r="D12" s="18">
        <f>SUM(C$3:C12)/A12</f>
        <v/>
      </c>
    </row>
    <row r="13" ht="12.75" customHeight="1" s="34">
      <c r="A13" s="18">
        <f>A12+1</f>
        <v/>
      </c>
      <c r="B13" s="46" t="n">
        <v>44306</v>
      </c>
      <c r="C13" s="47" t="n">
        <v>45.63</v>
      </c>
      <c r="D13" s="18">
        <f>SUM(C$3:C13)/A13</f>
        <v/>
      </c>
    </row>
    <row r="14" ht="12.75" customHeight="1" s="34">
      <c r="A14" s="18">
        <f>A13+1</f>
        <v/>
      </c>
      <c r="B14" s="46" t="n">
        <v>44307</v>
      </c>
      <c r="C14" s="47" t="n">
        <v>45.89</v>
      </c>
      <c r="D14" s="18">
        <f>SUM(C$3:C14)/A14</f>
        <v/>
      </c>
    </row>
    <row r="15" ht="12.75" customHeight="1" s="34">
      <c r="A15" s="18">
        <f>A14+1</f>
        <v/>
      </c>
      <c r="B15" s="46" t="n">
        <v>44308</v>
      </c>
      <c r="C15" s="47" t="n">
        <v>46.21</v>
      </c>
      <c r="D15" s="18">
        <f>SUM(C$3:C15)/A15</f>
        <v/>
      </c>
    </row>
    <row r="16" ht="12.75" customHeight="1" s="34">
      <c r="A16" s="18">
        <f>A15+1</f>
        <v/>
      </c>
      <c r="B16" s="46" t="n">
        <v>44309</v>
      </c>
      <c r="C16" s="47" t="n">
        <v>46.9</v>
      </c>
      <c r="D16" s="18">
        <f>SUM(C$3:C16)/A16</f>
        <v/>
      </c>
    </row>
    <row r="17" ht="12.75" customHeight="1" s="34">
      <c r="A17" s="18">
        <f>A16+1</f>
        <v/>
      </c>
      <c r="B17" s="46" t="n">
        <v>44312</v>
      </c>
      <c r="C17" s="47" t="n">
        <v>46.48</v>
      </c>
      <c r="D17" s="18">
        <f>SUM(C$3:C17)/A17</f>
        <v/>
      </c>
    </row>
    <row r="18" ht="12.75" customHeight="1" s="34">
      <c r="A18" s="18">
        <f>A17+1</f>
        <v/>
      </c>
      <c r="B18" s="46" t="n">
        <v>44313</v>
      </c>
      <c r="C18" s="47" t="n">
        <v>46.74</v>
      </c>
      <c r="D18" s="18">
        <f>SUM(C$3:C18)/A18</f>
        <v/>
      </c>
    </row>
    <row r="19" ht="12.75" customHeight="1" s="34">
      <c r="A19" s="18">
        <f>A18+1</f>
        <v/>
      </c>
      <c r="B19" s="46" t="n">
        <v>44314</v>
      </c>
      <c r="C19" s="47" t="n">
        <v>47.38</v>
      </c>
      <c r="D19" s="18">
        <f>SUM(C$3:C19)/A19</f>
        <v/>
      </c>
    </row>
    <row r="20" ht="12.75" customHeight="1" s="34">
      <c r="A20" s="18">
        <f>A19+1</f>
        <v/>
      </c>
      <c r="B20" s="46" t="n">
        <v>44315</v>
      </c>
      <c r="C20" s="47" t="n">
        <v>47.58</v>
      </c>
      <c r="D20" s="18">
        <f>SUM(C$3:C20)/A20</f>
        <v/>
      </c>
    </row>
    <row r="21" ht="12.75" customHeight="1" s="34">
      <c r="A21" s="18">
        <f>A20+1</f>
        <v/>
      </c>
      <c r="B21" s="46" t="n">
        <v>44316</v>
      </c>
      <c r="C21" s="47" t="n">
        <v>47.64</v>
      </c>
      <c r="D21" s="18">
        <f>SUM(C$3:C21)/A21</f>
        <v/>
      </c>
    </row>
    <row r="22" ht="12.75" customHeight="1" s="34">
      <c r="A22" s="18">
        <f>A21+1</f>
        <v/>
      </c>
      <c r="B22" s="46" t="n">
        <v>44322</v>
      </c>
      <c r="C22" s="47" t="n">
        <v>37.39</v>
      </c>
      <c r="D22" s="18">
        <f>SUM(C$3:C22)/A22</f>
        <v/>
      </c>
    </row>
    <row r="23" ht="12.75" customHeight="1" s="34">
      <c r="A23" s="18">
        <f>A22+1</f>
        <v/>
      </c>
      <c r="B23" s="46" t="n">
        <v>44323</v>
      </c>
      <c r="C23" s="47" t="n">
        <v>36.26</v>
      </c>
      <c r="D23" s="18">
        <f>SUM(C$3:C23)/A23</f>
        <v/>
      </c>
    </row>
    <row r="24" ht="12.75" customHeight="1" s="34">
      <c r="A24" s="18">
        <f>A23+1</f>
        <v/>
      </c>
      <c r="B24" s="46" t="n">
        <v>44326</v>
      </c>
      <c r="C24" s="47" t="n">
        <v>36.41</v>
      </c>
      <c r="D24" s="18">
        <f>SUM(C$3:C24)/A24</f>
        <v/>
      </c>
    </row>
    <row r="25" ht="12.75" customHeight="1" s="34">
      <c r="A25" s="18">
        <f>A24+1</f>
        <v/>
      </c>
      <c r="B25" s="46" t="n">
        <v>44327</v>
      </c>
      <c r="C25" s="47" t="n">
        <v>36.44</v>
      </c>
      <c r="D25" s="18">
        <f>SUM(C$3:C25)/A25</f>
        <v/>
      </c>
    </row>
    <row r="26" ht="12.75" customHeight="1" s="34">
      <c r="A26" s="18">
        <f>A25+1</f>
        <v/>
      </c>
      <c r="B26" s="46" t="n">
        <v>44328</v>
      </c>
      <c r="C26" s="47" t="n">
        <v>36.7</v>
      </c>
      <c r="D26" s="18">
        <f>SUM(C$3:C26)/A26</f>
        <v/>
      </c>
    </row>
    <row r="27" ht="12.75" customHeight="1" s="34">
      <c r="A27" s="18">
        <f>A26+1</f>
        <v/>
      </c>
      <c r="B27" s="46" t="n">
        <v>44329</v>
      </c>
      <c r="C27" s="47" t="n">
        <v>36.25</v>
      </c>
      <c r="D27" s="18">
        <f>SUM(C$3:C27)/A27</f>
        <v/>
      </c>
    </row>
    <row r="28" ht="12.75" customHeight="1" s="34">
      <c r="A28" s="18">
        <f>A27+1</f>
        <v/>
      </c>
      <c r="B28" s="46" t="n">
        <v>44330</v>
      </c>
      <c r="C28" s="47" t="n">
        <v>36.99</v>
      </c>
      <c r="D28" s="18">
        <f>SUM(C$3:C28)/A28</f>
        <v/>
      </c>
    </row>
    <row r="29" ht="12.75" customHeight="1" s="34">
      <c r="A29" s="18">
        <f>A28+1</f>
        <v/>
      </c>
      <c r="B29" s="46" t="n">
        <v>44333</v>
      </c>
      <c r="C29" s="47" t="n">
        <v>38.05</v>
      </c>
      <c r="D29" s="18">
        <f>SUM(C$3:C29)/A29</f>
        <v/>
      </c>
    </row>
    <row r="30" ht="12.75" customHeight="1" s="34">
      <c r="A30" s="18">
        <f>A29+1</f>
        <v/>
      </c>
      <c r="B30" s="46" t="n">
        <v>44334</v>
      </c>
      <c r="C30" s="47" t="n">
        <v>37.98</v>
      </c>
      <c r="D30" s="18">
        <f>SUM(C$3:C30)/A30</f>
        <v/>
      </c>
    </row>
    <row r="31" ht="12.75" customHeight="1" s="34">
      <c r="A31" s="18">
        <f>A30+1</f>
        <v/>
      </c>
      <c r="B31" s="46" t="n">
        <v>44335</v>
      </c>
      <c r="C31" s="47" t="n">
        <v>38.2</v>
      </c>
      <c r="D31" s="18">
        <f>SUM(C$3:C31)/A31</f>
        <v/>
      </c>
    </row>
    <row r="32" ht="12.75" customHeight="1" s="34">
      <c r="A32" s="18">
        <f>A31+1</f>
        <v/>
      </c>
      <c r="B32" s="46" t="n">
        <v>44336</v>
      </c>
      <c r="C32" s="47" t="n">
        <v>38.52</v>
      </c>
      <c r="D32" s="18">
        <f>SUM(C$3:C32)/A32</f>
        <v/>
      </c>
    </row>
    <row r="33" ht="12.75" customHeight="1" s="34">
      <c r="A33" s="18">
        <f>A32+1</f>
        <v/>
      </c>
      <c r="B33" s="46" t="n">
        <v>44337</v>
      </c>
      <c r="C33" s="47" t="n">
        <v>38.2</v>
      </c>
      <c r="D33" s="18">
        <f>SUM(C$3:C33)/A33</f>
        <v/>
      </c>
    </row>
    <row r="34" ht="12.75" customHeight="1" s="34">
      <c r="A34" s="18">
        <f>A33+1</f>
        <v/>
      </c>
      <c r="B34" s="46" t="n">
        <v>44340</v>
      </c>
      <c r="C34" s="47" t="n">
        <v>38.48</v>
      </c>
      <c r="D34" s="18">
        <f>SUM(C$3:C34)/A34</f>
        <v/>
      </c>
    </row>
    <row r="35" ht="12.75" customHeight="1" s="34">
      <c r="A35" s="18">
        <f>A34+1</f>
        <v/>
      </c>
      <c r="B35" s="46" t="n">
        <v>44341</v>
      </c>
      <c r="C35" s="47" t="n">
        <v>39.35</v>
      </c>
      <c r="D35" s="18">
        <f>SUM(C$3:C35)/A35</f>
        <v/>
      </c>
    </row>
    <row r="36" ht="12.75" customHeight="1" s="34">
      <c r="A36" s="18">
        <f>A35+1</f>
        <v/>
      </c>
      <c r="B36" s="46" t="n">
        <v>44342</v>
      </c>
      <c r="C36" s="47" t="n">
        <v>39.09</v>
      </c>
      <c r="D36" s="18">
        <f>SUM(C$3:C36)/A36</f>
        <v/>
      </c>
    </row>
    <row r="37" ht="12.75" customHeight="1" s="34">
      <c r="A37" s="18">
        <f>A36+1</f>
        <v/>
      </c>
      <c r="B37" s="46" t="n">
        <v>44343</v>
      </c>
      <c r="C37" s="47" t="n">
        <v>39.36</v>
      </c>
      <c r="D37" s="18">
        <f>SUM(C$3:C37)/A37</f>
        <v/>
      </c>
    </row>
    <row r="38" ht="12.75" customHeight="1" s="34">
      <c r="A38" s="18">
        <f>A37+1</f>
        <v/>
      </c>
      <c r="B38" s="46" t="n">
        <v>44344</v>
      </c>
      <c r="C38" s="47" t="n">
        <v>39.31</v>
      </c>
      <c r="D38" s="18">
        <f>SUM(C$3:C38)/A38</f>
        <v/>
      </c>
    </row>
    <row r="39" ht="12.75" customHeight="1" s="34">
      <c r="A39" s="18">
        <f>A38+1</f>
        <v/>
      </c>
      <c r="B39" s="46" t="n">
        <v>44347</v>
      </c>
      <c r="C39" s="47" t="n">
        <v>39.85</v>
      </c>
      <c r="D39" s="18">
        <f>SUM(C$3:C39)/A39</f>
        <v/>
      </c>
    </row>
    <row r="40" ht="12.75" customHeight="1" s="34">
      <c r="A40" s="18">
        <f>A39+1</f>
        <v/>
      </c>
      <c r="B40" s="46" t="n">
        <v>44348</v>
      </c>
      <c r="C40" s="47" t="n">
        <v>39.86</v>
      </c>
      <c r="D40" s="18">
        <f>SUM(C$3:C40)/A40</f>
        <v/>
      </c>
    </row>
    <row r="41" ht="12.75" customHeight="1" s="34">
      <c r="A41" s="18">
        <f>A40+1</f>
        <v/>
      </c>
      <c r="B41" s="46" t="n">
        <v>44349</v>
      </c>
      <c r="C41" s="47" t="n">
        <v>39.36</v>
      </c>
      <c r="D41" s="18">
        <f>SUM(C$3:C41)/A41</f>
        <v/>
      </c>
    </row>
    <row r="42" ht="12.75" customHeight="1" s="34">
      <c r="A42" s="18">
        <f>A41+1</f>
        <v/>
      </c>
      <c r="B42" s="46" t="n">
        <v>44350</v>
      </c>
      <c r="C42" s="47" t="n">
        <v>38.97</v>
      </c>
      <c r="D42" s="18">
        <f>SUM(C$3:C42)/A42</f>
        <v/>
      </c>
    </row>
    <row r="43" ht="12.75" customHeight="1" s="34">
      <c r="A43" s="18">
        <f>A42+1</f>
        <v/>
      </c>
      <c r="B43" s="46" t="n">
        <v>44351</v>
      </c>
      <c r="C43" s="47" t="n">
        <v>39.41</v>
      </c>
      <c r="D43" s="18">
        <f>SUM(C$3:C43)/A43</f>
        <v/>
      </c>
    </row>
    <row r="44" ht="12.75" customHeight="1" s="34">
      <c r="A44" s="18">
        <f>A43+1</f>
        <v/>
      </c>
      <c r="B44" s="46" t="n">
        <v>44354</v>
      </c>
      <c r="C44" s="47" t="n">
        <v>39.23</v>
      </c>
      <c r="D44" s="18">
        <f>SUM(C$3:C44)/A44</f>
        <v/>
      </c>
    </row>
    <row r="45" ht="12.75" customHeight="1" s="34">
      <c r="A45" s="18">
        <f>A44+1</f>
        <v/>
      </c>
      <c r="B45" s="46" t="n">
        <v>44355</v>
      </c>
      <c r="C45" s="47" t="n">
        <v>39.01</v>
      </c>
      <c r="D45" s="18">
        <f>SUM(C$3:C45)/A45</f>
        <v/>
      </c>
    </row>
    <row r="46" ht="12.75" customHeight="1" s="34">
      <c r="A46" s="18">
        <f>A45+1</f>
        <v/>
      </c>
      <c r="B46" s="46" t="n">
        <v>44356</v>
      </c>
      <c r="C46" s="47" t="n">
        <v>39.04</v>
      </c>
      <c r="D46" s="18">
        <f>SUM(C$3:C46)/A46</f>
        <v/>
      </c>
    </row>
    <row r="47" ht="12.75" customHeight="1" s="34">
      <c r="A47" s="18">
        <f>A46+1</f>
        <v/>
      </c>
      <c r="B47" s="46" t="n">
        <v>44357</v>
      </c>
      <c r="C47" s="47" t="n">
        <v>39.65</v>
      </c>
      <c r="D47" s="18">
        <f>SUM(C$3:C47)/A47</f>
        <v/>
      </c>
    </row>
    <row r="48" ht="12.75" customHeight="1" s="34">
      <c r="A48" s="18">
        <f>A47+1</f>
        <v/>
      </c>
      <c r="B48" s="46" t="n">
        <v>44358</v>
      </c>
      <c r="C48" s="47" t="n">
        <v>39.61</v>
      </c>
      <c r="D48" s="18">
        <f>SUM(C$3:C48)/A48</f>
        <v/>
      </c>
    </row>
    <row r="49" ht="12.75" customHeight="1" s="34">
      <c r="A49" s="18">
        <f>A48+1</f>
        <v/>
      </c>
      <c r="B49" s="46" t="n">
        <v>44362</v>
      </c>
      <c r="C49" s="47" t="n">
        <v>39.58</v>
      </c>
      <c r="D49" s="18">
        <f>SUM(C$3:C49)/A49</f>
        <v/>
      </c>
    </row>
    <row r="50" ht="12.75" customHeight="1" s="34">
      <c r="A50" s="18">
        <f>A49+1</f>
        <v/>
      </c>
      <c r="B50" s="46" t="n">
        <v>44363</v>
      </c>
      <c r="C50" s="47" t="n">
        <v>38.27</v>
      </c>
      <c r="D50" s="18">
        <f>SUM(C$3:C50)/A50</f>
        <v/>
      </c>
    </row>
    <row r="51" ht="12.75" customHeight="1" s="34">
      <c r="A51" s="18">
        <f>A50+1</f>
        <v/>
      </c>
      <c r="B51" s="46" t="n">
        <v>44364</v>
      </c>
      <c r="C51" s="47" t="n">
        <v>38.88</v>
      </c>
      <c r="D51" s="18">
        <f>SUM(C$3:C51)/A51</f>
        <v/>
      </c>
    </row>
    <row r="52" ht="12.75" customHeight="1" s="34">
      <c r="A52" s="18">
        <f>A51+1</f>
        <v/>
      </c>
      <c r="B52" s="46" t="n">
        <v>44365</v>
      </c>
      <c r="C52" s="47" t="n">
        <v>39.4</v>
      </c>
      <c r="D52" s="18">
        <f>SUM(C$3:C52)/A52</f>
        <v/>
      </c>
    </row>
    <row r="53" ht="12.75" customHeight="1" s="34">
      <c r="A53" s="18">
        <f>A52+1</f>
        <v/>
      </c>
      <c r="B53" s="46" t="n">
        <v>44368</v>
      </c>
      <c r="C53" s="47" t="n">
        <v>39.49</v>
      </c>
      <c r="D53" s="18">
        <f>SUM(C$3:C53)/A53</f>
        <v/>
      </c>
    </row>
    <row r="54" ht="12.75" customHeight="1" s="34">
      <c r="A54" s="18">
        <f>A53+1</f>
        <v/>
      </c>
      <c r="B54" s="46" t="n">
        <v>44369</v>
      </c>
      <c r="C54" s="47" t="n">
        <v>39.64</v>
      </c>
      <c r="D54" s="18">
        <f>SUM(C$3:C54)/A54</f>
        <v/>
      </c>
    </row>
    <row r="55" ht="12.75" customHeight="1" s="34">
      <c r="A55" s="18">
        <f>A54+1</f>
        <v/>
      </c>
      <c r="B55" s="46" t="n">
        <v>44370</v>
      </c>
      <c r="C55" s="47" t="n">
        <v>40.22</v>
      </c>
      <c r="D55" s="18">
        <f>SUM(C$3:C55)/A55</f>
        <v/>
      </c>
    </row>
    <row r="56" ht="12.75" customHeight="1" s="34">
      <c r="A56" s="18">
        <f>A55+1</f>
        <v/>
      </c>
      <c r="B56" s="46" t="n">
        <v>44371</v>
      </c>
      <c r="C56" s="47" t="n">
        <v>40.15</v>
      </c>
      <c r="D56" s="18">
        <f>SUM(C$3:C56)/A56</f>
        <v/>
      </c>
    </row>
    <row r="57" ht="12.75" customHeight="1" s="34">
      <c r="A57" s="18">
        <f>A56+1</f>
        <v/>
      </c>
      <c r="B57" s="46" t="n">
        <v>44372</v>
      </c>
      <c r="C57" s="47" t="n">
        <v>40.64</v>
      </c>
      <c r="D57" s="18">
        <f>SUM(C$3:C57)/A57</f>
        <v/>
      </c>
    </row>
    <row r="58" ht="12.75" customHeight="1" s="34">
      <c r="A58" s="18">
        <f>A57+1</f>
        <v/>
      </c>
      <c r="B58" s="46" t="n">
        <v>44375</v>
      </c>
      <c r="C58" s="47" t="n">
        <v>41.08</v>
      </c>
      <c r="D58" s="18">
        <f>SUM(C$3:C58)/A58</f>
        <v/>
      </c>
    </row>
    <row r="59" ht="12.75" customHeight="1" s="34">
      <c r="A59" s="18">
        <f>A58+1</f>
        <v/>
      </c>
      <c r="B59" s="46" t="n">
        <v>44376</v>
      </c>
      <c r="C59" s="47" t="n">
        <v>40.8</v>
      </c>
      <c r="D59" s="18">
        <f>SUM(C$3:C59)/A59</f>
        <v/>
      </c>
    </row>
    <row r="60" ht="12.75" customHeight="1" s="34">
      <c r="A60" s="18">
        <f>A59+1</f>
        <v/>
      </c>
      <c r="B60" s="46" t="n">
        <v>44377</v>
      </c>
      <c r="C60" s="47" t="n">
        <v>41.45</v>
      </c>
      <c r="D60" s="18">
        <f>SUM(C$3:C60)/A60</f>
        <v/>
      </c>
    </row>
    <row r="61" ht="12.75" customHeight="1" s="34">
      <c r="A61" s="18">
        <f>A60+1</f>
        <v/>
      </c>
      <c r="B61" s="46" t="n">
        <v>44378</v>
      </c>
      <c r="C61" s="47" t="n">
        <v>41.29</v>
      </c>
      <c r="D61" s="18">
        <f>SUM(C$3:C61)/A61</f>
        <v/>
      </c>
    </row>
    <row r="62" ht="12.75" customHeight="1" s="34">
      <c r="A62" s="18">
        <f>A61+1</f>
        <v/>
      </c>
      <c r="B62" s="46" t="n">
        <v>44379</v>
      </c>
      <c r="C62" s="47" t="n">
        <v>40.03</v>
      </c>
      <c r="D62" s="18">
        <f>SUM(C$3:C62)/A62</f>
        <v/>
      </c>
    </row>
    <row r="63" ht="12.75" customHeight="1" s="34">
      <c r="A63" s="18">
        <f>A62+1</f>
        <v/>
      </c>
      <c r="B63" s="46" t="n">
        <v>44382</v>
      </c>
      <c r="C63" s="47" t="n">
        <v>40.21</v>
      </c>
      <c r="D63" s="18">
        <f>SUM(C$3:C63)/A63</f>
        <v/>
      </c>
    </row>
    <row r="64" ht="12.75" customHeight="1" s="34">
      <c r="A64" s="18">
        <f>A63+1</f>
        <v/>
      </c>
      <c r="B64" s="46" t="n">
        <v>44383</v>
      </c>
      <c r="C64" s="47" t="n">
        <v>39.89</v>
      </c>
      <c r="D64" s="18">
        <f>SUM(C$3:C64)/A64</f>
        <v/>
      </c>
    </row>
    <row r="65" ht="12.75" customHeight="1" s="34">
      <c r="A65" s="18">
        <f>A64+1</f>
        <v/>
      </c>
      <c r="B65" s="46" t="n">
        <v>44384</v>
      </c>
      <c r="C65" s="47" t="n">
        <v>40.98</v>
      </c>
      <c r="D65" s="18">
        <f>SUM(C$3:C65)/A65</f>
        <v/>
      </c>
    </row>
    <row r="66" ht="12.75" customHeight="1" s="34">
      <c r="A66" s="18">
        <f>A65+1</f>
        <v/>
      </c>
      <c r="B66" s="46" t="n">
        <v>44385</v>
      </c>
      <c r="C66" s="47" t="n">
        <v>41.06</v>
      </c>
      <c r="D66" s="18">
        <f>SUM(C$3:C66)/A66</f>
        <v/>
      </c>
    </row>
    <row r="67" ht="12.75" customHeight="1" s="34">
      <c r="A67" s="18">
        <f>A66+1</f>
        <v/>
      </c>
      <c r="B67" s="46" t="n">
        <v>44386</v>
      </c>
      <c r="C67" s="47" t="n">
        <v>40.73</v>
      </c>
      <c r="D67" s="18">
        <f>SUM(C$3:C67)/A67</f>
        <v/>
      </c>
    </row>
    <row r="68" ht="12.75" customHeight="1" s="34">
      <c r="A68" s="18">
        <f>A67+1</f>
        <v/>
      </c>
      <c r="B68" s="46" t="n">
        <v>44389</v>
      </c>
      <c r="C68" s="47" t="n">
        <v>41.78</v>
      </c>
      <c r="D68" s="18">
        <f>SUM(C$3:C68)/A68</f>
        <v/>
      </c>
    </row>
    <row r="69" ht="12.75" customHeight="1" s="34">
      <c r="A69" s="18">
        <f>A68+1</f>
        <v/>
      </c>
      <c r="B69" s="46" t="n">
        <v>44390</v>
      </c>
      <c r="C69" s="47" t="n">
        <v>41.7</v>
      </c>
      <c r="D69" s="18">
        <f>SUM(C$3:C69)/A69</f>
        <v/>
      </c>
    </row>
    <row r="70" ht="12.75" customHeight="1" s="34">
      <c r="A70" s="18">
        <f>A69+1</f>
        <v/>
      </c>
      <c r="B70" s="46" t="n">
        <v>44391</v>
      </c>
      <c r="C70" s="47" t="n">
        <v>41.28</v>
      </c>
      <c r="D70" s="18">
        <f>SUM(C$3:C70)/A70</f>
        <v/>
      </c>
    </row>
    <row r="71" ht="12.75" customHeight="1" s="34">
      <c r="A71" s="18">
        <f>A70+1</f>
        <v/>
      </c>
      <c r="B71" s="46" t="n">
        <v>44392</v>
      </c>
      <c r="C71" s="47" t="n">
        <v>41.54</v>
      </c>
      <c r="D71" s="18">
        <f>SUM(C$3:C71)/A71</f>
        <v/>
      </c>
    </row>
    <row r="72" ht="12.75" customHeight="1" s="34">
      <c r="A72" s="18">
        <f>A71+1</f>
        <v/>
      </c>
      <c r="B72" s="46" t="n">
        <v>44393</v>
      </c>
      <c r="C72" s="47" t="n">
        <v>40.58</v>
      </c>
      <c r="D72" s="18">
        <f>SUM(C$3:C72)/A72</f>
        <v/>
      </c>
    </row>
    <row r="73" ht="12.75" customHeight="1" s="34">
      <c r="A73" s="18">
        <f>A72+1</f>
        <v/>
      </c>
      <c r="B73" s="46" t="n">
        <v>44396</v>
      </c>
      <c r="C73" s="47" t="n">
        <v>40.87</v>
      </c>
      <c r="D73" s="18">
        <f>SUM(C$3:C73)/A73</f>
        <v/>
      </c>
    </row>
    <row r="74" ht="12.75" customHeight="1" s="34">
      <c r="A74" s="18">
        <f>A73+1</f>
        <v/>
      </c>
      <c r="B74" s="46" t="n">
        <v>44397</v>
      </c>
      <c r="C74" s="47" t="n">
        <v>40.89</v>
      </c>
      <c r="D74" s="18">
        <f>SUM(C$3:C74)/A74</f>
        <v/>
      </c>
    </row>
    <row r="75" ht="12.75" customHeight="1" s="34">
      <c r="A75" s="18">
        <f>A74+1</f>
        <v/>
      </c>
      <c r="B75" s="46" t="n">
        <v>44398</v>
      </c>
      <c r="C75" s="47" t="n">
        <v>41.72</v>
      </c>
      <c r="D75" s="18">
        <f>SUM(C$3:C75)/A75</f>
        <v/>
      </c>
    </row>
    <row r="76" ht="12.75" customHeight="1" s="34">
      <c r="A76" s="18">
        <f>A75+1</f>
        <v/>
      </c>
      <c r="B76" s="46" t="n">
        <v>44399</v>
      </c>
      <c r="C76" s="47" t="n">
        <v>41.69</v>
      </c>
      <c r="D76" s="18">
        <f>SUM(C$3:C76)/A76</f>
        <v/>
      </c>
    </row>
    <row r="77" ht="12.75" customHeight="1" s="34">
      <c r="A77" s="18">
        <f>A76+1</f>
        <v/>
      </c>
      <c r="B77" s="46" t="n">
        <v>44400</v>
      </c>
      <c r="C77" s="47" t="n">
        <v>40.99</v>
      </c>
      <c r="D77" s="18">
        <f>SUM(C$3:C77)/A77</f>
        <v/>
      </c>
    </row>
    <row r="78" ht="12.75" customHeight="1" s="34">
      <c r="A78" s="18">
        <f>A77+1</f>
        <v/>
      </c>
      <c r="B78" s="46" t="n">
        <v>44403</v>
      </c>
      <c r="C78" s="47" t="n">
        <v>39.90000152587891</v>
      </c>
      <c r="D78" s="18">
        <f>SUM(C$3:C78)/A78</f>
        <v/>
      </c>
    </row>
    <row r="79" ht="12.75" customHeight="1" s="34">
      <c r="A79" s="18">
        <f>A78+1</f>
        <v/>
      </c>
      <c r="B79" s="46" t="n">
        <v>44404</v>
      </c>
      <c r="C79" s="47" t="n">
        <v>38.20999908447266</v>
      </c>
      <c r="D79" s="18">
        <f>SUM(C$3:C79)/A79</f>
        <v/>
      </c>
    </row>
    <row r="80" ht="12.75" customHeight="1" s="34">
      <c r="A80" s="18">
        <f>A79+1</f>
        <v/>
      </c>
      <c r="B80" s="46" t="n">
        <v>44405</v>
      </c>
      <c r="C80" s="47" t="n">
        <v>38.61999893188477</v>
      </c>
      <c r="D80" s="18">
        <f>SUM(C$3:C80)/A80</f>
        <v/>
      </c>
    </row>
    <row r="81" ht="12.75" customHeight="1" s="34">
      <c r="A81" s="18">
        <f>A80+1</f>
        <v/>
      </c>
      <c r="B81" s="46" t="n">
        <v>44406</v>
      </c>
      <c r="C81" s="47" t="n">
        <v>40.11999893188477</v>
      </c>
      <c r="D81" s="18">
        <f>SUM(C$3:C81)/A81</f>
        <v/>
      </c>
    </row>
    <row r="82" ht="12.75" customHeight="1" s="34">
      <c r="A82" s="18">
        <f>A81+1</f>
        <v/>
      </c>
      <c r="B82" s="46" t="n">
        <v>44407</v>
      </c>
      <c r="C82" s="47" t="n">
        <v>39.93000030517578</v>
      </c>
      <c r="D82" s="18">
        <f>SUM(C$3:C82)/A82</f>
        <v/>
      </c>
    </row>
    <row r="83" ht="12.75" customHeight="1" s="34">
      <c r="A83" s="18">
        <f>A82+1</f>
        <v/>
      </c>
      <c r="B83" s="46" t="n">
        <v>44410</v>
      </c>
      <c r="C83" s="47" t="n">
        <v>40.65999984741211</v>
      </c>
      <c r="D83" s="18">
        <f>SUM(C$3:C83)/A83</f>
        <v/>
      </c>
    </row>
    <row r="84" ht="12.75" customHeight="1" s="34">
      <c r="A84" s="18">
        <f>A83+1</f>
        <v/>
      </c>
      <c r="B84" s="46" t="n">
        <v>44411</v>
      </c>
      <c r="C84" s="47" t="n">
        <v>40.5</v>
      </c>
      <c r="D84" s="18">
        <f>SUM(C$3:C84)/A84</f>
        <v/>
      </c>
    </row>
    <row r="85" ht="12.75" customHeight="1" s="34">
      <c r="A85" s="18">
        <f>A84+1</f>
        <v/>
      </c>
      <c r="B85" s="46" t="n">
        <v>44412</v>
      </c>
      <c r="C85" s="47" t="n">
        <v>41.5099983215332</v>
      </c>
      <c r="D85" s="18">
        <f>SUM(C$3:C85)/A85</f>
        <v/>
      </c>
    </row>
    <row r="86" ht="12.75" customHeight="1" s="34">
      <c r="A86" s="18">
        <f>A85+1</f>
        <v/>
      </c>
      <c r="B86" s="46" t="n">
        <v>44413</v>
      </c>
      <c r="C86" s="47" t="n">
        <v>41.13000106811523</v>
      </c>
      <c r="D86" s="18">
        <f>SUM(C$3:C86)/A86</f>
        <v/>
      </c>
    </row>
    <row r="87" ht="12.75" customHeight="1" s="34">
      <c r="A87" s="18">
        <f>A86+1</f>
        <v/>
      </c>
      <c r="B87" s="46" t="n">
        <v>44414</v>
      </c>
      <c r="C87" s="47" t="n">
        <v>40.79999923706055</v>
      </c>
      <c r="D87" s="18">
        <f>SUM(C$3:C87)/A87</f>
        <v/>
      </c>
    </row>
    <row r="88" ht="12.75" customHeight="1" s="34">
      <c r="A88" s="18">
        <f>A87+1</f>
        <v/>
      </c>
      <c r="B88" s="46" t="n">
        <v>44417</v>
      </c>
      <c r="C88" s="47" t="n">
        <v>40.79999923706055</v>
      </c>
      <c r="D88" s="18">
        <f>SUM(C$3:C88)/A88</f>
        <v/>
      </c>
    </row>
    <row r="89" ht="12.75" customHeight="1" s="34">
      <c r="A89" s="18">
        <f>A88+1</f>
        <v/>
      </c>
      <c r="B89" s="46" t="n">
        <v>44418</v>
      </c>
      <c r="C89" s="47" t="n">
        <v>40.86999893188477</v>
      </c>
      <c r="D89" s="18">
        <f>SUM(C$3:C89)/A89</f>
        <v/>
      </c>
    </row>
    <row r="90" ht="12.75" customHeight="1" s="34">
      <c r="A90" s="18">
        <f>A89+1</f>
        <v/>
      </c>
      <c r="B90" s="46" t="n">
        <v>44419</v>
      </c>
      <c r="C90" s="47" t="n">
        <v>40.61000061035156</v>
      </c>
      <c r="D90" s="18">
        <f>SUM(C$3:C90)/A90</f>
        <v/>
      </c>
    </row>
    <row r="91" ht="12.75" customHeight="1" s="34">
      <c r="A91" s="18">
        <f>A90+1</f>
        <v/>
      </c>
      <c r="B91" s="46" t="n">
        <v>44420</v>
      </c>
      <c r="C91" s="47" t="n">
        <v>40.34000015258789</v>
      </c>
      <c r="D91" s="18">
        <f>SUM(C$3:C91)/A91</f>
        <v/>
      </c>
    </row>
    <row r="92" ht="12.75" customHeight="1" s="34">
      <c r="A92" s="18">
        <f>A91+1</f>
        <v/>
      </c>
      <c r="B92" s="46" t="n">
        <v>44421</v>
      </c>
      <c r="C92" s="47" t="n">
        <v>39.7400016784668</v>
      </c>
      <c r="D92" s="18">
        <f>SUM(C$3:C92)/A92</f>
        <v/>
      </c>
    </row>
    <row r="93" ht="12.75" customHeight="1" s="34">
      <c r="A93" s="18">
        <f>A92+1</f>
        <v/>
      </c>
      <c r="B93" s="46" t="n">
        <v>44424</v>
      </c>
      <c r="C93" s="47" t="n">
        <v>39.29000091552734</v>
      </c>
      <c r="D93" s="18">
        <f>SUM(C$3:C93)/A93</f>
        <v/>
      </c>
    </row>
    <row r="94" ht="12.75" customHeight="1" s="34">
      <c r="A94" s="18">
        <f>A93+1</f>
        <v/>
      </c>
      <c r="B94" s="46" t="n">
        <v>44425</v>
      </c>
      <c r="C94" s="47" t="n">
        <v>38.41999816894531</v>
      </c>
      <c r="D94" s="18">
        <f>SUM(C$3:C94)/A94</f>
        <v/>
      </c>
    </row>
    <row r="95" ht="12.75" customHeight="1" s="34">
      <c r="A95" s="18">
        <f>A94+1</f>
        <v/>
      </c>
      <c r="B95" s="46" t="n">
        <v>44426</v>
      </c>
      <c r="C95" s="47" t="n">
        <v>38.66999816894531</v>
      </c>
      <c r="D95" s="18">
        <f>SUM(C$3:C95)/A95</f>
        <v/>
      </c>
    </row>
    <row r="96" ht="12.75" customHeight="1" s="34">
      <c r="A96" s="18">
        <f>A95+1</f>
        <v/>
      </c>
      <c r="B96" s="46" t="n">
        <v>44427</v>
      </c>
      <c r="C96" s="47" t="n">
        <v>38.90999984741211</v>
      </c>
      <c r="D96" s="18">
        <f>SUM(C$3:C96)/A96</f>
        <v/>
      </c>
    </row>
    <row r="97" ht="12.75" customHeight="1" s="34">
      <c r="A97" s="18">
        <f>A96+1</f>
        <v/>
      </c>
      <c r="B97" s="46" t="n">
        <v>44428</v>
      </c>
      <c r="C97" s="47" t="n">
        <v>38.13999938964844</v>
      </c>
      <c r="D97" s="18">
        <f>SUM(C$3:C97)/A97</f>
        <v/>
      </c>
    </row>
    <row r="98" ht="12.75" customHeight="1" s="34">
      <c r="A98" s="18">
        <f>A97+1</f>
        <v/>
      </c>
      <c r="B98" s="46" t="n">
        <v>44431</v>
      </c>
      <c r="C98" s="47" t="n">
        <v>39.13000106811523</v>
      </c>
      <c r="D98" s="18">
        <f>SUM(C$3:C98)/A98</f>
        <v/>
      </c>
    </row>
    <row r="99" ht="12.75" customHeight="1" s="34">
      <c r="A99" s="18">
        <f>A98+1</f>
        <v/>
      </c>
      <c r="B99" s="46" t="n">
        <v>44432</v>
      </c>
      <c r="C99" s="47" t="n">
        <v>39.45000076293945</v>
      </c>
      <c r="D99" s="18">
        <f>SUM(C$3:C99)/A99</f>
        <v/>
      </c>
    </row>
    <row r="100" ht="12.75" customHeight="1" s="34">
      <c r="A100" s="18">
        <f>A99+1</f>
        <v/>
      </c>
      <c r="B100" s="46" t="n">
        <v>44433</v>
      </c>
      <c r="C100" s="47" t="n">
        <v>39.54999923706055</v>
      </c>
      <c r="D100" s="18">
        <f>SUM(C$3:C100)/A100</f>
        <v/>
      </c>
    </row>
    <row r="101" ht="12.75" customHeight="1" s="34">
      <c r="A101" s="18">
        <f>A100+1</f>
        <v/>
      </c>
      <c r="B101" s="46" t="n">
        <v>44434</v>
      </c>
      <c r="C101" s="47" t="n">
        <v>38.63999938964844</v>
      </c>
      <c r="D101" s="18">
        <f>SUM(C$3:C101)/A101</f>
        <v/>
      </c>
    </row>
    <row r="102" ht="12.75" customHeight="1" s="34">
      <c r="A102" s="18">
        <f>A101+1</f>
        <v/>
      </c>
      <c r="B102" s="46" t="n">
        <v>44435</v>
      </c>
      <c r="C102" s="47" t="n">
        <v>38.63000106811523</v>
      </c>
      <c r="D102" s="18">
        <f>SUM(C$3:C102)/A102</f>
        <v/>
      </c>
    </row>
    <row r="103" ht="12.75" customHeight="1" s="34">
      <c r="A103" s="18">
        <f>A102+1</f>
        <v/>
      </c>
      <c r="B103" s="46" t="n">
        <v>44438</v>
      </c>
      <c r="C103" s="47" t="n">
        <v>38.47999954223633</v>
      </c>
      <c r="D103" s="18">
        <f>SUM(C$3:C103)/A103</f>
        <v/>
      </c>
    </row>
    <row r="104" ht="12.75" customHeight="1" s="34">
      <c r="A104" s="18">
        <f>A103+1</f>
        <v/>
      </c>
      <c r="B104" s="46" t="n">
        <v>44439</v>
      </c>
      <c r="C104" s="47" t="n">
        <v>38.06999969482422</v>
      </c>
      <c r="D104" s="18">
        <f>SUM(C$3:C104)/A104</f>
        <v/>
      </c>
    </row>
    <row r="105" ht="12.75" customHeight="1" s="34">
      <c r="A105" s="18">
        <f>A104+1</f>
        <v/>
      </c>
      <c r="B105" s="46" t="n">
        <v>44440</v>
      </c>
      <c r="C105" s="47" t="n">
        <v>35.02000045776367</v>
      </c>
      <c r="D105" s="18">
        <f>SUM(C$3:C105)/A105</f>
        <v/>
      </c>
    </row>
    <row r="106" ht="12.75" customHeight="1" s="34">
      <c r="A106" s="18">
        <f>A105+1</f>
        <v/>
      </c>
      <c r="B106" s="46" t="n">
        <v>44441</v>
      </c>
      <c r="C106" s="47" t="n">
        <v>34.63999938964844</v>
      </c>
      <c r="D106" s="18">
        <f>SUM(C$3:C106)/A106</f>
        <v/>
      </c>
    </row>
    <row r="107" ht="12.75" customHeight="1" s="34">
      <c r="A107" s="18">
        <f>A106+1</f>
        <v/>
      </c>
      <c r="B107" s="46" t="n">
        <v>44442</v>
      </c>
      <c r="C107" s="47" t="n">
        <v>34.22000122070312</v>
      </c>
      <c r="D107" s="18">
        <f>SUM(C$3:C107)/A107</f>
        <v/>
      </c>
    </row>
    <row r="108" ht="12.75" customHeight="1" s="34">
      <c r="A108" s="18">
        <f>A107+1</f>
        <v/>
      </c>
      <c r="B108" s="46" t="n">
        <v>44445</v>
      </c>
      <c r="C108" s="47" t="n">
        <v>35.54000091552734</v>
      </c>
      <c r="D108" s="18">
        <f>SUM(C$3:C108)/A108</f>
        <v/>
      </c>
    </row>
    <row r="109" ht="12.75" customHeight="1" s="34">
      <c r="A109" s="18">
        <f>A108+1</f>
        <v/>
      </c>
      <c r="B109" s="46" t="n">
        <v>44446</v>
      </c>
      <c r="C109" s="47" t="n">
        <v>35.72000122070312</v>
      </c>
      <c r="D109" s="18">
        <f>SUM(C$3:C109)/A109</f>
        <v/>
      </c>
    </row>
    <row r="110" ht="12.75" customHeight="1" s="34">
      <c r="A110" s="18">
        <f>A109+1</f>
        <v/>
      </c>
      <c r="B110" s="46" t="n">
        <v>44447</v>
      </c>
      <c r="C110" s="47" t="n">
        <v>35.5099983215332</v>
      </c>
      <c r="D110" s="18">
        <f>SUM(C$3:C110)/A110</f>
        <v/>
      </c>
    </row>
    <row r="111" ht="12.75" customHeight="1" s="34">
      <c r="A111" s="18">
        <f>A110+1</f>
        <v/>
      </c>
      <c r="B111" s="46" t="n">
        <v>44448</v>
      </c>
      <c r="C111" s="47" t="n">
        <v>35.5</v>
      </c>
      <c r="D111" s="18">
        <f>SUM(C$3:C111)/A111</f>
        <v/>
      </c>
    </row>
    <row r="112" ht="12.75" customHeight="1" s="34">
      <c r="A112" s="18">
        <f>A111+1</f>
        <v/>
      </c>
      <c r="B112" s="46" t="n">
        <v>44449</v>
      </c>
      <c r="C112" s="47" t="n">
        <v>35.70000076293945</v>
      </c>
      <c r="D112" s="18">
        <f>SUM(C$3:C112)/A112</f>
        <v/>
      </c>
    </row>
    <row r="113" ht="12.75" customHeight="1" s="34">
      <c r="A113" s="18">
        <f>A112+1</f>
        <v/>
      </c>
      <c r="B113" s="46" t="n">
        <v>44452</v>
      </c>
      <c r="C113" s="47" t="n">
        <v>35.29999923706055</v>
      </c>
      <c r="D113" s="18">
        <f>SUM(C$3:C113)/A113</f>
        <v/>
      </c>
    </row>
    <row r="114" ht="12.75" customHeight="1" s="34">
      <c r="A114" s="18">
        <f>A113+1</f>
        <v/>
      </c>
      <c r="B114" s="46" t="n">
        <v>44453</v>
      </c>
      <c r="C114" s="47" t="n">
        <v>35.47000122070312</v>
      </c>
      <c r="D114" s="18">
        <f>SUM(C$3:C114)/A114</f>
        <v/>
      </c>
    </row>
    <row r="115" ht="12.75" customHeight="1" s="34">
      <c r="A115" s="18">
        <f>A114+1</f>
        <v/>
      </c>
      <c r="B115" s="46" t="n">
        <v>44454</v>
      </c>
      <c r="C115" s="47" t="n">
        <v>35.13000106811523</v>
      </c>
      <c r="D115" s="18">
        <f>SUM(C$3:C115)/A115</f>
        <v/>
      </c>
    </row>
    <row r="116" ht="12.75" customHeight="1" s="34">
      <c r="A116" s="18">
        <f>A115+1</f>
        <v/>
      </c>
      <c r="B116" s="46" t="n">
        <v>44455</v>
      </c>
      <c r="C116" s="47" t="n">
        <v>34.38999938964844</v>
      </c>
      <c r="D116" s="18">
        <f>SUM(C$3:C116)/A116</f>
        <v/>
      </c>
    </row>
    <row r="117" ht="12.75" customHeight="1" s="34">
      <c r="A117" s="18">
        <f>A116+1</f>
        <v/>
      </c>
      <c r="B117" s="46" t="n">
        <v>44456</v>
      </c>
      <c r="C117" s="47" t="n">
        <v>34.81999969482422</v>
      </c>
      <c r="D117" s="18">
        <f>SUM(C$3:C117)/A117</f>
        <v/>
      </c>
    </row>
    <row r="118" ht="12.75" customHeight="1" s="34">
      <c r="A118" s="18">
        <f>A117+1</f>
        <v/>
      </c>
      <c r="B118" s="46" t="n">
        <v>44461</v>
      </c>
      <c r="C118" s="47" t="n">
        <v>34.56000137329102</v>
      </c>
      <c r="D118" s="18">
        <f>SUM(C$3:C118)/A118</f>
        <v/>
      </c>
    </row>
    <row r="119" ht="12.75" customHeight="1" s="34">
      <c r="A119" s="18">
        <f>A118+1</f>
        <v/>
      </c>
      <c r="B119" s="46" t="n">
        <v>44462</v>
      </c>
      <c r="C119" s="47" t="n">
        <v>34.72999954223633</v>
      </c>
      <c r="D119" s="18">
        <f>SUM(C$3:C119)/A119</f>
        <v/>
      </c>
    </row>
    <row r="120" ht="12.75" customHeight="1" s="34">
      <c r="A120" s="18">
        <f>A119+1</f>
        <v/>
      </c>
      <c r="B120" s="46" t="n">
        <v>44463</v>
      </c>
      <c r="C120" s="47" t="n">
        <v>34.81999969482422</v>
      </c>
      <c r="D120" s="18">
        <f>SUM(C$3:C120)/A120</f>
        <v/>
      </c>
    </row>
    <row r="121" ht="12.75" customHeight="1" s="34">
      <c r="A121" s="18">
        <f>A120+1</f>
        <v/>
      </c>
      <c r="B121" s="46" t="n">
        <v>44466</v>
      </c>
      <c r="C121" s="47" t="n">
        <v>35.09000015258789</v>
      </c>
      <c r="D121" s="18">
        <f>SUM(C$3:C121)/A121</f>
        <v/>
      </c>
    </row>
    <row r="122" ht="12.75" customHeight="1" s="34">
      <c r="A122" s="18">
        <f>A121+1</f>
        <v/>
      </c>
      <c r="B122" s="46" t="n">
        <v>44467</v>
      </c>
      <c r="C122" s="47" t="n">
        <v>34.84000015258789</v>
      </c>
      <c r="D122" s="18">
        <f>SUM(C$3:C122)/A122</f>
        <v/>
      </c>
    </row>
    <row r="123" ht="12.75" customHeight="1" s="34">
      <c r="A123" s="18">
        <f>A122+1</f>
        <v/>
      </c>
      <c r="B123" s="46" t="n">
        <v>44468</v>
      </c>
      <c r="C123" s="47" t="n">
        <v>34.36000061035156</v>
      </c>
      <c r="D123" s="18">
        <f>SUM(C$3:C123)/A123</f>
        <v/>
      </c>
    </row>
    <row r="124" ht="12.75" customHeight="1" s="34">
      <c r="A124" s="18">
        <f>A123+1</f>
        <v/>
      </c>
      <c r="B124" s="46" t="n">
        <v>44469</v>
      </c>
      <c r="C124" s="47" t="n">
        <v>35.02000045776367</v>
      </c>
      <c r="D124" s="18">
        <f>SUM(C$3:C124)/A124</f>
        <v/>
      </c>
    </row>
    <row r="125" ht="12.75" customHeight="1" s="34">
      <c r="A125" s="18">
        <f>A124+1</f>
        <v/>
      </c>
      <c r="B125" s="46" t="inlineStr">
        <is>
          <t xml:space="preserve">2021/10/8
</t>
        </is>
      </c>
      <c r="C125" s="47" t="n">
        <v>35.27999878</v>
      </c>
      <c r="D125" s="18">
        <f>SUM(C$3:C125)/A125</f>
        <v/>
      </c>
    </row>
    <row r="126" ht="12.75" customHeight="1" s="34">
      <c r="A126" s="18">
        <f>A125+1</f>
        <v/>
      </c>
      <c r="B126" s="46" t="inlineStr">
        <is>
          <t xml:space="preserve">2021/10/11
</t>
        </is>
      </c>
      <c r="C126" s="47" t="n">
        <v>35.00999832</v>
      </c>
      <c r="D126" s="18">
        <f>SUM(C$3:C126)/A126</f>
        <v/>
      </c>
    </row>
    <row r="127" ht="12.75" customHeight="1" s="34">
      <c r="A127" s="18">
        <f>A126+1</f>
        <v/>
      </c>
      <c r="B127" s="46" t="inlineStr">
        <is>
          <t xml:space="preserve">2021/10/12
</t>
        </is>
      </c>
      <c r="C127" s="47" t="n">
        <v>34.52999878</v>
      </c>
      <c r="D127" s="18">
        <f>SUM(C$3:C127)/A127</f>
        <v/>
      </c>
    </row>
    <row r="128" ht="12.75" customHeight="1" s="34">
      <c r="A128" s="18">
        <f>A127+1</f>
        <v/>
      </c>
      <c r="B128" s="46" t="inlineStr">
        <is>
          <t xml:space="preserve">2021/10/13
</t>
        </is>
      </c>
      <c r="C128" s="47" t="n">
        <v>35.15000153</v>
      </c>
      <c r="D128" s="18">
        <f>SUM(C$3:C128)/A128</f>
        <v/>
      </c>
    </row>
    <row r="129" ht="12.75" customHeight="1" s="34">
      <c r="A129" s="18">
        <f>A128+1</f>
        <v/>
      </c>
      <c r="B129" s="46" t="inlineStr">
        <is>
          <t xml:space="preserve">2021/10/14
</t>
        </is>
      </c>
      <c r="C129" s="47" t="n">
        <v>35.13999939</v>
      </c>
      <c r="D129" s="18">
        <f>SUM(C$3:C129)/A129</f>
        <v/>
      </c>
    </row>
    <row r="130" ht="12.75" customHeight="1" s="34">
      <c r="A130" s="18">
        <f>A129+1</f>
        <v/>
      </c>
      <c r="B130" s="46" t="inlineStr">
        <is>
          <t xml:space="preserve">2021/10/15
</t>
        </is>
      </c>
      <c r="C130" s="47" t="n">
        <v>35.61999893</v>
      </c>
      <c r="D130" s="18">
        <f>SUM(C$3:C130)/A130</f>
        <v/>
      </c>
    </row>
    <row r="131" ht="12.75" customHeight="1" s="34">
      <c r="A131" s="18">
        <f>A130+1</f>
        <v/>
      </c>
      <c r="B131" s="46" t="inlineStr">
        <is>
          <t xml:space="preserve">2021/10/18
</t>
        </is>
      </c>
      <c r="C131" s="47" t="n">
        <v>35.54000092</v>
      </c>
      <c r="D131" s="18">
        <f>SUM(C$3:C131)/A131</f>
        <v/>
      </c>
    </row>
    <row r="132" ht="12.75" customHeight="1" s="34">
      <c r="A132" s="18">
        <f>A131+1</f>
        <v/>
      </c>
      <c r="B132" s="46" t="inlineStr">
        <is>
          <t xml:space="preserve">2021/10/19
</t>
        </is>
      </c>
      <c r="C132" s="47" t="n">
        <v>35.77000046</v>
      </c>
      <c r="D132" s="18">
        <f>SUM(C$3:C132)/A132</f>
        <v/>
      </c>
    </row>
    <row r="133" ht="12.75" customHeight="1" s="34">
      <c r="A133" s="18">
        <f>A132+1</f>
        <v/>
      </c>
      <c r="B133" s="46" t="inlineStr">
        <is>
          <t xml:space="preserve">2021/10/20
</t>
        </is>
      </c>
      <c r="C133" s="47" t="n">
        <v>35.52999878</v>
      </c>
      <c r="D133" s="18">
        <f>SUM(C$3:C133)/A133</f>
        <v/>
      </c>
    </row>
    <row r="134" ht="12.75" customHeight="1" s="34">
      <c r="A134" s="18">
        <f>A133+1</f>
        <v/>
      </c>
      <c r="B134" s="46" t="inlineStr">
        <is>
          <t xml:space="preserve">2021/10/21
</t>
        </is>
      </c>
      <c r="C134" s="47" t="n">
        <v>35.61999893</v>
      </c>
      <c r="D134" s="18">
        <f>SUM(C$3:C134)/A134</f>
        <v/>
      </c>
    </row>
    <row r="135" ht="12.75" customHeight="1" s="34">
      <c r="A135" s="18">
        <f>A134+1</f>
        <v/>
      </c>
      <c r="B135" s="46" t="inlineStr">
        <is>
          <t xml:space="preserve">2021/10/22
</t>
        </is>
      </c>
      <c r="C135" s="47" t="n">
        <v>36.00999832</v>
      </c>
      <c r="D135" s="18">
        <f>SUM(C$3:C135)/A135</f>
        <v/>
      </c>
    </row>
    <row r="136" ht="12.75" customHeight="1" s="34">
      <c r="A136" s="18">
        <f>A135+1</f>
        <v/>
      </c>
      <c r="B136" s="46" t="inlineStr">
        <is>
          <t xml:space="preserve">2021/10/25
</t>
        </is>
      </c>
      <c r="C136" s="47" t="n">
        <v>36.31999969</v>
      </c>
      <c r="D136" s="18">
        <f>SUM(C$3:C136)/A136</f>
        <v/>
      </c>
    </row>
    <row r="137" ht="12.75" customHeight="1" s="34">
      <c r="A137" s="18">
        <f>A136+1</f>
        <v/>
      </c>
      <c r="B137" s="46" t="inlineStr">
        <is>
          <t xml:space="preserve">2021/10/26
</t>
        </is>
      </c>
      <c r="C137" s="47" t="n">
        <v>36.29999924</v>
      </c>
      <c r="D137" s="18">
        <f>SUM(C$3:C137)/A137</f>
        <v/>
      </c>
    </row>
    <row r="138" ht="12.75" customHeight="1" s="34">
      <c r="A138" s="18">
        <f>A137+1</f>
        <v/>
      </c>
      <c r="B138" s="46" t="inlineStr">
        <is>
          <t xml:space="preserve">2021/10/27
</t>
        </is>
      </c>
      <c r="C138" s="47" t="n">
        <v>35.99000168</v>
      </c>
      <c r="D138" s="18">
        <f>SUM(C$3:C138)/A138</f>
        <v/>
      </c>
    </row>
    <row r="139" ht="12.75" customHeight="1" s="34">
      <c r="A139" s="18">
        <f>A138+1</f>
        <v/>
      </c>
      <c r="B139" s="46" t="n">
        <v>44497</v>
      </c>
      <c r="C139" s="47" t="n">
        <v>35.72999954</v>
      </c>
      <c r="D139" s="18">
        <f>SUM(C$3:C139)/A139</f>
        <v/>
      </c>
    </row>
    <row r="140" ht="12.75" customHeight="1" s="34">
      <c r="A140" s="18">
        <f>A139+1</f>
        <v/>
      </c>
      <c r="B140" s="46" t="n">
        <v>44498</v>
      </c>
      <c r="C140" s="47" t="n">
        <v>36.29999924</v>
      </c>
      <c r="D140" s="18">
        <f>SUM(C$3:C140)/A140</f>
        <v/>
      </c>
    </row>
    <row r="141" ht="12.75" customHeight="1" s="34">
      <c r="A141" s="18">
        <f>A140+1</f>
        <v/>
      </c>
      <c r="B141" s="46" t="inlineStr">
        <is>
          <t xml:space="preserve">2021/11/1
</t>
        </is>
      </c>
      <c r="C141" s="47" t="n">
        <v>34.93000031</v>
      </c>
      <c r="D141" s="18">
        <f>SUM(C$3:C141)/A141</f>
        <v/>
      </c>
    </row>
    <row r="142" ht="12.75" customHeight="1" s="34">
      <c r="A142" s="18">
        <f>A141+1</f>
        <v/>
      </c>
      <c r="B142" s="46" t="inlineStr">
        <is>
          <t xml:space="preserve">2021/11/2
</t>
        </is>
      </c>
      <c r="C142" s="47" t="n">
        <v>34.90999985</v>
      </c>
      <c r="D142" s="18">
        <f>SUM(C$3:C142)/A142</f>
        <v/>
      </c>
    </row>
    <row r="143" ht="12.75" customHeight="1" s="34">
      <c r="A143" s="18">
        <f>A142+1</f>
        <v/>
      </c>
      <c r="B143" s="46" t="inlineStr">
        <is>
          <t xml:space="preserve">2021/11/3
</t>
        </is>
      </c>
      <c r="C143" s="47" t="n">
        <v>34.63000107</v>
      </c>
      <c r="D143" s="18">
        <f>SUM(C$3:C143)/A143</f>
        <v/>
      </c>
    </row>
    <row r="144" ht="12.75" customHeight="1" s="34">
      <c r="A144" s="18">
        <f>A143+1</f>
        <v/>
      </c>
      <c r="B144" s="46" t="inlineStr">
        <is>
          <t xml:space="preserve">2021/11/4
</t>
        </is>
      </c>
      <c r="C144" s="47" t="n">
        <v>35.09000015</v>
      </c>
      <c r="D144" s="18">
        <f>SUM(C$3:C144)/A144</f>
        <v/>
      </c>
    </row>
    <row r="145" ht="12.75" customHeight="1" s="34">
      <c r="A145" s="18">
        <f>A144+1</f>
        <v/>
      </c>
      <c r="B145" s="46" t="inlineStr">
        <is>
          <t xml:space="preserve">2021/11/5
</t>
        </is>
      </c>
      <c r="C145" s="47" t="n">
        <v>34.90000153</v>
      </c>
      <c r="D145" s="18">
        <f>SUM(C$3:C145)/A145</f>
        <v/>
      </c>
    </row>
    <row r="146" ht="12.75" customHeight="1" s="34">
      <c r="A146" s="18">
        <f>A145+1</f>
        <v/>
      </c>
      <c r="B146" s="46" t="inlineStr">
        <is>
          <t xml:space="preserve">2021/11/8
</t>
        </is>
      </c>
      <c r="C146" s="47" t="n">
        <v>35.04000092</v>
      </c>
      <c r="D146" s="18">
        <f>SUM(C$3:C146)/A146</f>
        <v/>
      </c>
    </row>
    <row r="147" ht="12.75" customHeight="1" s="34">
      <c r="A147" s="18">
        <f>A146+1</f>
        <v/>
      </c>
      <c r="B147" s="46" t="inlineStr">
        <is>
          <t xml:space="preserve">2021/11/9
</t>
        </is>
      </c>
      <c r="C147" s="47" t="n">
        <v>35.22000122</v>
      </c>
      <c r="D147" s="18">
        <f>SUM(C$3:C147)/A147</f>
        <v/>
      </c>
    </row>
    <row r="148" ht="12.75" customHeight="1" s="34">
      <c r="A148" s="18">
        <f>A147+1</f>
        <v/>
      </c>
      <c r="B148" s="46" t="inlineStr">
        <is>
          <t xml:space="preserve">2021/11/10
</t>
        </is>
      </c>
      <c r="C148" s="47" t="n">
        <v>34.99000168</v>
      </c>
      <c r="D148" s="18">
        <f>SUM(C$3:C148)/A148</f>
        <v/>
      </c>
    </row>
    <row r="149" ht="12.75" customHeight="1" s="34">
      <c r="A149" s="18">
        <f>A148+1</f>
        <v/>
      </c>
      <c r="B149" s="46" t="inlineStr">
        <is>
          <t xml:space="preserve">2021/11/11
</t>
        </is>
      </c>
      <c r="C149" s="47" t="n">
        <v>35.40999985</v>
      </c>
      <c r="D149" s="18">
        <f>SUM(C$3:C149)/A149</f>
        <v/>
      </c>
    </row>
    <row r="150" ht="12.75" customHeight="1" s="34">
      <c r="A150" s="18">
        <f>A149+1</f>
        <v/>
      </c>
      <c r="B150" s="46" t="inlineStr">
        <is>
          <t xml:space="preserve">2021/11/12
</t>
        </is>
      </c>
      <c r="C150" s="47" t="n">
        <v>35.25999832</v>
      </c>
      <c r="D150" s="18">
        <f>SUM(C$3:C150)/A150</f>
        <v/>
      </c>
    </row>
    <row r="151" ht="12.75" customHeight="1" s="34">
      <c r="A151" s="18">
        <f>A150+1</f>
        <v/>
      </c>
      <c r="B151" s="46" t="inlineStr">
        <is>
          <t xml:space="preserve">2021/11/15
</t>
        </is>
      </c>
      <c r="C151" s="47" t="n">
        <v>34.95000076</v>
      </c>
      <c r="D151" s="18">
        <f>SUM(C$3:C151)/A151</f>
        <v/>
      </c>
    </row>
    <row r="152" ht="12.75" customHeight="1" s="34">
      <c r="A152" s="18">
        <f>A151+1</f>
        <v/>
      </c>
      <c r="B152" s="46" t="inlineStr">
        <is>
          <t xml:space="preserve">2021/11/16
</t>
        </is>
      </c>
      <c r="C152" s="47" t="n">
        <v>34.95000076</v>
      </c>
      <c r="D152" s="18">
        <f>SUM(C$3:C152)/A152</f>
        <v/>
      </c>
    </row>
    <row r="153" ht="12.75" customHeight="1" s="34">
      <c r="A153" s="18">
        <f>A152+1</f>
        <v/>
      </c>
      <c r="B153" s="46" t="inlineStr">
        <is>
          <t xml:space="preserve">2021/11/17
</t>
        </is>
      </c>
      <c r="C153" s="47" t="n">
        <v>35.22999954</v>
      </c>
      <c r="D153" s="18">
        <f>SUM(C$3:C153)/A153</f>
        <v/>
      </c>
    </row>
    <row r="154" ht="12.75" customHeight="1" s="34">
      <c r="A154" s="18">
        <f>A153+1</f>
        <v/>
      </c>
      <c r="B154" s="46" t="inlineStr">
        <is>
          <t xml:space="preserve">2021/11/18
</t>
        </is>
      </c>
      <c r="C154" s="47" t="n">
        <v>34.84000015</v>
      </c>
      <c r="D154" s="18">
        <f>SUM(C$3:C154)/A154</f>
        <v/>
      </c>
    </row>
    <row r="155" ht="12.75" customHeight="1" s="34">
      <c r="A155" s="18">
        <f>A154+1</f>
        <v/>
      </c>
      <c r="B155" s="46" t="inlineStr">
        <is>
          <t xml:space="preserve">2021/11/19
</t>
        </is>
      </c>
      <c r="C155" s="47" t="n">
        <v>35.27000046</v>
      </c>
      <c r="D155" s="18">
        <f>SUM(C$3:C155)/A155</f>
        <v/>
      </c>
    </row>
    <row r="156" ht="12.75" customHeight="1" s="34">
      <c r="A156" s="18">
        <f>A155+1</f>
        <v/>
      </c>
      <c r="B156" s="46" t="inlineStr">
        <is>
          <t xml:space="preserve">2021/11/22
</t>
        </is>
      </c>
      <c r="C156" s="47" t="n">
        <v>35.99000168</v>
      </c>
      <c r="D156" s="18">
        <f>SUM(C$3:C156)/A156</f>
        <v/>
      </c>
    </row>
    <row r="157" ht="12.75" customHeight="1" s="34">
      <c r="A157" s="18">
        <f>A156+1</f>
        <v/>
      </c>
      <c r="B157" s="46" t="inlineStr">
        <is>
          <t xml:space="preserve">2021/11/23
</t>
        </is>
      </c>
      <c r="C157" s="47" t="n">
        <v>35.68000031</v>
      </c>
      <c r="D157" s="18">
        <f>SUM(C$3:C157)/A157</f>
        <v/>
      </c>
    </row>
    <row r="158" ht="12.75" customHeight="1" s="34">
      <c r="A158" s="18">
        <f>A157+1</f>
        <v/>
      </c>
      <c r="B158" s="46" t="inlineStr">
        <is>
          <t xml:space="preserve">2021/11/24
</t>
        </is>
      </c>
      <c r="C158" s="47" t="n">
        <v>35.54999924</v>
      </c>
      <c r="D158" s="18">
        <f>SUM(C$3:C158)/A158</f>
        <v/>
      </c>
    </row>
    <row r="159" ht="12.75" customHeight="1" s="34">
      <c r="A159" s="18">
        <f>A158+1</f>
        <v/>
      </c>
      <c r="B159" s="46" t="inlineStr">
        <is>
          <t xml:space="preserve">2021/11/25
</t>
        </is>
      </c>
      <c r="C159" s="47" t="n">
        <v>35.38999939</v>
      </c>
      <c r="D159" s="18">
        <f>SUM(C$3:C159)/A159</f>
        <v/>
      </c>
    </row>
    <row r="160" ht="12.75" customHeight="1" s="34">
      <c r="A160" s="18">
        <f>A159+1</f>
        <v/>
      </c>
      <c r="B160" s="46" t="inlineStr">
        <is>
          <t xml:space="preserve">2021/11/26
</t>
        </is>
      </c>
      <c r="C160" s="47" t="n">
        <v>35.18999863</v>
      </c>
      <c r="D160" s="18">
        <f>SUM(C$3:C160)/A160</f>
        <v/>
      </c>
    </row>
    <row r="161" ht="12.75" customHeight="1" s="34">
      <c r="A161" s="18">
        <f>A160+1</f>
        <v/>
      </c>
      <c r="B161" s="46" t="n">
        <v>44529</v>
      </c>
      <c r="C161" s="47" t="n">
        <v>35.40999985</v>
      </c>
      <c r="D161" s="18">
        <f>SUM(C$3:C161)/A161</f>
        <v/>
      </c>
    </row>
    <row r="162" ht="12.75" customHeight="1" s="34">
      <c r="A162" s="18">
        <f>A161+1</f>
        <v/>
      </c>
      <c r="B162" s="46" t="n">
        <v>44530</v>
      </c>
      <c r="C162" s="47" t="n">
        <v>35.45</v>
      </c>
      <c r="D162" s="18">
        <f>SUM(C$3:C162)/A162</f>
        <v/>
      </c>
    </row>
    <row r="163" ht="12.75" customHeight="1" s="34">
      <c r="A163" s="18">
        <f>A162+1</f>
        <v/>
      </c>
      <c r="B163" s="46" t="n">
        <v>44531</v>
      </c>
      <c r="C163" s="47" t="n">
        <v>35.27999878</v>
      </c>
      <c r="D163" s="18">
        <f>SUM(C$3:C163)/A163</f>
        <v/>
      </c>
    </row>
    <row r="164" ht="12.75" customHeight="1" s="34">
      <c r="A164" s="18">
        <f>A163+1</f>
        <v/>
      </c>
      <c r="B164" s="46" t="n">
        <v>44532</v>
      </c>
      <c r="C164" s="47" t="n">
        <v>35.22000122</v>
      </c>
      <c r="D164" s="18">
        <f>SUM(C$3:C164)/A164</f>
        <v/>
      </c>
    </row>
    <row r="165" ht="12.75" customHeight="1" s="34">
      <c r="A165" s="18">
        <f>A164+1</f>
        <v/>
      </c>
      <c r="B165" s="46" t="n">
        <v>44533</v>
      </c>
      <c r="C165" s="47" t="n">
        <v>35.31999969</v>
      </c>
      <c r="D165" s="18">
        <f>SUM(C$3:C165)/A165</f>
        <v/>
      </c>
    </row>
    <row r="166" ht="12.75" customHeight="1" s="34">
      <c r="A166" s="18">
        <f>A165+1</f>
        <v/>
      </c>
      <c r="B166" s="46" t="n">
        <v>44536</v>
      </c>
      <c r="C166" s="47" t="n">
        <v>34.93999863</v>
      </c>
      <c r="D166" s="18">
        <f>SUM(C$3:C166)/A166</f>
        <v/>
      </c>
    </row>
    <row r="167" ht="12.75" customHeight="1" s="34">
      <c r="A167" s="18">
        <f>A166+1</f>
        <v/>
      </c>
      <c r="B167" s="46" t="n">
        <v>44537</v>
      </c>
      <c r="C167" s="47" t="n">
        <v>34.70999908</v>
      </c>
      <c r="D167" s="18">
        <f>SUM(C$3:C167)/A167</f>
        <v/>
      </c>
    </row>
    <row r="168" ht="12.75" customHeight="1" s="34">
      <c r="A168" s="18">
        <f>A167+1</f>
        <v/>
      </c>
      <c r="B168" s="46" t="n">
        <v>44538</v>
      </c>
      <c r="C168" s="47" t="n">
        <v>35.33000183</v>
      </c>
      <c r="D168" s="18">
        <f>SUM(C$3:C168)/A168</f>
        <v/>
      </c>
    </row>
    <row r="169" ht="12.75" customHeight="1" s="34">
      <c r="A169" s="18">
        <f>A168+1</f>
        <v/>
      </c>
      <c r="B169" s="46" t="n">
        <v>44539</v>
      </c>
      <c r="C169" s="47" t="n">
        <v>35.86999893</v>
      </c>
      <c r="D169" s="18">
        <f>SUM(C$3:C169)/A169</f>
        <v/>
      </c>
    </row>
    <row r="170" ht="12.75" customHeight="1" s="34">
      <c r="A170" s="18">
        <f>A169+1</f>
        <v/>
      </c>
      <c r="B170" s="46" t="n">
        <v>44540</v>
      </c>
      <c r="C170" s="47" t="n">
        <v>35.86000061</v>
      </c>
      <c r="D170" s="18">
        <f>SUM(C$3:C170)/A170</f>
        <v/>
      </c>
    </row>
    <row r="171" ht="12.75" customHeight="1" s="34">
      <c r="A171" s="18">
        <f>A170+1</f>
        <v/>
      </c>
      <c r="B171" s="46" t="n">
        <v>44543</v>
      </c>
      <c r="C171" s="47" t="n">
        <v>35.86000061</v>
      </c>
      <c r="D171" s="18">
        <f>SUM(C$3:C171)/A171</f>
        <v/>
      </c>
    </row>
    <row r="172" ht="12.75" customHeight="1" s="34">
      <c r="A172" s="18">
        <f>A171+1</f>
        <v/>
      </c>
      <c r="B172" s="46" t="n">
        <v>44544</v>
      </c>
      <c r="C172" s="47" t="n">
        <v>35.59999847</v>
      </c>
      <c r="D172" s="18">
        <f>SUM(C$3:C172)/A172</f>
        <v/>
      </c>
    </row>
    <row r="173" ht="12.75" customHeight="1" s="34">
      <c r="A173" s="18">
        <f>A172+1</f>
        <v/>
      </c>
      <c r="B173" s="46" t="n">
        <v>44545</v>
      </c>
      <c r="C173" s="47" t="n">
        <v>35.29000092</v>
      </c>
      <c r="D173" s="18">
        <f>SUM(C$3:C173)/A173</f>
        <v/>
      </c>
    </row>
    <row r="174" ht="12.75" customHeight="1" s="34">
      <c r="A174" s="18">
        <f>A173+1</f>
        <v/>
      </c>
      <c r="B174" s="46" t="n">
        <v>44546</v>
      </c>
      <c r="C174" s="47" t="n">
        <v>35.52000046</v>
      </c>
      <c r="D174" s="18">
        <f>SUM(C$3:C174)/A174</f>
        <v/>
      </c>
    </row>
    <row r="175" ht="12.75" customHeight="1" s="34">
      <c r="A175" s="18">
        <f>A174+1</f>
        <v/>
      </c>
      <c r="B175" s="46" t="n">
        <v>44547</v>
      </c>
      <c r="C175" s="47" t="n">
        <v>34.93999863</v>
      </c>
      <c r="D175" s="18">
        <f>SUM(C$3:C175)/A175</f>
        <v/>
      </c>
    </row>
    <row r="176" ht="12.75" customHeight="1" s="34">
      <c r="A176" s="18">
        <f>A175+1</f>
        <v/>
      </c>
      <c r="B176" s="46" t="n">
        <v>44550</v>
      </c>
      <c r="C176" s="47" t="n">
        <v>34.09999847</v>
      </c>
      <c r="D176" s="18">
        <f>SUM(C$3:C176)/A176</f>
        <v/>
      </c>
    </row>
    <row r="177" ht="12.75" customHeight="1" s="34">
      <c r="A177" s="18">
        <f>A176+1</f>
        <v/>
      </c>
      <c r="B177" s="46" t="n">
        <v>44551</v>
      </c>
      <c r="C177" s="47" t="n">
        <v>34.43999863</v>
      </c>
      <c r="D177" s="18">
        <f>SUM(C$3:C177)/A177</f>
        <v/>
      </c>
    </row>
    <row r="178" ht="12.75" customHeight="1" s="34">
      <c r="A178" s="18">
        <f>A177+1</f>
        <v/>
      </c>
      <c r="B178" s="46" t="n">
        <v>44552</v>
      </c>
      <c r="C178" s="47" t="n">
        <v>34.68999863</v>
      </c>
      <c r="D178" s="18">
        <f>SUM(C$3:C178)/A178</f>
        <v/>
      </c>
    </row>
    <row r="179" ht="12.75" customHeight="1" s="34">
      <c r="A179" s="18">
        <f>A178+1</f>
        <v/>
      </c>
      <c r="B179" s="46" t="n">
        <v>44553</v>
      </c>
      <c r="C179" s="47" t="n">
        <v>34.81000137</v>
      </c>
      <c r="D179" s="18">
        <f>SUM(C$3:C179)/A179</f>
        <v/>
      </c>
    </row>
    <row r="180" ht="12.75" customHeight="1" s="34">
      <c r="A180" s="18">
        <f>A179+1</f>
        <v/>
      </c>
      <c r="B180" s="46" t="n">
        <v>44554</v>
      </c>
      <c r="C180" s="47" t="n">
        <v>34.29000092</v>
      </c>
      <c r="D180" s="18">
        <f>SUM(C$3:C180)/A180</f>
        <v/>
      </c>
    </row>
    <row r="181" ht="12.75" customHeight="1" s="34">
      <c r="A181" s="18">
        <f>A180+1</f>
        <v/>
      </c>
      <c r="B181" s="46" t="n">
        <v>44557</v>
      </c>
      <c r="C181" s="47" t="n">
        <v>34.36000061</v>
      </c>
      <c r="D181" s="18">
        <f>SUM(C$3:C181)/A181</f>
        <v/>
      </c>
    </row>
    <row r="182" ht="12.75" customHeight="1" s="34">
      <c r="A182" s="18">
        <f>A181+1</f>
        <v/>
      </c>
      <c r="B182" s="46" t="n">
        <v>44558</v>
      </c>
      <c r="C182" s="47" t="n">
        <v>34.65000153</v>
      </c>
      <c r="D182" s="18">
        <f>SUM(C$3:C182)/A182</f>
        <v/>
      </c>
    </row>
    <row r="183" ht="12.75" customHeight="1" s="34">
      <c r="A183" s="18">
        <f>A182+1</f>
        <v/>
      </c>
      <c r="B183" s="46" t="n">
        <v>44559</v>
      </c>
      <c r="C183" s="47" t="n">
        <v>34.25999832</v>
      </c>
      <c r="D183" s="18">
        <f>SUM(C$3:C183)/A183</f>
        <v/>
      </c>
    </row>
    <row r="184" ht="12.75" customHeight="1" s="34">
      <c r="A184" s="18">
        <f>A183+1</f>
        <v/>
      </c>
      <c r="B184" s="46" t="n">
        <v>44560</v>
      </c>
      <c r="C184" s="47" t="n">
        <v>34.58</v>
      </c>
      <c r="D184" s="18">
        <f>SUM(C$3:C184)/A184</f>
        <v/>
      </c>
    </row>
    <row r="185" ht="12.75" customHeight="1" s="34">
      <c r="A185" s="18">
        <f>A184+1</f>
        <v/>
      </c>
      <c r="B185" s="46" t="n">
        <v>44561</v>
      </c>
      <c r="C185" s="47" t="n">
        <v>34.63</v>
      </c>
      <c r="D185" s="18">
        <f>SUM(C$3:C185)/A185</f>
        <v/>
      </c>
    </row>
    <row r="186" ht="12.75" customHeight="1" s="34">
      <c r="A186" s="18">
        <f>A185+1</f>
        <v/>
      </c>
      <c r="B186" s="46" t="inlineStr">
        <is>
          <t xml:space="preserve">2022/1/4
</t>
        </is>
      </c>
      <c r="C186" s="47" t="n">
        <v>34.22999954</v>
      </c>
      <c r="D186" s="18">
        <f>SUM(C$3:C186)/A186</f>
        <v/>
      </c>
    </row>
    <row r="187" ht="12.75" customHeight="1" s="34">
      <c r="A187" s="18">
        <f>A186+1</f>
        <v/>
      </c>
      <c r="B187" s="46" t="inlineStr">
        <is>
          <t xml:space="preserve">2022/1/5
</t>
        </is>
      </c>
      <c r="C187" s="47" t="n">
        <v>33.45999908</v>
      </c>
      <c r="D187" s="18">
        <f>SUM(C$3:C187)/A187</f>
        <v/>
      </c>
    </row>
    <row r="188" ht="12.75" customHeight="1" s="34">
      <c r="A188" s="18">
        <f>A187+1</f>
        <v/>
      </c>
      <c r="B188" s="46" t="inlineStr">
        <is>
          <t xml:space="preserve">2022/1/6
</t>
        </is>
      </c>
      <c r="C188" s="47" t="n">
        <v>33.09999847</v>
      </c>
      <c r="D188" s="18">
        <f>SUM(C$3:C188)/A188</f>
        <v/>
      </c>
    </row>
    <row r="189" ht="12.75" customHeight="1" s="34">
      <c r="A189" s="18">
        <f>A188+1</f>
        <v/>
      </c>
      <c r="B189" s="46" t="inlineStr">
        <is>
          <t xml:space="preserve">2022/1/7
</t>
        </is>
      </c>
      <c r="C189" s="47" t="n">
        <v>33.04999924</v>
      </c>
      <c r="D189" s="18">
        <f>SUM(C$3:C189)/A189</f>
        <v/>
      </c>
    </row>
    <row r="190" ht="12.75" customHeight="1" s="34">
      <c r="A190" s="18">
        <f>A189+1</f>
        <v/>
      </c>
      <c r="B190" s="46" t="inlineStr">
        <is>
          <t xml:space="preserve">2022/1/10
</t>
        </is>
      </c>
      <c r="C190" s="47" t="n">
        <v>33.13999939</v>
      </c>
      <c r="D190" s="18">
        <f>SUM(C$3:C190)/A190</f>
        <v/>
      </c>
    </row>
    <row r="191" ht="12.75" customHeight="1" s="34">
      <c r="A191" s="18">
        <f>A190+1</f>
        <v/>
      </c>
      <c r="B191" s="46" t="inlineStr">
        <is>
          <t xml:space="preserve">2022/1/11
</t>
        </is>
      </c>
      <c r="C191" s="47" t="n">
        <v>32.65</v>
      </c>
      <c r="D191" s="18">
        <f>SUM(C$3:C191)/A191</f>
        <v/>
      </c>
    </row>
    <row r="192" ht="12.75" customHeight="1" s="34">
      <c r="A192" s="18">
        <f>A191+1</f>
        <v/>
      </c>
      <c r="B192" s="46" t="inlineStr">
        <is>
          <t xml:space="preserve">2022/1/12
</t>
        </is>
      </c>
      <c r="C192" s="47" t="n">
        <v>33.20999908</v>
      </c>
      <c r="D192" s="18">
        <f>SUM(C$3:C192)/A192</f>
        <v/>
      </c>
    </row>
    <row r="193" ht="12.75" customHeight="1" s="34">
      <c r="A193" s="18">
        <f>A192+1</f>
        <v/>
      </c>
      <c r="B193" s="46" t="inlineStr">
        <is>
          <t xml:space="preserve">2022/1/13
</t>
        </is>
      </c>
      <c r="C193" s="47" t="n">
        <v>32.6</v>
      </c>
      <c r="D193" s="18">
        <f>SUM(C$3:C193)/A193</f>
        <v/>
      </c>
    </row>
    <row r="194" ht="12.75" customHeight="1" s="34">
      <c r="A194" s="18">
        <f>A193+1</f>
        <v/>
      </c>
      <c r="B194" s="46" t="inlineStr">
        <is>
          <t xml:space="preserve">2022/1/14
</t>
        </is>
      </c>
      <c r="C194" s="47" t="n">
        <v>32.77000046</v>
      </c>
      <c r="D194" s="18">
        <f>SUM(C$3:C194)/A194</f>
        <v/>
      </c>
    </row>
    <row r="195" ht="12.75" customHeight="1" s="34">
      <c r="A195" s="18">
        <f>A194+1</f>
        <v/>
      </c>
      <c r="B195" s="46" t="inlineStr">
        <is>
          <t xml:space="preserve">2022/1/17
</t>
        </is>
      </c>
      <c r="C195" s="47" t="n">
        <v>33.34000015</v>
      </c>
      <c r="D195" s="18">
        <f>SUM(C$3:C195)/A195</f>
        <v/>
      </c>
    </row>
    <row r="196" ht="12.75" customHeight="1" s="34">
      <c r="A196" s="18">
        <f>A195+1</f>
        <v/>
      </c>
      <c r="B196" s="46" t="inlineStr">
        <is>
          <t xml:space="preserve">2022/1/18
</t>
        </is>
      </c>
      <c r="C196" s="47" t="n">
        <v>33.34000015</v>
      </c>
      <c r="D196" s="18">
        <f>SUM(C$3:C196)/A196</f>
        <v/>
      </c>
    </row>
    <row r="197" ht="12.75" customHeight="1" s="34">
      <c r="A197" s="18">
        <f>A196+1</f>
        <v/>
      </c>
      <c r="B197" s="46" t="inlineStr">
        <is>
          <t xml:space="preserve">2022/1/19
</t>
        </is>
      </c>
      <c r="C197" s="47" t="n">
        <v>32.72999954</v>
      </c>
      <c r="D197" s="18">
        <f>SUM(C$3:C197)/A197</f>
        <v/>
      </c>
    </row>
    <row r="198" ht="12.75" customHeight="1" s="34">
      <c r="A198" s="18">
        <f>A197+1</f>
        <v/>
      </c>
      <c r="B198" s="46" t="inlineStr">
        <is>
          <t xml:space="preserve">2022/1/20
</t>
        </is>
      </c>
      <c r="C198" s="47" t="n">
        <v>32.81999969</v>
      </c>
      <c r="D198" s="18">
        <f>SUM(C$3:C198)/A198</f>
        <v/>
      </c>
    </row>
    <row r="199" ht="12.75" customHeight="1" s="34">
      <c r="A199" s="18">
        <f>A198+1</f>
        <v/>
      </c>
      <c r="B199" s="46" t="inlineStr">
        <is>
          <t xml:space="preserve">2022/1/21
</t>
        </is>
      </c>
      <c r="C199" s="47" t="n">
        <v>32.40000153</v>
      </c>
      <c r="D199" s="18">
        <f>SUM(C$3:C199)/A199</f>
        <v/>
      </c>
    </row>
    <row r="200" ht="12.75" customHeight="1" s="34">
      <c r="A200" s="18">
        <f>A199+1</f>
        <v/>
      </c>
      <c r="B200" s="46" t="inlineStr">
        <is>
          <t xml:space="preserve">2022/1/24
</t>
        </is>
      </c>
      <c r="C200" s="47" t="n">
        <v>32.59000015</v>
      </c>
      <c r="D200" s="18">
        <f>SUM(C$3:C200)/A200</f>
        <v/>
      </c>
    </row>
    <row r="201" ht="12.75" customHeight="1" s="34">
      <c r="A201" s="18">
        <f>A200+1</f>
        <v/>
      </c>
      <c r="B201" s="46" t="inlineStr">
        <is>
          <t xml:space="preserve">2022/1/25
</t>
        </is>
      </c>
      <c r="C201" s="47" t="n">
        <v>31.81999969</v>
      </c>
      <c r="D201" s="18">
        <f>SUM(C$3:C201)/A201</f>
        <v/>
      </c>
    </row>
    <row r="202" ht="12.75" customHeight="1" s="34">
      <c r="A202" s="18">
        <f>A201+1</f>
        <v/>
      </c>
      <c r="B202" s="46" t="inlineStr">
        <is>
          <t xml:space="preserve">2022/1/26
</t>
        </is>
      </c>
      <c r="C202" s="47" t="n">
        <v>32.11999893</v>
      </c>
      <c r="D202" s="18">
        <f>SUM(C$3:C202)/A202</f>
        <v/>
      </c>
    </row>
    <row r="203" ht="12.75" customHeight="1" s="34">
      <c r="A203" s="18">
        <f>A202+1</f>
        <v/>
      </c>
      <c r="B203" s="46" t="n">
        <v>44588</v>
      </c>
      <c r="C203" s="47" t="n">
        <v>31.15999985</v>
      </c>
      <c r="D203" s="18">
        <f>SUM(C$3:C203)/A203</f>
        <v/>
      </c>
    </row>
    <row r="204" ht="12.75" customHeight="1" s="34">
      <c r="A204" s="18">
        <f>A203+1</f>
        <v/>
      </c>
      <c r="B204" s="46" t="n">
        <v>44589</v>
      </c>
      <c r="C204" s="47" t="n">
        <v>31.15999985</v>
      </c>
      <c r="D204" s="18">
        <f>SUM(C$3:C204)/A204</f>
        <v/>
      </c>
    </row>
    <row r="205" ht="12.75" customHeight="1" s="34">
      <c r="A205" s="18">
        <f>A204+1</f>
        <v/>
      </c>
      <c r="B205" s="46" t="inlineStr">
        <is>
          <t xml:space="preserve">2022/2/7
</t>
        </is>
      </c>
      <c r="C205" s="47" t="n">
        <v>31.20999908</v>
      </c>
      <c r="D205" s="18">
        <f>SUM(C$3:C205)/A205</f>
        <v/>
      </c>
    </row>
    <row r="206" ht="12.75" customHeight="1" s="34">
      <c r="A206" s="18">
        <f>A205+1</f>
        <v/>
      </c>
      <c r="B206" s="46" t="inlineStr">
        <is>
          <t xml:space="preserve">2022/2/8
</t>
        </is>
      </c>
      <c r="C206" s="47" t="n">
        <v>30.62000084</v>
      </c>
      <c r="D206" s="18">
        <f>SUM(C$3:C206)/A206</f>
        <v/>
      </c>
    </row>
    <row r="207" ht="12.75" customHeight="1" s="34">
      <c r="A207" s="18">
        <f>A206+1</f>
        <v/>
      </c>
      <c r="B207" s="46" t="inlineStr">
        <is>
          <t xml:space="preserve">2022/2/9
</t>
        </is>
      </c>
      <c r="C207" s="47" t="n">
        <v>31.01000023</v>
      </c>
      <c r="D207" s="18">
        <f>SUM(C$3:C207)/A207</f>
        <v/>
      </c>
    </row>
    <row r="208" ht="12.75" customHeight="1" s="34">
      <c r="A208" s="18">
        <f>A207+1</f>
        <v/>
      </c>
      <c r="B208" s="46" t="inlineStr">
        <is>
          <t xml:space="preserve">2022/2/10
</t>
        </is>
      </c>
      <c r="C208" s="47" t="n">
        <v>30.55999947</v>
      </c>
      <c r="D208" s="18">
        <f>SUM(C$3:C208)/A208</f>
        <v/>
      </c>
    </row>
    <row r="209" ht="12.75" customHeight="1" s="34">
      <c r="A209" s="18">
        <f>A208+1</f>
        <v/>
      </c>
      <c r="B209" s="46" t="inlineStr">
        <is>
          <t xml:space="preserve">2022/2/11
</t>
        </is>
      </c>
      <c r="C209" s="47" t="n">
        <v>29.89999962</v>
      </c>
      <c r="D209" s="18">
        <f>SUM(C$3:C209)/A209</f>
        <v/>
      </c>
    </row>
    <row r="210" ht="12.75" customHeight="1" s="34">
      <c r="A210" s="18">
        <f>A209+1</f>
        <v/>
      </c>
      <c r="B210" s="46" t="inlineStr">
        <is>
          <t xml:space="preserve">2022/2/14
</t>
        </is>
      </c>
      <c r="C210" s="47" t="n">
        <v>29.85000038</v>
      </c>
      <c r="D210" s="18">
        <f>SUM(C$3:C210)/A210</f>
        <v/>
      </c>
    </row>
    <row r="211" ht="12.75" customHeight="1" s="34">
      <c r="A211" s="18">
        <f>A210+1</f>
        <v/>
      </c>
      <c r="B211" s="46" t="inlineStr">
        <is>
          <t xml:space="preserve">2022/2/15
</t>
        </is>
      </c>
      <c r="C211" s="47" t="n">
        <v>30.55999947</v>
      </c>
      <c r="D211" s="18">
        <f>SUM(C$3:C211)/A211</f>
        <v/>
      </c>
    </row>
    <row r="212" ht="12.75" customHeight="1" s="34">
      <c r="A212" s="18">
        <f>A211+1</f>
        <v/>
      </c>
      <c r="B212" s="46" t="inlineStr">
        <is>
          <t xml:space="preserve">2022/2/16
</t>
        </is>
      </c>
      <c r="C212" s="47" t="n">
        <v>30.62000084</v>
      </c>
      <c r="D212" s="18">
        <f>SUM(C$3:C212)/A212</f>
        <v/>
      </c>
    </row>
    <row r="213" ht="12.75" customHeight="1" s="34">
      <c r="A213" s="18">
        <f>A212+1</f>
        <v/>
      </c>
      <c r="B213" s="46" t="inlineStr">
        <is>
          <t xml:space="preserve">2022/2/17
</t>
        </is>
      </c>
      <c r="C213" s="47" t="n">
        <v>30.77000046</v>
      </c>
      <c r="D213" s="18">
        <f>SUM(C$3:C213)/A213</f>
        <v/>
      </c>
    </row>
    <row r="214" ht="12.75" customHeight="1" s="34">
      <c r="A214" s="18">
        <f>A213+1</f>
        <v/>
      </c>
      <c r="B214" s="46" t="inlineStr">
        <is>
          <t xml:space="preserve">2022/2/18
</t>
        </is>
      </c>
      <c r="C214" s="47" t="n">
        <v>30.71999931</v>
      </c>
      <c r="D214" s="18">
        <f>SUM(C$3:C214)/A214</f>
        <v/>
      </c>
    </row>
    <row r="215" ht="12.75" customHeight="1" s="34">
      <c r="A215" s="18">
        <f>A214+1</f>
        <v/>
      </c>
      <c r="B215" s="46" t="inlineStr">
        <is>
          <t xml:space="preserve">2022/2/21
</t>
        </is>
      </c>
      <c r="C215" s="47" t="n">
        <v>30.63999939</v>
      </c>
      <c r="D215" s="18">
        <f>SUM(C$3:C215)/A215</f>
        <v/>
      </c>
    </row>
    <row r="216" ht="12.75" customHeight="1" s="34">
      <c r="A216" s="18">
        <f>A215+1</f>
        <v/>
      </c>
      <c r="B216" s="46" t="inlineStr">
        <is>
          <t xml:space="preserve">2022/2/22
</t>
        </is>
      </c>
      <c r="C216" s="47" t="n">
        <v>30.19000053</v>
      </c>
      <c r="D216" s="18">
        <f>SUM(C$3:C216)/A216</f>
        <v/>
      </c>
    </row>
    <row r="217" ht="12.75" customHeight="1" s="34">
      <c r="A217" s="18">
        <f>A216+1</f>
        <v/>
      </c>
      <c r="B217" s="46" t="inlineStr">
        <is>
          <t xml:space="preserve">2022/2/23
</t>
        </is>
      </c>
      <c r="C217" s="47" t="n">
        <v>30.98999977</v>
      </c>
      <c r="D217" s="18">
        <f>SUM(C$3:C217)/A217</f>
        <v/>
      </c>
    </row>
    <row r="218" ht="12.75" customHeight="1" s="34">
      <c r="A218" s="18">
        <f>A217+1</f>
        <v/>
      </c>
      <c r="B218" s="46" t="inlineStr">
        <is>
          <t xml:space="preserve">2022/2/24
</t>
        </is>
      </c>
      <c r="C218" s="47" t="n">
        <v>30.34000015</v>
      </c>
      <c r="D218" s="18">
        <f>SUM(C$3:C218)/A218</f>
        <v/>
      </c>
    </row>
    <row r="219" ht="12.75" customHeight="1" s="34">
      <c r="A219" s="18">
        <f>A218+1</f>
        <v/>
      </c>
      <c r="B219" s="46" t="n">
        <v>44617</v>
      </c>
      <c r="C219" s="47" t="n">
        <v>30.89999962</v>
      </c>
      <c r="D219" s="18">
        <f>SUM(C$3:C219)/A219</f>
        <v/>
      </c>
    </row>
    <row r="220" ht="12.75" customHeight="1" s="34">
      <c r="A220" s="18">
        <f>A219+1</f>
        <v/>
      </c>
      <c r="B220" s="46" t="n">
        <v>44620</v>
      </c>
      <c r="C220" s="47" t="n">
        <v>30.96999931</v>
      </c>
      <c r="D220" s="18">
        <f>SUM(C$3:C220)/A220</f>
        <v/>
      </c>
    </row>
    <row r="221" ht="12.75" customHeight="1" s="34">
      <c r="A221" s="18">
        <f>A220+1</f>
        <v/>
      </c>
      <c r="B221" s="46" t="inlineStr">
        <is>
          <t xml:space="preserve">2022/3/1
</t>
        </is>
      </c>
      <c r="C221" s="47" t="n">
        <v>30.94000053</v>
      </c>
      <c r="D221" s="18">
        <f>SUM(C$3:C221)/A221</f>
        <v/>
      </c>
    </row>
    <row r="222" ht="12.75" customHeight="1" s="34">
      <c r="A222" s="18">
        <f>A221+1</f>
        <v/>
      </c>
      <c r="B222" s="46" t="inlineStr">
        <is>
          <t xml:space="preserve">2022/3/2
</t>
        </is>
      </c>
      <c r="C222" s="47" t="n">
        <v>30.45999908</v>
      </c>
      <c r="D222" s="18">
        <f>SUM(C$3:C222)/A222</f>
        <v/>
      </c>
    </row>
    <row r="223" ht="12.75" customHeight="1" s="34">
      <c r="A223" s="18">
        <f>A222+1</f>
        <v/>
      </c>
      <c r="B223" s="46" t="inlineStr">
        <is>
          <t xml:space="preserve">2022/3/3
</t>
        </is>
      </c>
      <c r="C223" s="47" t="n">
        <v>30.09000015</v>
      </c>
      <c r="D223" s="18">
        <f>SUM(C$3:C223)/A223</f>
        <v/>
      </c>
    </row>
    <row r="224" ht="12.75" customHeight="1" s="34">
      <c r="A224" s="18">
        <f>A223+1</f>
        <v/>
      </c>
      <c r="B224" s="46" t="inlineStr">
        <is>
          <t xml:space="preserve">2022/3/4
</t>
        </is>
      </c>
      <c r="C224" s="47" t="n">
        <v>29.61000061</v>
      </c>
      <c r="D224" s="18">
        <f>SUM(C$3:C224)/A224</f>
        <v/>
      </c>
    </row>
    <row r="225" ht="12.75" customHeight="1" s="34">
      <c r="A225" s="18">
        <f>A224+1</f>
        <v/>
      </c>
      <c r="B225" s="46" t="inlineStr">
        <is>
          <t xml:space="preserve">2022/3/7
</t>
        </is>
      </c>
      <c r="C225" s="47" t="n">
        <v>28.34000015</v>
      </c>
      <c r="D225" s="18">
        <f>SUM(C$3:C225)/A225</f>
        <v/>
      </c>
    </row>
    <row r="226" ht="12.75" customHeight="1" s="34">
      <c r="A226" s="18">
        <f>A225+1</f>
        <v/>
      </c>
      <c r="B226" s="46" t="inlineStr">
        <is>
          <t xml:space="preserve">2022/3/8
</t>
        </is>
      </c>
      <c r="C226" s="47" t="n">
        <v>27.70999908</v>
      </c>
      <c r="D226" s="18">
        <f>SUM(C$3:C226)/A226</f>
        <v/>
      </c>
    </row>
    <row r="227" ht="12.75" customHeight="1" s="34">
      <c r="A227" s="18">
        <f>A226+1</f>
        <v/>
      </c>
      <c r="B227" s="46" t="inlineStr">
        <is>
          <t xml:space="preserve">2022/3/9
</t>
        </is>
      </c>
      <c r="C227" s="47" t="n">
        <v>27.54000092</v>
      </c>
      <c r="D227" s="18">
        <f>SUM(C$3:C227)/A227</f>
        <v/>
      </c>
    </row>
    <row r="228" ht="12.75" customHeight="1" s="34">
      <c r="A228" s="18">
        <f>A227+1</f>
        <v/>
      </c>
      <c r="B228" s="46" t="inlineStr">
        <is>
          <t xml:space="preserve">2022/3/10
</t>
        </is>
      </c>
      <c r="C228" s="47" t="n">
        <v>28.20999908</v>
      </c>
      <c r="D228" s="18">
        <f>SUM(C$3:C228)/A228</f>
        <v/>
      </c>
    </row>
    <row r="229" ht="12.75" customHeight="1" s="34">
      <c r="A229" s="18">
        <f>A228+1</f>
        <v/>
      </c>
      <c r="B229" s="46" t="inlineStr">
        <is>
          <t xml:space="preserve">2022/3/11
</t>
        </is>
      </c>
      <c r="C229" s="47" t="n">
        <v>28.45000076</v>
      </c>
      <c r="D229" s="18">
        <f>SUM(C$3:C229)/A229</f>
        <v/>
      </c>
    </row>
    <row r="230" ht="12.75" customHeight="1" s="34">
      <c r="A230" s="18">
        <f>A229+1</f>
        <v/>
      </c>
      <c r="B230" s="46" t="inlineStr">
        <is>
          <t xml:space="preserve">2022/3/14
</t>
        </is>
      </c>
      <c r="C230" s="47" t="n">
        <v>27.47999954</v>
      </c>
      <c r="D230" s="18">
        <f>SUM(C$3:C230)/A230</f>
        <v/>
      </c>
    </row>
    <row r="231" ht="12.75" customHeight="1" s="34">
      <c r="A231" s="18">
        <f>A230+1</f>
        <v/>
      </c>
      <c r="B231" s="46" t="inlineStr">
        <is>
          <t xml:space="preserve">2022/3/15
</t>
        </is>
      </c>
      <c r="C231" s="47" t="n">
        <v>26.54000092</v>
      </c>
      <c r="D231" s="18">
        <f>SUM(C$3:C231)/A231</f>
        <v/>
      </c>
    </row>
    <row r="232" ht="12.75" customHeight="1" s="34">
      <c r="A232" s="18">
        <f>A231+1</f>
        <v/>
      </c>
      <c r="B232" s="46" t="inlineStr">
        <is>
          <t xml:space="preserve">2022/3/16
</t>
        </is>
      </c>
      <c r="C232" s="47" t="n">
        <v>27.68000031</v>
      </c>
      <c r="D232" s="18">
        <f>SUM(C$3:C232)/A232</f>
        <v/>
      </c>
    </row>
    <row r="233" ht="12.75" customHeight="1" s="34">
      <c r="A233" s="18">
        <f>A232+1</f>
        <v/>
      </c>
      <c r="B233" s="46" t="inlineStr">
        <is>
          <t xml:space="preserve">2022/3/17
</t>
        </is>
      </c>
      <c r="C233" s="47" t="n">
        <v>28.43000031</v>
      </c>
      <c r="D233" s="18">
        <f>SUM(C$3:C233)/A233</f>
        <v/>
      </c>
    </row>
    <row r="234" ht="12.75" customHeight="1" s="34">
      <c r="A234" s="18">
        <f>A233+1</f>
        <v/>
      </c>
      <c r="B234" s="46" t="inlineStr">
        <is>
          <t xml:space="preserve">2022/3/18
</t>
        </is>
      </c>
      <c r="C234" s="47" t="n">
        <v>28.34000015</v>
      </c>
      <c r="D234" s="18">
        <f>SUM(C$3:C234)/A234</f>
        <v/>
      </c>
    </row>
    <row r="235" ht="12.75" customHeight="1" s="34">
      <c r="A235" s="18">
        <f>A234+1</f>
        <v/>
      </c>
      <c r="B235" s="46" t="inlineStr">
        <is>
          <t xml:space="preserve">2022/3/21
</t>
        </is>
      </c>
      <c r="C235" s="47" t="n">
        <v>28.52000046</v>
      </c>
      <c r="D235" s="18">
        <f>SUM(C$3:C235)/A235</f>
        <v/>
      </c>
    </row>
    <row r="236" ht="12.75" customHeight="1" s="34">
      <c r="A236" s="18">
        <f>A235+1</f>
        <v/>
      </c>
      <c r="B236" s="46" t="inlineStr">
        <is>
          <t xml:space="preserve">2022/3/22
</t>
        </is>
      </c>
      <c r="C236" s="47" t="n">
        <v>28.25</v>
      </c>
      <c r="D236" s="18">
        <f>SUM(C$3:C236)/A236</f>
        <v/>
      </c>
    </row>
    <row r="237" ht="12.75" customHeight="1" s="34">
      <c r="A237" s="18">
        <f>A236+1</f>
        <v/>
      </c>
      <c r="B237" s="46" t="inlineStr">
        <is>
          <t xml:space="preserve">2022/3/23
</t>
        </is>
      </c>
      <c r="C237" s="47" t="n">
        <v>28.43000031</v>
      </c>
      <c r="D237" s="18">
        <f>SUM(C$3:C237)/A237</f>
        <v/>
      </c>
    </row>
    <row r="238" ht="12.75" customHeight="1" s="34">
      <c r="A238" s="18">
        <f>A237+1</f>
        <v/>
      </c>
      <c r="B238" s="46" t="inlineStr">
        <is>
          <t xml:space="preserve">2022/3/24
</t>
        </is>
      </c>
      <c r="C238" s="47" t="n">
        <v>28.28000069</v>
      </c>
      <c r="D238" s="18">
        <f>SUM(C$3:C238)/A238</f>
        <v/>
      </c>
    </row>
    <row r="239" ht="12.75" customHeight="1" s="34">
      <c r="A239" s="18">
        <f>A238+1</f>
        <v/>
      </c>
      <c r="B239" s="46" t="inlineStr">
        <is>
          <t xml:space="preserve">2022/3/25
</t>
        </is>
      </c>
      <c r="C239" s="47" t="n">
        <v>27.61000061</v>
      </c>
      <c r="D239" s="18">
        <f>SUM(C$3:C239)/A239</f>
        <v/>
      </c>
    </row>
    <row r="240" ht="12.75" customHeight="1" s="34">
      <c r="A240" s="18">
        <f>A239+1</f>
        <v/>
      </c>
      <c r="B240" s="46" t="inlineStr">
        <is>
          <t xml:space="preserve">2022/3/28
</t>
        </is>
      </c>
      <c r="C240" s="47" t="n">
        <v>27.18000031</v>
      </c>
      <c r="D240" s="18">
        <f>SUM(C$3:C240)/A240</f>
        <v/>
      </c>
    </row>
    <row r="241" ht="12.75" customHeight="1" s="34">
      <c r="A241" s="18">
        <f>A240+1</f>
        <v/>
      </c>
      <c r="B241" s="46" t="inlineStr">
        <is>
          <t xml:space="preserve">2022/3/29
</t>
        </is>
      </c>
      <c r="C241" s="47" t="n">
        <v>27.01000023</v>
      </c>
      <c r="D241" s="18">
        <f>SUM(C$3:C241)/A241</f>
        <v/>
      </c>
    </row>
    <row r="242" ht="12.75" customHeight="1" s="34">
      <c r="A242" s="18">
        <f>A241+1</f>
        <v/>
      </c>
      <c r="B242" s="46" t="n">
        <v>44650</v>
      </c>
      <c r="C242" s="47" t="n">
        <v>27.97999954</v>
      </c>
      <c r="D242" s="18">
        <f>SUM(C$3:C242)/A242</f>
        <v/>
      </c>
    </row>
    <row r="243" ht="12.75" customHeight="1" s="34">
      <c r="A243" s="18">
        <f>A242+1</f>
        <v/>
      </c>
      <c r="B243" s="46" t="n">
        <v>44651</v>
      </c>
      <c r="C243" s="47" t="n">
        <v>27.63999939</v>
      </c>
      <c r="D243" s="18">
        <f>SUM(C$3:C243)/A243</f>
        <v/>
      </c>
    </row>
    <row r="244" ht="12.75" customHeight="1" s="34">
      <c r="A244" s="18">
        <f>A243+1</f>
        <v/>
      </c>
      <c r="B244" s="46" t="inlineStr">
        <is>
          <t xml:space="preserve">2022/4/1
</t>
        </is>
      </c>
      <c r="C244" s="47" t="n">
        <v>27.84000015</v>
      </c>
      <c r="D244" s="18">
        <f>SUM(C$3:C244)/A244</f>
        <v/>
      </c>
    </row>
    <row r="245" ht="12.75" customHeight="1" s="34">
      <c r="A245" s="18">
        <f>A244+1</f>
        <v/>
      </c>
      <c r="B245" s="46" t="inlineStr">
        <is>
          <t xml:space="preserve">2022/4/6
</t>
        </is>
      </c>
      <c r="C245" s="47" t="n">
        <v>27.64999962</v>
      </c>
      <c r="D245" s="18">
        <f>SUM(C$3:C245)/A245</f>
        <v/>
      </c>
    </row>
    <row r="246" ht="12.75" customHeight="1" s="34">
      <c r="A246" s="18">
        <f>A245+1</f>
        <v/>
      </c>
      <c r="B246" s="46" t="inlineStr">
        <is>
          <t xml:space="preserve">2022/4/7
</t>
        </is>
      </c>
      <c r="C246" s="47" t="n">
        <v>27.20000076</v>
      </c>
      <c r="D246" s="18">
        <f>SUM(C$3:C246)/A246</f>
        <v/>
      </c>
    </row>
    <row r="247" ht="12.75" customHeight="1" s="34">
      <c r="A247" s="18">
        <f>A246+1</f>
        <v/>
      </c>
      <c r="B247" s="46" t="inlineStr">
        <is>
          <t xml:space="preserve">2022/4/8
</t>
        </is>
      </c>
      <c r="C247" s="47" t="n">
        <v>27.17000008</v>
      </c>
      <c r="D247" s="18">
        <f>SUM(C$3:C247)/A247</f>
        <v/>
      </c>
    </row>
    <row r="248" ht="12.75" customHeight="1" s="34">
      <c r="A248" s="18">
        <f>A247+1</f>
        <v/>
      </c>
      <c r="B248" s="46" t="inlineStr">
        <is>
          <t xml:space="preserve">2022/4/11
</t>
        </is>
      </c>
      <c r="C248" s="47" t="n">
        <v>26.11000061</v>
      </c>
      <c r="D248" s="18">
        <f>SUM(C$3:C248)/A248</f>
        <v/>
      </c>
    </row>
    <row r="249" ht="12.75" customHeight="1" s="34">
      <c r="A249" s="18">
        <f>A248+1</f>
        <v/>
      </c>
      <c r="B249" s="46" t="inlineStr">
        <is>
          <t xml:space="preserve">2022/4/12
</t>
        </is>
      </c>
      <c r="C249" s="47" t="n">
        <v>26.62000084</v>
      </c>
      <c r="D249" s="18">
        <f>SUM(C$3:C249)/A249</f>
        <v/>
      </c>
    </row>
    <row r="250" ht="12.75" customHeight="1" s="34">
      <c r="A250" s="18">
        <f>A249+1</f>
        <v/>
      </c>
      <c r="B250" s="46" t="inlineStr">
        <is>
          <t xml:space="preserve">2022/4/13
</t>
        </is>
      </c>
      <c r="C250" s="47" t="n">
        <v>26.18000031</v>
      </c>
      <c r="D250" s="18">
        <f>SUM(C$3:C250)/A250</f>
        <v/>
      </c>
    </row>
    <row r="251" ht="12.75" customHeight="1" s="34">
      <c r="A251" s="18">
        <f>A250+1</f>
        <v/>
      </c>
      <c r="B251" s="46" t="inlineStr">
        <is>
          <t xml:space="preserve">2022/4/14
</t>
        </is>
      </c>
      <c r="C251" s="47" t="n">
        <v>26.34000015</v>
      </c>
      <c r="D251" s="18">
        <f>SUM(C$3:C251)/A251</f>
        <v/>
      </c>
    </row>
    <row r="252" ht="12.75" customHeight="1" s="34">
      <c r="A252" s="18">
        <f>A251+1</f>
        <v/>
      </c>
      <c r="B252" s="46" t="inlineStr">
        <is>
          <t xml:space="preserve">2022/4/15
</t>
        </is>
      </c>
      <c r="C252" s="47" t="n">
        <v>26.20999908</v>
      </c>
      <c r="D252" s="18">
        <f>SUM(C$3:C252)/A252</f>
        <v/>
      </c>
    </row>
    <row r="253" ht="12.75" customHeight="1" s="34">
      <c r="A253" s="18">
        <f>A252+1</f>
        <v/>
      </c>
      <c r="B253" s="46" t="inlineStr">
        <is>
          <t xml:space="preserve">2022/4/18
</t>
        </is>
      </c>
      <c r="C253" s="47" t="n">
        <v>26.39999962</v>
      </c>
      <c r="D253" s="18">
        <f>SUM(C$3:C253)/A253</f>
        <v/>
      </c>
    </row>
    <row r="254" ht="12.75" customHeight="1" s="34">
      <c r="A254" s="18">
        <f>A253+1</f>
        <v/>
      </c>
      <c r="B254" s="46" t="inlineStr">
        <is>
          <t xml:space="preserve">2022/4/19
</t>
        </is>
      </c>
      <c r="C254" s="47" t="n">
        <v>26.12000084</v>
      </c>
      <c r="D254" s="18">
        <f>SUM(C$3:C254)/A254</f>
        <v/>
      </c>
    </row>
    <row r="255" ht="12.75" customHeight="1" s="34">
      <c r="A255" s="18">
        <f>A254+1</f>
        <v/>
      </c>
      <c r="B255" s="46" t="inlineStr">
        <is>
          <t xml:space="preserve">2022/4/20
</t>
        </is>
      </c>
      <c r="C255" s="47" t="n">
        <v>25.46999931</v>
      </c>
      <c r="D255" s="18">
        <f>SUM(C$3:C255)/A255</f>
        <v/>
      </c>
    </row>
    <row r="256" ht="12.75" customHeight="1" s="34">
      <c r="A256" s="18">
        <f>A255+1</f>
        <v/>
      </c>
      <c r="B256" s="46" t="inlineStr">
        <is>
          <t xml:space="preserve">2022/4/21
</t>
        </is>
      </c>
      <c r="C256" s="47" t="n">
        <v>24.88999939</v>
      </c>
      <c r="D256" s="18">
        <f>SUM(C$3:C256)/A256</f>
        <v/>
      </c>
    </row>
    <row r="257" ht="12.75" customHeight="1" s="34">
      <c r="A257" s="18">
        <f>A256+1</f>
        <v/>
      </c>
      <c r="B257" s="46" t="inlineStr">
        <is>
          <t xml:space="preserve">2022/4/22
</t>
        </is>
      </c>
      <c r="C257" s="47" t="n">
        <v>24.88999939</v>
      </c>
      <c r="D257" s="18">
        <f>SUM(C$3:C257)/A257</f>
        <v/>
      </c>
    </row>
    <row r="258" ht="12.75" customHeight="1" s="34">
      <c r="A258" s="18">
        <f>A257+1</f>
        <v/>
      </c>
      <c r="B258" s="46" t="inlineStr">
        <is>
          <t xml:space="preserve">2022/4/25
</t>
        </is>
      </c>
      <c r="C258" s="47" t="n">
        <v>23.45000076</v>
      </c>
      <c r="D258" s="18">
        <f>SUM(C$3:C258)/A258</f>
        <v/>
      </c>
    </row>
    <row r="259" ht="12.75" customHeight="1" s="34">
      <c r="A259" s="18">
        <f>A258+1</f>
        <v/>
      </c>
      <c r="B259" s="46" t="inlineStr">
        <is>
          <t xml:space="preserve">2022/4/26
</t>
        </is>
      </c>
      <c r="C259" s="47" t="n">
        <v>23.17000008</v>
      </c>
      <c r="D259" s="18">
        <f>SUM(C$3:C259)/A259</f>
        <v/>
      </c>
    </row>
    <row r="260" ht="12.75" customHeight="1" s="34">
      <c r="A260" s="18">
        <f>A259+1</f>
        <v/>
      </c>
      <c r="B260" s="46" t="inlineStr">
        <is>
          <t xml:space="preserve">2022/4/27
</t>
        </is>
      </c>
      <c r="C260" s="47" t="n">
        <v>24.28000069</v>
      </c>
      <c r="D260" s="18">
        <f>SUM(C$3:C260)/A260</f>
        <v/>
      </c>
    </row>
    <row r="261" ht="12.75" customHeight="1" s="34">
      <c r="A261" s="18">
        <f>A260+1</f>
        <v/>
      </c>
      <c r="B261" s="46" t="n">
        <v>44679</v>
      </c>
      <c r="C261" s="47" t="n">
        <v>24.12000084</v>
      </c>
      <c r="D261" s="18">
        <f>SUM(C$3:C261)/A261</f>
        <v/>
      </c>
    </row>
    <row r="262" ht="12.75" customHeight="1" s="34">
      <c r="A262" s="18">
        <f>A261+1</f>
        <v/>
      </c>
      <c r="B262" s="46" t="n">
        <v>44680</v>
      </c>
      <c r="C262" s="47" t="n">
        <v>25.12999916</v>
      </c>
      <c r="D262" s="18">
        <f>SUM(C$3:C262)/A262</f>
        <v/>
      </c>
    </row>
    <row r="263" ht="12.75" customHeight="1" s="34">
      <c r="A263" s="18">
        <f>A262+1</f>
        <v/>
      </c>
      <c r="B263" s="46" t="inlineStr">
        <is>
          <t xml:space="preserve">2022/5/5
</t>
        </is>
      </c>
      <c r="C263" s="47" t="n">
        <v>23.22999954</v>
      </c>
      <c r="D263" s="18">
        <f>SUM(C$3:C263)/A263</f>
        <v/>
      </c>
    </row>
    <row r="264" ht="12.75" customHeight="1" s="34">
      <c r="A264" s="18">
        <f>A263+1</f>
        <v/>
      </c>
      <c r="B264" s="46" t="inlineStr">
        <is>
          <t xml:space="preserve">2022/5/6
</t>
        </is>
      </c>
      <c r="C264" s="47" t="n">
        <v>22.71999931</v>
      </c>
      <c r="D264" s="18">
        <f>SUM(C$3:C264)/A264</f>
        <v/>
      </c>
    </row>
    <row r="265" ht="12.75" customHeight="1" s="34">
      <c r="A265" s="18">
        <f>A264+1</f>
        <v/>
      </c>
      <c r="B265" s="46" t="inlineStr">
        <is>
          <t xml:space="preserve">2022/5/9
</t>
        </is>
      </c>
      <c r="C265" s="47" t="n">
        <v>22.45999908</v>
      </c>
      <c r="D265" s="18">
        <f>SUM(C$3:C265)/A265</f>
        <v/>
      </c>
    </row>
    <row r="266" ht="12.75" customHeight="1" s="34">
      <c r="A266" s="18">
        <f>A265+1</f>
        <v/>
      </c>
      <c r="B266" s="46" t="inlineStr">
        <is>
          <t xml:space="preserve">2022/5/10
</t>
        </is>
      </c>
      <c r="C266" s="47" t="n">
        <v>22.78000069</v>
      </c>
      <c r="D266" s="18">
        <f>SUM(C$3:C266)/A266</f>
        <v/>
      </c>
    </row>
    <row r="267" ht="12.75" customHeight="1" s="34">
      <c r="A267" s="18">
        <f>A266+1</f>
        <v/>
      </c>
      <c r="B267" s="46" t="inlineStr">
        <is>
          <t xml:space="preserve">2022/5/11
</t>
        </is>
      </c>
      <c r="C267" s="47" t="n">
        <v>23.45000076</v>
      </c>
      <c r="D267" s="18">
        <f>SUM(C$3:C267)/A267</f>
        <v/>
      </c>
    </row>
    <row r="268" ht="12.75" customHeight="1" s="34">
      <c r="A268" s="18">
        <f>A267+1</f>
        <v/>
      </c>
      <c r="B268" s="46" t="inlineStr">
        <is>
          <t xml:space="preserve">2022/5/12
</t>
        </is>
      </c>
      <c r="C268" s="47" t="n">
        <v>23.37000084</v>
      </c>
      <c r="D268" s="18">
        <f>SUM(C$3:C268)/A268</f>
        <v/>
      </c>
    </row>
    <row r="269" ht="12.75" customHeight="1" s="34">
      <c r="A269" s="18">
        <f>A268+1</f>
        <v/>
      </c>
      <c r="B269" s="46" t="inlineStr">
        <is>
          <t xml:space="preserve">2022/5/13
</t>
        </is>
      </c>
      <c r="C269" s="47" t="n">
        <v>23.54999924</v>
      </c>
      <c r="D269" s="18">
        <f>SUM(C$3:C269)/A269</f>
        <v/>
      </c>
    </row>
    <row r="270" ht="12.75" customHeight="1" s="34">
      <c r="A270" s="18">
        <f>A269+1</f>
        <v/>
      </c>
      <c r="B270" s="46" t="inlineStr">
        <is>
          <t xml:space="preserve">2022/5/16
</t>
        </is>
      </c>
      <c r="C270" s="47" t="n">
        <v>23.29000092</v>
      </c>
      <c r="D270" s="18">
        <f>SUM(C$3:C270)/A270</f>
        <v/>
      </c>
    </row>
    <row r="271" ht="12.75" customHeight="1" s="34">
      <c r="A271" s="18">
        <f>A270+1</f>
        <v/>
      </c>
      <c r="B271" s="46" t="inlineStr">
        <is>
          <t xml:space="preserve">2022/5/17
</t>
        </is>
      </c>
      <c r="C271" s="47" t="n">
        <v>23.72999954</v>
      </c>
      <c r="D271" s="18">
        <f>SUM(C$3:C271)/A271</f>
        <v/>
      </c>
    </row>
    <row r="272" ht="12.75" customHeight="1" s="34">
      <c r="A272" s="18">
        <f>A271+1</f>
        <v/>
      </c>
      <c r="B272" s="46" t="inlineStr">
        <is>
          <t xml:space="preserve">2022/5/18
</t>
        </is>
      </c>
      <c r="C272" s="47" t="n">
        <v>23.70999908</v>
      </c>
      <c r="D272" s="18">
        <f>SUM(C$3:C272)/A272</f>
        <v/>
      </c>
    </row>
    <row r="273" ht="12.75" customHeight="1" s="34">
      <c r="A273" s="18">
        <f>A272+1</f>
        <v/>
      </c>
      <c r="B273" s="46" t="inlineStr">
        <is>
          <t xml:space="preserve">2022/5/19
</t>
        </is>
      </c>
      <c r="C273" s="47" t="n">
        <v>23.79000092</v>
      </c>
      <c r="D273" s="18">
        <f>SUM(C$3:C273)/A273</f>
        <v/>
      </c>
    </row>
    <row r="274" ht="12.75" customHeight="1" s="34">
      <c r="A274" s="18">
        <f>A273+1</f>
        <v/>
      </c>
      <c r="B274" s="46" t="inlineStr">
        <is>
          <t xml:space="preserve">2022/5/20
</t>
        </is>
      </c>
      <c r="C274" s="47" t="n">
        <v>24.17</v>
      </c>
      <c r="D274" s="18">
        <f>SUM(C$3:C274)/A274</f>
        <v/>
      </c>
    </row>
    <row r="275" ht="12.75" customHeight="1" s="34">
      <c r="A275" s="18">
        <f>A274+1</f>
        <v/>
      </c>
      <c r="B275" s="46" t="inlineStr">
        <is>
          <t xml:space="preserve">2022/5/23
</t>
        </is>
      </c>
      <c r="C275" s="47" t="n">
        <v>24.04999924</v>
      </c>
      <c r="D275" s="18">
        <f>SUM(C$3:C275)/A275</f>
        <v/>
      </c>
    </row>
    <row r="276" ht="12.75" customHeight="1" s="34">
      <c r="A276" s="18">
        <f>A275+1</f>
        <v/>
      </c>
      <c r="B276" s="46" t="inlineStr">
        <is>
          <t xml:space="preserve">2022/5/24
</t>
        </is>
      </c>
      <c r="C276" s="47" t="n">
        <v>23.20999908</v>
      </c>
      <c r="D276" s="18">
        <f>SUM(C$3:C276)/A276</f>
        <v/>
      </c>
    </row>
    <row r="277" ht="12.75" customHeight="1" s="34">
      <c r="A277" s="18">
        <f>A276+1</f>
        <v/>
      </c>
      <c r="B277" s="46" t="inlineStr">
        <is>
          <t xml:space="preserve">2022/5/25
</t>
        </is>
      </c>
      <c r="C277" s="47" t="n">
        <v>23.30999947</v>
      </c>
      <c r="D277" s="18">
        <f>SUM(C$3:C277)/A277</f>
        <v/>
      </c>
    </row>
    <row r="278" ht="12.75" customHeight="1" s="34">
      <c r="A278" s="18">
        <f>A277+1</f>
        <v/>
      </c>
      <c r="B278" s="46" t="inlineStr">
        <is>
          <t xml:space="preserve">2022/5/26
</t>
        </is>
      </c>
      <c r="C278" s="47" t="n">
        <v>23.32999992</v>
      </c>
      <c r="D278" s="18">
        <f>SUM(C$3:C278)/A278</f>
        <v/>
      </c>
    </row>
    <row r="279" ht="12.75" customHeight="1" s="34">
      <c r="A279" s="18">
        <f>A278+1</f>
        <v/>
      </c>
      <c r="B279" s="46" t="inlineStr">
        <is>
          <t xml:space="preserve">2022/5/27
</t>
        </is>
      </c>
      <c r="C279" s="47" t="n">
        <v>23.37000084</v>
      </c>
      <c r="D279" s="18">
        <f>SUM(C$3:C279)/A279</f>
        <v/>
      </c>
    </row>
    <row r="280" ht="12.75" customHeight="1" s="34">
      <c r="A280" s="18">
        <f>A279+1</f>
        <v/>
      </c>
      <c r="B280" s="46" t="n">
        <v>44711</v>
      </c>
      <c r="C280" s="47" t="n">
        <v>23.63999939</v>
      </c>
      <c r="D280" s="18">
        <f>SUM(C$3:C280)/A280</f>
        <v/>
      </c>
    </row>
    <row r="281" ht="12.75" customHeight="1" s="34">
      <c r="A281" s="18">
        <f>A280+1</f>
        <v/>
      </c>
      <c r="B281" s="46" t="n">
        <v>44712</v>
      </c>
      <c r="C281" s="47" t="n">
        <v>24.12999916</v>
      </c>
      <c r="D281" s="18">
        <f>SUM(C$3:C281)/A281</f>
        <v/>
      </c>
    </row>
    <row r="282" ht="12.75" customHeight="1" s="34">
      <c r="A282" s="18">
        <f>A281+1</f>
        <v/>
      </c>
      <c r="B282" s="46" t="inlineStr">
        <is>
          <t xml:space="preserve">2022/6/1
</t>
        </is>
      </c>
      <c r="C282" s="47" t="n">
        <v>24.30999947</v>
      </c>
      <c r="D282" s="18">
        <f>SUM(C$3:C282)/A282</f>
        <v/>
      </c>
    </row>
    <row r="283" ht="12.75" customHeight="1" s="34">
      <c r="A283" s="18">
        <f>A282+1</f>
        <v/>
      </c>
      <c r="B283" s="46" t="inlineStr">
        <is>
          <t xml:space="preserve">2022/6/2
</t>
        </is>
      </c>
      <c r="C283" s="47" t="n">
        <v>24.51000023</v>
      </c>
      <c r="D283" s="18">
        <f>SUM(C$3:C283)/A283</f>
        <v/>
      </c>
    </row>
    <row r="284" ht="12.75" customHeight="1" s="34">
      <c r="A284" s="18">
        <f>A283+1</f>
        <v/>
      </c>
      <c r="B284" s="46" t="inlineStr">
        <is>
          <t xml:space="preserve">2022/6/6
</t>
        </is>
      </c>
      <c r="C284" s="47" t="n">
        <v>25.32999992</v>
      </c>
      <c r="D284" s="18">
        <f>SUM(C$3:C284)/A284</f>
        <v/>
      </c>
    </row>
    <row r="285" ht="12.75" customHeight="1" s="34">
      <c r="A285" s="18">
        <f>A284+1</f>
        <v/>
      </c>
      <c r="B285" s="46" t="inlineStr">
        <is>
          <t xml:space="preserve">2022/6/7
</t>
        </is>
      </c>
      <c r="C285" s="47" t="n">
        <v>25.27000046</v>
      </c>
      <c r="D285" s="18">
        <f>SUM(C$3:C285)/A285</f>
        <v/>
      </c>
    </row>
    <row r="286" ht="12.75" customHeight="1" s="34">
      <c r="A286" s="18">
        <f>A285+1</f>
        <v/>
      </c>
      <c r="B286" s="46" t="inlineStr">
        <is>
          <t xml:space="preserve">2022/6/8
</t>
        </is>
      </c>
      <c r="C286" s="47" t="n">
        <v>25.45999908</v>
      </c>
      <c r="D286" s="18">
        <f>SUM(C$3:C286)/A286</f>
        <v/>
      </c>
    </row>
    <row r="287" ht="12.75" customHeight="1" s="34">
      <c r="A287" s="18">
        <f>A286+1</f>
        <v/>
      </c>
      <c r="B287" s="46" t="inlineStr">
        <is>
          <t xml:space="preserve">2022/6/9
</t>
        </is>
      </c>
      <c r="C287" s="47" t="n">
        <v>24.75</v>
      </c>
      <c r="D287" s="18">
        <f>SUM(C$3:C287)/A287</f>
        <v/>
      </c>
    </row>
    <row r="288" ht="12.75" customHeight="1" s="34">
      <c r="A288" s="18">
        <f>A287+1</f>
        <v/>
      </c>
      <c r="B288" s="46" t="inlineStr">
        <is>
          <t xml:space="preserve">2022/6/10
</t>
        </is>
      </c>
      <c r="C288" s="47" t="n">
        <v>25.37999916</v>
      </c>
      <c r="D288" s="18">
        <f>SUM(C$3:C288)/A288</f>
        <v/>
      </c>
    </row>
    <row r="289" ht="12.75" customHeight="1" s="34">
      <c r="A289" s="18">
        <f>A288+1</f>
        <v/>
      </c>
      <c r="B289" s="46" t="inlineStr">
        <is>
          <t xml:space="preserve">2022/6/13
</t>
        </is>
      </c>
      <c r="C289" s="47" t="n">
        <v>17.14999962</v>
      </c>
      <c r="D289" s="18">
        <f>SUM(C$3:C289)/A289</f>
        <v/>
      </c>
    </row>
    <row r="290" ht="12.75" customHeight="1" s="34">
      <c r="A290" s="18">
        <f>A289+1</f>
        <v/>
      </c>
      <c r="B290" s="46" t="inlineStr">
        <is>
          <t xml:space="preserve">2022/6/14
</t>
        </is>
      </c>
      <c r="C290" s="47" t="n">
        <v>25.61000061</v>
      </c>
      <c r="D290" s="18">
        <f>SUM(C$3:C290)/A290</f>
        <v/>
      </c>
    </row>
    <row r="291" ht="12.75" customHeight="1" s="34">
      <c r="A291" s="18">
        <f>A290+1</f>
        <v/>
      </c>
      <c r="B291" s="46" t="inlineStr">
        <is>
          <t xml:space="preserve">2022/6/15
</t>
        </is>
      </c>
      <c r="C291" s="47" t="n">
        <v>25.97999954</v>
      </c>
      <c r="D291" s="18">
        <f>SUM(C$3:C291)/A291</f>
        <v/>
      </c>
    </row>
    <row r="292" ht="12.75" customHeight="1" s="34">
      <c r="A292" s="18">
        <f>A291+1</f>
        <v/>
      </c>
      <c r="B292" s="46" t="inlineStr">
        <is>
          <t xml:space="preserve">2022/6/16
</t>
        </is>
      </c>
      <c r="C292" s="47" t="n">
        <v>26</v>
      </c>
      <c r="D292" s="18">
        <f>SUM(C$3:C292)/A292</f>
        <v/>
      </c>
    </row>
    <row r="293" ht="12.75" customHeight="1" s="34">
      <c r="A293" s="18">
        <f>A292+1</f>
        <v/>
      </c>
      <c r="B293" s="46" t="inlineStr">
        <is>
          <t xml:space="preserve">2022/6/17
</t>
        </is>
      </c>
      <c r="C293" s="47" t="n">
        <v>26.5</v>
      </c>
      <c r="D293" s="18">
        <f>SUM(C$3:C293)/A293</f>
        <v/>
      </c>
    </row>
    <row r="294" ht="12.75" customHeight="1" s="34">
      <c r="A294" s="18">
        <f>A293+1</f>
        <v/>
      </c>
      <c r="B294" s="46" t="inlineStr">
        <is>
          <t xml:space="preserve">2022/6/20
</t>
        </is>
      </c>
      <c r="C294" s="47" t="n">
        <v>27.01000023</v>
      </c>
      <c r="D294" s="18">
        <f>SUM(C$3:C294)/A294</f>
        <v/>
      </c>
    </row>
    <row r="295" ht="12.75" customHeight="1" s="34">
      <c r="A295" s="18">
        <f>A294+1</f>
        <v/>
      </c>
      <c r="B295" s="46" t="inlineStr">
        <is>
          <t xml:space="preserve">2022/6/21
</t>
        </is>
      </c>
      <c r="C295" s="47" t="n">
        <v>26.98999977</v>
      </c>
      <c r="D295" s="18">
        <f>SUM(C$3:C295)/A295</f>
        <v/>
      </c>
    </row>
    <row r="296" ht="12.75" customHeight="1" s="34">
      <c r="A296" s="18">
        <f>A295+1</f>
        <v/>
      </c>
      <c r="B296" s="46" t="inlineStr">
        <is>
          <t xml:space="preserve">2022/6/22
</t>
        </is>
      </c>
      <c r="C296" s="47" t="n">
        <v>26.60000038</v>
      </c>
      <c r="D296" s="18">
        <f>SUM(C$3:C296)/A296</f>
        <v/>
      </c>
    </row>
    <row r="297" ht="12.75" customHeight="1" s="34">
      <c r="A297" s="18">
        <f>A296+1</f>
        <v/>
      </c>
      <c r="B297" s="46" t="inlineStr">
        <is>
          <t xml:space="preserve">2022/6/23
</t>
        </is>
      </c>
      <c r="C297" s="47" t="n">
        <v>27.23999977</v>
      </c>
      <c r="D297" s="18">
        <f>SUM(C$3:C297)/A297</f>
        <v/>
      </c>
    </row>
    <row r="298" ht="12.75" customHeight="1" s="34">
      <c r="A298" s="18">
        <f>A297+1</f>
        <v/>
      </c>
      <c r="B298" s="46" t="inlineStr">
        <is>
          <t xml:space="preserve">2022/6/24
</t>
        </is>
      </c>
      <c r="C298" s="47" t="n">
        <v>27.73999977</v>
      </c>
      <c r="D298" s="18">
        <f>SUM(C$3:C298)/A298</f>
        <v/>
      </c>
    </row>
    <row r="299" ht="12.75" customHeight="1" s="34">
      <c r="A299" s="18">
        <f>A298+1</f>
        <v/>
      </c>
      <c r="B299" s="46" t="inlineStr">
        <is>
          <t xml:space="preserve">2022/6/27
</t>
        </is>
      </c>
      <c r="C299" s="47" t="n">
        <v>27.87000084</v>
      </c>
      <c r="D299" s="18">
        <f>SUM(C$3:C299)/A299</f>
        <v/>
      </c>
    </row>
    <row r="300" ht="12.75" customHeight="1" s="34">
      <c r="A300" s="18">
        <f>A299+1</f>
        <v/>
      </c>
      <c r="B300" s="46" t="inlineStr">
        <is>
          <t xml:space="preserve">2022/6/28
</t>
        </is>
      </c>
      <c r="C300" s="47" t="n">
        <v>28.17000008</v>
      </c>
      <c r="D300" s="18">
        <f>SUM(C$3:C300)/A300</f>
        <v/>
      </c>
    </row>
    <row r="301" ht="12.75" customHeight="1" s="34">
      <c r="A301" s="18">
        <f>A300+1</f>
        <v/>
      </c>
      <c r="B301" s="46" t="n">
        <v>44741</v>
      </c>
      <c r="C301" s="47" t="n">
        <v>27.51000023</v>
      </c>
      <c r="D301" s="18">
        <f>SUM(C$3:C301)/A301</f>
        <v/>
      </c>
    </row>
    <row r="302" ht="12.75" customHeight="1" s="34">
      <c r="A302" s="18">
        <f>A301+1</f>
        <v/>
      </c>
      <c r="B302" s="46" t="n">
        <v>44742</v>
      </c>
      <c r="C302" s="47" t="n">
        <v>27.80999947</v>
      </c>
      <c r="D302" s="18">
        <f>SUM(C$3:C302)/A302</f>
        <v/>
      </c>
    </row>
    <row r="303" ht="12.75" customHeight="1" s="34">
      <c r="A303" s="18">
        <f>A302+1</f>
        <v/>
      </c>
      <c r="B303" s="46" t="inlineStr">
        <is>
          <t xml:space="preserve">2022/7/1
</t>
        </is>
      </c>
      <c r="C303" s="47" t="n">
        <v>27.63999939</v>
      </c>
      <c r="D303" s="18">
        <f>SUM(C$3:C303)/A303</f>
        <v/>
      </c>
    </row>
    <row r="304" ht="12.75" customHeight="1" s="34">
      <c r="A304" s="18">
        <f>A303+1</f>
        <v/>
      </c>
      <c r="B304" s="46" t="inlineStr">
        <is>
          <t xml:space="preserve">2022/7/4
</t>
        </is>
      </c>
      <c r="C304" s="47" t="n">
        <v>28.07999992</v>
      </c>
      <c r="D304" s="18">
        <f>SUM(C$3:C304)/A304</f>
        <v/>
      </c>
    </row>
    <row r="305" ht="12.75" customHeight="1" s="34">
      <c r="A305" s="18">
        <f>A304+1</f>
        <v/>
      </c>
      <c r="B305" s="46" t="inlineStr">
        <is>
          <t xml:space="preserve">2022/7/5
</t>
        </is>
      </c>
      <c r="C305" s="47" t="n">
        <v>27.93000031</v>
      </c>
      <c r="D305" s="18">
        <f>SUM(C$3:C305)/A305</f>
        <v/>
      </c>
    </row>
    <row r="306" ht="12.75" customHeight="1" s="34">
      <c r="A306" s="18">
        <f>A305+1</f>
        <v/>
      </c>
      <c r="B306" s="46" t="inlineStr">
        <is>
          <t xml:space="preserve">2022/7/6
</t>
        </is>
      </c>
      <c r="C306" s="47" t="n">
        <v>27.70999908</v>
      </c>
      <c r="D306" s="18">
        <f>SUM(C$3:C306)/A306</f>
        <v/>
      </c>
    </row>
    <row r="307" ht="12.75" customHeight="1" s="34">
      <c r="A307" s="18">
        <f>A306+1</f>
        <v/>
      </c>
      <c r="B307" s="46" t="inlineStr">
        <is>
          <t xml:space="preserve">2022/7/7
</t>
        </is>
      </c>
      <c r="C307" s="47" t="n">
        <v>28.07999992</v>
      </c>
      <c r="D307" s="18">
        <f>SUM(C$3:C307)/A307</f>
        <v/>
      </c>
    </row>
    <row r="308" ht="12.75" customHeight="1" s="34">
      <c r="A308" s="18">
        <f>A307+1</f>
        <v/>
      </c>
      <c r="B308" s="46" t="inlineStr">
        <is>
          <t xml:space="preserve">2022/7/8
</t>
        </is>
      </c>
      <c r="C308" s="47" t="n">
        <v>27.86000061</v>
      </c>
      <c r="D308" s="18">
        <f>SUM(C$3:C308)/A308</f>
        <v/>
      </c>
    </row>
    <row r="309" ht="12.75" customHeight="1" s="34">
      <c r="A309" s="18">
        <f>A308+1</f>
        <v/>
      </c>
      <c r="B309" s="46" t="inlineStr">
        <is>
          <t xml:space="preserve">2022/7/11
</t>
        </is>
      </c>
      <c r="C309" s="47" t="n">
        <v>27.28000069</v>
      </c>
      <c r="D309" s="18">
        <f>SUM(C$3:C309)/A309</f>
        <v/>
      </c>
    </row>
    <row r="310" ht="12.75" customHeight="1" s="34">
      <c r="A310" s="18">
        <f>A309+1</f>
        <v/>
      </c>
      <c r="B310" s="46" t="inlineStr">
        <is>
          <t xml:space="preserve">2022/7/12
</t>
        </is>
      </c>
      <c r="C310" s="47" t="n">
        <v>26.77000046</v>
      </c>
      <c r="D310" s="18">
        <f>SUM(C$3:C310)/A310</f>
        <v/>
      </c>
    </row>
    <row r="311" ht="12.75" customHeight="1" s="34">
      <c r="A311" s="18">
        <f>A310+1</f>
        <v/>
      </c>
      <c r="B311" s="46" t="inlineStr">
        <is>
          <t xml:space="preserve">2022/7/13
</t>
        </is>
      </c>
      <c r="C311" s="47" t="n">
        <v>27.02000046</v>
      </c>
      <c r="D311" s="18">
        <f>SUM(C$3:C311)/A311</f>
        <v/>
      </c>
    </row>
    <row r="312" ht="12.75" customHeight="1" s="34">
      <c r="A312" s="18">
        <f>A311+1</f>
        <v/>
      </c>
      <c r="B312" s="46" t="inlineStr">
        <is>
          <t xml:space="preserve">2022/7/14
</t>
        </is>
      </c>
      <c r="C312" s="47" t="n">
        <v>27.45999908</v>
      </c>
      <c r="D312" s="18">
        <f>SUM(C$3:C312)/A312</f>
        <v/>
      </c>
    </row>
    <row r="313" ht="12.75" customHeight="1" s="34">
      <c r="A313" s="18">
        <f>A312+1</f>
        <v/>
      </c>
      <c r="B313" s="46" t="inlineStr">
        <is>
          <t xml:space="preserve">2022/7/15
</t>
        </is>
      </c>
      <c r="C313" s="47" t="n">
        <v>27.05999947</v>
      </c>
      <c r="D313" s="18">
        <f>SUM(C$3:C313)/A313</f>
        <v/>
      </c>
    </row>
    <row r="314" ht="12.75" customHeight="1" s="34">
      <c r="A314" s="18">
        <f>A313+1</f>
        <v/>
      </c>
      <c r="B314" s="46" t="inlineStr">
        <is>
          <t xml:space="preserve">2022/7/18
</t>
        </is>
      </c>
      <c r="C314" s="47" t="n">
        <v>27.32999992</v>
      </c>
      <c r="D314" s="18">
        <f>SUM(C$3:C314)/A314</f>
        <v/>
      </c>
    </row>
    <row r="315" ht="12.75" customHeight="1" s="34">
      <c r="A315" s="18">
        <f>A314+1</f>
        <v/>
      </c>
      <c r="B315" s="46" t="inlineStr">
        <is>
          <t xml:space="preserve">2022/7/19
</t>
        </is>
      </c>
      <c r="C315" s="47" t="n">
        <v>27.04999924</v>
      </c>
      <c r="D315" s="18">
        <f>SUM(C$3:C315)/A315</f>
        <v/>
      </c>
    </row>
    <row r="316" ht="12.75" customHeight="1" s="34">
      <c r="A316" s="18">
        <f>A315+1</f>
        <v/>
      </c>
      <c r="B316" s="46" t="inlineStr">
        <is>
          <t xml:space="preserve">2022/7/20
</t>
        </is>
      </c>
      <c r="C316" s="47" t="n">
        <v>27.12000084</v>
      </c>
      <c r="D316" s="18">
        <f>SUM(C$3:C316)/A316</f>
        <v/>
      </c>
    </row>
    <row r="317" ht="12.75" customHeight="1" s="34">
      <c r="A317" s="18">
        <f>A316+1</f>
        <v/>
      </c>
      <c r="B317" s="46" t="inlineStr">
        <is>
          <t xml:space="preserve">2022/7/21
</t>
        </is>
      </c>
      <c r="C317" s="47" t="n">
        <v>26.88999939</v>
      </c>
      <c r="D317" s="18">
        <f>SUM(C$3:C317)/A317</f>
        <v/>
      </c>
    </row>
    <row r="318" ht="12.75" customHeight="1" s="34">
      <c r="A318" s="18">
        <f>A317+1</f>
        <v/>
      </c>
      <c r="B318" s="46" t="inlineStr">
        <is>
          <t xml:space="preserve">2022/7/22
</t>
        </is>
      </c>
      <c r="C318" s="47" t="n">
        <v>26.79999924</v>
      </c>
      <c r="D318" s="18">
        <f>SUM(C$3:C318)/A318</f>
        <v/>
      </c>
    </row>
    <row r="319" ht="12.75" customHeight="1" s="34">
      <c r="A319" s="18">
        <f>A318+1</f>
        <v/>
      </c>
      <c r="B319" s="46" t="inlineStr">
        <is>
          <t xml:space="preserve">2022/7/25
</t>
        </is>
      </c>
      <c r="C319" s="47" t="n">
        <v>26.56999969</v>
      </c>
      <c r="D319" s="18">
        <f>SUM(C$3:C319)/A319</f>
        <v/>
      </c>
    </row>
    <row r="320" ht="12.75" customHeight="1" s="34">
      <c r="A320" s="18">
        <f>A319+1</f>
        <v/>
      </c>
      <c r="B320" s="46" t="inlineStr">
        <is>
          <t xml:space="preserve">2022/7/26
</t>
        </is>
      </c>
      <c r="C320" s="47" t="n">
        <v>26.70999908</v>
      </c>
      <c r="D320" s="18">
        <f>SUM(C$3:C320)/A320</f>
        <v/>
      </c>
    </row>
    <row r="321" ht="12.75" customHeight="1" s="34">
      <c r="A321" s="18">
        <f>A320+1</f>
        <v/>
      </c>
      <c r="B321" s="46" t="inlineStr">
        <is>
          <t xml:space="preserve">2022/7/27
</t>
        </is>
      </c>
      <c r="C321" s="47" t="n">
        <v>26.62000084</v>
      </c>
      <c r="D321" s="18">
        <f>SUM(C$3:C321)/A321</f>
        <v/>
      </c>
    </row>
    <row r="322" ht="12.75" customHeight="1" s="34">
      <c r="A322" s="18">
        <f>A321+1</f>
        <v/>
      </c>
      <c r="B322" s="46" t="n">
        <v>44770</v>
      </c>
      <c r="C322" s="47" t="n">
        <v>26.70999908</v>
      </c>
      <c r="D322" s="18">
        <f>SUM(C$3:C322)/A322</f>
        <v/>
      </c>
    </row>
    <row r="323" ht="12.75" customHeight="1" s="34">
      <c r="A323" s="18">
        <f>A322+1</f>
        <v/>
      </c>
      <c r="B323" s="46" t="n">
        <v>44771</v>
      </c>
      <c r="C323" s="47" t="n">
        <v>26.32999992</v>
      </c>
      <c r="D323" s="18">
        <f>SUM(C$3:C323)/A323</f>
        <v/>
      </c>
    </row>
    <row r="324" ht="12.75" customHeight="1" s="34">
      <c r="A324" s="18">
        <f>A323+1</f>
        <v/>
      </c>
      <c r="B324" s="46" t="inlineStr">
        <is>
          <t xml:space="preserve">2022/8/1
</t>
        </is>
      </c>
      <c r="C324" s="47" t="n">
        <v>26.87000084</v>
      </c>
      <c r="D324" s="18">
        <f>SUM(C$3:C324)/A324</f>
        <v/>
      </c>
    </row>
    <row r="325" ht="12.75" customHeight="1" s="34">
      <c r="A325" s="18">
        <f>A324+1</f>
        <v/>
      </c>
      <c r="B325" s="46" t="inlineStr">
        <is>
          <t xml:space="preserve">2022/8/2
</t>
        </is>
      </c>
      <c r="C325" s="47" t="n">
        <v>26.34</v>
      </c>
      <c r="D325" s="18">
        <f>SUM(C$3:C325)/A325</f>
        <v/>
      </c>
    </row>
    <row r="326" ht="12.75" customHeight="1" s="34">
      <c r="A326" s="18">
        <f>A325+1</f>
        <v/>
      </c>
      <c r="B326" s="46" t="inlineStr">
        <is>
          <t xml:space="preserve">2022/8/3
</t>
        </is>
      </c>
      <c r="C326" s="47" t="n">
        <v>25.96</v>
      </c>
      <c r="D326" s="18">
        <f>SUM(C$3:C326)/A326</f>
        <v/>
      </c>
    </row>
    <row r="327" ht="12.75" customHeight="1" s="34">
      <c r="A327" s="18">
        <f>A326+1</f>
        <v/>
      </c>
      <c r="B327" s="46" t="inlineStr">
        <is>
          <t xml:space="preserve">2022/8/4
</t>
        </is>
      </c>
      <c r="C327" s="47" t="n">
        <v>26.08</v>
      </c>
      <c r="D327" s="18">
        <f>SUM(C$3:C327)/A327</f>
        <v/>
      </c>
    </row>
    <row r="328" ht="12.75" customHeight="1" s="34">
      <c r="A328" s="18">
        <f>A327+1</f>
        <v/>
      </c>
      <c r="B328" s="46" t="inlineStr">
        <is>
          <t xml:space="preserve">2022/8/5
</t>
        </is>
      </c>
      <c r="C328" s="47" t="n">
        <v>26.45999908</v>
      </c>
      <c r="D328" s="18">
        <f>SUM(C$3:C328)/A328</f>
        <v/>
      </c>
    </row>
    <row r="329" ht="12.75" customHeight="1" s="34">
      <c r="A329" s="18">
        <f>A328+1</f>
        <v/>
      </c>
      <c r="B329" s="46" t="inlineStr">
        <is>
          <t xml:space="preserve">2022/8/8
</t>
        </is>
      </c>
      <c r="C329" s="47" t="n">
        <v>26.45000076</v>
      </c>
      <c r="D329" s="18">
        <f>SUM(C$3:C329)/A329</f>
        <v/>
      </c>
    </row>
    <row r="330" ht="12.75" customHeight="1" s="34">
      <c r="A330" s="18">
        <f>A329+1</f>
        <v/>
      </c>
      <c r="B330" s="46" t="inlineStr">
        <is>
          <t xml:space="preserve">2022/8/9
</t>
        </is>
      </c>
      <c r="C330" s="47" t="n">
        <v>26.55999947</v>
      </c>
      <c r="D330" s="18">
        <f>SUM(C$3:C330)/A330</f>
        <v/>
      </c>
    </row>
    <row r="331" ht="12.75" customHeight="1" s="34">
      <c r="A331" s="18">
        <f>A330+1</f>
        <v/>
      </c>
      <c r="B331" s="46" t="inlineStr">
        <is>
          <t xml:space="preserve">2022/8/10
</t>
        </is>
      </c>
      <c r="C331" s="47" t="n">
        <v>26.20000076</v>
      </c>
      <c r="D331" s="18">
        <f>SUM(C$3:C331)/A331</f>
        <v/>
      </c>
    </row>
    <row r="332" ht="12.75" customHeight="1" s="34">
      <c r="A332" s="18">
        <f>A331+1</f>
        <v/>
      </c>
      <c r="B332" s="46" t="inlineStr">
        <is>
          <t xml:space="preserve">2022/8/11
</t>
        </is>
      </c>
      <c r="C332" s="47" t="n">
        <v>26.81</v>
      </c>
      <c r="D332" s="18">
        <f>SUM(C$3:C332)/A332</f>
        <v/>
      </c>
    </row>
    <row r="333" ht="12.75" customHeight="1" s="34">
      <c r="A333" s="18">
        <f>A332+1</f>
        <v/>
      </c>
      <c r="B333" s="46" t="inlineStr">
        <is>
          <t xml:space="preserve">2022/8/12
</t>
        </is>
      </c>
      <c r="C333" s="47" t="n">
        <v>26.62000084</v>
      </c>
      <c r="D333" s="18">
        <f>SUM(C$3:C333)/A333</f>
        <v/>
      </c>
    </row>
    <row r="334" ht="12.75" customHeight="1" s="34">
      <c r="A334" s="18">
        <f>A333+1</f>
        <v/>
      </c>
      <c r="B334" s="46" t="inlineStr">
        <is>
          <t xml:space="preserve">2022/8/15
</t>
        </is>
      </c>
      <c r="C334" s="47" t="n">
        <v>26.70999908</v>
      </c>
      <c r="D334" s="18">
        <f>SUM(C$3:C334)/A334</f>
        <v/>
      </c>
    </row>
    <row r="335" ht="12.75" customHeight="1" s="34">
      <c r="A335" s="18">
        <f>A334+1</f>
        <v/>
      </c>
      <c r="B335" s="46" t="inlineStr">
        <is>
          <t xml:space="preserve">2022/8/16
</t>
        </is>
      </c>
      <c r="C335" s="47" t="n">
        <v>26.71999931</v>
      </c>
      <c r="D335" s="18">
        <f>SUM(C$3:C335)/A335</f>
        <v/>
      </c>
    </row>
    <row r="336" ht="12.75" customHeight="1" s="34">
      <c r="A336" s="18">
        <f>A335+1</f>
        <v/>
      </c>
      <c r="B336" s="46" t="inlineStr">
        <is>
          <t xml:space="preserve">2022/8/17
</t>
        </is>
      </c>
      <c r="C336" s="47" t="n">
        <v>27.15999985</v>
      </c>
      <c r="D336" s="18">
        <f>SUM(C$3:C336)/A336</f>
        <v/>
      </c>
    </row>
    <row r="337" ht="12.75" customHeight="1" s="34">
      <c r="A337" s="18">
        <f>A336+1</f>
        <v/>
      </c>
      <c r="B337" s="46" t="inlineStr">
        <is>
          <t xml:space="preserve">2022/8/18
</t>
        </is>
      </c>
      <c r="C337" s="47" t="n">
        <v>27.03000069</v>
      </c>
      <c r="D337" s="18">
        <f>SUM(C$3:C337)/A337</f>
        <v/>
      </c>
    </row>
    <row r="338" ht="12.75" customHeight="1" s="34">
      <c r="A338" s="18">
        <f>A337+1</f>
        <v/>
      </c>
      <c r="B338" s="46" t="inlineStr">
        <is>
          <t xml:space="preserve">2022/8/19
</t>
        </is>
      </c>
      <c r="C338" s="47" t="n">
        <v>26.55999947</v>
      </c>
      <c r="D338" s="18">
        <f>SUM(C$3:C338)/A338</f>
        <v/>
      </c>
    </row>
    <row r="339" ht="12.75" customHeight="1" s="34">
      <c r="A339" s="18">
        <f>A338+1</f>
        <v/>
      </c>
      <c r="B339" s="46" t="inlineStr">
        <is>
          <t xml:space="preserve">2022/8/22
</t>
        </is>
      </c>
      <c r="C339" s="47" t="n">
        <v>26.96999931</v>
      </c>
      <c r="D339" s="18">
        <f>SUM(C$3:C339)/A339</f>
        <v/>
      </c>
    </row>
    <row r="340" ht="12.75" customHeight="1" s="34">
      <c r="A340" s="18">
        <f>A339+1</f>
        <v/>
      </c>
      <c r="B340" s="46" t="inlineStr">
        <is>
          <t xml:space="preserve">2022/8/23
</t>
        </is>
      </c>
      <c r="C340" s="47" t="n">
        <v>26.86000061</v>
      </c>
      <c r="D340" s="18">
        <f>SUM(C$3:C340)/A340</f>
        <v/>
      </c>
    </row>
    <row r="341" ht="12.75" customHeight="1" s="34">
      <c r="A341" s="18">
        <f>A340+1</f>
        <v/>
      </c>
      <c r="B341" s="46" t="inlineStr">
        <is>
          <t xml:space="preserve">2022/8/24
</t>
        </is>
      </c>
      <c r="C341" s="47" t="n">
        <v>25.95000076</v>
      </c>
      <c r="D341" s="18">
        <f>SUM(C$3:C341)/A341</f>
        <v/>
      </c>
    </row>
    <row r="342" ht="12.75" customHeight="1" s="34">
      <c r="A342" s="18">
        <f>A341+1</f>
        <v/>
      </c>
      <c r="B342" s="46" t="inlineStr">
        <is>
          <t xml:space="preserve">2022/8/25
</t>
        </is>
      </c>
      <c r="C342" s="47" t="n">
        <v>25.89999962</v>
      </c>
      <c r="D342" s="18">
        <f>SUM(C$3:C342)/A342</f>
        <v/>
      </c>
    </row>
    <row r="343" ht="12.75" customHeight="1" s="34">
      <c r="A343" s="18">
        <f>A342+1</f>
        <v/>
      </c>
      <c r="B343" s="46" t="inlineStr">
        <is>
          <t xml:space="preserve">2022/8/26
</t>
        </is>
      </c>
      <c r="C343" s="47" t="n">
        <v>25.78000069</v>
      </c>
      <c r="D343" s="18">
        <f>SUM(C$3:C343)/A343</f>
        <v/>
      </c>
    </row>
    <row r="344" ht="12.75" customHeight="1" s="34">
      <c r="A344" s="18">
        <f>A343+1</f>
        <v/>
      </c>
      <c r="B344" s="46" t="inlineStr">
        <is>
          <t xml:space="preserve">2022/8/29
</t>
        </is>
      </c>
      <c r="C344" s="47" t="n">
        <v>25.62000084</v>
      </c>
      <c r="D344" s="18">
        <f>SUM(C$3:C344)/A344</f>
        <v/>
      </c>
    </row>
    <row r="345" ht="12.75" customHeight="1" s="34">
      <c r="A345" s="18">
        <f>A344+1</f>
        <v/>
      </c>
      <c r="B345" s="46" t="n">
        <v>44803</v>
      </c>
      <c r="C345" s="47" t="n">
        <v>25.47999954</v>
      </c>
      <c r="D345" s="18">
        <f>SUM(C$3:C345)/A345</f>
        <v/>
      </c>
    </row>
    <row r="346" ht="12.75" customHeight="1" s="34">
      <c r="A346" s="18">
        <f>A345+1</f>
        <v/>
      </c>
      <c r="B346" s="46" t="n">
        <v>44804</v>
      </c>
      <c r="C346" s="47" t="n">
        <v>25.18000031</v>
      </c>
      <c r="D346" s="18">
        <f>SUM(C$3:C346)/A346</f>
        <v/>
      </c>
    </row>
    <row r="347">
      <c r="A347" s="18">
        <f>A346+1</f>
        <v/>
      </c>
      <c r="B347" s="46" t="inlineStr">
        <is>
          <t xml:space="preserve">2022/9/1
</t>
        </is>
      </c>
      <c r="C347" s="47" t="n">
        <v>23.5</v>
      </c>
      <c r="D347" s="18">
        <f>SUM(C$3:C347)/A347</f>
        <v/>
      </c>
    </row>
    <row r="348">
      <c r="A348" s="18">
        <f>A347+1</f>
        <v/>
      </c>
      <c r="B348" s="46" t="inlineStr">
        <is>
          <t xml:space="preserve">2022/9/2
</t>
        </is>
      </c>
      <c r="C348" s="47" t="n">
        <v>23.5</v>
      </c>
      <c r="D348" s="18">
        <f>SUM(C$3:C348)/A348</f>
        <v/>
      </c>
    </row>
    <row r="349">
      <c r="A349" s="18">
        <f>A348+1</f>
        <v/>
      </c>
      <c r="B349" s="46" t="inlineStr">
        <is>
          <t xml:space="preserve">2022/9/5
</t>
        </is>
      </c>
      <c r="C349" s="47" t="n">
        <v>23.5</v>
      </c>
      <c r="D349" s="18">
        <f>SUM(C$3:C349)/A349</f>
        <v/>
      </c>
    </row>
    <row r="350">
      <c r="A350" s="18">
        <f>A349+1</f>
        <v/>
      </c>
      <c r="B350" s="46" t="inlineStr">
        <is>
          <t xml:space="preserve">2022/9/6
</t>
        </is>
      </c>
      <c r="C350" s="47" t="n">
        <v>23.33</v>
      </c>
      <c r="D350" s="18">
        <f>SUM(C$3:C350)/A350</f>
        <v/>
      </c>
    </row>
    <row r="351">
      <c r="A351" s="18">
        <f>A350+1</f>
        <v/>
      </c>
      <c r="B351" s="46" t="inlineStr">
        <is>
          <t xml:space="preserve">2022/9/7
</t>
        </is>
      </c>
      <c r="C351" s="47" t="n">
        <v>23.05</v>
      </c>
      <c r="D351" s="18">
        <f>SUM(C$3:C351)/A351</f>
        <v/>
      </c>
    </row>
    <row r="352">
      <c r="A352" s="18">
        <f>A351+1</f>
        <v/>
      </c>
      <c r="B352" s="46" t="inlineStr">
        <is>
          <t xml:space="preserve">2022/9/8
</t>
        </is>
      </c>
      <c r="C352" s="47" t="n">
        <v>22.91</v>
      </c>
      <c r="D352" s="18">
        <f>SUM(C$3:C352)/A352</f>
        <v/>
      </c>
    </row>
    <row r="353">
      <c r="A353" s="18">
        <f>A352+1</f>
        <v/>
      </c>
      <c r="B353" s="46" t="inlineStr">
        <is>
          <t xml:space="preserve">2022/9/9
</t>
        </is>
      </c>
      <c r="C353" s="47" t="n">
        <v>23</v>
      </c>
      <c r="D353" s="18">
        <f>SUM(C$3:C353)/A353</f>
        <v/>
      </c>
    </row>
    <row r="354">
      <c r="A354" s="18">
        <f>A353+1</f>
        <v/>
      </c>
      <c r="B354" s="46" t="inlineStr">
        <is>
          <t xml:space="preserve">2022/9/13
</t>
        </is>
      </c>
      <c r="C354" s="47" t="n">
        <v>23.46</v>
      </c>
      <c r="D354" s="18">
        <f>SUM(C$3:C354)/A354</f>
        <v/>
      </c>
    </row>
    <row r="355">
      <c r="A355" s="18">
        <f>A354+1</f>
        <v/>
      </c>
      <c r="B355" s="46" t="inlineStr">
        <is>
          <t xml:space="preserve">2022/9/14
</t>
        </is>
      </c>
      <c r="C355" s="47" t="n">
        <v>22.93</v>
      </c>
      <c r="D355" s="18">
        <f>SUM(C$3:C355)/A355</f>
        <v/>
      </c>
    </row>
    <row r="356">
      <c r="A356" s="18">
        <f>A355+1</f>
        <v/>
      </c>
      <c r="B356" s="46" t="inlineStr">
        <is>
          <t xml:space="preserve">2022/9/15
</t>
        </is>
      </c>
      <c r="C356" s="47" t="n">
        <v>23.03</v>
      </c>
      <c r="D356" s="18">
        <f>SUM(C$3:C356)/A356</f>
        <v/>
      </c>
    </row>
    <row r="357">
      <c r="A357" s="18">
        <f>A356+1</f>
        <v/>
      </c>
      <c r="B357" s="46" t="inlineStr">
        <is>
          <t xml:space="preserve">2022/9/16
</t>
        </is>
      </c>
      <c r="C357" s="47" t="n">
        <v>22.61000061</v>
      </c>
      <c r="D357" s="18">
        <f>SUM(C$3:C357)/A357</f>
        <v/>
      </c>
    </row>
    <row r="358">
      <c r="A358" s="18">
        <f>A357+1</f>
        <v/>
      </c>
      <c r="B358" s="46" t="inlineStr">
        <is>
          <t xml:space="preserve">2022/9/19
</t>
        </is>
      </c>
      <c r="C358" s="47" t="n">
        <v>22.04000092</v>
      </c>
      <c r="D358" s="18">
        <f>SUM(C$3:C358)/A358</f>
        <v/>
      </c>
    </row>
    <row r="359">
      <c r="A359" s="18">
        <f>A358+1</f>
        <v/>
      </c>
      <c r="B359" s="46" t="inlineStr">
        <is>
          <t xml:space="preserve">2022/9/20
</t>
        </is>
      </c>
      <c r="C359" s="47" t="n">
        <v>22.23999977</v>
      </c>
      <c r="D359" s="18">
        <f>SUM(C$3:C359)/A359</f>
        <v/>
      </c>
    </row>
    <row r="360">
      <c r="A360" s="18">
        <f>A359+1</f>
        <v/>
      </c>
      <c r="B360" s="46" t="inlineStr">
        <is>
          <t xml:space="preserve">2022/9/21
</t>
        </is>
      </c>
      <c r="C360" s="47" t="n">
        <v>22.92000008</v>
      </c>
      <c r="D360" s="18">
        <f>SUM(C$3:C360)/A360</f>
        <v/>
      </c>
    </row>
    <row r="361">
      <c r="A361" s="18">
        <f>A360+1</f>
        <v/>
      </c>
      <c r="B361" s="46" t="inlineStr">
        <is>
          <t xml:space="preserve">2022/9/22
</t>
        </is>
      </c>
      <c r="C361" s="47" t="n">
        <v>22.85000038</v>
      </c>
      <c r="D361" s="18">
        <f>SUM(C$3:C361)/A361</f>
        <v/>
      </c>
    </row>
    <row r="362">
      <c r="A362" s="18">
        <f>A361+1</f>
        <v/>
      </c>
      <c r="B362" s="46" t="inlineStr">
        <is>
          <t xml:space="preserve">2022/9/23
</t>
        </is>
      </c>
      <c r="C362" s="47" t="n">
        <v>23.64999962</v>
      </c>
      <c r="D362" s="18">
        <f>SUM(C$3:C362)/A362</f>
        <v/>
      </c>
    </row>
    <row r="363">
      <c r="A363" s="18">
        <f>A362+1</f>
        <v/>
      </c>
      <c r="B363" s="46" t="inlineStr">
        <is>
          <t xml:space="preserve">2022/9/26
</t>
        </is>
      </c>
      <c r="C363" s="47" t="n">
        <v>23.71999931</v>
      </c>
      <c r="D363" s="18">
        <f>SUM(C$3:C363)/A363</f>
        <v/>
      </c>
    </row>
    <row r="364">
      <c r="A364" s="18">
        <f>A363+1</f>
        <v/>
      </c>
      <c r="B364" s="46" t="inlineStr">
        <is>
          <t xml:space="preserve">2022/9/27
</t>
        </is>
      </c>
      <c r="C364" s="47" t="n">
        <v>23.85000038</v>
      </c>
      <c r="D364" s="18">
        <f>SUM(C$3:C364)/A364</f>
        <v/>
      </c>
    </row>
    <row r="365">
      <c r="A365" s="18">
        <f>A364+1</f>
        <v/>
      </c>
      <c r="B365" s="46" t="inlineStr">
        <is>
          <t xml:space="preserve">2022/9/28
</t>
        </is>
      </c>
      <c r="C365" s="47" t="n">
        <v>23.59000015</v>
      </c>
      <c r="D365" s="18">
        <f>SUM(C$3:C365)/A365</f>
        <v/>
      </c>
    </row>
    <row r="366">
      <c r="A366" s="18">
        <f>A365+1</f>
        <v/>
      </c>
      <c r="B366" s="46" t="inlineStr">
        <is>
          <t xml:space="preserve">2022/9/29
</t>
        </is>
      </c>
      <c r="C366" s="47" t="n">
        <v>23.39999962</v>
      </c>
      <c r="D366" s="18">
        <f>SUM(C$3:C366)/A366</f>
        <v/>
      </c>
    </row>
    <row r="367">
      <c r="A367" s="18">
        <f>A366+1</f>
        <v/>
      </c>
      <c r="B367" s="46" t="n">
        <v>44834</v>
      </c>
      <c r="C367" s="47" t="n">
        <v>23.34000015</v>
      </c>
      <c r="D367" s="18">
        <f>SUM(C$3:C367)/A367</f>
        <v/>
      </c>
    </row>
    <row r="368">
      <c r="A368" s="18">
        <f>A367+1</f>
        <v/>
      </c>
      <c r="B368" s="46" t="inlineStr">
        <is>
          <t xml:space="preserve">2022/10/10
</t>
        </is>
      </c>
      <c r="C368" s="47" t="n">
        <v>22.04000092</v>
      </c>
      <c r="D368" s="18">
        <f>SUM(C$3:C368)/A368</f>
        <v/>
      </c>
    </row>
    <row r="369">
      <c r="A369" s="18">
        <f>A368+1</f>
        <v/>
      </c>
      <c r="B369" s="46" t="inlineStr">
        <is>
          <t xml:space="preserve">2022/10/11
</t>
        </is>
      </c>
      <c r="C369" s="47" t="n">
        <v>22.23999977</v>
      </c>
      <c r="D369" s="18">
        <f>SUM(C$3:C369)/A369</f>
        <v/>
      </c>
    </row>
    <row r="370">
      <c r="A370" s="18">
        <f>A369+1</f>
        <v/>
      </c>
      <c r="B370" s="46" t="inlineStr">
        <is>
          <t xml:space="preserve">2022/10/12
</t>
        </is>
      </c>
      <c r="C370" s="47" t="n">
        <v>22.92000008</v>
      </c>
      <c r="D370" s="18">
        <f>SUM(C$3:C370)/A370</f>
        <v/>
      </c>
    </row>
    <row r="371">
      <c r="A371" s="18">
        <f>A370+1</f>
        <v/>
      </c>
      <c r="B371" s="46" t="inlineStr">
        <is>
          <t xml:space="preserve">2022/10/13
</t>
        </is>
      </c>
      <c r="C371" s="47" t="n">
        <v>22.85000038</v>
      </c>
      <c r="D371" s="18">
        <f>SUM(C$3:C371)/A371</f>
        <v/>
      </c>
    </row>
    <row r="372">
      <c r="A372" s="18">
        <f>A371+1</f>
        <v/>
      </c>
      <c r="B372" s="46" t="inlineStr">
        <is>
          <t xml:space="preserve">2022/10/14
</t>
        </is>
      </c>
      <c r="C372" s="47" t="n">
        <v>23.64999962</v>
      </c>
      <c r="D372" s="18">
        <f>SUM(C$3:C372)/A372</f>
        <v/>
      </c>
    </row>
    <row r="373">
      <c r="A373" s="18">
        <f>A372+1</f>
        <v/>
      </c>
      <c r="B373" s="46" t="inlineStr">
        <is>
          <t xml:space="preserve">2022/10/17
</t>
        </is>
      </c>
      <c r="C373" s="47" t="n">
        <v>23.71999931</v>
      </c>
      <c r="D373" s="18">
        <f>SUM(C$3:C373)/A373</f>
        <v/>
      </c>
    </row>
    <row r="374">
      <c r="A374" s="18">
        <f>A373+1</f>
        <v/>
      </c>
      <c r="B374" s="46" t="inlineStr">
        <is>
          <t xml:space="preserve">2022/10/18
</t>
        </is>
      </c>
      <c r="C374" s="47" t="n">
        <v>23.85000038</v>
      </c>
      <c r="D374" s="18">
        <f>SUM(C$3:C374)/A374</f>
        <v/>
      </c>
    </row>
    <row r="375">
      <c r="A375" s="18">
        <f>A374+1</f>
        <v/>
      </c>
      <c r="B375" s="46" t="inlineStr">
        <is>
          <t xml:space="preserve">2022/10/19
</t>
        </is>
      </c>
      <c r="C375" s="47" t="n">
        <v>23.59000015</v>
      </c>
      <c r="D375" s="18">
        <f>SUM(C$3:C375)/A375</f>
        <v/>
      </c>
    </row>
    <row r="376">
      <c r="A376" s="18">
        <f>A375+1</f>
        <v/>
      </c>
      <c r="B376" s="46" t="inlineStr">
        <is>
          <t xml:space="preserve">2022/10/20
</t>
        </is>
      </c>
      <c r="C376" s="47" t="n">
        <v>23.39999962</v>
      </c>
      <c r="D376" s="18">
        <f>SUM(C$3:C376)/A376</f>
        <v/>
      </c>
    </row>
    <row r="377">
      <c r="A377" s="18">
        <f>A376+1</f>
        <v/>
      </c>
      <c r="B377" s="46" t="inlineStr">
        <is>
          <t xml:space="preserve">2022/10/21
</t>
        </is>
      </c>
      <c r="C377" s="47" t="n">
        <v>23.34000015</v>
      </c>
      <c r="D377" s="18">
        <f>SUM(C$3:C377)/A377</f>
        <v/>
      </c>
    </row>
    <row r="378">
      <c r="A378" s="18">
        <f>A377+1</f>
        <v/>
      </c>
      <c r="B378" s="46" t="inlineStr">
        <is>
          <t xml:space="preserve">2022/10/24
</t>
        </is>
      </c>
      <c r="C378" s="47" t="n">
        <v>22.82999992</v>
      </c>
      <c r="D378" s="18">
        <f>SUM(C$3:C378)/A378</f>
        <v/>
      </c>
    </row>
    <row r="379">
      <c r="A379" s="18">
        <f>A378+1</f>
        <v/>
      </c>
      <c r="B379" s="46" t="inlineStr">
        <is>
          <t xml:space="preserve">2022/10/25
</t>
        </is>
      </c>
      <c r="C379" s="47" t="n">
        <v>22.73999977</v>
      </c>
      <c r="D379" s="18">
        <f>SUM(C$3:C379)/A379</f>
        <v/>
      </c>
    </row>
    <row r="380">
      <c r="A380" s="18">
        <f>A379+1</f>
        <v/>
      </c>
      <c r="B380" s="46" t="inlineStr">
        <is>
          <t xml:space="preserve">2022/10/26
</t>
        </is>
      </c>
      <c r="C380" s="47" t="n">
        <v>23.18000031</v>
      </c>
      <c r="D380" s="18">
        <f>SUM(C$3:C380)/A380</f>
        <v/>
      </c>
    </row>
    <row r="381">
      <c r="A381" s="18">
        <f>A380+1</f>
        <v/>
      </c>
      <c r="B381" s="46" t="inlineStr">
        <is>
          <t xml:space="preserve">2022/10/27
</t>
        </is>
      </c>
      <c r="C381" s="47" t="n">
        <v>22.95999908</v>
      </c>
      <c r="D381" s="18">
        <f>SUM(C$3:C381)/A381</f>
        <v/>
      </c>
    </row>
    <row r="382">
      <c r="A382" s="18">
        <f>A381+1</f>
        <v/>
      </c>
      <c r="B382" s="46" t="n">
        <v>44862</v>
      </c>
      <c r="C382" s="47" t="n">
        <v>22.13999939</v>
      </c>
      <c r="D382" s="18">
        <f>SUM(C$3:C382)/A382</f>
        <v/>
      </c>
    </row>
    <row r="383">
      <c r="A383" s="18">
        <f>A382+1</f>
        <v/>
      </c>
      <c r="B383" s="46" t="n">
        <v>44865</v>
      </c>
      <c r="C383" s="47" t="n">
        <v>22.23999977</v>
      </c>
      <c r="D383" s="18">
        <f>SUM(C$3:C383)/A383</f>
        <v/>
      </c>
    </row>
    <row r="384">
      <c r="A384" s="18">
        <f>A383+1</f>
        <v/>
      </c>
      <c r="B384" s="46" t="inlineStr">
        <is>
          <t xml:space="preserve">2022/11/1
</t>
        </is>
      </c>
      <c r="C384" s="47" t="n">
        <v>22.27000046</v>
      </c>
      <c r="D384" s="18">
        <f>SUM(C$3:C384)/A384</f>
        <v/>
      </c>
    </row>
    <row r="385">
      <c r="A385" s="18">
        <f>A384+1</f>
        <v/>
      </c>
      <c r="B385" s="46" t="inlineStr">
        <is>
          <t xml:space="preserve">2022/11/2
</t>
        </is>
      </c>
      <c r="C385" s="47" t="n">
        <v>22.60000038</v>
      </c>
      <c r="D385" s="18">
        <f>SUM(C$3:C385)/A385</f>
        <v/>
      </c>
    </row>
    <row r="386">
      <c r="A386" s="18">
        <f>A385+1</f>
        <v/>
      </c>
      <c r="B386" s="46" t="inlineStr">
        <is>
          <t xml:space="preserve">2022/11/3
</t>
        </is>
      </c>
      <c r="C386" s="47" t="n">
        <v>22.47999954</v>
      </c>
      <c r="D386" s="18">
        <f>SUM(C$3:C386)/A386</f>
        <v/>
      </c>
    </row>
    <row r="387">
      <c r="A387" s="18">
        <f>A386+1</f>
        <v/>
      </c>
      <c r="B387" s="46" t="inlineStr">
        <is>
          <t xml:space="preserve">2022/11/4
</t>
        </is>
      </c>
      <c r="C387" s="47" t="n">
        <v>23.20000076</v>
      </c>
      <c r="D387" s="18">
        <f>SUM(C$3:C387)/A387</f>
        <v/>
      </c>
    </row>
    <row r="388">
      <c r="A388" s="18">
        <f>A387+1</f>
        <v/>
      </c>
      <c r="B388" s="46" t="inlineStr">
        <is>
          <t xml:space="preserve">2022/11/7
</t>
        </is>
      </c>
      <c r="C388" s="47" t="n">
        <v>23.19000053</v>
      </c>
      <c r="D388" s="18">
        <f>SUM(C$3:C388)/A388</f>
        <v/>
      </c>
    </row>
    <row r="389">
      <c r="A389" s="18">
        <f>A388+1</f>
        <v/>
      </c>
      <c r="B389" s="46" t="inlineStr">
        <is>
          <t xml:space="preserve">2022/11/8
</t>
        </is>
      </c>
      <c r="C389" s="47" t="n">
        <v>23.03000069</v>
      </c>
      <c r="D389" s="18">
        <f>SUM(C$3:C389)/A389</f>
        <v/>
      </c>
    </row>
    <row r="390">
      <c r="A390" s="18">
        <f>A389+1</f>
        <v/>
      </c>
      <c r="B390" s="46" t="inlineStr">
        <is>
          <t xml:space="preserve">2022/11/9
</t>
        </is>
      </c>
      <c r="C390" s="47" t="n">
        <v>22.76000023</v>
      </c>
      <c r="D390" s="18">
        <f>SUM(C$3:C390)/A390</f>
        <v/>
      </c>
    </row>
    <row r="391">
      <c r="A391" s="18">
        <f>A390+1</f>
        <v/>
      </c>
      <c r="B391" s="46" t="inlineStr">
        <is>
          <t xml:space="preserve">2022/11/10
</t>
        </is>
      </c>
      <c r="C391" s="47" t="n">
        <v>22.31999969</v>
      </c>
      <c r="D391" s="18">
        <f>SUM(C$3:C391)/A391</f>
        <v/>
      </c>
    </row>
    <row r="392">
      <c r="A392" s="18">
        <f>A391+1</f>
        <v/>
      </c>
      <c r="B392" s="46" t="inlineStr">
        <is>
          <t xml:space="preserve">2022/11/11
</t>
        </is>
      </c>
      <c r="C392" s="47" t="n">
        <v>22.87000084</v>
      </c>
      <c r="D392" s="18">
        <f>SUM(C$3:C392)/A392</f>
        <v/>
      </c>
    </row>
    <row r="393">
      <c r="A393" s="18">
        <f>A392+1</f>
        <v/>
      </c>
      <c r="B393" s="46" t="inlineStr">
        <is>
          <t xml:space="preserve">2022/11/14
</t>
        </is>
      </c>
      <c r="C393" s="47" t="n">
        <v>22.88999939</v>
      </c>
      <c r="D393" s="18">
        <f>SUM(C$3:C393)/A393</f>
        <v/>
      </c>
    </row>
    <row r="394">
      <c r="A394" s="18">
        <f>A393+1</f>
        <v/>
      </c>
      <c r="B394" s="46" t="inlineStr">
        <is>
          <t xml:space="preserve">2022/11/15
</t>
        </is>
      </c>
      <c r="C394" s="47" t="n">
        <v>23.45000076</v>
      </c>
      <c r="D394" s="18">
        <f>SUM(C$3:C394)/A394</f>
        <v/>
      </c>
    </row>
    <row r="395">
      <c r="A395" s="18">
        <f>A394+1</f>
        <v/>
      </c>
      <c r="B395" s="46" t="inlineStr">
        <is>
          <t xml:space="preserve">2022/11/16
</t>
        </is>
      </c>
      <c r="C395" s="47" t="n">
        <v>23.12999916</v>
      </c>
      <c r="D395" s="18">
        <f>SUM(C$3:C395)/A395</f>
        <v/>
      </c>
    </row>
    <row r="396">
      <c r="A396" s="18">
        <f>A395+1</f>
        <v/>
      </c>
      <c r="B396" s="46" t="inlineStr">
        <is>
          <t xml:space="preserve">2022/11/17
</t>
        </is>
      </c>
      <c r="C396" s="47" t="n">
        <v>23.01000023</v>
      </c>
      <c r="D396" s="18">
        <f>SUM(C$3:C396)/A396</f>
        <v/>
      </c>
    </row>
    <row r="397">
      <c r="A397" s="18">
        <f>A396+1</f>
        <v/>
      </c>
      <c r="B397" s="46" t="inlineStr">
        <is>
          <t xml:space="preserve">2022/11/18
</t>
        </is>
      </c>
      <c r="C397" s="47" t="n">
        <v>23.03000069</v>
      </c>
      <c r="D397" s="18">
        <f>SUM(C$3:C397)/A397</f>
        <v/>
      </c>
    </row>
    <row r="398">
      <c r="A398" s="18">
        <f>A397+1</f>
        <v/>
      </c>
      <c r="B398" s="46" t="inlineStr">
        <is>
          <t xml:space="preserve">2022/11/21
</t>
        </is>
      </c>
      <c r="C398" s="47" t="n">
        <v>23</v>
      </c>
      <c r="D398" s="18">
        <f>SUM(C$3:C398)/A398</f>
        <v/>
      </c>
    </row>
    <row r="399">
      <c r="A399" s="18">
        <f>A398+1</f>
        <v/>
      </c>
      <c r="B399" s="46" t="inlineStr">
        <is>
          <t xml:space="preserve">2022/11/22
</t>
        </is>
      </c>
      <c r="C399" s="47" t="n">
        <v>22.64999962</v>
      </c>
      <c r="D399" s="18">
        <f>SUM(C$3:C399)/A399</f>
        <v/>
      </c>
    </row>
    <row r="400">
      <c r="A400" s="18">
        <f>A399+1</f>
        <v/>
      </c>
      <c r="B400" s="46" t="inlineStr">
        <is>
          <t xml:space="preserve">2022/11/23
</t>
        </is>
      </c>
      <c r="C400" s="47" t="n">
        <v>22.54000092</v>
      </c>
      <c r="D400" s="18">
        <f>SUM(C$3:C400)/A400</f>
        <v/>
      </c>
    </row>
    <row r="401">
      <c r="A401" s="18">
        <f>A400+1</f>
        <v/>
      </c>
      <c r="B401" s="46" t="inlineStr">
        <is>
          <t xml:space="preserve">2022/11/24
</t>
        </is>
      </c>
      <c r="C401" s="47" t="n">
        <v>22.51000023</v>
      </c>
      <c r="D401" s="18">
        <f>SUM(C$3:C401)/A401</f>
        <v/>
      </c>
    </row>
    <row r="402">
      <c r="A402" s="18">
        <f>A401+1</f>
        <v/>
      </c>
      <c r="B402" s="46" t="inlineStr">
        <is>
          <t xml:space="preserve">2022/11/25
</t>
        </is>
      </c>
      <c r="C402" s="47" t="n">
        <v>22.36000061</v>
      </c>
      <c r="D402" s="18">
        <f>SUM(C$3:C402)/A402</f>
        <v/>
      </c>
    </row>
    <row r="403">
      <c r="A403" s="18">
        <f>A402+1</f>
        <v/>
      </c>
      <c r="B403" s="46" t="inlineStr">
        <is>
          <t xml:space="preserve">2022/11/28
</t>
        </is>
      </c>
      <c r="C403" s="47" t="n">
        <v>22.20000076</v>
      </c>
      <c r="D403" s="18">
        <f>SUM(C$3:C403)/A403</f>
        <v/>
      </c>
    </row>
    <row r="404">
      <c r="A404" s="18">
        <f>A403+1</f>
        <v/>
      </c>
      <c r="B404" s="46" t="inlineStr">
        <is>
          <t xml:space="preserve">2022/11/29
</t>
        </is>
      </c>
      <c r="C404" s="47" t="n">
        <v>22.70000076</v>
      </c>
      <c r="D404" s="18">
        <f>SUM(C$3:C404)/A404</f>
        <v/>
      </c>
    </row>
    <row r="405">
      <c r="A405" s="18">
        <f>A404+1</f>
        <v/>
      </c>
      <c r="B405" s="46" t="n">
        <v>44895</v>
      </c>
      <c r="C405" s="47" t="n">
        <v>22.80999947</v>
      </c>
      <c r="D405" s="18">
        <f>SUM(C$3:C405)/A405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thinkpad</dc:creator>
  <dcterms:created xmlns:dcterms="http://purl.org/dc/terms/" xmlns:xsi="http://www.w3.org/2001/XMLSchema-instance" xsi:type="dcterms:W3CDTF">2019-01-05T08:06:42Z</dcterms:created>
  <dcterms:modified xmlns:dcterms="http://purl.org/dc/terms/" xmlns:xsi="http://www.w3.org/2001/XMLSchema-instance" xsi:type="dcterms:W3CDTF">2022-12-11T04:05:41Z</dcterms:modified>
  <cp:lastModifiedBy>Administrator</cp:lastModifiedBy>
</cp:coreProperties>
</file>