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二 (1)PE副本SAR值非智能计算" sheetId="4" r:id="rId1"/>
  </sheets>
  <definedNames>
    <definedName name="_xlnm._FilterDatabase" localSheetId="0" hidden="1">'模型二 (1)PE副本SAR值非智能计算'!$P$1:$P$24</definedName>
    <definedName name="金额" localSheetId="0">OFFSET('模型二 (1)PE副本SAR值非智能计算'!K1,0,0,COUNTA('模型二 (1)PE副本SAR值非智能计算'!K:K)-1)</definedName>
    <definedName name="买卖" localSheetId="0">OFFSET('模型二 (1)PE副本SAR值非智能计算'!E1,0,0,COUNTA('模型二 (1)PE副本SAR值非智能计算'!E:E)-2)</definedName>
    <definedName name="时间" localSheetId="0">OFFSET('模型二 (1)PE副本SAR值非智能计算'!A1,0,0,COUNTA('模型二 (1)PE副本SAR值非智能计算'!A:A)-1)</definedName>
    <definedName name="指数" localSheetId="0">OFFSET('模型二 (1)PE副本SAR值非智能计算'!B1,0,0,COUNTA('模型二 (1)PE副本SAR值非智能计算'!B:B)-1)</definedName>
    <definedName name="资产" localSheetId="0">OFFSET('模型二 (1)PE副本SAR值非智能计算'!J1,0,0,COUNTA('模型二 (1)PE副本SAR值非智能计算'!J:J)-1)</definedName>
    <definedName name="资金" localSheetId="0">OFFSET('模型二 (1)PE副本SAR值非智能计算'!I1,0,0,COUNTA('模型二 (1)PE副本SAR值非智能计算'!I:I)-1)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<sst xmlns="http://schemas.openxmlformats.org/spreadsheetml/2006/main" count="21" uniqueCount="20">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</sst>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14" fontId="8" fillId="0" borderId="0" xfId="1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(1)PE副本SAR值非智能计算'!资金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  <c:pt idx="37">
                  <c:v>1258389.7496739035</c:v>
                </c:pt>
                <c:pt idx="38">
                  <c:v>1278770.6273277001</c:v>
                </c:pt>
                <c:pt idx="39">
                  <c:v>1281676.8993261259</c:v>
                </c:pt>
                <c:pt idx="40">
                  <c:v>1286897.4102989237</c:v>
                </c:pt>
                <c:pt idx="41">
                  <c:v>1293796.6380174491</c:v>
                </c:pt>
                <c:pt idx="42">
                  <c:v>1299953.5528675481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(1)PE副本SAR值非智能计算'!资产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  <c:pt idx="35">
                  <c:v>1034472.3924308628</c:v>
                </c:pt>
                <c:pt idx="36">
                  <c:v>1078029.0193784379</c:v>
                </c:pt>
                <c:pt idx="37">
                  <c:v>1105497.0099015872</c:v>
                </c:pt>
                <c:pt idx="38">
                  <c:v>1085709.7474525713</c:v>
                </c:pt>
                <c:pt idx="39">
                  <c:v>1368052.7932992803</c:v>
                </c:pt>
                <c:pt idx="40">
                  <c:v>1391109.6987147345</c:v>
                </c:pt>
                <c:pt idx="41">
                  <c:v>1405170.3807444626</c:v>
                </c:pt>
                <c:pt idx="42">
                  <c:v>1425720.7678247031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(1)PE副本SAR值非智能计算'!金额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  <c:pt idx="35">
                  <c:v>-125526.82013922057</c:v>
                </c:pt>
                <c:pt idx="36">
                  <c:v>-147807.76251679962</c:v>
                </c:pt>
                <c:pt idx="37">
                  <c:v>-152892.7397723163</c:v>
                </c:pt>
                <c:pt idx="38">
                  <c:v>-193060.87987512886</c:v>
                </c:pt>
                <c:pt idx="39">
                  <c:v>86375.893973154482</c:v>
                </c:pt>
                <c:pt idx="40">
                  <c:v>104212.28841581079</c:v>
                </c:pt>
                <c:pt idx="41">
                  <c:v>111373.74272701354</c:v>
                </c:pt>
                <c:pt idx="42">
                  <c:v>125767.21495715505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51200"/>
        <c:axId val="160053504"/>
      </c:lineChart>
      <c:dateAx>
        <c:axId val="1600512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53504"/>
        <c:crosses val="autoZero"/>
        <c:auto val="1"/>
        <c:lblOffset val="100"/>
        <c:baseTimeUnit val="days"/>
      </c:dateAx>
      <c:valAx>
        <c:axId val="1600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0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(1)PE副本SAR值非智能计算'!买卖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2906.2719984256446</c:v>
                </c:pt>
                <c:pt idx="40">
                  <c:v>5220.5109727978688</c:v>
                </c:pt>
                <c:pt idx="41">
                  <c:v>6899.2277185253106</c:v>
                </c:pt>
                <c:pt idx="42">
                  <c:v>6156.9148500989468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708992"/>
        <c:axId val="3847064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'模型二 (1)PE副本SAR值非智能计算'!指数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99136"/>
        <c:axId val="384704512"/>
      </c:lineChart>
      <c:dateAx>
        <c:axId val="181099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704512"/>
        <c:crosses val="autoZero"/>
        <c:auto val="1"/>
        <c:lblOffset val="100"/>
        <c:baseTimeUnit val="months"/>
      </c:dateAx>
      <c:valAx>
        <c:axId val="3847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099136"/>
        <c:crosses val="autoZero"/>
        <c:crossBetween val="between"/>
      </c:valAx>
      <c:valAx>
        <c:axId val="3847064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708992"/>
        <c:crosses val="max"/>
        <c:crossBetween val="between"/>
      </c:valAx>
      <c:catAx>
        <c:axId val="384708992"/>
        <c:scaling>
          <c:orientation val="minMax"/>
        </c:scaling>
        <c:delete val="1"/>
        <c:axPos val="b"/>
        <c:majorTickMark val="out"/>
        <c:minorTickMark val="none"/>
        <c:tickLblPos val="nextTo"/>
        <c:crossAx val="384706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13</v>
      </c>
      <c r="Q3" s="15" t="s">
        <v>14</v>
      </c>
      <c r="R3" s="15" t="s">
        <v>15</v>
      </c>
      <c r="S3" s="15" t="s">
        <v>16</v>
      </c>
      <c r="T3" s="15" t="s">
        <v>17</v>
      </c>
      <c r="U3" s="27" t="s">
        <v>11</v>
      </c>
      <c r="V3" s="15" t="s">
        <v>18</v>
      </c>
      <c r="W3" s="15" t="s">
        <v>19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  <c r="AE3" s="21">
        <v>44561</v>
      </c>
      <c r="AF3" s="10">
        <v>128778.87492621085</v>
      </c>
      <c r="AG3" s="10">
        <f>-AF3</f>
        <v>-128778.87492621085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21">
        <v>44925</v>
      </c>
      <c r="AF4" s="8">
        <v>401953.44479283423</v>
      </c>
      <c r="AG4" s="8">
        <f>-AF4</f>
        <v>-401953.44479283423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21">
        <v>45289</v>
      </c>
      <c r="AF5" s="8">
        <v>377214.1657703988</v>
      </c>
      <c r="AG5" s="8">
        <f>-AF5</f>
        <v>-377214.1657703988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P6" s="21">
        <v>45289</v>
      </c>
      <c r="Q6" s="17">
        <v>377214.1657703988</v>
      </c>
      <c r="R6" s="7">
        <v>907946.48548944388</v>
      </c>
      <c r="S6" s="7">
        <v>769436.91091454169</v>
      </c>
      <c r="T6" s="7">
        <v>-138509.57457490219</v>
      </c>
      <c r="U6" s="7">
        <v>0</v>
      </c>
      <c r="V6" s="18">
        <v>-0.15255257527676455</v>
      </c>
      <c r="W6" s="18">
        <v>-9.2614134360843758E-2</v>
      </c>
      <c r="Y6" s="8"/>
      <c r="Z6" s="8"/>
      <c r="AA6" s="19">
        <v>-6.8314848168957498E-2</v>
      </c>
      <c r="AB6" s="21">
        <v>45289</v>
      </c>
      <c r="AC6" s="8"/>
      <c r="AD6" s="19">
        <v>769436.91091454169</v>
      </c>
      <c r="AE6" s="21">
        <v>45657</v>
      </c>
      <c r="AF6" s="10">
        <v>392007.0673781042</v>
      </c>
      <c r="AG6" s="10">
        <f>-AF6</f>
        <v>-392007.0673781042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P7" s="21">
        <v>45657</v>
      </c>
      <c r="Q7" s="17">
        <v>392007.0673781042</v>
      </c>
      <c r="R7" s="7">
        <v>1299953.5528675481</v>
      </c>
      <c r="S7" s="7">
        <v>1425720.7678247031</v>
      </c>
      <c r="T7" s="7">
        <v>125767.21495715505</v>
      </c>
      <c r="U7" s="7">
        <v>0</v>
      </c>
      <c r="V7" s="18">
        <v>9.6747468153555977E-2</v>
      </c>
      <c r="W7" s="18">
        <v>4.2362106918812037E-2</v>
      </c>
      <c r="Y7" s="8"/>
      <c r="Z7" s="8"/>
      <c r="AA7" s="8"/>
      <c r="AD7" s="9">
        <v>-9.2614134360843758E-2</v>
      </c>
      <c r="AE7" s="21">
        <v>45657</v>
      </c>
      <c r="AG7" s="9">
        <v>1425720.7678247031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  <c r="AG8" s="9">
        <v>4.2362106918812037E-2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63671.772055904468</v>
      </c>
      <c r="F38" s="14">
        <v>97956.575986724973</v>
      </c>
      <c r="G38" s="14">
        <v>1591496.0467309006</v>
      </c>
      <c r="H38" s="14">
        <v>1034472.3924308628</v>
      </c>
      <c r="I38" s="14">
        <v>1159999.2125700833</v>
      </c>
      <c r="J38" s="14">
        <v>1034472.3924308628</v>
      </c>
      <c r="K38" s="14">
        <v>-125526.82013922057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65837.569325154225</v>
      </c>
      <c r="F39" s="14">
        <v>103518.19441059174</v>
      </c>
      <c r="G39" s="14">
        <v>1695014.2411414925</v>
      </c>
      <c r="H39" s="14">
        <v>1078029.0193784379</v>
      </c>
      <c r="I39" s="14">
        <v>1225836.7818952375</v>
      </c>
      <c r="J39" s="14">
        <v>1078029.0193784379</v>
      </c>
      <c r="K39" s="14">
        <v>-147807.76251679962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32552.967778666007</v>
      </c>
      <c r="F40" s="14">
        <v>51426.488064638157</v>
      </c>
      <c r="G40" s="14">
        <v>1746440.7292061306</v>
      </c>
      <c r="H40" s="14">
        <v>1105497.0099015872</v>
      </c>
      <c r="I40" s="14">
        <v>1258389.7496739035</v>
      </c>
      <c r="J40" s="14">
        <v>1105497.0099015872</v>
      </c>
      <c r="K40" s="14">
        <v>-152892.7397723163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20380.877653796702</v>
      </c>
      <c r="F41" s="14">
        <v>33411.274058761628</v>
      </c>
      <c r="G41" s="14">
        <v>1779852.0032648921</v>
      </c>
      <c r="H41" s="14">
        <v>1085709.7474525713</v>
      </c>
      <c r="I41" s="14">
        <v>1278770.6273277001</v>
      </c>
      <c r="J41" s="14">
        <v>1085709.7474525713</v>
      </c>
      <c r="K41" s="14">
        <v>-193060.87987512886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2906.2719984256446</v>
      </c>
      <c r="F42" s="14">
        <v>3789.1420134898208</v>
      </c>
      <c r="G42" s="14">
        <v>1783641.1452783819</v>
      </c>
      <c r="H42" s="14">
        <v>1368052.7932992803</v>
      </c>
      <c r="I42" s="14">
        <v>1281676.8993261259</v>
      </c>
      <c r="J42" s="14">
        <v>1368052.7932992803</v>
      </c>
      <c r="K42" s="14">
        <v>86375.893973154482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5220.5109727978688</v>
      </c>
      <c r="F43" s="14">
        <v>6718.8042542066705</v>
      </c>
      <c r="G43" s="14">
        <v>1790359.9495325885</v>
      </c>
      <c r="H43" s="14">
        <v>1391109.6987147345</v>
      </c>
      <c r="I43" s="14">
        <v>1286897.4102989237</v>
      </c>
      <c r="J43" s="14">
        <v>1391109.6987147345</v>
      </c>
      <c r="K43" s="14">
        <v>104212.28841581079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6899.2277185253106</v>
      </c>
      <c r="F44" s="14">
        <v>8833.8381030189812</v>
      </c>
      <c r="G44" s="14">
        <v>1799193.7876356074</v>
      </c>
      <c r="H44" s="14">
        <v>1405170.3807444626</v>
      </c>
      <c r="I44" s="14">
        <v>1293796.6380174491</v>
      </c>
      <c r="J44" s="14">
        <v>1405170.3807444626</v>
      </c>
      <c r="K44" s="14">
        <v>111373.74272701354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6156.9148500989468</v>
      </c>
      <c r="F45" s="14">
        <v>7803.4411246012587</v>
      </c>
      <c r="G45" s="14">
        <v>1806997.2287602087</v>
      </c>
      <c r="H45" s="14">
        <v>1425720.7678247031</v>
      </c>
      <c r="I45" s="14">
        <v>1299953.5528675481</v>
      </c>
      <c r="J45" s="14">
        <v>1425720.7678247031</v>
      </c>
      <c r="K45" s="14">
        <v>125767.21495715505</v>
      </c>
      <c r="L45" s="13">
        <v>0</v>
      </c>
      <c r="M45" s="8">
        <v>1</v>
      </c>
    </row>
    <row r="46" spans="1:13">
      <c r="A46" s="28"/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2025-01-29T09:24:51Z</dcterms:modified>
</cp:coreProperties>
</file>