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四 (1)PE副本SAR值非智能计算" sheetId="4" r:id="rId1"/>
  </sheets>
  <definedNames>
    <definedName name="_xlnm._FilterDatabase" localSheetId="0" hidden="1">'模型四 (1)PE副本SAR值非智能计算'!$P$1:$P$24</definedName>
    <definedName name="金额" localSheetId="0">OFFSET('模型四 (1)PE副本SAR值非智能计算'!K1,0,0,COUNTA('模型四 (1)PE副本SAR值非智能计算'!K:K)-1)</definedName>
    <definedName name="买卖" localSheetId="0">OFFSET('模型四 (1)PE副本SAR值非智能计算'!E1,0,0,COUNTA('模型四 (1)PE副本SAR值非智能计算'!E:E)-2)</definedName>
    <definedName name="时间" localSheetId="0">OFFSET('模型四 (1)PE副本SAR值非智能计算'!A1,0,0,COUNTA('模型四 (1)PE副本SAR值非智能计算'!A:A)-1)</definedName>
    <definedName name="指数" localSheetId="0">OFFSET('模型四 (1)PE副本SAR值非智能计算'!B1,0,0,COUNTA('模型四 (1)PE副本SAR值非智能计算'!B:B)-1)</definedName>
    <definedName name="资产" localSheetId="0">OFFSET('模型四 (1)PE副本SAR值非智能计算'!J1,0,0,COUNTA('模型四 (1)PE副本SAR值非智能计算'!J:J)-1)</definedName>
    <definedName name="资金" localSheetId="0">OFFSET('模型四 (1)PE副本SAR值非智能计算'!I1,0,0,COUNTA('模型四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<sst xmlns="http://schemas.openxmlformats.org/spreadsheetml/2006/main" count="21" uniqueCount="20">
  <si>
    <t>日期</t>
    <phoneticPr fontId="4" type="noConversion"/>
  </si>
  <si>
    <t>深创100ETF</t>
    <phoneticPr fontId="1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</si>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</sst>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  <xf numFmtId="14" fontId="8" fillId="0" borderId="0" xfId="1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(1)PE副本SAR值非智能计算'!资金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274576.85966817412</c:v>
                </c:pt>
                <c:pt idx="5">
                  <c:v>357789.65517815872</c:v>
                </c:pt>
                <c:pt idx="6">
                  <c:v>460092.79671082116</c:v>
                </c:pt>
                <c:pt idx="7">
                  <c:v>636868.90045189066</c:v>
                </c:pt>
                <c:pt idx="8">
                  <c:v>789645.28870255675</c:v>
                </c:pt>
                <c:pt idx="9">
                  <c:v>1088623.6811554795</c:v>
                </c:pt>
                <c:pt idx="10">
                  <c:v>1518828.1414224168</c:v>
                </c:pt>
                <c:pt idx="11">
                  <c:v>1963494.0134836917</c:v>
                </c:pt>
                <c:pt idx="12">
                  <c:v>2120712.8047386352</c:v>
                </c:pt>
                <c:pt idx="13">
                  <c:v>2333272.2146004243</c:v>
                </c:pt>
                <c:pt idx="14">
                  <c:v>2585895.8523361892</c:v>
                </c:pt>
                <c:pt idx="15">
                  <c:v>2983244.2191796582</c:v>
                </c:pt>
                <c:pt idx="16">
                  <c:v>3377774.563739988</c:v>
                </c:pt>
                <c:pt idx="17">
                  <c:v>3691185.4372342029</c:v>
                </c:pt>
                <c:pt idx="18">
                  <c:v>3978732.8069236916</c:v>
                </c:pt>
                <c:pt idx="19">
                  <c:v>4126192.8908593752</c:v>
                </c:pt>
                <c:pt idx="20">
                  <c:v>4306080.8448487334</c:v>
                </c:pt>
                <c:pt idx="21">
                  <c:v>4459543.787068801</c:v>
                </c:pt>
                <c:pt idx="22">
                  <c:v>4630272.6665043449</c:v>
                </c:pt>
                <c:pt idx="23">
                  <c:v>4915950.9553354559</c:v>
                </c:pt>
                <c:pt idx="24">
                  <c:v>5128787.7453484293</c:v>
                </c:pt>
                <c:pt idx="25">
                  <c:v>5314295.1798980944</c:v>
                </c:pt>
                <c:pt idx="26">
                  <c:v>5570385.8039889373</c:v>
                </c:pt>
                <c:pt idx="27">
                  <c:v>5918816.445550561</c:v>
                </c:pt>
                <c:pt idx="28">
                  <c:v>6283009.3694882477</c:v>
                </c:pt>
                <c:pt idx="29">
                  <c:v>6686093.8874773122</c:v>
                </c:pt>
                <c:pt idx="30">
                  <c:v>7079964.156877039</c:v>
                </c:pt>
                <c:pt idx="31">
                  <c:v>7644659.5690554995</c:v>
                </c:pt>
                <c:pt idx="32">
                  <c:v>8010700.7019223478</c:v>
                </c:pt>
                <c:pt idx="33">
                  <c:v>8340658.5824809633</c:v>
                </c:pt>
                <c:pt idx="34">
                  <c:v>8909328.8625392579</c:v>
                </c:pt>
                <c:pt idx="35">
                  <c:v>9422505.3887087591</c:v>
                </c:pt>
                <c:pt idx="36">
                  <c:v>9971187.101954896</c:v>
                </c:pt>
                <c:pt idx="37">
                  <c:v>10239464.497195115</c:v>
                </c:pt>
                <c:pt idx="38">
                  <c:v>10344624.034901198</c:v>
                </c:pt>
                <c:pt idx="39">
                  <c:v>10345693.201601051</c:v>
                </c:pt>
                <c:pt idx="40">
                  <c:v>10349143.041451316</c:v>
                </c:pt>
                <c:pt idx="41">
                  <c:v>10355168.274756642</c:v>
                </c:pt>
                <c:pt idx="42">
                  <c:v>10359966.705196057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(1)PE副本SAR值非智能计算'!资产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281101.09782744606</c:v>
                </c:pt>
                <c:pt idx="5">
                  <c:v>369409.40042765293</c:v>
                </c:pt>
                <c:pt idx="6">
                  <c:v>464770.11062648369</c:v>
                </c:pt>
                <c:pt idx="7">
                  <c:v>594225.86453115556</c:v>
                </c:pt>
                <c:pt idx="8">
                  <c:v>741000.00866426725</c:v>
                </c:pt>
                <c:pt idx="9">
                  <c:v>964366.12978613726</c:v>
                </c:pt>
                <c:pt idx="10">
                  <c:v>1305683.2905690172</c:v>
                </c:pt>
                <c:pt idx="11">
                  <c:v>1801196.3522292967</c:v>
                </c:pt>
                <c:pt idx="12">
                  <c:v>2194716.7991730236</c:v>
                </c:pt>
                <c:pt idx="13">
                  <c:v>2292995.0246816785</c:v>
                </c:pt>
                <c:pt idx="14">
                  <c:v>2442562.6679085684</c:v>
                </c:pt>
                <c:pt idx="15">
                  <c:v>2619601.4383942583</c:v>
                </c:pt>
                <c:pt idx="16">
                  <c:v>2980257.6128858882</c:v>
                </c:pt>
                <c:pt idx="17">
                  <c:v>3436825.1959430273</c:v>
                </c:pt>
                <c:pt idx="18">
                  <c:v>3738692.4856809187</c:v>
                </c:pt>
                <c:pt idx="19">
                  <c:v>4227443.9256671816</c:v>
                </c:pt>
                <c:pt idx="20">
                  <c:v>4268024.6675257552</c:v>
                </c:pt>
                <c:pt idx="21">
                  <c:v>4466237.6307461848</c:v>
                </c:pt>
                <c:pt idx="22">
                  <c:v>4521110.5692835022</c:v>
                </c:pt>
                <c:pt idx="23">
                  <c:v>4620165.3661133135</c:v>
                </c:pt>
                <c:pt idx="24">
                  <c:v>5057593.3049786557</c:v>
                </c:pt>
                <c:pt idx="25">
                  <c:v>5283293.4160720743</c:v>
                </c:pt>
                <c:pt idx="26">
                  <c:v>5213083.4488329813</c:v>
                </c:pt>
                <c:pt idx="27">
                  <c:v>5349778.3189492244</c:v>
                </c:pt>
                <c:pt idx="28">
                  <c:v>5542153.4302045703</c:v>
                </c:pt>
                <c:pt idx="29">
                  <c:v>5844927.7719554286</c:v>
                </c:pt>
                <c:pt idx="30">
                  <c:v>6184927.3644555239</c:v>
                </c:pt>
                <c:pt idx="31">
                  <c:v>5944143.9225380206</c:v>
                </c:pt>
                <c:pt idx="32">
                  <c:v>7126048.1943996148</c:v>
                </c:pt>
                <c:pt idx="33">
                  <c:v>7545361.0907315928</c:v>
                </c:pt>
                <c:pt idx="34">
                  <c:v>8324273.0030666078</c:v>
                </c:pt>
                <c:pt idx="35">
                  <c:v>8661937.7603045385</c:v>
                </c:pt>
                <c:pt idx="36">
                  <c:v>9024054.6724717319</c:v>
                </c:pt>
                <c:pt idx="37">
                  <c:v>9249766.3186113238</c:v>
                </c:pt>
                <c:pt idx="38">
                  <c:v>9018836.3815595061</c:v>
                </c:pt>
                <c:pt idx="39">
                  <c:v>11341147.066300172</c:v>
                </c:pt>
                <c:pt idx="40">
                  <c:v>11492460.478007823</c:v>
                </c:pt>
                <c:pt idx="41">
                  <c:v>11557649.076152453</c:v>
                </c:pt>
                <c:pt idx="42">
                  <c:v>11680835.07247209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(1)PE副本SAR值非智能计算'!金额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11619.745249494212</c:v>
                </c:pt>
                <c:pt idx="6">
                  <c:v>4677.3139156625257</c:v>
                </c:pt>
                <c:pt idx="7">
                  <c:v>-42643.035920735099</c:v>
                </c:pt>
                <c:pt idx="8">
                  <c:v>-48645.280038289493</c:v>
                </c:pt>
                <c:pt idx="9">
                  <c:v>-124257.55136934225</c:v>
                </c:pt>
                <c:pt idx="10">
                  <c:v>-213144.85085339961</c:v>
                </c:pt>
                <c:pt idx="11">
                  <c:v>-162297.66125439503</c:v>
                </c:pt>
                <c:pt idx="12">
                  <c:v>74003.994434388354</c:v>
                </c:pt>
                <c:pt idx="13">
                  <c:v>-40277.189918745775</c:v>
                </c:pt>
                <c:pt idx="14">
                  <c:v>-143333.18442762084</c:v>
                </c:pt>
                <c:pt idx="15">
                  <c:v>-363642.78078539995</c:v>
                </c:pt>
                <c:pt idx="16">
                  <c:v>-397516.95085409982</c:v>
                </c:pt>
                <c:pt idx="17">
                  <c:v>-254360.2412911756</c:v>
                </c:pt>
                <c:pt idx="18">
                  <c:v>-240040.32124277297</c:v>
                </c:pt>
                <c:pt idx="19">
                  <c:v>101251.03480780637</c:v>
                </c:pt>
                <c:pt idx="20">
                  <c:v>-38056.177322978154</c:v>
                </c:pt>
                <c:pt idx="21">
                  <c:v>6693.8436773838475</c:v>
                </c:pt>
                <c:pt idx="22">
                  <c:v>-109162.09722084273</c:v>
                </c:pt>
                <c:pt idx="23">
                  <c:v>-295785.58922214247</c:v>
                </c:pt>
                <c:pt idx="24">
                  <c:v>-71194.440369773656</c:v>
                </c:pt>
                <c:pt idx="25">
                  <c:v>-31001.763826020062</c:v>
                </c:pt>
                <c:pt idx="26">
                  <c:v>-357302.355155956</c:v>
                </c:pt>
                <c:pt idx="27">
                  <c:v>-569038.12660133652</c:v>
                </c:pt>
                <c:pt idx="28">
                  <c:v>-740855.93928367738</c:v>
                </c:pt>
                <c:pt idx="29">
                  <c:v>-841166.11552188359</c:v>
                </c:pt>
                <c:pt idx="30">
                  <c:v>-895036.7924215151</c:v>
                </c:pt>
                <c:pt idx="31">
                  <c:v>-1700515.6465174789</c:v>
                </c:pt>
                <c:pt idx="32">
                  <c:v>-884652.50752273295</c:v>
                </c:pt>
                <c:pt idx="33">
                  <c:v>-795297.49174937047</c:v>
                </c:pt>
                <c:pt idx="34">
                  <c:v>-585055.8594726501</c:v>
                </c:pt>
                <c:pt idx="35">
                  <c:v>-760567.62840422057</c:v>
                </c:pt>
                <c:pt idx="36">
                  <c:v>-947132.4294831641</c:v>
                </c:pt>
                <c:pt idx="37">
                  <c:v>-989698.17858379148</c:v>
                </c:pt>
                <c:pt idx="38">
                  <c:v>-1325787.6533416919</c:v>
                </c:pt>
                <c:pt idx="39">
                  <c:v>995453.86469912156</c:v>
                </c:pt>
                <c:pt idx="40">
                  <c:v>1143317.4365565069</c:v>
                </c:pt>
                <c:pt idx="41">
                  <c:v>1202480.8013958111</c:v>
                </c:pt>
                <c:pt idx="42">
                  <c:v>1320868.3672760334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421888"/>
        <c:axId val="366432256"/>
      </c:lineChart>
      <c:dateAx>
        <c:axId val="366421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32256"/>
        <c:crosses val="autoZero"/>
        <c:auto val="1"/>
        <c:lblOffset val="100"/>
        <c:baseTimeUnit val="months"/>
      </c:dateAx>
      <c:valAx>
        <c:axId val="3664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2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(1)PE副本SAR值非智能计算'!买卖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83212.795509984615</c:v>
                </c:pt>
                <c:pt idx="6">
                  <c:v>102303.14153266246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153462.94222006755</c:v>
                </c:pt>
                <c:pt idx="22">
                  <c:v>170728.87943554402</c:v>
                </c:pt>
                <c:pt idx="23">
                  <c:v>285678.28883111075</c:v>
                </c:pt>
                <c:pt idx="24">
                  <c:v>212836.79001297336</c:v>
                </c:pt>
                <c:pt idx="25">
                  <c:v>185507.43454966496</c:v>
                </c:pt>
                <c:pt idx="26">
                  <c:v>256090.62409084282</c:v>
                </c:pt>
                <c:pt idx="27">
                  <c:v>348430.64156162366</c:v>
                </c:pt>
                <c:pt idx="28">
                  <c:v>364192.92393768637</c:v>
                </c:pt>
                <c:pt idx="29">
                  <c:v>403084.5179890641</c:v>
                </c:pt>
                <c:pt idx="30">
                  <c:v>393870.26939972723</c:v>
                </c:pt>
                <c:pt idx="31">
                  <c:v>564695.41217846051</c:v>
                </c:pt>
                <c:pt idx="32">
                  <c:v>366041.13286684826</c:v>
                </c:pt>
                <c:pt idx="33">
                  <c:v>329957.88055861578</c:v>
                </c:pt>
                <c:pt idx="34">
                  <c:v>568670.28005829395</c:v>
                </c:pt>
                <c:pt idx="35">
                  <c:v>513176.5261695009</c:v>
                </c:pt>
                <c:pt idx="36">
                  <c:v>548681.71324613784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1069.1666998522771</c:v>
                </c:pt>
                <c:pt idx="40">
                  <c:v>3449.8398502661958</c:v>
                </c:pt>
                <c:pt idx="41">
                  <c:v>6025.2333053250577</c:v>
                </c:pt>
                <c:pt idx="42">
                  <c:v>4798.4304394137898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318528"/>
        <c:axId val="4931174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(1)PE副本SAR值非智能计算'!时间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'模型四 (1)PE副本SAR值非智能计算'!指数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53984"/>
        <c:axId val="493031424"/>
      </c:lineChart>
      <c:dateAx>
        <c:axId val="492953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031424"/>
        <c:crosses val="autoZero"/>
        <c:auto val="1"/>
        <c:lblOffset val="100"/>
        <c:baseTimeUnit val="months"/>
      </c:dateAx>
      <c:valAx>
        <c:axId val="4930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53984"/>
        <c:crosses val="autoZero"/>
        <c:crossBetween val="between"/>
      </c:valAx>
      <c:valAx>
        <c:axId val="4931174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318528"/>
        <c:crosses val="max"/>
        <c:crossBetween val="between"/>
      </c:valAx>
      <c:catAx>
        <c:axId val="493318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931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13</v>
      </c>
      <c r="Q3" s="15" t="s">
        <v>14</v>
      </c>
      <c r="R3" s="15" t="s">
        <v>15</v>
      </c>
      <c r="S3" s="15" t="s">
        <v>16</v>
      </c>
      <c r="T3" s="15" t="s">
        <v>17</v>
      </c>
      <c r="U3" s="27" t="s">
        <v>11</v>
      </c>
      <c r="V3" s="15" t="s">
        <v>18</v>
      </c>
      <c r="W3" s="15" t="s">
        <v>19</v>
      </c>
      <c r="Y3" s="21">
        <v>44561</v>
      </c>
      <c r="Z3" s="10">
        <v>460092.79671082116</v>
      </c>
      <c r="AA3" s="10">
        <f>-Z3</f>
        <v>-460092.79671082116</v>
      </c>
      <c r="AB3" s="21">
        <v>44561</v>
      </c>
      <c r="AC3" s="10">
        <v>460092.79671082116</v>
      </c>
      <c r="AD3" s="10">
        <f>-AC3</f>
        <v>-460092.79671082116</v>
      </c>
      <c r="AE3" s="21">
        <v>44561</v>
      </c>
      <c r="AF3" s="10">
        <v>460092.79671082116</v>
      </c>
      <c r="AG3" s="10">
        <f>-AF3</f>
        <v>-460092.79671082116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3953.9484548014116</v>
      </c>
      <c r="F4" s="14">
        <v>3930.3662572578642</v>
      </c>
      <c r="G4" s="14">
        <v>3930.3662572578642</v>
      </c>
      <c r="H4" s="14">
        <v>3953.9484548014116</v>
      </c>
      <c r="I4" s="14">
        <v>3953.9484548014116</v>
      </c>
      <c r="J4" s="14">
        <v>3953.9484548014116</v>
      </c>
      <c r="K4" s="14">
        <v>0</v>
      </c>
      <c r="L4" s="13">
        <v>0</v>
      </c>
      <c r="M4" s="8"/>
      <c r="P4" s="21">
        <v>44561</v>
      </c>
      <c r="Q4" s="17">
        <v>460092.79671082116</v>
      </c>
      <c r="R4" s="7">
        <v>460092.79671082116</v>
      </c>
      <c r="S4" s="7">
        <v>464770.11062648369</v>
      </c>
      <c r="T4" s="7">
        <v>4677.3139156625257</v>
      </c>
      <c r="U4" s="7">
        <v>0</v>
      </c>
      <c r="V4" s="18">
        <v>1.0166022917768748E-2</v>
      </c>
      <c r="W4" s="18">
        <v>1.0166022917768748E-2</v>
      </c>
      <c r="Y4" s="21">
        <v>44925</v>
      </c>
      <c r="Z4" s="8">
        <v>3518640.0102128703</v>
      </c>
      <c r="AA4" s="8">
        <f>-Z4</f>
        <v>-3518640.0102128703</v>
      </c>
      <c r="AB4" s="21">
        <v>44925</v>
      </c>
      <c r="AC4" s="8">
        <v>3518640.0102128703</v>
      </c>
      <c r="AD4" s="8">
        <f>-AC4</f>
        <v>-3518640.0102128703</v>
      </c>
      <c r="AE4" s="21">
        <v>44925</v>
      </c>
      <c r="AF4" s="8">
        <v>3518640.0102128703</v>
      </c>
      <c r="AG4" s="8">
        <f>-AF4</f>
        <v>-3518640.0102128703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26388.788022123525</v>
      </c>
      <c r="F5" s="14">
        <v>27317.585944227252</v>
      </c>
      <c r="G5" s="14">
        <v>31247.952201485117</v>
      </c>
      <c r="H5" s="14">
        <v>30185.521826634624</v>
      </c>
      <c r="I5" s="14">
        <v>30342.736476924936</v>
      </c>
      <c r="J5" s="14">
        <v>30185.521826634624</v>
      </c>
      <c r="K5" s="14">
        <v>-157.21465029031242</v>
      </c>
      <c r="L5" s="13">
        <v>0</v>
      </c>
      <c r="M5" s="8"/>
      <c r="P5" s="21">
        <v>44925</v>
      </c>
      <c r="Q5" s="17">
        <v>3518640.0102128703</v>
      </c>
      <c r="R5" s="7">
        <v>3978732.8069236916</v>
      </c>
      <c r="S5" s="7">
        <v>3738692.4856809187</v>
      </c>
      <c r="T5" s="7">
        <v>-240040.32124277297</v>
      </c>
      <c r="U5" s="7">
        <v>0</v>
      </c>
      <c r="V5" s="18">
        <v>-6.0330847254950318E-2</v>
      </c>
      <c r="W5" s="18">
        <v>-5.4384002055657077E-2</v>
      </c>
      <c r="Y5" s="21">
        <v>44925</v>
      </c>
      <c r="Z5" s="8"/>
      <c r="AA5" s="8">
        <v>3738692.4856809187</v>
      </c>
      <c r="AB5" s="21">
        <v>45289</v>
      </c>
      <c r="AC5" s="8">
        <v>3101231.3499533474</v>
      </c>
      <c r="AD5" s="8">
        <f>-AC5</f>
        <v>-3101231.3499533474</v>
      </c>
      <c r="AE5" s="21">
        <v>45289</v>
      </c>
      <c r="AF5" s="8">
        <v>3101231.3499533474</v>
      </c>
      <c r="AG5" s="8">
        <f>-AF5</f>
        <v>-3101231.3499533474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175315.35959658396</v>
      </c>
      <c r="F6" s="14">
        <v>182430.13485596667</v>
      </c>
      <c r="G6" s="14">
        <v>213678.08705745178</v>
      </c>
      <c r="H6" s="14">
        <v>205344.64166221116</v>
      </c>
      <c r="I6" s="14">
        <v>205658.0960735089</v>
      </c>
      <c r="J6" s="14">
        <v>205344.64166221116</v>
      </c>
      <c r="K6" s="14">
        <v>-313.45441129774554</v>
      </c>
      <c r="L6" s="13">
        <v>0</v>
      </c>
      <c r="M6" s="8">
        <v>1</v>
      </c>
      <c r="P6" s="21">
        <v>45289</v>
      </c>
      <c r="Q6" s="17">
        <v>3101231.3499533474</v>
      </c>
      <c r="R6" s="7">
        <v>7079964.156877039</v>
      </c>
      <c r="S6" s="7">
        <v>6184927.3644555239</v>
      </c>
      <c r="T6" s="7">
        <v>-895036.7924215151</v>
      </c>
      <c r="U6" s="7">
        <v>0</v>
      </c>
      <c r="V6" s="18">
        <v>-0.12641826605183187</v>
      </c>
      <c r="W6" s="18">
        <v>-8.0432995871083768E-2</v>
      </c>
      <c r="Y6" s="8"/>
      <c r="Z6" s="8"/>
      <c r="AA6" s="19">
        <v>-5.4384002055657077E-2</v>
      </c>
      <c r="AB6" s="21">
        <v>45289</v>
      </c>
      <c r="AC6" s="8"/>
      <c r="AD6" s="19">
        <v>6184927.3644555239</v>
      </c>
      <c r="AE6" s="21">
        <v>45657</v>
      </c>
      <c r="AF6" s="10">
        <v>3101231.3499533474</v>
      </c>
      <c r="AG6" s="10">
        <f>-AF6</f>
        <v>-3101231.3499533474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68918.763594665201</v>
      </c>
      <c r="F7" s="14">
        <v>69404.597798027549</v>
      </c>
      <c r="G7" s="14">
        <v>283082.68485547934</v>
      </c>
      <c r="H7" s="14">
        <v>281101.09782744606</v>
      </c>
      <c r="I7" s="14">
        <v>274576.85966817412</v>
      </c>
      <c r="J7" s="14">
        <v>281101.09782744606</v>
      </c>
      <c r="K7" s="14">
        <v>6524.2381592719466</v>
      </c>
      <c r="L7" s="13">
        <v>0</v>
      </c>
      <c r="M7" s="8">
        <v>1</v>
      </c>
      <c r="P7" s="21">
        <v>45657</v>
      </c>
      <c r="Q7" s="17">
        <v>3101231.3499533474</v>
      </c>
      <c r="R7" s="7">
        <v>7079964.156877039</v>
      </c>
      <c r="S7" s="7">
        <v>6184927.3644555239</v>
      </c>
      <c r="T7" s="7">
        <v>-895036.7924215151</v>
      </c>
      <c r="U7" s="7">
        <v>0</v>
      </c>
      <c r="V7" s="18">
        <v>-0.12641826605183187</v>
      </c>
      <c r="W7" s="18">
        <v>-0.21743933173383112</v>
      </c>
      <c r="Y7" s="8"/>
      <c r="Z7" s="8"/>
      <c r="AA7" s="8"/>
      <c r="AD7" s="9">
        <v>-8.0432995871083768E-2</v>
      </c>
      <c r="AE7" s="21">
        <v>45657</v>
      </c>
      <c r="AG7" s="9">
        <v>6184927.3644555239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83212.795509984615</v>
      </c>
      <c r="F8" s="14">
        <v>82307.410928487167</v>
      </c>
      <c r="G8" s="14">
        <v>365390.09578396648</v>
      </c>
      <c r="H8" s="14">
        <v>369409.40042765293</v>
      </c>
      <c r="I8" s="14">
        <v>357789.65517815872</v>
      </c>
      <c r="J8" s="14">
        <v>369409.40042765293</v>
      </c>
      <c r="K8" s="14">
        <v>11619.745249494212</v>
      </c>
      <c r="L8" s="13">
        <v>0</v>
      </c>
      <c r="M8" s="8">
        <v>1</v>
      </c>
      <c r="AG8" s="9">
        <v>-0.21743933173383112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102303.14153266246</v>
      </c>
      <c r="F9" s="14">
        <v>103128.1685530485</v>
      </c>
      <c r="G9" s="14">
        <v>468518.26433701499</v>
      </c>
      <c r="H9" s="14">
        <v>464770.11062648369</v>
      </c>
      <c r="I9" s="14">
        <v>460092.79671082116</v>
      </c>
      <c r="J9" s="14">
        <v>464770.11062648369</v>
      </c>
      <c r="K9" s="14">
        <v>4677.3139156625257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176776.10374106947</v>
      </c>
      <c r="F10" s="14">
        <v>198401.91821950354</v>
      </c>
      <c r="G10" s="14">
        <v>666920.18255651859</v>
      </c>
      <c r="H10" s="14">
        <v>594225.86453115556</v>
      </c>
      <c r="I10" s="14">
        <v>636868.90045189066</v>
      </c>
      <c r="J10" s="14">
        <v>594225.86453115556</v>
      </c>
      <c r="K10" s="14">
        <v>-42643.035920735099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152776.38825066606</v>
      </c>
      <c r="F11" s="14">
        <v>173215.85398222785</v>
      </c>
      <c r="G11" s="14">
        <v>840136.03653874644</v>
      </c>
      <c r="H11" s="14">
        <v>741000.00866426725</v>
      </c>
      <c r="I11" s="14">
        <v>789645.28870255675</v>
      </c>
      <c r="J11" s="14">
        <v>741000.00866426725</v>
      </c>
      <c r="K11" s="14">
        <v>-48645.280038289493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298978.39245292288</v>
      </c>
      <c r="F12" s="14">
        <v>377497.97231435409</v>
      </c>
      <c r="G12" s="14">
        <v>1217634.0088531005</v>
      </c>
      <c r="H12" s="14">
        <v>964366.12978613726</v>
      </c>
      <c r="I12" s="14">
        <v>1088623.6811554795</v>
      </c>
      <c r="J12" s="14">
        <v>964366.12978613726</v>
      </c>
      <c r="K12" s="14">
        <v>-124257.55136934225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430204.46026693727</v>
      </c>
      <c r="F13" s="14">
        <v>598337.23380903399</v>
      </c>
      <c r="G13" s="14">
        <v>1815971.2426621346</v>
      </c>
      <c r="H13" s="14">
        <v>1305683.2905690172</v>
      </c>
      <c r="I13" s="14">
        <v>1518828.1414224168</v>
      </c>
      <c r="J13" s="14">
        <v>1305683.2905690172</v>
      </c>
      <c r="K13" s="14">
        <v>-213144.85085339961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444665.872061275</v>
      </c>
      <c r="F14" s="14">
        <v>595268.92175436951</v>
      </c>
      <c r="G14" s="14">
        <v>2411240.1644165041</v>
      </c>
      <c r="H14" s="14">
        <v>1801196.3522292967</v>
      </c>
      <c r="I14" s="14">
        <v>1963494.0134836917</v>
      </c>
      <c r="J14" s="14">
        <v>1801196.3522292967</v>
      </c>
      <c r="K14" s="14">
        <v>-162297.66125439503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157218.79125494338</v>
      </c>
      <c r="F15" s="14">
        <v>186057.73483051939</v>
      </c>
      <c r="G15" s="14">
        <v>2597297.8992470233</v>
      </c>
      <c r="H15" s="14">
        <v>2194716.7991730236</v>
      </c>
      <c r="I15" s="14">
        <v>2120712.8047386352</v>
      </c>
      <c r="J15" s="14">
        <v>2194716.7991730236</v>
      </c>
      <c r="K15" s="14">
        <v>74003.994434388354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212559.40986178888</v>
      </c>
      <c r="F16" s="14">
        <v>265367.55320207629</v>
      </c>
      <c r="G16" s="14">
        <v>2862665.4524490996</v>
      </c>
      <c r="H16" s="14">
        <v>2292995.0246816785</v>
      </c>
      <c r="I16" s="14">
        <v>2333272.2146004243</v>
      </c>
      <c r="J16" s="14">
        <v>2292995.0246816785</v>
      </c>
      <c r="K16" s="14">
        <v>-40277.189918745775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252623.63773576493</v>
      </c>
      <c r="F17" s="14">
        <v>330226.98360745073</v>
      </c>
      <c r="G17" s="14">
        <v>3192892.4360565506</v>
      </c>
      <c r="H17" s="14">
        <v>2442562.6679085684</v>
      </c>
      <c r="I17" s="14">
        <v>2585895.8523361892</v>
      </c>
      <c r="J17" s="14">
        <v>2442562.6679085684</v>
      </c>
      <c r="K17" s="14">
        <v>-143333.18442762084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397348.36684346898</v>
      </c>
      <c r="F18" s="14">
        <v>570902.84235205734</v>
      </c>
      <c r="G18" s="14">
        <v>3763795.2784086079</v>
      </c>
      <c r="H18" s="14">
        <v>2619601.4383942583</v>
      </c>
      <c r="I18" s="14">
        <v>2983244.2191796582</v>
      </c>
      <c r="J18" s="14">
        <v>2619601.4383942583</v>
      </c>
      <c r="K18" s="14">
        <v>-363642.78078539995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394530.34456032957</v>
      </c>
      <c r="F19" s="14">
        <v>574279.9970573415</v>
      </c>
      <c r="G19" s="14">
        <v>4338075.2754659494</v>
      </c>
      <c r="H19" s="14">
        <v>2980257.6128858882</v>
      </c>
      <c r="I19" s="14">
        <v>3377774.563739988</v>
      </c>
      <c r="J19" s="14">
        <v>2980257.6128858882</v>
      </c>
      <c r="K19" s="14">
        <v>-397516.95085409982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313410.87349421479</v>
      </c>
      <c r="F20" s="14">
        <v>435292.8625560918</v>
      </c>
      <c r="G20" s="14">
        <v>4773368.1380220409</v>
      </c>
      <c r="H20" s="14">
        <v>3436825.1959430273</v>
      </c>
      <c r="I20" s="14">
        <v>3691185.4372342029</v>
      </c>
      <c r="J20" s="14">
        <v>3436825.1959430273</v>
      </c>
      <c r="K20" s="14">
        <v>-254360.2412911756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287547.36968948861</v>
      </c>
      <c r="F21" s="14">
        <v>397714.20978151012</v>
      </c>
      <c r="G21" s="14">
        <v>5171082.3478035508</v>
      </c>
      <c r="H21" s="14">
        <v>3738692.4856809187</v>
      </c>
      <c r="I21" s="14">
        <v>3978732.8069236916</v>
      </c>
      <c r="J21" s="14">
        <v>3738692.4856809187</v>
      </c>
      <c r="K21" s="14">
        <v>-240040.32124277297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147460.08393568356</v>
      </c>
      <c r="F22" s="14">
        <v>186894.91591756771</v>
      </c>
      <c r="G22" s="14">
        <v>5357977.2637211187</v>
      </c>
      <c r="H22" s="14">
        <v>4227443.9256671816</v>
      </c>
      <c r="I22" s="14">
        <v>4126192.8908593752</v>
      </c>
      <c r="J22" s="14">
        <v>4227443.9256671816</v>
      </c>
      <c r="K22" s="14">
        <v>101251.03480780637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179887.95398935772</v>
      </c>
      <c r="F23" s="14">
        <v>235764.02528342407</v>
      </c>
      <c r="G23" s="14">
        <v>5593741.2890045429</v>
      </c>
      <c r="H23" s="14">
        <v>4268024.6675257552</v>
      </c>
      <c r="I23" s="14">
        <v>4306080.8448487334</v>
      </c>
      <c r="J23" s="14">
        <v>4268024.6675257552</v>
      </c>
      <c r="K23" s="14">
        <v>-38056.177322978154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30.393087189130767</v>
      </c>
      <c r="E24" s="13">
        <v>153462.94222006755</v>
      </c>
      <c r="F24" s="14">
        <v>199044.01649182325</v>
      </c>
      <c r="G24" s="14">
        <v>5792785.3054963658</v>
      </c>
      <c r="H24" s="14">
        <v>4466237.6307461848</v>
      </c>
      <c r="I24" s="14">
        <v>4459543.787068801</v>
      </c>
      <c r="J24" s="14">
        <v>4466237.6307461848</v>
      </c>
      <c r="K24" s="14">
        <v>6693.8436773838475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30.154382105644711</v>
      </c>
      <c r="E25" s="13">
        <v>170728.87943554402</v>
      </c>
      <c r="F25" s="14">
        <v>227335.39595525572</v>
      </c>
      <c r="G25" s="14">
        <v>6020120.7014516219</v>
      </c>
      <c r="H25" s="14">
        <v>4521110.5692835022</v>
      </c>
      <c r="I25" s="14">
        <v>4630272.6665043449</v>
      </c>
      <c r="J25" s="14">
        <v>4521110.5692835022</v>
      </c>
      <c r="K25" s="14">
        <v>-109162.09722084273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29.834329254262499</v>
      </c>
      <c r="E26" s="13">
        <v>285678.28883111075</v>
      </c>
      <c r="F26" s="14">
        <v>396775.38538788323</v>
      </c>
      <c r="G26" s="14">
        <v>6416896.0868395055</v>
      </c>
      <c r="H26" s="14">
        <v>4620165.3661133135</v>
      </c>
      <c r="I26" s="14">
        <v>4915950.9553354559</v>
      </c>
      <c r="J26" s="14">
        <v>4620165.3661133135</v>
      </c>
      <c r="K26" s="14">
        <v>-295785.58922214247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29.540486551066831</v>
      </c>
      <c r="E27" s="13">
        <v>212836.79001297336</v>
      </c>
      <c r="F27" s="14">
        <v>281903.03491018777</v>
      </c>
      <c r="G27" s="14">
        <v>6698799.1217496935</v>
      </c>
      <c r="H27" s="14">
        <v>5057593.3049786557</v>
      </c>
      <c r="I27" s="14">
        <v>5128787.7453484293</v>
      </c>
      <c r="J27" s="14">
        <v>5057593.3049786557</v>
      </c>
      <c r="K27" s="14">
        <v>-71194.440369773656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29.263021627356892</v>
      </c>
      <c r="E28" s="13">
        <v>185507.43454966496</v>
      </c>
      <c r="F28" s="14">
        <v>243767.98950438085</v>
      </c>
      <c r="G28" s="14">
        <v>6942567.1112540746</v>
      </c>
      <c r="H28" s="14">
        <v>5283293.4160720743</v>
      </c>
      <c r="I28" s="14">
        <v>5314295.1798980944</v>
      </c>
      <c r="J28" s="14">
        <v>5283293.4160720743</v>
      </c>
      <c r="K28" s="14">
        <v>-31001.763826020062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28.951898116012401</v>
      </c>
      <c r="E29" s="13">
        <v>256090.62409084282</v>
      </c>
      <c r="F29" s="14">
        <v>358670.34857088042</v>
      </c>
      <c r="G29" s="14">
        <v>7301237.4598249551</v>
      </c>
      <c r="H29" s="14">
        <v>5213083.4488329813</v>
      </c>
      <c r="I29" s="14">
        <v>5570385.8039889373</v>
      </c>
      <c r="J29" s="14">
        <v>5213083.4488329813</v>
      </c>
      <c r="K29" s="14">
        <v>-357302.355155956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28.642033273096018</v>
      </c>
      <c r="E30" s="13">
        <v>348430.64156162366</v>
      </c>
      <c r="F30" s="14">
        <v>508657.86912246537</v>
      </c>
      <c r="G30" s="14">
        <v>7809895.3289474202</v>
      </c>
      <c r="H30" s="14">
        <v>5349778.3189492244</v>
      </c>
      <c r="I30" s="14">
        <v>5918816.445550561</v>
      </c>
      <c r="J30" s="14">
        <v>5349778.3189492244</v>
      </c>
      <c r="K30" s="14">
        <v>-569038.12660133652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28.372122112915513</v>
      </c>
      <c r="E31" s="13">
        <v>364192.92393768637</v>
      </c>
      <c r="F31" s="14">
        <v>549310.60444632091</v>
      </c>
      <c r="G31" s="14">
        <v>8359205.933393741</v>
      </c>
      <c r="H31" s="14">
        <v>5542153.4302045703</v>
      </c>
      <c r="I31" s="14">
        <v>6283009.3694882477</v>
      </c>
      <c r="J31" s="14">
        <v>5542153.4302045703</v>
      </c>
      <c r="K31" s="14">
        <v>-740855.93928367738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28.031817642289916</v>
      </c>
      <c r="E32" s="13">
        <v>403084.5179890641</v>
      </c>
      <c r="F32" s="14">
        <v>619177.42521846003</v>
      </c>
      <c r="G32" s="14">
        <v>8978383.3586122002</v>
      </c>
      <c r="H32" s="14">
        <v>5844927.7719554286</v>
      </c>
      <c r="I32" s="14">
        <v>6686093.8874773122</v>
      </c>
      <c r="J32" s="14">
        <v>5844927.7719554286</v>
      </c>
      <c r="K32" s="14">
        <v>-841166.11552188359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27.695688452952449</v>
      </c>
      <c r="E33" s="13">
        <v>393870.26939972723</v>
      </c>
      <c r="F33" s="14">
        <v>610651.59852245299</v>
      </c>
      <c r="G33" s="14">
        <v>9589034.9571346529</v>
      </c>
      <c r="H33" s="14">
        <v>6184927.3644555239</v>
      </c>
      <c r="I33" s="14">
        <v>7079964.156877039</v>
      </c>
      <c r="J33" s="14">
        <v>6184927.3644555239</v>
      </c>
      <c r="K33" s="14">
        <v>-895036.7924215151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15.380000109999999</v>
      </c>
      <c r="D34" s="13">
        <v>27.336624376181831</v>
      </c>
      <c r="E34" s="13">
        <v>564695.41217846051</v>
      </c>
      <c r="F34" s="14">
        <v>1006587.2063065607</v>
      </c>
      <c r="G34" s="14">
        <v>10595622.163441213</v>
      </c>
      <c r="H34" s="14">
        <v>5944143.9225380206</v>
      </c>
      <c r="I34" s="14">
        <v>7644659.5690554995</v>
      </c>
      <c r="J34" s="14">
        <v>5944143.9225380206</v>
      </c>
      <c r="K34" s="14">
        <v>-1700515.6465174789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17.479999540000001</v>
      </c>
      <c r="D35" s="13">
        <v>27.106454818663767</v>
      </c>
      <c r="E35" s="13">
        <v>366041.13286684826</v>
      </c>
      <c r="F35" s="14">
        <v>573732.17288558721</v>
      </c>
      <c r="G35" s="14">
        <v>11169354.3363268</v>
      </c>
      <c r="H35" s="14">
        <v>7126048.1943996148</v>
      </c>
      <c r="I35" s="14">
        <v>8010700.7019223478</v>
      </c>
      <c r="J35" s="14">
        <v>7126048.1943996148</v>
      </c>
      <c r="K35" s="14">
        <v>-884652.50752273295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17.700000760000002</v>
      </c>
      <c r="D36" s="13">
        <v>26.839674750233506</v>
      </c>
      <c r="E36" s="13">
        <v>329957.88055861578</v>
      </c>
      <c r="F36" s="14">
        <v>510770.69107191637</v>
      </c>
      <c r="G36" s="14">
        <v>11680125.027398717</v>
      </c>
      <c r="H36" s="14">
        <v>7545361.0907315928</v>
      </c>
      <c r="I36" s="14">
        <v>8340658.5824809633</v>
      </c>
      <c r="J36" s="14">
        <v>7545361.0907315928</v>
      </c>
      <c r="K36" s="14">
        <v>-795297.49174937047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</v>
      </c>
      <c r="D37" s="13">
        <v>26.594314356804418</v>
      </c>
      <c r="E37" s="13">
        <v>568670.28005829395</v>
      </c>
      <c r="F37" s="14">
        <v>856431.17726255872</v>
      </c>
      <c r="G37" s="14">
        <v>12536556.204661276</v>
      </c>
      <c r="H37" s="14">
        <v>8324273.0030666078</v>
      </c>
      <c r="I37" s="14">
        <v>8909328.8625392579</v>
      </c>
      <c r="J37" s="14">
        <v>8324273.0030666078</v>
      </c>
      <c r="K37" s="14">
        <v>-585055.8594726501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513176.5261695009</v>
      </c>
      <c r="F38" s="14">
        <v>789502.37691185286</v>
      </c>
      <c r="G38" s="14">
        <v>13326058.581573129</v>
      </c>
      <c r="H38" s="14">
        <v>8661937.7603045385</v>
      </c>
      <c r="I38" s="14">
        <v>9422505.3887087591</v>
      </c>
      <c r="J38" s="14">
        <v>8661937.7603045385</v>
      </c>
      <c r="K38" s="14">
        <v>-760567.62840422057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548681.71324613784</v>
      </c>
      <c r="F39" s="14">
        <v>862707.12669900339</v>
      </c>
      <c r="G39" s="14">
        <v>14188765.708272133</v>
      </c>
      <c r="H39" s="14">
        <v>9024054.6724717319</v>
      </c>
      <c r="I39" s="14">
        <v>9971187.101954896</v>
      </c>
      <c r="J39" s="14">
        <v>9024054.6724717319</v>
      </c>
      <c r="K39" s="14">
        <v>-947132.4294831641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268277.3952402196</v>
      </c>
      <c r="F40" s="14">
        <v>423818.93897167547</v>
      </c>
      <c r="G40" s="14">
        <v>14612584.647243809</v>
      </c>
      <c r="H40" s="14">
        <v>9249766.3186113238</v>
      </c>
      <c r="I40" s="14">
        <v>10239464.497195115</v>
      </c>
      <c r="J40" s="14">
        <v>9249766.3186113238</v>
      </c>
      <c r="K40" s="14">
        <v>-989698.17858379148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105159.5377060835</v>
      </c>
      <c r="F41" s="14">
        <v>172392.68072128922</v>
      </c>
      <c r="G41" s="14">
        <v>14784977.327965098</v>
      </c>
      <c r="H41" s="14">
        <v>9018836.3815595061</v>
      </c>
      <c r="I41" s="14">
        <v>10344624.034901198</v>
      </c>
      <c r="J41" s="14">
        <v>9018836.3815595061</v>
      </c>
      <c r="K41" s="14">
        <v>-1325787.6533416919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1069.1666998522771</v>
      </c>
      <c r="F42" s="14">
        <v>1393.9591559321052</v>
      </c>
      <c r="G42" s="14">
        <v>14786371.28712103</v>
      </c>
      <c r="H42" s="14">
        <v>11341147.066300172</v>
      </c>
      <c r="I42" s="14">
        <v>10345693.201601051</v>
      </c>
      <c r="J42" s="14">
        <v>11341147.066300172</v>
      </c>
      <c r="K42" s="14">
        <v>995453.86469912156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3449.8398502661958</v>
      </c>
      <c r="F43" s="14">
        <v>4439.9482700211292</v>
      </c>
      <c r="G43" s="14">
        <v>14790811.235391051</v>
      </c>
      <c r="H43" s="14">
        <v>11492460.478007823</v>
      </c>
      <c r="I43" s="14">
        <v>10349143.041451316</v>
      </c>
      <c r="J43" s="14">
        <v>11492460.478007823</v>
      </c>
      <c r="K43" s="14">
        <v>1143317.4365565069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6025.2333053250577</v>
      </c>
      <c r="F44" s="14">
        <v>7714.7671773814682</v>
      </c>
      <c r="G44" s="14">
        <v>14798526.002568431</v>
      </c>
      <c r="H44" s="14">
        <v>11557649.076152453</v>
      </c>
      <c r="I44" s="14">
        <v>10355168.274756642</v>
      </c>
      <c r="J44" s="14">
        <v>11557649.076152453</v>
      </c>
      <c r="K44" s="14">
        <v>1202480.8013958111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4798.4304394137898</v>
      </c>
      <c r="F45" s="14">
        <v>6081.6610812570025</v>
      </c>
      <c r="G45" s="14">
        <v>14804607.663649688</v>
      </c>
      <c r="H45" s="14">
        <v>11680835.07247209</v>
      </c>
      <c r="I45" s="14">
        <v>10359966.705196057</v>
      </c>
      <c r="J45" s="14">
        <v>11680835.07247209</v>
      </c>
      <c r="K45" s="14">
        <v>1320868.3672760334</v>
      </c>
      <c r="L45" s="13">
        <v>0</v>
      </c>
      <c r="M45" s="8">
        <v>1</v>
      </c>
    </row>
    <row r="46" spans="1:13">
      <c r="A46" s="28"/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2025-01-29T09:25:33Z</dcterms:modified>
</cp:coreProperties>
</file>