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81" i="5" l="1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J180" i="5" l="1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<sst xmlns="http://schemas.openxmlformats.org/spreadsheetml/2006/main" count="839" uniqueCount="837">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</sst>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  <c:pt idx="177">
                  <c:v>483037.75801331969</c:v>
                </c:pt>
                <c:pt idx="178">
                  <c:v>505058.72237088112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  <c:pt idx="177">
                  <c:v>127037.75801331969</c:v>
                </c:pt>
                <c:pt idx="178">
                  <c:v>147058.72237088112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04416"/>
        <c:axId val="88217856"/>
      </c:lineChart>
      <c:dateAx>
        <c:axId val="88204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17856"/>
        <c:crosses val="autoZero"/>
        <c:auto val="1"/>
        <c:lblOffset val="100"/>
        <c:baseTimeUnit val="days"/>
      </c:dateAx>
      <c:valAx>
        <c:axId val="882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821</v>
      </c>
      <c r="B1" s="33" t="s">
        <v>822</v>
      </c>
      <c r="C1" s="12" t="s">
        <v>823</v>
      </c>
      <c r="D1" s="12" t="s">
        <v>824</v>
      </c>
      <c r="E1" s="12" t="s">
        <v>825</v>
      </c>
      <c r="F1" s="12" t="s">
        <v>826</v>
      </c>
      <c r="G1" s="34" t="s">
        <v>827</v>
      </c>
      <c r="H1" s="11" t="s">
        <v>828</v>
      </c>
      <c r="I1" s="33" t="s">
        <v>829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836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830</v>
      </c>
      <c r="M3" s="36" t="s">
        <v>831</v>
      </c>
      <c r="N3" s="36" t="s">
        <v>832</v>
      </c>
      <c r="O3" s="36" t="s">
        <v>828</v>
      </c>
      <c r="P3" s="36" t="s">
        <v>833</v>
      </c>
      <c r="Q3" s="36" t="s">
        <v>834</v>
      </c>
      <c r="R3" s="36" t="s">
        <v>835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  <row r="180" spans="1:10" ht="12.75">
      <c r="A180" s="13">
        <v>45838</v>
      </c>
      <c r="B180" s="14">
        <v>2.4139379882812499</v>
      </c>
      <c r="C180" s="15">
        <v>2000</v>
      </c>
      <c r="D180" s="16">
        <v>828.52169761992172</v>
      </c>
      <c r="E180" s="16">
        <v>200103.63164185829</v>
      </c>
      <c r="F180" s="16">
        <v>483037.75801331969</v>
      </c>
      <c r="G180" s="16">
        <v>356000</v>
      </c>
      <c r="H180" s="16">
        <v>483037.75801331969</v>
      </c>
      <c r="I180" s="16">
        <v>127037.75801331969</v>
      </c>
      <c r="J180" s="31">
        <f>VLOOKUP(A180,myPEPB!B:C,2)</f>
        <v>13.210000040000001</v>
      </c>
    </row>
    <row r="181" spans="1:10" ht="12.75">
      <c r="A181" s="13">
        <v>45869</v>
      </c>
      <c r="B181" s="14">
        <v>2.5139909667968752</v>
      </c>
      <c r="C181" s="15">
        <v>2000</v>
      </c>
      <c r="D181" s="16">
        <v>795.54780681978298</v>
      </c>
      <c r="E181" s="16">
        <v>200899.17944867807</v>
      </c>
      <c r="F181" s="16">
        <v>505058.72237088112</v>
      </c>
      <c r="G181" s="16">
        <v>358000</v>
      </c>
      <c r="H181" s="16">
        <v>505058.72237088112</v>
      </c>
      <c r="I181" s="16">
        <v>147058.72237088112</v>
      </c>
      <c r="J181" s="31">
        <f>VLOOKUP(A181,myPEPB!B:C,2)</f>
        <v>13.75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48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48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746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747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748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749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750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751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752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753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754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755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756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757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758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759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760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761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762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763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764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765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766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767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768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769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770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771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772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773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774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775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776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777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778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779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780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781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782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783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784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785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786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787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788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789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790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791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792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793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794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795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796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797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798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799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  <row r="1026" spans="1:4">
      <c r="A1026" s="17">
        <f t="shared" si="6"/>
        <v>1024</v>
      </c>
      <c r="B1026" s="37" t="s">
        <v>800</v>
      </c>
      <c r="C1026" s="38">
        <v>13.260000229999999</v>
      </c>
      <c r="D1026" s="17">
        <f>SUM(C$3:C1026)/A1026</f>
        <v>12.063734190489235</v>
      </c>
    </row>
    <row r="1027" spans="1:4">
      <c r="A1027" s="17">
        <f t="shared" si="6"/>
        <v>1025</v>
      </c>
      <c r="B1027" s="37" t="s">
        <v>801</v>
      </c>
      <c r="C1027" s="38">
        <v>13.260000229999999</v>
      </c>
      <c r="D1027" s="17">
        <f>SUM(C$3:C1027)/A1027</f>
        <v>12.064901279308271</v>
      </c>
    </row>
    <row r="1028" spans="1:4">
      <c r="A1028" s="17">
        <f t="shared" si="6"/>
        <v>1026</v>
      </c>
      <c r="B1028" s="37" t="s">
        <v>802</v>
      </c>
      <c r="C1028" s="38">
        <v>13.34000015</v>
      </c>
      <c r="D1028" s="17">
        <f>SUM(C$3:C1028)/A1028</f>
        <v>12.066144065731946</v>
      </c>
    </row>
    <row r="1029" spans="1:4">
      <c r="A1029" s="17">
        <f t="shared" si="6"/>
        <v>1027</v>
      </c>
      <c r="B1029" s="37" t="s">
        <v>803</v>
      </c>
      <c r="C1029" s="38">
        <v>13.399999619999999</v>
      </c>
      <c r="D1029" s="17">
        <f>SUM(C$3:C1029)/A1029</f>
        <v>12.067442854002898</v>
      </c>
    </row>
    <row r="1030" spans="1:4">
      <c r="A1030" s="17">
        <f t="shared" si="6"/>
        <v>1028</v>
      </c>
      <c r="B1030" s="37" t="s">
        <v>804</v>
      </c>
      <c r="C1030" s="38">
        <v>13.350000380000001</v>
      </c>
      <c r="D1030" s="17">
        <f>SUM(C$3:C1030)/A1030</f>
        <v>12.068690478055425</v>
      </c>
    </row>
    <row r="1031" spans="1:4">
      <c r="A1031" s="17">
        <f t="shared" si="6"/>
        <v>1029</v>
      </c>
      <c r="B1031" s="37" t="s">
        <v>805</v>
      </c>
      <c r="C1031" s="38">
        <v>13.460000040000001</v>
      </c>
      <c r="D1031" s="17">
        <f>SUM(C$3:C1031)/A1031</f>
        <v>12.07004257675508</v>
      </c>
    </row>
    <row r="1032" spans="1:4">
      <c r="A1032" s="17">
        <f t="shared" si="6"/>
        <v>1030</v>
      </c>
      <c r="B1032" s="37" t="s">
        <v>806</v>
      </c>
      <c r="C1032" s="38">
        <v>13.460000040000001</v>
      </c>
      <c r="D1032" s="17">
        <f>SUM(C$3:C1032)/A1032</f>
        <v>12.071392050020368</v>
      </c>
    </row>
    <row r="1033" spans="1:4">
      <c r="A1033" s="17">
        <f t="shared" si="6"/>
        <v>1031</v>
      </c>
      <c r="B1033" s="37" t="s">
        <v>807</v>
      </c>
      <c r="C1033" s="38">
        <v>13.52999973</v>
      </c>
      <c r="D1033" s="17">
        <f>SUM(C$3:C1033)/A1033</f>
        <v>12.072806800437419</v>
      </c>
    </row>
    <row r="1034" spans="1:4">
      <c r="A1034" s="17">
        <f t="shared" si="6"/>
        <v>1032</v>
      </c>
      <c r="B1034" s="37" t="s">
        <v>808</v>
      </c>
      <c r="C1034" s="38">
        <v>13.52000046</v>
      </c>
      <c r="D1034" s="17">
        <f>SUM(C$3:C1034)/A1034</f>
        <v>12.074209119874979</v>
      </c>
    </row>
    <row r="1035" spans="1:4">
      <c r="A1035" s="17">
        <f t="shared" si="6"/>
        <v>1033</v>
      </c>
      <c r="B1035" s="37" t="s">
        <v>809</v>
      </c>
      <c r="C1035" s="38">
        <v>13.56000042</v>
      </c>
      <c r="D1035" s="17">
        <f>SUM(C$3:C1035)/A1035</f>
        <v>12.075647446399785</v>
      </c>
    </row>
    <row r="1036" spans="1:4">
      <c r="A1036" s="17">
        <f t="shared" si="6"/>
        <v>1034</v>
      </c>
      <c r="B1036" s="37" t="s">
        <v>810</v>
      </c>
      <c r="C1036" s="38">
        <v>18.010000229999999</v>
      </c>
      <c r="D1036" s="17">
        <f>SUM(C$3:C1036)/A1036</f>
        <v>12.081386665726285</v>
      </c>
    </row>
    <row r="1037" spans="1:4">
      <c r="A1037" s="17">
        <f t="shared" si="6"/>
        <v>1035</v>
      </c>
      <c r="B1037" s="37" t="s">
        <v>811</v>
      </c>
      <c r="C1037" s="38">
        <v>13.52000046</v>
      </c>
      <c r="D1037" s="17">
        <f>SUM(C$3:C1037)/A1037</f>
        <v>12.082776630744906</v>
      </c>
    </row>
    <row r="1038" spans="1:4">
      <c r="A1038" s="17">
        <f t="shared" si="6"/>
        <v>1036</v>
      </c>
      <c r="B1038" s="37" t="s">
        <v>812</v>
      </c>
      <c r="C1038" s="38">
        <v>13.579999920000001</v>
      </c>
      <c r="D1038" s="17">
        <f>SUM(C$3:C1038)/A1038</f>
        <v>12.084221826970056</v>
      </c>
    </row>
    <row r="1039" spans="1:4">
      <c r="A1039" s="17">
        <f t="shared" si="6"/>
        <v>1037</v>
      </c>
      <c r="B1039" s="37" t="s">
        <v>813</v>
      </c>
      <c r="C1039" s="38">
        <v>13.649999619999999</v>
      </c>
      <c r="D1039" s="17">
        <f>SUM(C$3:C1039)/A1039</f>
        <v>12.085731738053017</v>
      </c>
    </row>
    <row r="1040" spans="1:4">
      <c r="A1040" s="17">
        <f t="shared" si="6"/>
        <v>1038</v>
      </c>
      <c r="B1040" s="37" t="s">
        <v>814</v>
      </c>
      <c r="C1040" s="38">
        <v>13.739999771118164</v>
      </c>
      <c r="D1040" s="17">
        <f>SUM(C$3:C1040)/A1040</f>
        <v>12.087325445213967</v>
      </c>
    </row>
    <row r="1041" spans="1:4">
      <c r="A1041" s="17">
        <f t="shared" si="6"/>
        <v>1039</v>
      </c>
      <c r="B1041" s="37" t="s">
        <v>815</v>
      </c>
      <c r="C1041" s="38">
        <v>13.859999656677246</v>
      </c>
      <c r="D1041" s="17">
        <f>SUM(C$3:C1041)/A1041</f>
        <v>12.089031580162439</v>
      </c>
    </row>
    <row r="1042" spans="1:4">
      <c r="A1042" s="17">
        <f t="shared" si="6"/>
        <v>1040</v>
      </c>
      <c r="B1042" s="37" t="s">
        <v>816</v>
      </c>
      <c r="C1042" s="38">
        <v>13.859999656677246</v>
      </c>
      <c r="D1042" s="17">
        <f>SUM(C$3:C1042)/A1042</f>
        <v>12.090734434082165</v>
      </c>
    </row>
    <row r="1043" spans="1:4">
      <c r="A1043" s="17">
        <f t="shared" si="6"/>
        <v>1041</v>
      </c>
      <c r="B1043" s="37" t="s">
        <v>817</v>
      </c>
      <c r="C1043" s="38">
        <v>13.930000305175781</v>
      </c>
      <c r="D1043" s="17">
        <f>SUM(C$3:C1043)/A1043</f>
        <v>12.092501260087058</v>
      </c>
    </row>
    <row r="1044" spans="1:4">
      <c r="A1044" s="17">
        <f t="shared" si="6"/>
        <v>1042</v>
      </c>
      <c r="B1044" s="37" t="s">
        <v>818</v>
      </c>
      <c r="C1044" s="38">
        <v>13.930000305175781</v>
      </c>
      <c r="D1044" s="17">
        <f>SUM(C$3:C1044)/A1044</f>
        <v>12.094264694871212</v>
      </c>
    </row>
    <row r="1045" spans="1:4">
      <c r="A1045" s="17">
        <f t="shared" si="6"/>
        <v>1043</v>
      </c>
      <c r="B1045" s="37" t="s">
        <v>819</v>
      </c>
      <c r="C1045" s="38">
        <v>13.880000114440918</v>
      </c>
      <c r="D1045" s="17">
        <f>SUM(C$3:C1045)/A1045</f>
        <v>12.095976809367444</v>
      </c>
    </row>
    <row r="1046" spans="1:4">
      <c r="A1046" s="17">
        <f t="shared" si="6"/>
        <v>1044</v>
      </c>
      <c r="B1046" s="37" t="s">
        <v>820</v>
      </c>
      <c r="C1046" s="38">
        <v>13.909999847412109</v>
      </c>
      <c r="D1046" s="17">
        <f>SUM(C$3:C1046)/A1046</f>
        <v>12.097714379327257</v>
      </c>
    </row>
    <row r="1047" spans="1:4">
      <c r="A1047" s="17">
        <f t="shared" si="6"/>
        <v>1045</v>
      </c>
      <c r="B1047" s="37">
        <v>45868</v>
      </c>
      <c r="C1047" s="38">
        <v>13.949999809265137</v>
      </c>
      <c r="D1047" s="17">
        <f>SUM(C$3:C1047)/A1047</f>
        <v>12.099486901269781</v>
      </c>
    </row>
    <row r="1048" spans="1:4">
      <c r="A1048" s="17">
        <f t="shared" si="6"/>
        <v>1046</v>
      </c>
      <c r="B1048" s="37">
        <v>45869</v>
      </c>
      <c r="C1048" s="38">
        <v>13.75</v>
      </c>
      <c r="D1048" s="17">
        <f>SUM(C$3:C1048)/A1048</f>
        <v>12.101064829662448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2025-08-29T02:57:51Z</dcterms:modified>
</cp:coreProperties>
</file>