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model1!$L$1:$L$82</definedName>
    <definedName name="_xlnm._FilterDatabase" localSheetId="2" hidden="1">'model1&amp;KDJ'!$R$1:$R$81</definedName>
    <definedName name="_xlnm._FilterDatabase" localSheetId="1" hidden="1">'model1&amp;RSI'!$R$1:$R$81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B25" i="38" l="1"/>
  <c r="AB24" i="38"/>
  <c r="AB23" i="38"/>
  <c r="AB22" i="38"/>
  <c r="AB21" i="38"/>
  <c r="AB20" i="38"/>
  <c r="AB19" i="38"/>
  <c r="AB18" i="38"/>
  <c r="AB25" i="39"/>
  <c r="AB24" i="39"/>
  <c r="AB23" i="39"/>
  <c r="AB22" i="39"/>
  <c r="AB21" i="39"/>
  <c r="AB20" i="39"/>
  <c r="AB19" i="39"/>
  <c r="AB18" i="39"/>
  <c r="V25" i="5"/>
  <c r="V24" i="5"/>
  <c r="V23" i="5"/>
  <c r="V22" i="5"/>
  <c r="V21" i="5"/>
  <c r="V20" i="5"/>
  <c r="V19" i="5"/>
  <c r="V18" i="5"/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<sst xmlns="http://schemas.openxmlformats.org/spreadsheetml/2006/main" count="64" uniqueCount="30">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</sst>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9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99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  <c:pt idx="94">
                  <c:v>264052.84458649351</c:v>
                </c:pt>
                <c:pt idx="95">
                  <c:v>250414.90987410149</c:v>
                </c:pt>
                <c:pt idx="96">
                  <c:v>242069.90627162918</c:v>
                </c:pt>
                <c:pt idx="97">
                  <c:v>239764.96574479528</c:v>
                </c:pt>
                <c:pt idx="98">
                  <c:v>260298.3404148421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99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  <c:pt idx="94">
                  <c:v>74052.844586493506</c:v>
                </c:pt>
                <c:pt idx="95">
                  <c:v>58414.90987410149</c:v>
                </c:pt>
                <c:pt idx="96">
                  <c:v>48069.906271629181</c:v>
                </c:pt>
                <c:pt idx="97">
                  <c:v>43764.965744795278</c:v>
                </c:pt>
                <c:pt idx="98">
                  <c:v>62298.340414842096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40800"/>
        <c:axId val="161707520"/>
      </c:lineChart>
      <c:dateAx>
        <c:axId val="1613408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61707520"/>
        <c:crosses val="autoZero"/>
        <c:auto val="1"/>
        <c:lblOffset val="100"/>
        <c:baseTimeUnit val="days"/>
      </c:dateAx>
      <c:valAx>
        <c:axId val="1617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40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9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99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  <c:pt idx="94">
                  <c:v>264052.84458649351</c:v>
                </c:pt>
                <c:pt idx="95">
                  <c:v>250414.90987410149</c:v>
                </c:pt>
                <c:pt idx="96">
                  <c:v>242069.90627162918</c:v>
                </c:pt>
                <c:pt idx="97">
                  <c:v>239764.96574479528</c:v>
                </c:pt>
                <c:pt idx="98">
                  <c:v>260298.3404148421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99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  <c:pt idx="94">
                  <c:v>74052.844586493506</c:v>
                </c:pt>
                <c:pt idx="95">
                  <c:v>58414.90987410149</c:v>
                </c:pt>
                <c:pt idx="96">
                  <c:v>48069.906271629181</c:v>
                </c:pt>
                <c:pt idx="97">
                  <c:v>43764.965744795278</c:v>
                </c:pt>
                <c:pt idx="98">
                  <c:v>62298.340414842096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138560"/>
        <c:axId val="476766592"/>
      </c:lineChart>
      <c:dateAx>
        <c:axId val="439138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6766592"/>
        <c:crosses val="autoZero"/>
        <c:auto val="1"/>
        <c:lblOffset val="100"/>
        <c:baseTimeUnit val="days"/>
      </c:dateAx>
      <c:valAx>
        <c:axId val="4767665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3913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99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  <c:pt idx="98">
                  <c:v>205000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99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  <c:pt idx="94">
                  <c:v>277117.03653209889</c:v>
                </c:pt>
                <c:pt idx="95">
                  <c:v>262705.40449016116</c:v>
                </c:pt>
                <c:pt idx="96">
                  <c:v>253852.66270571228</c:v>
                </c:pt>
                <c:pt idx="97">
                  <c:v>251338.17913211079</c:v>
                </c:pt>
                <c:pt idx="98">
                  <c:v>272766.1411292812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99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  <c:pt idx="94">
                  <c:v>80117.036532098893</c:v>
                </c:pt>
                <c:pt idx="95">
                  <c:v>63705.404490161163</c:v>
                </c:pt>
                <c:pt idx="96">
                  <c:v>52852.662705712282</c:v>
                </c:pt>
                <c:pt idx="97">
                  <c:v>48338.179132110788</c:v>
                </c:pt>
                <c:pt idx="98">
                  <c:v>67766.141129281197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256256"/>
        <c:axId val="510258176"/>
      </c:lineChart>
      <c:dateAx>
        <c:axId val="5102562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10258176"/>
        <c:crosses val="autoZero"/>
        <c:auto val="1"/>
        <c:lblOffset val="100"/>
        <c:baseTimeUnit val="months"/>
      </c:dateAx>
      <c:valAx>
        <c:axId val="5102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2562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99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  <c:pt idx="98">
                  <c:v>205000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99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  <c:pt idx="94">
                  <c:v>277117.03653209889</c:v>
                </c:pt>
                <c:pt idx="95">
                  <c:v>262705.40449016116</c:v>
                </c:pt>
                <c:pt idx="96">
                  <c:v>253852.66270571228</c:v>
                </c:pt>
                <c:pt idx="97">
                  <c:v>251338.17913211079</c:v>
                </c:pt>
                <c:pt idx="98">
                  <c:v>272766.1411292812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99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  <c:pt idx="94">
                  <c:v>80117.036532098893</c:v>
                </c:pt>
                <c:pt idx="95">
                  <c:v>63705.404490161163</c:v>
                </c:pt>
                <c:pt idx="96">
                  <c:v>52852.662705712282</c:v>
                </c:pt>
                <c:pt idx="97">
                  <c:v>48338.179132110788</c:v>
                </c:pt>
                <c:pt idx="98">
                  <c:v>67766.141129281197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85312"/>
        <c:axId val="466286848"/>
      </c:lineChart>
      <c:dateAx>
        <c:axId val="466285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6286848"/>
        <c:crosses val="autoZero"/>
        <c:auto val="1"/>
        <c:lblOffset val="100"/>
        <c:baseTimeUnit val="days"/>
      </c:dateAx>
      <c:valAx>
        <c:axId val="4662868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6628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9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  <c:pt idx="98">
                  <c:v>205000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99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  <c:pt idx="94">
                  <c:v>276145.57137539709</c:v>
                </c:pt>
                <c:pt idx="95">
                  <c:v>261791.47216829649</c:v>
                </c:pt>
                <c:pt idx="96">
                  <c:v>252976.48625536042</c:v>
                </c:pt>
                <c:pt idx="97">
                  <c:v>250477.58449268236</c:v>
                </c:pt>
                <c:pt idx="98">
                  <c:v>271839.02416520036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99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  <c:pt idx="94">
                  <c:v>79145.571375397092</c:v>
                </c:pt>
                <c:pt idx="95">
                  <c:v>62791.472168296488</c:v>
                </c:pt>
                <c:pt idx="96">
                  <c:v>51976.486255360418</c:v>
                </c:pt>
                <c:pt idx="97">
                  <c:v>47477.584492682363</c:v>
                </c:pt>
                <c:pt idx="98">
                  <c:v>66839.024165200361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735296"/>
        <c:axId val="469736832"/>
      </c:lineChart>
      <c:dateAx>
        <c:axId val="4697352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69736832"/>
        <c:crosses val="autoZero"/>
        <c:auto val="1"/>
        <c:lblOffset val="100"/>
        <c:baseTimeUnit val="months"/>
      </c:dateAx>
      <c:valAx>
        <c:axId val="4697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7352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9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  <c:pt idx="98">
                  <c:v>205000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99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  <c:pt idx="94">
                  <c:v>276145.57137539709</c:v>
                </c:pt>
                <c:pt idx="95">
                  <c:v>261791.47216829649</c:v>
                </c:pt>
                <c:pt idx="96">
                  <c:v>252976.48625536042</c:v>
                </c:pt>
                <c:pt idx="97">
                  <c:v>250477.58449268236</c:v>
                </c:pt>
                <c:pt idx="98">
                  <c:v>271839.02416520036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99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  <c:pt idx="94">
                  <c:v>79145.571375397092</c:v>
                </c:pt>
                <c:pt idx="95">
                  <c:v>62791.472168296488</c:v>
                </c:pt>
                <c:pt idx="96">
                  <c:v>51976.486255360418</c:v>
                </c:pt>
                <c:pt idx="97">
                  <c:v>47477.584492682363</c:v>
                </c:pt>
                <c:pt idx="98">
                  <c:v>66839.024165200361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751680"/>
        <c:axId val="469753216"/>
      </c:lineChart>
      <c:dateAx>
        <c:axId val="469751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9753216"/>
        <c:crosses val="autoZero"/>
        <c:auto val="1"/>
        <c:lblOffset val="100"/>
        <c:baseTimeUnit val="days"/>
      </c:dateAx>
      <c:valAx>
        <c:axId val="46975321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6975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01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3"/>
    </row>
    <row r="2" spans="1:28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L11" s="8">
        <v>45657</v>
      </c>
      <c r="M11" s="5">
        <v>24000</v>
      </c>
      <c r="N11" s="9">
        <v>186000</v>
      </c>
      <c r="O11" s="9">
        <v>233204.63259808367</v>
      </c>
      <c r="P11" s="9">
        <v>47204.63259808367</v>
      </c>
      <c r="Q11" s="11">
        <v>0.25378834730152511</v>
      </c>
      <c r="R11" s="11">
        <v>5.1396186951795375E-2</v>
      </c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  <c r="T18" s="8">
        <v>43098</v>
      </c>
      <c r="U18" s="2">
        <v>18000</v>
      </c>
      <c r="V18" s="2">
        <f t="shared" ref="V18:V25" si="8">-U18</f>
        <v>-18000</v>
      </c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  <c r="T19" s="8">
        <v>43462</v>
      </c>
      <c r="U19" s="2">
        <v>24000</v>
      </c>
      <c r="V19" s="2">
        <f t="shared" si="8"/>
        <v>-24000</v>
      </c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  <c r="T20" s="8">
        <v>43830</v>
      </c>
      <c r="U20" s="2">
        <v>24000</v>
      </c>
      <c r="V20" s="2">
        <f t="shared" si="8"/>
        <v>-24000</v>
      </c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  <c r="T21" s="8">
        <v>44196</v>
      </c>
      <c r="U21" s="2">
        <v>24000</v>
      </c>
      <c r="V21" s="2">
        <f t="shared" si="8"/>
        <v>-24000</v>
      </c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  <c r="T22" s="8">
        <v>44561</v>
      </c>
      <c r="U22" s="2">
        <v>24000</v>
      </c>
      <c r="V22" s="2">
        <f t="shared" si="8"/>
        <v>-24000</v>
      </c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  <c r="T23" s="8">
        <v>44925</v>
      </c>
      <c r="U23" s="2">
        <v>24000</v>
      </c>
      <c r="V23" s="2">
        <f t="shared" si="8"/>
        <v>-24000</v>
      </c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  <c r="T24" s="8">
        <v>45289</v>
      </c>
      <c r="U24" s="2">
        <v>24000</v>
      </c>
      <c r="V24" s="2">
        <f t="shared" si="8"/>
        <v>-24000</v>
      </c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  <c r="T25" s="8">
        <v>45657</v>
      </c>
      <c r="U25" s="2">
        <v>24000</v>
      </c>
      <c r="V25" s="2">
        <f t="shared" si="8"/>
        <v>-24000</v>
      </c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  <c r="T26" s="8">
        <v>45657</v>
      </c>
      <c r="V26" s="2">
        <v>233204.63259808367</v>
      </c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  <c r="V27" s="24">
        <v>5.1396186951795375E-2</v>
      </c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  <row r="91" spans="1:9" ht="12.75">
      <c r="A91" s="13">
        <v>45534</v>
      </c>
      <c r="B91" s="18">
        <v>1.0429999828338623</v>
      </c>
      <c r="C91" s="14">
        <v>2000</v>
      </c>
      <c r="D91" s="15">
        <v>1917.5455732663963</v>
      </c>
      <c r="E91" s="15">
        <v>154563.98879779381</v>
      </c>
      <c r="F91" s="15">
        <v>161210.23766283222</v>
      </c>
      <c r="G91" s="15">
        <v>178000</v>
      </c>
      <c r="H91" s="15">
        <v>161210.23766283222</v>
      </c>
      <c r="I91" s="15">
        <v>-16789.762337167776</v>
      </c>
    </row>
    <row r="92" spans="1:9" ht="12.75">
      <c r="A92" s="13">
        <v>45565</v>
      </c>
      <c r="B92" s="18">
        <v>1.2979999780654907</v>
      </c>
      <c r="C92" s="14">
        <v>2000</v>
      </c>
      <c r="D92" s="15">
        <v>1540.8320753446806</v>
      </c>
      <c r="E92" s="15">
        <v>156104.82087313849</v>
      </c>
      <c r="F92" s="15">
        <v>202624.05406925111</v>
      </c>
      <c r="G92" s="15">
        <v>180000</v>
      </c>
      <c r="H92" s="15">
        <v>202624.05406925111</v>
      </c>
      <c r="I92" s="15">
        <v>22624.054069251113</v>
      </c>
    </row>
    <row r="93" spans="1:9" ht="12.75">
      <c r="A93" s="13">
        <v>45596</v>
      </c>
      <c r="B93" s="18">
        <v>1.4099999666213989</v>
      </c>
      <c r="C93" s="14">
        <v>2000</v>
      </c>
      <c r="D93" s="15">
        <v>1418.43974989045</v>
      </c>
      <c r="E93" s="15">
        <v>157523.26062302894</v>
      </c>
      <c r="F93" s="15">
        <v>222107.79222056473</v>
      </c>
      <c r="G93" s="15">
        <v>182000</v>
      </c>
      <c r="H93" s="15">
        <v>222107.79222056473</v>
      </c>
      <c r="I93" s="15">
        <v>40107.792220564734</v>
      </c>
    </row>
    <row r="94" spans="1:9" ht="12.75">
      <c r="A94" s="13">
        <v>45625</v>
      </c>
      <c r="B94" s="18">
        <v>1.4490000009536743</v>
      </c>
      <c r="C94" s="14">
        <v>2000</v>
      </c>
      <c r="D94" s="15">
        <v>1380.2622489190333</v>
      </c>
      <c r="E94" s="15">
        <v>158903.52287194796</v>
      </c>
      <c r="F94" s="15">
        <v>230251.2047929948</v>
      </c>
      <c r="G94" s="15">
        <v>184000</v>
      </c>
      <c r="H94" s="15">
        <v>230251.2047929948</v>
      </c>
      <c r="I94" s="15">
        <v>46251.204792994802</v>
      </c>
    </row>
    <row r="95" spans="1:9" ht="12.75">
      <c r="A95" s="13">
        <v>45657</v>
      </c>
      <c r="B95" s="18">
        <v>1.4550000429153442</v>
      </c>
      <c r="C95" s="14">
        <v>2000</v>
      </c>
      <c r="D95" s="15">
        <v>1374.5704061923284</v>
      </c>
      <c r="E95" s="15">
        <v>160278.0932781403</v>
      </c>
      <c r="F95" s="15">
        <v>233204.63259808367</v>
      </c>
      <c r="G95" s="15">
        <v>186000</v>
      </c>
      <c r="H95" s="15">
        <v>233204.63259808367</v>
      </c>
      <c r="I95" s="15">
        <v>47204.63259808367</v>
      </c>
    </row>
    <row r="96" spans="1:9" ht="12.75">
      <c r="A96" s="13">
        <v>45684</v>
      </c>
      <c r="B96" s="18">
        <v>1.4459999799728394</v>
      </c>
      <c r="C96" s="14">
        <v>2000</v>
      </c>
      <c r="D96" s="15">
        <v>1383.1258836100167</v>
      </c>
      <c r="E96" s="15">
        <v>161661.21916175031</v>
      </c>
      <c r="F96" s="15">
        <v>233762.11967027574</v>
      </c>
      <c r="G96" s="15">
        <v>188000</v>
      </c>
      <c r="H96" s="15">
        <v>233762.11967027574</v>
      </c>
      <c r="I96" s="15">
        <v>45762.119670275744</v>
      </c>
    </row>
    <row r="97" spans="1:9" ht="12.75">
      <c r="A97" s="13">
        <v>45716</v>
      </c>
      <c r="B97" s="18">
        <v>1.6210000514984131</v>
      </c>
      <c r="C97" s="14">
        <v>2000</v>
      </c>
      <c r="D97" s="15">
        <v>1233.8062532146428</v>
      </c>
      <c r="E97" s="15">
        <v>162895.02541496494</v>
      </c>
      <c r="F97" s="15">
        <v>264052.84458649351</v>
      </c>
      <c r="G97" s="15">
        <v>190000</v>
      </c>
      <c r="H97" s="15">
        <v>264052.84458649351</v>
      </c>
      <c r="I97" s="15">
        <v>74052.844586493506</v>
      </c>
    </row>
    <row r="98" spans="1:9" ht="12.75">
      <c r="A98" s="13">
        <v>45747</v>
      </c>
      <c r="B98" s="18">
        <v>1.5249999761581421</v>
      </c>
      <c r="C98" s="14">
        <v>2000</v>
      </c>
      <c r="D98" s="15">
        <v>1311.4754303396792</v>
      </c>
      <c r="E98" s="15">
        <v>164206.50084530463</v>
      </c>
      <c r="F98" s="15">
        <v>250414.90987410149</v>
      </c>
      <c r="G98" s="15">
        <v>192000</v>
      </c>
      <c r="H98" s="15">
        <v>250414.90987410149</v>
      </c>
      <c r="I98" s="15">
        <v>58414.90987410149</v>
      </c>
    </row>
    <row r="99" spans="1:9" ht="12.75">
      <c r="A99" s="13">
        <v>45777</v>
      </c>
      <c r="B99" s="18">
        <v>1.4620000123977661</v>
      </c>
      <c r="C99" s="14">
        <v>2000</v>
      </c>
      <c r="D99" s="15">
        <v>1367.9890444869984</v>
      </c>
      <c r="E99" s="15">
        <v>165574.48988979164</v>
      </c>
      <c r="F99" s="15">
        <v>242069.90627162918</v>
      </c>
      <c r="G99" s="15">
        <v>194000</v>
      </c>
      <c r="H99" s="15">
        <v>242069.90627162918</v>
      </c>
      <c r="I99" s="15">
        <v>48069.906271629181</v>
      </c>
    </row>
    <row r="100" spans="1:9" ht="12.75">
      <c r="A100" s="13">
        <v>45807</v>
      </c>
      <c r="B100" s="18">
        <v>1.4359999895095825</v>
      </c>
      <c r="C100" s="14">
        <v>2000</v>
      </c>
      <c r="D100" s="15">
        <v>1392.7576703416501</v>
      </c>
      <c r="E100" s="15">
        <v>166967.24756013328</v>
      </c>
      <c r="F100" s="15">
        <v>239764.96574479528</v>
      </c>
      <c r="G100" s="15">
        <v>196000</v>
      </c>
      <c r="H100" s="15">
        <v>239764.96574479528</v>
      </c>
      <c r="I100" s="15">
        <v>43764.965744795278</v>
      </c>
    </row>
    <row r="101" spans="1:9" ht="12.75">
      <c r="A101" s="13">
        <v>45838</v>
      </c>
      <c r="B101" s="18">
        <v>1.5470000505447388</v>
      </c>
      <c r="C101" s="14">
        <v>2000</v>
      </c>
      <c r="D101" s="15">
        <v>1292.8247799964506</v>
      </c>
      <c r="E101" s="15">
        <v>168260.07234012973</v>
      </c>
      <c r="F101" s="15">
        <v>260298.3404148421</v>
      </c>
      <c r="G101" s="15">
        <v>198000</v>
      </c>
      <c r="H101" s="15">
        <v>260298.3404148421</v>
      </c>
      <c r="I101" s="15">
        <v>62298.340414842096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01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R11" s="8">
        <v>45657</v>
      </c>
      <c r="S11" s="5">
        <v>25000</v>
      </c>
      <c r="T11" s="9">
        <v>193000</v>
      </c>
      <c r="U11" s="9">
        <v>244930.97389211343</v>
      </c>
      <c r="V11" s="9">
        <v>51930.973892113427</v>
      </c>
      <c r="W11" s="11">
        <v>0.26907240358607992</v>
      </c>
      <c r="X11" s="11">
        <v>5.3546422145481998E-2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  <c r="Z18" s="8">
        <v>43098</v>
      </c>
      <c r="AA18" s="2">
        <v>19000</v>
      </c>
      <c r="AB18" s="2">
        <f t="shared" ref="AB18:AB25" si="5">-AA18</f>
        <v>-19000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  <c r="Z19" s="8">
        <v>43462</v>
      </c>
      <c r="AA19" s="2">
        <v>28000</v>
      </c>
      <c r="AB19" s="2">
        <f t="shared" si="5"/>
        <v>-28000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  <c r="Z20" s="8">
        <v>43830</v>
      </c>
      <c r="AA20" s="2">
        <v>24000</v>
      </c>
      <c r="AB20" s="2">
        <f t="shared" si="5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  <c r="Z21" s="8">
        <v>44196</v>
      </c>
      <c r="AA21" s="2">
        <v>24000</v>
      </c>
      <c r="AB21" s="2">
        <f t="shared" si="5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  <c r="Z22" s="8">
        <v>44561</v>
      </c>
      <c r="AA22" s="2">
        <v>24000</v>
      </c>
      <c r="AB22" s="2">
        <f t="shared" si="5"/>
        <v>-24000</v>
      </c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  <c r="Z23" s="8">
        <v>44925</v>
      </c>
      <c r="AA23" s="2">
        <v>25000</v>
      </c>
      <c r="AB23" s="2">
        <f t="shared" si="5"/>
        <v>-25000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  <c r="Z24" s="8">
        <v>45289</v>
      </c>
      <c r="AA24" s="2">
        <v>24000</v>
      </c>
      <c r="AB24" s="2">
        <f t="shared" si="5"/>
        <v>-24000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  <c r="Z25" s="8">
        <v>45657</v>
      </c>
      <c r="AA25" s="2">
        <v>25000</v>
      </c>
      <c r="AB25" s="2">
        <f t="shared" si="5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  <c r="Z26" s="8">
        <v>45657</v>
      </c>
      <c r="AB26" s="2">
        <v>244930.97389211343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  <c r="AB27" s="24">
        <v>5.3546422145481998E-2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  <row r="91" spans="1:14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162623.32965563599</v>
      </c>
      <c r="F91" s="15">
        <v>169616.13003921387</v>
      </c>
      <c r="G91" s="15">
        <v>185000</v>
      </c>
      <c r="H91" s="15">
        <v>169616.13003921387</v>
      </c>
      <c r="I91" s="15">
        <v>-15383.869960786134</v>
      </c>
      <c r="J91" s="21">
        <v>0</v>
      </c>
      <c r="K91" s="21">
        <v>1.9280608915215477E-2</v>
      </c>
      <c r="L91" s="21">
        <v>0.10399997234344482</v>
      </c>
      <c r="M91" s="23">
        <v>6.2343826440265017E-2</v>
      </c>
      <c r="N91" s="21">
        <v>30.926252070346163</v>
      </c>
    </row>
    <row r="92" spans="1:14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164164.16173098068</v>
      </c>
      <c r="F92" s="15">
        <v>213085.07832595258</v>
      </c>
      <c r="G92" s="15">
        <v>187000</v>
      </c>
      <c r="H92" s="15">
        <v>213085.07832595258</v>
      </c>
      <c r="I92" s="15">
        <v>26085.078325952578</v>
      </c>
      <c r="J92" s="21">
        <v>0.25499999523162842</v>
      </c>
      <c r="K92" s="21">
        <v>5.8567173301284303E-2</v>
      </c>
      <c r="L92" s="21">
        <v>0.25499999523162842</v>
      </c>
      <c r="M92" s="23">
        <v>9.4453187905492245E-2</v>
      </c>
      <c r="N92" s="21">
        <v>62.006560710142793</v>
      </c>
    </row>
    <row r="93" spans="1:14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165582.60148087112</v>
      </c>
      <c r="F93" s="15">
        <v>233471.46256111268</v>
      </c>
      <c r="G93" s="15">
        <v>189000</v>
      </c>
      <c r="H93" s="15">
        <v>233471.46256111268</v>
      </c>
      <c r="I93" s="15">
        <v>44471.462561112683</v>
      </c>
      <c r="J93" s="21">
        <v>0.1119999885559082</v>
      </c>
      <c r="K93" s="21">
        <v>6.7472642510388287E-2</v>
      </c>
      <c r="L93" s="21">
        <v>0.1119999885559082</v>
      </c>
      <c r="M93" s="23">
        <v>9.7377654680561573E-2</v>
      </c>
      <c r="N93" s="21">
        <v>69.289656576476474</v>
      </c>
    </row>
    <row r="94" spans="1:14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166962.86372979014</v>
      </c>
      <c r="F94" s="15">
        <v>241929.18970369411</v>
      </c>
      <c r="G94" s="15">
        <v>191000</v>
      </c>
      <c r="H94" s="15">
        <v>241929.18970369411</v>
      </c>
      <c r="I94" s="15">
        <v>50929.189703694108</v>
      </c>
      <c r="J94" s="21">
        <v>3.9000034332275391E-2</v>
      </c>
      <c r="K94" s="21">
        <v>6.2727207814036137E-2</v>
      </c>
      <c r="L94" s="21">
        <v>3.9000034332275391E-2</v>
      </c>
      <c r="M94" s="23">
        <v>8.7648051289180559E-2</v>
      </c>
      <c r="N94" s="21">
        <v>71.567144838255288</v>
      </c>
    </row>
    <row r="95" spans="1:14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168337.43413598248</v>
      </c>
      <c r="F95" s="15">
        <v>244930.97389211343</v>
      </c>
      <c r="G95" s="15">
        <v>193000</v>
      </c>
      <c r="H95" s="15">
        <v>244930.97389211343</v>
      </c>
      <c r="I95" s="15">
        <v>51930.973892113427</v>
      </c>
      <c r="J95" s="21">
        <v>6.0000419616699219E-3</v>
      </c>
      <c r="K95" s="21">
        <v>5.3272680171975097E-2</v>
      </c>
      <c r="L95" s="21">
        <v>6.0000419616699219E-3</v>
      </c>
      <c r="M95" s="23">
        <v>7.4040049734595451E-2</v>
      </c>
      <c r="N95" s="21">
        <v>71.951167459958171</v>
      </c>
    </row>
    <row r="96" spans="1:14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169720.56001959249</v>
      </c>
      <c r="F96" s="15">
        <v>245415.92638930981</v>
      </c>
      <c r="G96" s="15">
        <v>195000</v>
      </c>
      <c r="H96" s="15">
        <v>245415.92638930981</v>
      </c>
      <c r="I96" s="15">
        <v>50415.92638930981</v>
      </c>
      <c r="J96" s="21">
        <v>0</v>
      </c>
      <c r="K96" s="21">
        <v>4.4393900143312577E-2</v>
      </c>
      <c r="L96" s="21">
        <v>9.0000629425048828E-3</v>
      </c>
      <c r="M96" s="23">
        <v>6.3200051935913687E-2</v>
      </c>
      <c r="N96" s="21">
        <v>70.243455160968878</v>
      </c>
    </row>
    <row r="97" spans="1:14" ht="12.75">
      <c r="A97" s="13">
        <v>45716</v>
      </c>
      <c r="B97" s="18">
        <v>1.6210000514984131</v>
      </c>
      <c r="C97" s="22">
        <v>2000</v>
      </c>
      <c r="D97" s="15">
        <v>1233.8062532146428</v>
      </c>
      <c r="E97" s="15">
        <v>170954.36627280712</v>
      </c>
      <c r="F97" s="15">
        <v>277117.03653209889</v>
      </c>
      <c r="G97" s="15">
        <v>197000</v>
      </c>
      <c r="H97" s="15">
        <v>277117.03653209889</v>
      </c>
      <c r="I97" s="15">
        <v>80117.036532098893</v>
      </c>
      <c r="J97" s="21">
        <v>0.17500007152557373</v>
      </c>
      <c r="K97" s="21">
        <v>6.616159537368943E-2</v>
      </c>
      <c r="L97" s="21">
        <v>0.17500007152557373</v>
      </c>
      <c r="M97" s="23">
        <v>8.1833388534190366E-2</v>
      </c>
      <c r="N97" s="21">
        <v>80.849145512344037</v>
      </c>
    </row>
    <row r="98" spans="1:14" ht="12.75">
      <c r="A98" s="13">
        <v>45747</v>
      </c>
      <c r="B98" s="18">
        <v>1.5249999761581421</v>
      </c>
      <c r="C98" s="22">
        <v>2000</v>
      </c>
      <c r="D98" s="15">
        <v>1311.4754303396792</v>
      </c>
      <c r="E98" s="15">
        <v>172265.84170314681</v>
      </c>
      <c r="F98" s="15">
        <v>262705.40449016116</v>
      </c>
      <c r="G98" s="15">
        <v>199000</v>
      </c>
      <c r="H98" s="15">
        <v>262705.40449016116</v>
      </c>
      <c r="I98" s="15">
        <v>63705.404490161163</v>
      </c>
      <c r="J98" s="21">
        <v>0</v>
      </c>
      <c r="K98" s="21">
        <v>5.5134662811407859E-2</v>
      </c>
      <c r="L98" s="21">
        <v>9.6000075340270996E-2</v>
      </c>
      <c r="M98" s="23">
        <v>8.419450300187048E-2</v>
      </c>
      <c r="N98" s="21">
        <v>65.484872343961669</v>
      </c>
    </row>
    <row r="99" spans="1:14" ht="12.75">
      <c r="A99" s="13">
        <v>45777</v>
      </c>
      <c r="B99" s="18">
        <v>1.4620000123977661</v>
      </c>
      <c r="C99" s="22">
        <v>2000</v>
      </c>
      <c r="D99" s="15">
        <v>1367.9890444869984</v>
      </c>
      <c r="E99" s="15">
        <v>173633.83074763382</v>
      </c>
      <c r="F99" s="15">
        <v>253852.66270571228</v>
      </c>
      <c r="G99" s="15">
        <v>201000</v>
      </c>
      <c r="H99" s="15">
        <v>253852.66270571228</v>
      </c>
      <c r="I99" s="15">
        <v>52852.662705712282</v>
      </c>
      <c r="J99" s="21">
        <v>0</v>
      </c>
      <c r="K99" s="21">
        <v>4.5945552342839889E-2</v>
      </c>
      <c r="L99" s="21">
        <v>6.2999963760375977E-2</v>
      </c>
      <c r="M99" s="23">
        <v>8.0662079794954725E-2</v>
      </c>
      <c r="N99" s="21">
        <v>56.960535185349521</v>
      </c>
    </row>
    <row r="100" spans="1:14" ht="12.75">
      <c r="A100" s="13">
        <v>45807</v>
      </c>
      <c r="B100" s="18">
        <v>1.4359999895095825</v>
      </c>
      <c r="C100" s="22">
        <v>2000</v>
      </c>
      <c r="D100" s="15">
        <v>1392.7576703416501</v>
      </c>
      <c r="E100" s="15">
        <v>175026.58841797546</v>
      </c>
      <c r="F100" s="15">
        <v>251338.17913211079</v>
      </c>
      <c r="G100" s="15">
        <v>203000</v>
      </c>
      <c r="H100" s="15">
        <v>251338.17913211079</v>
      </c>
      <c r="I100" s="15">
        <v>48338.179132110788</v>
      </c>
      <c r="J100" s="21">
        <v>0</v>
      </c>
      <c r="K100" s="21">
        <v>3.8287960285699911E-2</v>
      </c>
      <c r="L100" s="21">
        <v>2.6000022888183594E-2</v>
      </c>
      <c r="M100" s="23">
        <v>7.1551736977159539E-2</v>
      </c>
      <c r="N100" s="21">
        <v>53.51087465273141</v>
      </c>
    </row>
    <row r="101" spans="1:14" ht="12.75">
      <c r="A101" s="13">
        <v>45838</v>
      </c>
      <c r="B101" s="18">
        <v>1.5470000505447388</v>
      </c>
      <c r="C101" s="22">
        <v>2000</v>
      </c>
      <c r="D101" s="15">
        <v>1292.8247799964506</v>
      </c>
      <c r="E101" s="15">
        <v>176319.41319797191</v>
      </c>
      <c r="F101" s="15">
        <v>272766.1411292812</v>
      </c>
      <c r="G101" s="15">
        <v>205000</v>
      </c>
      <c r="H101" s="15">
        <v>272766.1411292812</v>
      </c>
      <c r="I101" s="15">
        <v>67766.141129281197</v>
      </c>
      <c r="J101" s="21">
        <v>0.11100006103515625</v>
      </c>
      <c r="K101" s="21">
        <v>5.0406643743942638E-2</v>
      </c>
      <c r="L101" s="21">
        <v>0.11100006103515625</v>
      </c>
      <c r="M101" s="23">
        <v>7.8126457653492326E-2</v>
      </c>
      <c r="N101" s="21">
        <v>64.519300193420989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101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R11" s="8">
        <v>45657</v>
      </c>
      <c r="S11" s="5">
        <v>25000</v>
      </c>
      <c r="T11" s="9">
        <v>193000</v>
      </c>
      <c r="U11" s="9">
        <v>244058.99252272033</v>
      </c>
      <c r="V11" s="9">
        <v>51058.992522720335</v>
      </c>
      <c r="W11" s="11">
        <v>0.26455436540269606</v>
      </c>
      <c r="X11" s="11">
        <v>5.3367386499293845E-2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  <c r="Z18" s="8">
        <v>43098</v>
      </c>
      <c r="AA18" s="2">
        <v>18000</v>
      </c>
      <c r="AB18" s="2">
        <f t="shared" ref="AB18:AB25" si="7">-AA18</f>
        <v>-18000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  <c r="Z19" s="8">
        <v>43462</v>
      </c>
      <c r="AA19" s="2">
        <v>27000</v>
      </c>
      <c r="AB19" s="2">
        <f t="shared" si="7"/>
        <v>-27000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  <c r="Z20" s="8">
        <v>43830</v>
      </c>
      <c r="AA20" s="2">
        <v>24000</v>
      </c>
      <c r="AB20" s="2">
        <f t="shared" si="7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  <c r="Z21" s="8">
        <v>44196</v>
      </c>
      <c r="AA21" s="2">
        <v>24000</v>
      </c>
      <c r="AB21" s="2">
        <f t="shared" si="7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  <c r="Z22" s="8">
        <v>44561</v>
      </c>
      <c r="AA22" s="2">
        <v>24000</v>
      </c>
      <c r="AB22" s="2">
        <f t="shared" si="7"/>
        <v>-24000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  <c r="Z23" s="8">
        <v>44925</v>
      </c>
      <c r="AA23" s="2">
        <v>26000</v>
      </c>
      <c r="AB23" s="2">
        <f t="shared" si="7"/>
        <v>-26000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  <c r="Z24" s="8">
        <v>45289</v>
      </c>
      <c r="AA24" s="2">
        <v>25000</v>
      </c>
      <c r="AB24" s="2">
        <f t="shared" si="7"/>
        <v>-25000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  <c r="Z25" s="8">
        <v>45657</v>
      </c>
      <c r="AA25" s="2">
        <v>25000</v>
      </c>
      <c r="AB25" s="2">
        <f t="shared" si="7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  <c r="Z26" s="8">
        <v>45657</v>
      </c>
      <c r="AB26" s="2">
        <v>244058.99252272033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  <c r="AB27" s="24">
        <v>5.3367386499293845E-2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  <row r="91" spans="1:17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162024.02976307657</v>
      </c>
      <c r="F91" s="15">
        <v>168991.06026156206</v>
      </c>
      <c r="G91" s="15">
        <v>185000</v>
      </c>
      <c r="H91" s="15">
        <v>168991.06026156206</v>
      </c>
      <c r="I91" s="15">
        <v>-16008.939738437941</v>
      </c>
      <c r="J91" s="15">
        <v>1.159000039100647</v>
      </c>
      <c r="K91" s="15">
        <v>1</v>
      </c>
      <c r="L91" s="19">
        <v>1.284000039100647</v>
      </c>
      <c r="M91" s="19">
        <v>0.91699999570846558</v>
      </c>
      <c r="N91" s="21">
        <v>34.332417500766169</v>
      </c>
      <c r="O91" s="21">
        <v>49.016747949194645</v>
      </c>
      <c r="P91" s="21">
        <v>47.982314773565129</v>
      </c>
      <c r="Q91" s="21">
        <v>51.085614300453685</v>
      </c>
    </row>
    <row r="92" spans="1:17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163564.86183842126</v>
      </c>
      <c r="F92" s="15">
        <v>212307.18707855581</v>
      </c>
      <c r="G92" s="15">
        <v>187000</v>
      </c>
      <c r="H92" s="15">
        <v>212307.18707855581</v>
      </c>
      <c r="I92" s="15">
        <v>25307.187078555813</v>
      </c>
      <c r="J92" s="15">
        <v>1.2979999780654907</v>
      </c>
      <c r="K92" s="15">
        <v>0.99800002574920654</v>
      </c>
      <c r="L92" s="19">
        <v>1.2979999780654907</v>
      </c>
      <c r="M92" s="19">
        <v>0.91699999570846558</v>
      </c>
      <c r="N92" s="21">
        <v>100</v>
      </c>
      <c r="O92" s="21">
        <v>66.011165299463087</v>
      </c>
      <c r="P92" s="21">
        <v>53.991931615531115</v>
      </c>
      <c r="Q92" s="21">
        <v>90.049632667327046</v>
      </c>
    </row>
    <row r="93" spans="1:17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164983.3015883117</v>
      </c>
      <c r="F93" s="15">
        <v>232626.4497326077</v>
      </c>
      <c r="G93" s="15">
        <v>189000</v>
      </c>
      <c r="H93" s="15">
        <v>232626.4497326077</v>
      </c>
      <c r="I93" s="15">
        <v>43626.449732607696</v>
      </c>
      <c r="J93" s="15">
        <v>1.5360000133514404</v>
      </c>
      <c r="K93" s="15">
        <v>1.2710000276565552</v>
      </c>
      <c r="L93" s="19">
        <v>1.5360000133514404</v>
      </c>
      <c r="M93" s="19">
        <v>0.91699999570846558</v>
      </c>
      <c r="N93" s="21">
        <v>79.644581076132468</v>
      </c>
      <c r="O93" s="21">
        <v>70.555637225019552</v>
      </c>
      <c r="P93" s="21">
        <v>59.513166818693925</v>
      </c>
      <c r="Q93" s="21">
        <v>92.640578037670807</v>
      </c>
    </row>
    <row r="94" spans="1:17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166363.56383723073</v>
      </c>
      <c r="F94" s="15">
        <v>241060.80415880398</v>
      </c>
      <c r="G94" s="15">
        <v>191000</v>
      </c>
      <c r="H94" s="15">
        <v>241060.80415880398</v>
      </c>
      <c r="I94" s="15">
        <v>50060.804158803978</v>
      </c>
      <c r="J94" s="15">
        <v>1.562000036239624</v>
      </c>
      <c r="K94" s="15">
        <v>1.3519999980926514</v>
      </c>
      <c r="L94" s="19">
        <v>1.562000036239624</v>
      </c>
      <c r="M94" s="19">
        <v>0.99800002574920654</v>
      </c>
      <c r="N94" s="21">
        <v>79.964533123378445</v>
      </c>
      <c r="O94" s="21">
        <v>73.691935857805845</v>
      </c>
      <c r="P94" s="21">
        <v>64.239423165064565</v>
      </c>
      <c r="Q94" s="21">
        <v>92.596961243288405</v>
      </c>
    </row>
    <row r="95" spans="1:17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167738.13424342306</v>
      </c>
      <c r="F95" s="15">
        <v>244058.99252272033</v>
      </c>
      <c r="G95" s="15">
        <v>193000</v>
      </c>
      <c r="H95" s="15">
        <v>244058.99252272033</v>
      </c>
      <c r="I95" s="15">
        <v>51058.992522720335</v>
      </c>
      <c r="J95" s="15">
        <v>1.5520000457763672</v>
      </c>
      <c r="K95" s="15">
        <v>1.4220000505447388</v>
      </c>
      <c r="L95" s="19">
        <v>1.562000036239624</v>
      </c>
      <c r="M95" s="19">
        <v>0.99800002574920654</v>
      </c>
      <c r="N95" s="21">
        <v>81.028370330837475</v>
      </c>
      <c r="O95" s="21">
        <v>76.13741401548306</v>
      </c>
      <c r="P95" s="21">
        <v>68.205420115204063</v>
      </c>
      <c r="Q95" s="21">
        <v>92.001401816041067</v>
      </c>
    </row>
    <row r="96" spans="1:17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169121.26012703308</v>
      </c>
      <c r="F96" s="15">
        <v>244549.33875667118</v>
      </c>
      <c r="G96" s="15">
        <v>195000</v>
      </c>
      <c r="H96" s="15">
        <v>244549.33875667118</v>
      </c>
      <c r="I96" s="15">
        <v>49549.338756671175</v>
      </c>
      <c r="J96" s="15">
        <v>1.4950000047683716</v>
      </c>
      <c r="K96" s="15">
        <v>1.3459999561309814</v>
      </c>
      <c r="L96" s="19">
        <v>1.562000036239624</v>
      </c>
      <c r="M96" s="19">
        <v>0.99800002574920654</v>
      </c>
      <c r="N96" s="21">
        <v>79.432614519648922</v>
      </c>
      <c r="O96" s="21">
        <v>77.235814183538352</v>
      </c>
      <c r="P96" s="21">
        <v>71.215551471315493</v>
      </c>
      <c r="Q96" s="21">
        <v>89.276339607984056</v>
      </c>
    </row>
    <row r="97" spans="1:17" ht="12.75">
      <c r="A97" s="13">
        <v>45716</v>
      </c>
      <c r="B97" s="18">
        <v>1.6210000514984131</v>
      </c>
      <c r="C97" s="22">
        <v>2000</v>
      </c>
      <c r="D97" s="15">
        <v>1233.8062532146428</v>
      </c>
      <c r="E97" s="15">
        <v>170355.06638024771</v>
      </c>
      <c r="F97" s="15">
        <v>276145.57137539709</v>
      </c>
      <c r="G97" s="15">
        <v>197000</v>
      </c>
      <c r="H97" s="15">
        <v>276145.57137539709</v>
      </c>
      <c r="I97" s="15">
        <v>79145.571375397092</v>
      </c>
      <c r="J97" s="15">
        <v>1.7549999952316284</v>
      </c>
      <c r="K97" s="15">
        <v>1.4650000333786011</v>
      </c>
      <c r="L97" s="19">
        <v>1.7549999952316284</v>
      </c>
      <c r="M97" s="19">
        <v>0.99800002574920654</v>
      </c>
      <c r="N97" s="21">
        <v>82.298553614891929</v>
      </c>
      <c r="O97" s="21">
        <v>78.923393993989535</v>
      </c>
      <c r="P97" s="21">
        <v>73.784832312206845</v>
      </c>
      <c r="Q97" s="21">
        <v>89.200517357554929</v>
      </c>
    </row>
    <row r="98" spans="1:17" ht="12.75">
      <c r="A98" s="13">
        <v>45747</v>
      </c>
      <c r="B98" s="18">
        <v>1.5249999761581421</v>
      </c>
      <c r="C98" s="22">
        <v>2000</v>
      </c>
      <c r="D98" s="15">
        <v>1311.4754303396792</v>
      </c>
      <c r="E98" s="15">
        <v>171666.5418105874</v>
      </c>
      <c r="F98" s="15">
        <v>261791.47216829649</v>
      </c>
      <c r="G98" s="15">
        <v>199000</v>
      </c>
      <c r="H98" s="15">
        <v>261791.47216829649</v>
      </c>
      <c r="I98" s="15">
        <v>62791.472168296488</v>
      </c>
      <c r="J98" s="15">
        <v>1.7000000476837158</v>
      </c>
      <c r="K98" s="15">
        <v>1.4960000514984131</v>
      </c>
      <c r="L98" s="19">
        <v>1.7549999952316284</v>
      </c>
      <c r="M98" s="19">
        <v>0.99800002574920654</v>
      </c>
      <c r="N98" s="21">
        <v>69.616905106252176</v>
      </c>
      <c r="O98" s="21">
        <v>75.82123103141042</v>
      </c>
      <c r="P98" s="21">
        <v>74.463631885274708</v>
      </c>
      <c r="Q98" s="21">
        <v>78.53642932368183</v>
      </c>
    </row>
    <row r="99" spans="1:17" ht="12.75">
      <c r="A99" s="13">
        <v>45777</v>
      </c>
      <c r="B99" s="18">
        <v>1.4620000123977661</v>
      </c>
      <c r="C99" s="22">
        <v>2000</v>
      </c>
      <c r="D99" s="15">
        <v>1367.9890444869984</v>
      </c>
      <c r="E99" s="15">
        <v>173034.53085507441</v>
      </c>
      <c r="F99" s="15">
        <v>252976.48625536042</v>
      </c>
      <c r="G99" s="15">
        <v>201000</v>
      </c>
      <c r="H99" s="15">
        <v>252976.48625536042</v>
      </c>
      <c r="I99" s="15">
        <v>51976.486255360418</v>
      </c>
      <c r="J99" s="15">
        <v>1.5379999876022339</v>
      </c>
      <c r="K99" s="15">
        <v>1.2999999523162842</v>
      </c>
      <c r="L99" s="19">
        <v>1.7549999952316284</v>
      </c>
      <c r="M99" s="19">
        <v>0.99800002574920654</v>
      </c>
      <c r="N99" s="21">
        <v>61.294584591041257</v>
      </c>
      <c r="O99" s="21">
        <v>70.979015551287361</v>
      </c>
      <c r="P99" s="21">
        <v>73.302093107278935</v>
      </c>
      <c r="Q99" s="21">
        <v>66.332860439304199</v>
      </c>
    </row>
    <row r="100" spans="1:17" ht="12.75">
      <c r="A100" s="13">
        <v>45807</v>
      </c>
      <c r="B100" s="18">
        <v>1.4359999895095825</v>
      </c>
      <c r="C100" s="22">
        <v>2000</v>
      </c>
      <c r="D100" s="15">
        <v>1392.7576703416501</v>
      </c>
      <c r="E100" s="15">
        <v>174427.28852541605</v>
      </c>
      <c r="F100" s="15">
        <v>250477.58449268236</v>
      </c>
      <c r="G100" s="15">
        <v>203000</v>
      </c>
      <c r="H100" s="15">
        <v>250477.58449268236</v>
      </c>
      <c r="I100" s="15">
        <v>47477.584492682363</v>
      </c>
      <c r="J100" s="15">
        <v>1.5449999570846558</v>
      </c>
      <c r="K100" s="15">
        <v>1.4229999780654907</v>
      </c>
      <c r="L100" s="19">
        <v>1.7549999952316284</v>
      </c>
      <c r="M100" s="19">
        <v>0.99800002574920654</v>
      </c>
      <c r="N100" s="21">
        <v>57.859971125209761</v>
      </c>
      <c r="O100" s="21">
        <v>66.60600074259483</v>
      </c>
      <c r="P100" s="21">
        <v>71.070062319050905</v>
      </c>
      <c r="Q100" s="21">
        <v>57.67787758968268</v>
      </c>
    </row>
    <row r="101" spans="1:17" ht="12.75">
      <c r="A101" s="13">
        <v>45838</v>
      </c>
      <c r="B101" s="18">
        <v>1.5470000505447388</v>
      </c>
      <c r="C101" s="22">
        <v>2000</v>
      </c>
      <c r="D101" s="15">
        <v>1292.8247799964506</v>
      </c>
      <c r="E101" s="15">
        <v>175720.11330541249</v>
      </c>
      <c r="F101" s="15">
        <v>271839.02416520036</v>
      </c>
      <c r="G101" s="15">
        <v>205000</v>
      </c>
      <c r="H101" s="15">
        <v>271839.02416520036</v>
      </c>
      <c r="I101" s="15">
        <v>66839.024165200361</v>
      </c>
      <c r="J101" s="15">
        <v>1.5479999780654907</v>
      </c>
      <c r="K101" s="15">
        <v>1.4299999475479126</v>
      </c>
      <c r="L101" s="19">
        <v>1.7549999952316284</v>
      </c>
      <c r="M101" s="19">
        <v>1.2710000276565552</v>
      </c>
      <c r="N101" s="21">
        <v>57.024801937692942</v>
      </c>
      <c r="O101" s="21">
        <v>63.412267807627529</v>
      </c>
      <c r="P101" s="21">
        <v>68.517464148576451</v>
      </c>
      <c r="Q101" s="21">
        <v>53.201875125729686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2025-07-31T07:06:55Z</dcterms:modified>
</cp:coreProperties>
</file>