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5" activeTab="6"/>
  </bookViews>
  <sheets>
    <sheet name="模型四 (1)PE副本" sheetId="14" r:id="rId1"/>
    <sheet name="模型四 (1)PE副本计算RSI" sheetId="11" r:id="rId2"/>
    <sheet name="模型四 (3)PE副本计算RSI" sheetId="15" r:id="rId3"/>
    <sheet name="模型四 (3)PE副本成交量计算RSI" sheetId="13" r:id="rId4"/>
    <sheet name="模型四 (1)PE副本计算KDJ" sheetId="10" r:id="rId5"/>
    <sheet name="模型四 (3)PE副本成交量" sheetId="9" r:id="rId6"/>
    <sheet name="模型四 (3)PE副本" sheetId="8" r:id="rId7"/>
  </sheets>
  <definedNames>
    <definedName name="_xlnm._FilterDatabase" localSheetId="0" hidden="1">'模型四 (1)PE副本'!$P$1:$P$23</definedName>
    <definedName name="_xlnm._FilterDatabase" localSheetId="4" hidden="1">'模型四 (1)PE副本计算KDJ'!$S$1:$S$23</definedName>
    <definedName name="_xlnm._FilterDatabase" localSheetId="1" hidden="1">'模型四 (1)PE副本计算RSI'!$Q$1:$Q$24</definedName>
    <definedName name="_xlnm._FilterDatabase" localSheetId="6" hidden="1">'模型四 (3)PE副本'!$P$1:$P$24</definedName>
    <definedName name="_xlnm._FilterDatabase" localSheetId="5" hidden="1">'模型四 (3)PE副本成交量'!$S$1:$S$24</definedName>
    <definedName name="_xlnm._FilterDatabase" localSheetId="3" hidden="1">'模型四 (3)PE副本成交量计算RSI'!$S$1:$S$23</definedName>
    <definedName name="_xlnm._FilterDatabase" localSheetId="2" hidden="1">'模型四 (3)PE副本计算RSI'!$Q$1:$Q$24</definedName>
    <definedName name="金额" localSheetId="0">OFFSET('模型四 (1)PE副本'!K1,0,0,COUNTA('模型四 (1)PE副本'!K:K)-1)</definedName>
    <definedName name="金额" localSheetId="4">OFFSET('模型四 (1)PE副本计算KDJ'!K1,0,0,COUNTA('模型四 (1)PE副本计算KDJ'!K:K)-1)</definedName>
    <definedName name="金额" localSheetId="1">OFFSET('模型四 (1)PE副本计算RSI'!K1,0,0,COUNTA('模型四 (1)PE副本计算RSI'!K:K)-1)</definedName>
    <definedName name="金额" localSheetId="6">OFFSET('模型四 (3)PE副本'!K1,0,0,COUNTA('模型四 (3)PE副本'!K:K)-1)</definedName>
    <definedName name="金额" localSheetId="5">OFFSET('模型四 (3)PE副本成交量'!M1,0,0,COUNTA('模型四 (3)PE副本成交量'!M:M)-1)</definedName>
    <definedName name="金额" localSheetId="3">OFFSET('模型四 (3)PE副本成交量计算RSI'!M1,0,0,COUNTA('模型四 (3)PE副本成交量计算RSI'!M:M)-1)</definedName>
    <definedName name="金额" localSheetId="2">OFFSET('模型四 (3)PE副本计算RSI'!K1,0,0,COUNTA('模型四 (3)PE副本计算RSI'!K:K)-1)</definedName>
    <definedName name="买卖" localSheetId="0">OFFSET('模型四 (1)PE副本'!E1,0,0,COUNTA('模型四 (1)PE副本'!E:E)-2)</definedName>
    <definedName name="买卖" localSheetId="4">OFFSET('模型四 (1)PE副本计算KDJ'!E1,0,0,COUNTA('模型四 (1)PE副本计算KDJ'!E:E)-2)</definedName>
    <definedName name="买卖" localSheetId="1">OFFSET('模型四 (1)PE副本计算RSI'!E1,0,0,COUNTA('模型四 (1)PE副本计算RSI'!E:E)-2)</definedName>
    <definedName name="买卖" localSheetId="6">OFFSET('模型四 (3)PE副本'!E1,0,0,COUNTA('模型四 (3)PE副本'!E:E)-2)</definedName>
    <definedName name="买卖" localSheetId="5">OFFSET('模型四 (3)PE副本成交量'!G1,0,0,COUNTA('模型四 (3)PE副本成交量'!G:G)-2)</definedName>
    <definedName name="买卖" localSheetId="3">OFFSET('模型四 (3)PE副本成交量计算RSI'!G1,0,0,COUNTA('模型四 (3)PE副本成交量计算RSI'!G:G)-2)</definedName>
    <definedName name="买卖" localSheetId="2">OFFSET('模型四 (3)PE副本计算RSI'!E1,0,0,COUNTA('模型四 (3)PE副本计算RSI'!E:E)-2)</definedName>
    <definedName name="时间" localSheetId="0">OFFSET('模型四 (1)PE副本'!A1,0,0,COUNTA('模型四 (1)PE副本'!A:A)-1)</definedName>
    <definedName name="时间" localSheetId="4">OFFSET('模型四 (1)PE副本计算KDJ'!A1,0,0,COUNTA('模型四 (1)PE副本计算KDJ'!A:A)-1)</definedName>
    <definedName name="时间" localSheetId="1">OFFSET('模型四 (1)PE副本计算RSI'!A1,0,0,COUNTA('模型四 (1)PE副本计算RSI'!A:A)-1)</definedName>
    <definedName name="时间" localSheetId="6">OFFSET('模型四 (3)PE副本'!A1,0,0,COUNTA('模型四 (3)PE副本'!A:A)-1)</definedName>
    <definedName name="时间" localSheetId="5">OFFSET('模型四 (3)PE副本成交量'!A1,0,0,COUNTA('模型四 (3)PE副本成交量'!A:A)-1)</definedName>
    <definedName name="时间" localSheetId="3">OFFSET('模型四 (3)PE副本成交量计算RSI'!A1,0,0,COUNTA('模型四 (3)PE副本成交量计算RSI'!A:A)-1)</definedName>
    <definedName name="时间" localSheetId="2">OFFSET('模型四 (3)PE副本计算RSI'!A1,0,0,COUNTA('模型四 (3)PE副本计算RSI'!A:A)-1)</definedName>
    <definedName name="指数" localSheetId="0">OFFSET('模型四 (1)PE副本'!B1,0,0,COUNTA('模型四 (1)PE副本'!B:B)-1)</definedName>
    <definedName name="指数" localSheetId="4">OFFSET('模型四 (1)PE副本计算KDJ'!B1,0,0,COUNTA('模型四 (1)PE副本计算KDJ'!B:B)-1)</definedName>
    <definedName name="指数" localSheetId="1">OFFSET('模型四 (1)PE副本计算RSI'!B1,0,0,COUNTA('模型四 (1)PE副本计算RSI'!B:B)-1)</definedName>
    <definedName name="指数" localSheetId="6">OFFSET('模型四 (3)PE副本'!B1,0,0,COUNTA('模型四 (3)PE副本'!B:B)-1)</definedName>
    <definedName name="指数" localSheetId="5">OFFSET('模型四 (3)PE副本成交量'!B1,0,0,COUNTA('模型四 (3)PE副本成交量'!B:B)-1)</definedName>
    <definedName name="指数" localSheetId="3">OFFSET('模型四 (3)PE副本成交量计算RSI'!B1,0,0,COUNTA('模型四 (3)PE副本成交量计算RSI'!B:B)-1)</definedName>
    <definedName name="指数" localSheetId="2">OFFSET('模型四 (3)PE副本计算RSI'!B1,0,0,COUNTA('模型四 (3)PE副本计算RSI'!B:B)-1)</definedName>
    <definedName name="资产" localSheetId="0">OFFSET('模型四 (1)PE副本'!J1,0,0,COUNTA('模型四 (1)PE副本'!J:J)-1)</definedName>
    <definedName name="资产" localSheetId="4">OFFSET('模型四 (1)PE副本计算KDJ'!J1,0,0,COUNTA('模型四 (1)PE副本计算KDJ'!J:J)-1)</definedName>
    <definedName name="资产" localSheetId="1">OFFSET('模型四 (1)PE副本计算RSI'!J1,0,0,COUNTA('模型四 (1)PE副本计算RSI'!J:J)-1)</definedName>
    <definedName name="资产" localSheetId="6">OFFSET('模型四 (3)PE副本'!J1,0,0,COUNTA('模型四 (3)PE副本'!J:J)-1)</definedName>
    <definedName name="资产" localSheetId="5">OFFSET('模型四 (3)PE副本成交量'!L1,0,0,COUNTA('模型四 (3)PE副本成交量'!L:L)-1)</definedName>
    <definedName name="资产" localSheetId="3">OFFSET('模型四 (3)PE副本成交量计算RSI'!L1,0,0,COUNTA('模型四 (3)PE副本成交量计算RSI'!L:L)-1)</definedName>
    <definedName name="资产" localSheetId="2">OFFSET('模型四 (3)PE副本计算RSI'!J1,0,0,COUNTA('模型四 (3)PE副本计算RSI'!J:J)-1)</definedName>
    <definedName name="资金" localSheetId="0">OFFSET('模型四 (1)PE副本'!I1,0,0,COUNTA('模型四 (1)PE副本'!I:I)-1)</definedName>
    <definedName name="资金" localSheetId="4">OFFSET('模型四 (1)PE副本计算KDJ'!I1,0,0,COUNTA('模型四 (1)PE副本计算KDJ'!I:I)-1)</definedName>
    <definedName name="资金" localSheetId="1">OFFSET('模型四 (1)PE副本计算RSI'!I1,0,0,COUNTA('模型四 (1)PE副本计算RSI'!I:I)-1)</definedName>
    <definedName name="资金" localSheetId="6">OFFSET('模型四 (3)PE副本'!I1,0,0,COUNTA('模型四 (3)PE副本'!I:I)-1)</definedName>
    <definedName name="资金" localSheetId="5">OFFSET('模型四 (3)PE副本成交量'!K1,0,0,COUNTA('模型四 (3)PE副本成交量'!K:K)-1)</definedName>
    <definedName name="资金" localSheetId="3">OFFSET('模型四 (3)PE副本成交量计算RSI'!K1,0,0,COUNTA('模型四 (3)PE副本成交量计算RSI'!K:K)-1)</definedName>
    <definedName name="资金" localSheetId="2">OFFSET('模型四 (3)PE副本计算RSI'!I1,0,0,COUNTA('模型四 (3)PE副本计算RSI'!I:I)-1)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<sst xmlns="http://schemas.openxmlformats.org/spreadsheetml/2006/main" count="162" uniqueCount="30">
  <si>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</si>
  <si>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</si>
  <si>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</si>
  <si>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</si>
  <si>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</si>
  <si>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</si>
  <si>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</si>
  <si>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</si>
  <si>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</si>
  <si>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</si>
  <si>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</si>
  <si>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</si>
  <si>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</si>
  <si>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</si>
  <si>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</si>
  <si>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</si>
  <si>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</si>
  <si>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</si>
  <si>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日期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</si>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</sst>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  <c:pt idx="46">
                  <c:v>9336531.2996112294</c:v>
                </c:pt>
                <c:pt idx="47">
                  <c:v>9355758.3811088428</c:v>
                </c:pt>
                <c:pt idx="48">
                  <c:v>9361161.4375400841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  <c:pt idx="46">
                  <c:v>10258863.442549834</c:v>
                </c:pt>
                <c:pt idx="47">
                  <c:v>10451499.484404042</c:v>
                </c:pt>
                <c:pt idx="48">
                  <c:v>10857813.941933831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  <c:pt idx="46">
                  <c:v>922332.14293860458</c:v>
                </c:pt>
                <c:pt idx="47">
                  <c:v>1095741.1032951996</c:v>
                </c:pt>
                <c:pt idx="48">
                  <c:v>1496652.5043937471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574720"/>
        <c:axId val="548577280"/>
      </c:lineChart>
      <c:dateAx>
        <c:axId val="5485747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577280"/>
        <c:crosses val="autoZero"/>
        <c:auto val="1"/>
        <c:lblOffset val="100"/>
        <c:baseTimeUnit val="days"/>
      </c:dateAx>
      <c:valAx>
        <c:axId val="5485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57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(1)PE副本计算KDJ'!买卖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  <c:pt idx="48">
                  <c:v>5403.0564312410688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990976"/>
        <c:axId val="4429850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(1)PE副本计算KDJ'!指数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944640"/>
        <c:axId val="442983552"/>
      </c:lineChart>
      <c:dateAx>
        <c:axId val="350944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983552"/>
        <c:crosses val="autoZero"/>
        <c:auto val="1"/>
        <c:lblOffset val="100"/>
        <c:baseTimeUnit val="months"/>
      </c:dateAx>
      <c:valAx>
        <c:axId val="4429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944640"/>
        <c:crosses val="autoZero"/>
        <c:crossBetween val="between"/>
      </c:valAx>
      <c:valAx>
        <c:axId val="4429850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990976"/>
        <c:crosses val="max"/>
        <c:crossBetween val="between"/>
      </c:valAx>
      <c:catAx>
        <c:axId val="442990976"/>
        <c:scaling>
          <c:orientation val="minMax"/>
        </c:scaling>
        <c:delete val="1"/>
        <c:axPos val="b"/>
        <c:majorTickMark val="out"/>
        <c:minorTickMark val="none"/>
        <c:tickLblPos val="nextTo"/>
        <c:crossAx val="442985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(3)PE副本成交量'!资金</c:f>
              <c:numCache>
                <c:formatCode>0.00_ </c:formatCode>
                <c:ptCount val="49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  <c:pt idx="36">
                  <c:v>72410666.244180724</c:v>
                </c:pt>
                <c:pt idx="37">
                  <c:v>76592564.497348979</c:v>
                </c:pt>
                <c:pt idx="38">
                  <c:v>77383428.500733271</c:v>
                </c:pt>
                <c:pt idx="39">
                  <c:v>77383937.155090466</c:v>
                </c:pt>
                <c:pt idx="40">
                  <c:v>77384313.641651466</c:v>
                </c:pt>
                <c:pt idx="41">
                  <c:v>77385253.011353359</c:v>
                </c:pt>
                <c:pt idx="42">
                  <c:v>77386224.119623885</c:v>
                </c:pt>
                <c:pt idx="43">
                  <c:v>77387302.951601744</c:v>
                </c:pt>
                <c:pt idx="44">
                  <c:v>77387302.951601744</c:v>
                </c:pt>
                <c:pt idx="45">
                  <c:v>77387302.951601744</c:v>
                </c:pt>
                <c:pt idx="46">
                  <c:v>77393059.305116743</c:v>
                </c:pt>
                <c:pt idx="47">
                  <c:v>77413732.132831037</c:v>
                </c:pt>
                <c:pt idx="48">
                  <c:v>77414687.460201666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(3)PE副本成交量'!资产</c:f>
              <c:numCache>
                <c:formatCode>0.00_ </c:formatCode>
                <c:ptCount val="49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  <c:pt idx="36">
                  <c:v>71910697.597159117</c:v>
                </c:pt>
                <c:pt idx="37">
                  <c:v>75753398.801698089</c:v>
                </c:pt>
                <c:pt idx="38">
                  <c:v>73791769.483909383</c:v>
                </c:pt>
                <c:pt idx="39">
                  <c:v>92784586.21095489</c:v>
                </c:pt>
                <c:pt idx="40">
                  <c:v>93994669.286298975</c:v>
                </c:pt>
                <c:pt idx="41">
                  <c:v>94479494.671756774</c:v>
                </c:pt>
                <c:pt idx="42">
                  <c:v>95448240.223262623</c:v>
                </c:pt>
                <c:pt idx="43">
                  <c:v>94481534.76558654</c:v>
                </c:pt>
                <c:pt idx="44">
                  <c:v>100046388.61808506</c:v>
                </c:pt>
                <c:pt idx="45">
                  <c:v>98473713.674125224</c:v>
                </c:pt>
                <c:pt idx="46">
                  <c:v>93035598.015557095</c:v>
                </c:pt>
                <c:pt idx="47">
                  <c:v>94629043.092934757</c:v>
                </c:pt>
                <c:pt idx="48">
                  <c:v>98260259.260665238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(3)PE副本成交量'!金额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  <c:pt idx="36">
                  <c:v>-499968.64702160656</c:v>
                </c:pt>
                <c:pt idx="37">
                  <c:v>-839165.69565089047</c:v>
                </c:pt>
                <c:pt idx="38">
                  <c:v>-3591659.0168238878</c:v>
                </c:pt>
                <c:pt idx="39">
                  <c:v>15400649.055864424</c:v>
                </c:pt>
                <c:pt idx="40">
                  <c:v>16610355.644647509</c:v>
                </c:pt>
                <c:pt idx="41">
                  <c:v>17094241.660403416</c:v>
                </c:pt>
                <c:pt idx="42">
                  <c:v>18062016.103638738</c:v>
                </c:pt>
                <c:pt idx="43">
                  <c:v>17094231.813984796</c:v>
                </c:pt>
                <c:pt idx="44">
                  <c:v>22659085.666483313</c:v>
                </c:pt>
                <c:pt idx="45">
                  <c:v>21086410.722523481</c:v>
                </c:pt>
                <c:pt idx="46">
                  <c:v>15642538.710440353</c:v>
                </c:pt>
                <c:pt idx="47">
                  <c:v>17215310.96010372</c:v>
                </c:pt>
                <c:pt idx="48">
                  <c:v>20845571.800463572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472896"/>
        <c:axId val="465482880"/>
      </c:lineChart>
      <c:dateAx>
        <c:axId val="4654728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482880"/>
        <c:crosses val="autoZero"/>
        <c:auto val="1"/>
        <c:lblOffset val="100"/>
        <c:baseTimeUnit val="days"/>
      </c:dateAx>
      <c:valAx>
        <c:axId val="4654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47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(3)PE副本成交量'!买卖</c:f>
              <c:numCache>
                <c:formatCode>0.00_ </c:formatCode>
                <c:ptCount val="49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4127180.277971263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  <c:pt idx="43">
                  <c:v>1078.8319778520554</c:v>
                </c:pt>
                <c:pt idx="44">
                  <c:v>-152.60175248454331</c:v>
                </c:pt>
                <c:pt idx="45">
                  <c:v>-0.37261038231465826</c:v>
                </c:pt>
                <c:pt idx="46">
                  <c:v>5756.3535150013122</c:v>
                </c:pt>
                <c:pt idx="47">
                  <c:v>20672.827714292525</c:v>
                </c:pt>
                <c:pt idx="48">
                  <c:v>955.32737062622675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245376"/>
        <c:axId val="4702435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(3)PE副本成交量'!指数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236160"/>
        <c:axId val="470242048"/>
      </c:lineChart>
      <c:dateAx>
        <c:axId val="470236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242048"/>
        <c:crosses val="autoZero"/>
        <c:auto val="1"/>
        <c:lblOffset val="100"/>
        <c:baseTimeUnit val="days"/>
      </c:dateAx>
      <c:valAx>
        <c:axId val="4702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236160"/>
        <c:crosses val="autoZero"/>
        <c:crossBetween val="between"/>
      </c:valAx>
      <c:valAx>
        <c:axId val="4702435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245376"/>
        <c:crosses val="max"/>
        <c:crossBetween val="between"/>
      </c:valAx>
      <c:catAx>
        <c:axId val="470245376"/>
        <c:scaling>
          <c:orientation val="minMax"/>
        </c:scaling>
        <c:delete val="1"/>
        <c:axPos val="b"/>
        <c:majorTickMark val="out"/>
        <c:minorTickMark val="none"/>
        <c:tickLblPos val="nextTo"/>
        <c:crossAx val="470243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(3)PE副本'!资金</c:f>
              <c:numCache>
                <c:formatCode>0.00_ </c:formatCode>
                <c:ptCount val="49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  <c:pt idx="36">
                  <c:v>78943701.198407009</c:v>
                </c:pt>
                <c:pt idx="37">
                  <c:v>81154644.338406831</c:v>
                </c:pt>
                <c:pt idx="38">
                  <c:v>81697237.673120126</c:v>
                </c:pt>
                <c:pt idx="39">
                  <c:v>81697434.336996168</c:v>
                </c:pt>
                <c:pt idx="40">
                  <c:v>81698574.205780521</c:v>
                </c:pt>
                <c:pt idx="41">
                  <c:v>81701205.18404828</c:v>
                </c:pt>
                <c:pt idx="42">
                  <c:v>81703075.027569145</c:v>
                </c:pt>
                <c:pt idx="43">
                  <c:v>81708931.685000867</c:v>
                </c:pt>
                <c:pt idx="44">
                  <c:v>81708931.685000867</c:v>
                </c:pt>
                <c:pt idx="45">
                  <c:v>81708931.685000867</c:v>
                </c:pt>
                <c:pt idx="46">
                  <c:v>81723061.88800402</c:v>
                </c:pt>
                <c:pt idx="47">
                  <c:v>81765481.969927251</c:v>
                </c:pt>
                <c:pt idx="48">
                  <c:v>81771801.149652302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(3)PE副本'!资产</c:f>
              <c:numCache>
                <c:formatCode>0.00_ </c:formatCode>
                <c:ptCount val="49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  <c:pt idx="36">
                  <c:v>72620566.060764715</c:v>
                </c:pt>
                <c:pt idx="37">
                  <c:v>74488963.758977965</c:v>
                </c:pt>
                <c:pt idx="38">
                  <c:v>72325006.912564754</c:v>
                </c:pt>
                <c:pt idx="39">
                  <c:v>90940000.622909024</c:v>
                </c:pt>
                <c:pt idx="40">
                  <c:v>92126797.748248369</c:v>
                </c:pt>
                <c:pt idx="41">
                  <c:v>92603698.91061525</c:v>
                </c:pt>
                <c:pt idx="42">
                  <c:v>93554129.004866824</c:v>
                </c:pt>
                <c:pt idx="43">
                  <c:v>92611406.452546924</c:v>
                </c:pt>
                <c:pt idx="44">
                  <c:v>98066111.895905942</c:v>
                </c:pt>
                <c:pt idx="45">
                  <c:v>96524572.041339561</c:v>
                </c:pt>
                <c:pt idx="46">
                  <c:v>91202605.498508319</c:v>
                </c:pt>
                <c:pt idx="47">
                  <c:v>92786804.297967389</c:v>
                </c:pt>
                <c:pt idx="48">
                  <c:v>96352695.206385165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(3)PE副本'!金额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  <c:pt idx="36">
                  <c:v>-6323135.1376422942</c:v>
                </c:pt>
                <c:pt idx="37">
                  <c:v>-6665680.5794288665</c:v>
                </c:pt>
                <c:pt idx="38">
                  <c:v>-9372230.7605553716</c:v>
                </c:pt>
                <c:pt idx="39">
                  <c:v>9242566.2859128565</c:v>
                </c:pt>
                <c:pt idx="40">
                  <c:v>10428223.542467847</c:v>
                </c:pt>
                <c:pt idx="41">
                  <c:v>10902493.72656697</c:v>
                </c:pt>
                <c:pt idx="42">
                  <c:v>11851053.977297679</c:v>
                </c:pt>
                <c:pt idx="43">
                  <c:v>10902474.767546058</c:v>
                </c:pt>
                <c:pt idx="44">
                  <c:v>16357180.210905075</c:v>
                </c:pt>
                <c:pt idx="45">
                  <c:v>14815640.356338695</c:v>
                </c:pt>
                <c:pt idx="46">
                  <c:v>9479543.6105042994</c:v>
                </c:pt>
                <c:pt idx="47">
                  <c:v>11021322.328040138</c:v>
                </c:pt>
                <c:pt idx="48">
                  <c:v>14580894.056732863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264832"/>
        <c:axId val="470266624"/>
      </c:lineChart>
      <c:dateAx>
        <c:axId val="4702648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266624"/>
        <c:crosses val="autoZero"/>
        <c:auto val="1"/>
        <c:lblOffset val="100"/>
        <c:baseTimeUnit val="days"/>
      </c:dateAx>
      <c:valAx>
        <c:axId val="4702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2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(3)PE副本'!买卖</c:f>
              <c:numCache>
                <c:formatCode>0.00_ </c:formatCode>
                <c:ptCount val="49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  <c:pt idx="36">
                  <c:v>2286320.9071700629</c:v>
                </c:pt>
                <c:pt idx="37">
                  <c:v>2210943.1399998264</c:v>
                </c:pt>
                <c:pt idx="38">
                  <c:v>542593.33471329347</c:v>
                </c:pt>
                <c:pt idx="39">
                  <c:v>196.66387603986257</c:v>
                </c:pt>
                <c:pt idx="40">
                  <c:v>1139.868784348736</c:v>
                </c:pt>
                <c:pt idx="41">
                  <c:v>2630.9782677645899</c:v>
                </c:pt>
                <c:pt idx="42">
                  <c:v>1869.843520860353</c:v>
                </c:pt>
                <c:pt idx="43">
                  <c:v>5856.657431728444</c:v>
                </c:pt>
                <c:pt idx="44">
                  <c:v>-544.87529301887162</c:v>
                </c:pt>
                <c:pt idx="45">
                  <c:v>-0.5845222439568758</c:v>
                </c:pt>
                <c:pt idx="46">
                  <c:v>14130.203003158058</c:v>
                </c:pt>
                <c:pt idx="47">
                  <c:v>42420.081923227022</c:v>
                </c:pt>
                <c:pt idx="48">
                  <c:v>6319.1797250533782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712320"/>
        <c:axId val="4767107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(3)PE副本'!指数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284928"/>
        <c:axId val="476709248"/>
      </c:lineChart>
      <c:dateAx>
        <c:axId val="470284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709248"/>
        <c:crosses val="autoZero"/>
        <c:auto val="1"/>
        <c:lblOffset val="100"/>
        <c:baseTimeUnit val="days"/>
      </c:dateAx>
      <c:valAx>
        <c:axId val="4767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284928"/>
        <c:crosses val="autoZero"/>
        <c:crossBetween val="between"/>
      </c:valAx>
      <c:valAx>
        <c:axId val="4767107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712320"/>
        <c:crosses val="max"/>
        <c:crossBetween val="between"/>
      </c:valAx>
      <c:catAx>
        <c:axId val="476712320"/>
        <c:scaling>
          <c:orientation val="minMax"/>
        </c:scaling>
        <c:delete val="1"/>
        <c:axPos val="b"/>
        <c:majorTickMark val="out"/>
        <c:minorTickMark val="none"/>
        <c:tickLblPos val="nextTo"/>
        <c:crossAx val="476710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  <c:pt idx="48">
                  <c:v>5403.0564312410688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643712"/>
        <c:axId val="5486455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642176"/>
        <c:axId val="548643968"/>
      </c:lineChart>
      <c:dateAx>
        <c:axId val="548642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643968"/>
        <c:crosses val="autoZero"/>
        <c:auto val="1"/>
        <c:lblOffset val="100"/>
        <c:baseTimeUnit val="months"/>
      </c:dateAx>
      <c:valAx>
        <c:axId val="5486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642176"/>
        <c:crosses val="autoZero"/>
        <c:crossBetween val="between"/>
      </c:valAx>
      <c:valAx>
        <c:axId val="5486455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43712"/>
        <c:crosses val="max"/>
        <c:crossBetween val="between"/>
      </c:valAx>
      <c:catAx>
        <c:axId val="5626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548645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(1)PE副本计算RSI'!资金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  <c:pt idx="43">
                  <c:v>10881027.242915587</c:v>
                </c:pt>
                <c:pt idx="44">
                  <c:v>10881027.242915587</c:v>
                </c:pt>
                <c:pt idx="45">
                  <c:v>10881027.242915587</c:v>
                </c:pt>
                <c:pt idx="46">
                  <c:v>10882875.069857739</c:v>
                </c:pt>
                <c:pt idx="47">
                  <c:v>10886720.486157261</c:v>
                </c:pt>
                <c:pt idx="48">
                  <c:v>10887801.09744351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(1)PE副本计算RSI'!资产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  <c:pt idx="43">
                  <c:v>12001371.920472054</c:v>
                </c:pt>
                <c:pt idx="44">
                  <c:v>12708238.938801141</c:v>
                </c:pt>
                <c:pt idx="45">
                  <c:v>12508475.328830155</c:v>
                </c:pt>
                <c:pt idx="46">
                  <c:v>11818834.211100031</c:v>
                </c:pt>
                <c:pt idx="47">
                  <c:v>12022474.439746991</c:v>
                </c:pt>
                <c:pt idx="48">
                  <c:v>12484766.679239668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(1)PE副本计算RSI'!金额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  <c:pt idx="43">
                  <c:v>1120344.6775564663</c:v>
                </c:pt>
                <c:pt idx="44">
                  <c:v>1827211.695885554</c:v>
                </c:pt>
                <c:pt idx="45">
                  <c:v>1627448.0859145671</c:v>
                </c:pt>
                <c:pt idx="46">
                  <c:v>935959.14124229178</c:v>
                </c:pt>
                <c:pt idx="47">
                  <c:v>1135753.95358973</c:v>
                </c:pt>
                <c:pt idx="48">
                  <c:v>1596965.5817961581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809088"/>
        <c:axId val="562868224"/>
      </c:lineChart>
      <c:dateAx>
        <c:axId val="5628090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868224"/>
        <c:crosses val="autoZero"/>
        <c:auto val="1"/>
        <c:lblOffset val="100"/>
        <c:baseTimeUnit val="days"/>
      </c:dateAx>
      <c:valAx>
        <c:axId val="5628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8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(1)PE副本计算RSI'!买卖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  <c:pt idx="43">
                  <c:v>1027.2171041041865</c:v>
                </c:pt>
                <c:pt idx="44">
                  <c:v>-210.90834862773511</c:v>
                </c:pt>
                <c:pt idx="45">
                  <c:v>-2.2101905759162022</c:v>
                </c:pt>
                <c:pt idx="46">
                  <c:v>1847.8269421505427</c:v>
                </c:pt>
                <c:pt idx="47">
                  <c:v>3845.4162995225665</c:v>
                </c:pt>
                <c:pt idx="48">
                  <c:v>1080.6112862482139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136768"/>
        <c:axId val="5631348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(1)PE副本计算RSI'!指数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113984"/>
        <c:axId val="563115520"/>
      </c:lineChart>
      <c:dateAx>
        <c:axId val="563113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115520"/>
        <c:crosses val="autoZero"/>
        <c:auto val="1"/>
        <c:lblOffset val="100"/>
        <c:baseTimeUnit val="months"/>
      </c:dateAx>
      <c:valAx>
        <c:axId val="5631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113984"/>
        <c:crosses val="autoZero"/>
        <c:crossBetween val="between"/>
      </c:valAx>
      <c:valAx>
        <c:axId val="5631348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136768"/>
        <c:crosses val="max"/>
        <c:crossBetween val="between"/>
      </c:valAx>
      <c:catAx>
        <c:axId val="563136768"/>
        <c:scaling>
          <c:orientation val="minMax"/>
        </c:scaling>
        <c:delete val="1"/>
        <c:axPos val="b"/>
        <c:majorTickMark val="out"/>
        <c:minorTickMark val="none"/>
        <c:tickLblPos val="nextTo"/>
        <c:crossAx val="563134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(3)PE副本计算RSI'!资金</c:f>
              <c:numCache>
                <c:formatCode>0.00_ </c:formatCode>
                <c:ptCount val="49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  <c:pt idx="36">
                  <c:v>93517533.719097197</c:v>
                </c:pt>
                <c:pt idx="37">
                  <c:v>95617929.702097028</c:v>
                </c:pt>
                <c:pt idx="38">
                  <c:v>96133393.37007466</c:v>
                </c:pt>
                <c:pt idx="39">
                  <c:v>96133580.200756893</c:v>
                </c:pt>
                <c:pt idx="40">
                  <c:v>96133808.174513757</c:v>
                </c:pt>
                <c:pt idx="41">
                  <c:v>96134334.370167315</c:v>
                </c:pt>
                <c:pt idx="42">
                  <c:v>96134708.338871494</c:v>
                </c:pt>
                <c:pt idx="43">
                  <c:v>96135879.670357838</c:v>
                </c:pt>
                <c:pt idx="44">
                  <c:v>96135879.670357838</c:v>
                </c:pt>
                <c:pt idx="45">
                  <c:v>96135879.670357838</c:v>
                </c:pt>
                <c:pt idx="46">
                  <c:v>96138705.710958466</c:v>
                </c:pt>
                <c:pt idx="47">
                  <c:v>96147189.727343112</c:v>
                </c:pt>
                <c:pt idx="48">
                  <c:v>96148453.563288122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(3)PE副本计算RSI'!资产</c:f>
              <c:numCache>
                <c:formatCode>0.00_ </c:formatCode>
                <c:ptCount val="49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  <c:pt idx="36">
                  <c:v>85098503.890734449</c:v>
                </c:pt>
                <c:pt idx="37">
                  <c:v>86797496.99033846</c:v>
                </c:pt>
                <c:pt idx="38">
                  <c:v>84159180.966056481</c:v>
                </c:pt>
                <c:pt idx="39">
                  <c:v>105820009.67091146</c:v>
                </c:pt>
                <c:pt idx="40">
                  <c:v>107199897.43679099</c:v>
                </c:pt>
                <c:pt idx="41">
                  <c:v>107752290.36759025</c:v>
                </c:pt>
                <c:pt idx="42">
                  <c:v>108856394.97308622</c:v>
                </c:pt>
                <c:pt idx="43">
                  <c:v>107753831.87597658</c:v>
                </c:pt>
                <c:pt idx="44">
                  <c:v>114100408.78038681</c:v>
                </c:pt>
                <c:pt idx="45">
                  <c:v>112306811.24241598</c:v>
                </c:pt>
                <c:pt idx="46">
                  <c:v>106101033.59019125</c:v>
                </c:pt>
                <c:pt idx="47">
                  <c:v>107903162.91714063</c:v>
                </c:pt>
                <c:pt idx="48">
                  <c:v>112043926.12125911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(3)PE副本计算RSI'!金额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  <c:pt idx="36">
                  <c:v>-8419029.828362748</c:v>
                </c:pt>
                <c:pt idx="37">
                  <c:v>-8820432.7117585689</c:v>
                </c:pt>
                <c:pt idx="38">
                  <c:v>-11974212.404018179</c:v>
                </c:pt>
                <c:pt idx="39">
                  <c:v>9686429.4701545686</c:v>
                </c:pt>
                <c:pt idx="40">
                  <c:v>11066089.262277231</c:v>
                </c:pt>
                <c:pt idx="41">
                  <c:v>11617955.997422934</c:v>
                </c:pt>
                <c:pt idx="42">
                  <c:v>12721686.634214729</c:v>
                </c:pt>
                <c:pt idx="43">
                  <c:v>11617952.205618739</c:v>
                </c:pt>
                <c:pt idx="44">
                  <c:v>17964529.110028967</c:v>
                </c:pt>
                <c:pt idx="45">
                  <c:v>16170931.572058141</c:v>
                </c:pt>
                <c:pt idx="46">
                  <c:v>9962327.8792327791</c:v>
                </c:pt>
                <c:pt idx="47">
                  <c:v>11755973.189797521</c:v>
                </c:pt>
                <c:pt idx="48">
                  <c:v>15895472.557970986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374720"/>
        <c:axId val="563392896"/>
      </c:lineChart>
      <c:dateAx>
        <c:axId val="5633747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392896"/>
        <c:crosses val="autoZero"/>
        <c:auto val="1"/>
        <c:lblOffset val="100"/>
        <c:baseTimeUnit val="months"/>
      </c:dateAx>
      <c:valAx>
        <c:axId val="5633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37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(3)PE副本计算RSI'!买卖</c:f>
              <c:numCache>
                <c:formatCode>0.00_ </c:formatCode>
                <c:ptCount val="49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  <c:pt idx="36">
                  <c:v>2172004.8618115596</c:v>
                </c:pt>
                <c:pt idx="37">
                  <c:v>2100395.9829998352</c:v>
                </c:pt>
                <c:pt idx="38">
                  <c:v>515463.66797762876</c:v>
                </c:pt>
                <c:pt idx="39">
                  <c:v>186.83068223786944</c:v>
                </c:pt>
                <c:pt idx="40">
                  <c:v>227.97375686974721</c:v>
                </c:pt>
                <c:pt idx="41">
                  <c:v>526.19565355291797</c:v>
                </c:pt>
                <c:pt idx="42">
                  <c:v>373.9687041720706</c:v>
                </c:pt>
                <c:pt idx="43">
                  <c:v>1171.3314863456887</c:v>
                </c:pt>
                <c:pt idx="44">
                  <c:v>-108.97505860377433</c:v>
                </c:pt>
                <c:pt idx="45">
                  <c:v>-0.11690444879137517</c:v>
                </c:pt>
                <c:pt idx="46">
                  <c:v>2826.0406006316116</c:v>
                </c:pt>
                <c:pt idx="47">
                  <c:v>8484.0163846454052</c:v>
                </c:pt>
                <c:pt idx="48">
                  <c:v>1263.8359450106757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649536"/>
        <c:axId val="5636476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(3)PE副本计算RSI'!指数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643904"/>
        <c:axId val="563645824"/>
      </c:lineChart>
      <c:dateAx>
        <c:axId val="563643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645824"/>
        <c:crosses val="autoZero"/>
        <c:auto val="1"/>
        <c:lblOffset val="100"/>
        <c:baseTimeUnit val="months"/>
      </c:dateAx>
      <c:valAx>
        <c:axId val="5636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643904"/>
        <c:crosses val="autoZero"/>
        <c:crossBetween val="between"/>
      </c:valAx>
      <c:valAx>
        <c:axId val="5636476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649536"/>
        <c:crosses val="max"/>
        <c:crossBetween val="between"/>
      </c:valAx>
      <c:catAx>
        <c:axId val="56364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563647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(3)PE副本成交量计算RSI'!资金</c:f>
              <c:numCache>
                <c:formatCode>0.00_ </c:formatCode>
                <c:ptCount val="49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  <c:pt idx="36">
                  <c:v>11743582.900059368</c:v>
                </c:pt>
                <c:pt idx="37">
                  <c:v>12296758.048737954</c:v>
                </c:pt>
                <c:pt idx="38">
                  <c:v>12401372.337793218</c:v>
                </c:pt>
                <c:pt idx="39">
                  <c:v>12401439.621818949</c:v>
                </c:pt>
                <c:pt idx="40">
                  <c:v>12401450.106254825</c:v>
                </c:pt>
                <c:pt idx="41">
                  <c:v>12401476.265917409</c:v>
                </c:pt>
                <c:pt idx="42">
                  <c:v>12401503.309438867</c:v>
                </c:pt>
                <c:pt idx="43">
                  <c:v>12401533.352861036</c:v>
                </c:pt>
                <c:pt idx="44">
                  <c:v>12401533.352861036</c:v>
                </c:pt>
                <c:pt idx="45">
                  <c:v>12401533.352861036</c:v>
                </c:pt>
                <c:pt idx="46">
                  <c:v>12401693.656376643</c:v>
                </c:pt>
                <c:pt idx="47">
                  <c:v>12402269.355376281</c:v>
                </c:pt>
                <c:pt idx="48">
                  <c:v>12402295.95942964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(3)PE副本成交量计算RSI'!资产</c:f>
              <c:numCache>
                <c:formatCode>0.00_ </c:formatCode>
                <c:ptCount val="49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  <c:pt idx="36">
                  <c:v>11606752.265197005</c:v>
                </c:pt>
                <c:pt idx="37">
                  <c:v>12105179.285376254</c:v>
                </c:pt>
                <c:pt idx="38">
                  <c:v>11769952.911680253</c:v>
                </c:pt>
                <c:pt idx="39">
                  <c:v>14799335.975271476</c:v>
                </c:pt>
                <c:pt idx="40">
                  <c:v>14992297.196138902</c:v>
                </c:pt>
                <c:pt idx="41">
                  <c:v>15069503.934363566</c:v>
                </c:pt>
                <c:pt idx="42">
                  <c:v>15223891.252890505</c:v>
                </c:pt>
                <c:pt idx="43">
                  <c:v>15069560.747103129</c:v>
                </c:pt>
                <c:pt idx="44">
                  <c:v>15957140.562429346</c:v>
                </c:pt>
                <c:pt idx="45">
                  <c:v>15706302.655320749</c:v>
                </c:pt>
                <c:pt idx="46">
                  <c:v>14838178.338681748</c:v>
                </c:pt>
                <c:pt idx="47">
                  <c:v>15089594.654569071</c:v>
                </c:pt>
                <c:pt idx="48">
                  <c:v>15668505.244661681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(3)PE副本成交量计算RSI'!金额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  <c:pt idx="36">
                  <c:v>-136830.63486236334</c:v>
                </c:pt>
                <c:pt idx="37">
                  <c:v>-191578.76336169988</c:v>
                </c:pt>
                <c:pt idx="38">
                  <c:v>-631419.42611296475</c:v>
                </c:pt>
                <c:pt idx="39">
                  <c:v>2397896.3534525279</c:v>
                </c:pt>
                <c:pt idx="40">
                  <c:v>2590847.0898840763</c:v>
                </c:pt>
                <c:pt idx="41">
                  <c:v>2668027.6684461571</c:v>
                </c:pt>
                <c:pt idx="42">
                  <c:v>2822387.9434516374</c:v>
                </c:pt>
                <c:pt idx="43">
                  <c:v>2668027.394242093</c:v>
                </c:pt>
                <c:pt idx="44">
                  <c:v>3555607.2095683105</c:v>
                </c:pt>
                <c:pt idx="45">
                  <c:v>3304769.3024597131</c:v>
                </c:pt>
                <c:pt idx="46">
                  <c:v>2436484.682305105</c:v>
                </c:pt>
                <c:pt idx="47">
                  <c:v>2687325.2991927899</c:v>
                </c:pt>
                <c:pt idx="48">
                  <c:v>3266209.285232041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635584"/>
        <c:axId val="589638656"/>
      </c:lineChart>
      <c:dateAx>
        <c:axId val="5896355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638656"/>
        <c:crosses val="autoZero"/>
        <c:auto val="1"/>
        <c:lblOffset val="100"/>
        <c:baseTimeUnit val="months"/>
      </c:dateAx>
      <c:valAx>
        <c:axId val="5896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63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(3)PE副本成交量计算RSI'!买卖</c:f>
              <c:numCache>
                <c:formatCode>0.00_ </c:formatCode>
                <c:ptCount val="49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  <c:pt idx="36">
                  <c:v>545937.13803543919</c:v>
                </c:pt>
                <c:pt idx="37">
                  <c:v>553175.14867858589</c:v>
                </c:pt>
                <c:pt idx="38">
                  <c:v>104614.28905526309</c:v>
                </c:pt>
                <c:pt idx="39">
                  <c:v>67.28402573111498</c:v>
                </c:pt>
                <c:pt idx="40">
                  <c:v>10.484435876142047</c:v>
                </c:pt>
                <c:pt idx="41">
                  <c:v>26.159662584377543</c:v>
                </c:pt>
                <c:pt idx="42">
                  <c:v>27.043521457683099</c:v>
                </c:pt>
                <c:pt idx="43">
                  <c:v>30.043422168031928</c:v>
                </c:pt>
                <c:pt idx="44">
                  <c:v>-4.2496690565315847</c:v>
                </c:pt>
                <c:pt idx="45">
                  <c:v>-1.0376491659395545E-2</c:v>
                </c:pt>
                <c:pt idx="46">
                  <c:v>160.30351560763148</c:v>
                </c:pt>
                <c:pt idx="47">
                  <c:v>575.69899963852617</c:v>
                </c:pt>
                <c:pt idx="48">
                  <c:v>26.604053359211381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9794304"/>
        <c:axId val="5897775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(3)PE副本成交量计算RSI'!指数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53344"/>
        <c:axId val="589776000"/>
      </c:lineChart>
      <c:dateAx>
        <c:axId val="589753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776000"/>
        <c:crosses val="autoZero"/>
        <c:auto val="1"/>
        <c:lblOffset val="100"/>
        <c:baseTimeUnit val="months"/>
      </c:dateAx>
      <c:valAx>
        <c:axId val="5897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753344"/>
        <c:crosses val="autoZero"/>
        <c:crossBetween val="between"/>
      </c:valAx>
      <c:valAx>
        <c:axId val="5897775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794304"/>
        <c:crosses val="max"/>
        <c:crossBetween val="between"/>
      </c:valAx>
      <c:catAx>
        <c:axId val="589794304"/>
        <c:scaling>
          <c:orientation val="minMax"/>
        </c:scaling>
        <c:delete val="1"/>
        <c:axPos val="b"/>
        <c:majorTickMark val="out"/>
        <c:minorTickMark val="none"/>
        <c:tickLblPos val="nextTo"/>
        <c:crossAx val="58977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(1)PE副本计算KDJ'!资金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  <c:pt idx="36">
                  <c:v>9113782.5721297693</c:v>
                </c:pt>
                <c:pt idx="37">
                  <c:v>9382059.9673699886</c:v>
                </c:pt>
                <c:pt idx="38">
                  <c:v>9487219.5050760712</c:v>
                </c:pt>
                <c:pt idx="39">
                  <c:v>9487754.0884259976</c:v>
                </c:pt>
                <c:pt idx="40">
                  <c:v>9489479.0083511304</c:v>
                </c:pt>
                <c:pt idx="41">
                  <c:v>9492491.6250037923</c:v>
                </c:pt>
                <c:pt idx="42">
                  <c:v>9494890.8402234986</c:v>
                </c:pt>
                <c:pt idx="43">
                  <c:v>9500026.9257440194</c:v>
                </c:pt>
                <c:pt idx="44">
                  <c:v>9500026.9257440194</c:v>
                </c:pt>
                <c:pt idx="45">
                  <c:v>9500026.9257440194</c:v>
                </c:pt>
                <c:pt idx="46">
                  <c:v>9509266.0604547728</c:v>
                </c:pt>
                <c:pt idx="47">
                  <c:v>9528493.1419523861</c:v>
                </c:pt>
                <c:pt idx="48">
                  <c:v>9533896.1983836275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(1)PE副本计算KDJ'!资产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  <c:pt idx="36">
                  <c:v>8263310.6372795273</c:v>
                </c:pt>
                <c:pt idx="37">
                  <c:v>8492610.6526064835</c:v>
                </c:pt>
                <c:pt idx="38">
                  <c:v>8289191.9024681682</c:v>
                </c:pt>
                <c:pt idx="39">
                  <c:v>10423174.259009616</c:v>
                </c:pt>
                <c:pt idx="40">
                  <c:v>10560794.407787638</c:v>
                </c:pt>
                <c:pt idx="41">
                  <c:v>10618174.157895882</c:v>
                </c:pt>
                <c:pt idx="42">
                  <c:v>10729337.688796306</c:v>
                </c:pt>
                <c:pt idx="43">
                  <c:v>10625685.132123733</c:v>
                </c:pt>
                <c:pt idx="44">
                  <c:v>11251525.779078085</c:v>
                </c:pt>
                <c:pt idx="45">
                  <c:v>11074674.205973336</c:v>
                </c:pt>
                <c:pt idx="46">
                  <c:v>10471735.741192365</c:v>
                </c:pt>
                <c:pt idx="47">
                  <c:v>10667970.407676989</c:v>
                </c:pt>
                <c:pt idx="48">
                  <c:v>11082589.368354281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(1)PE副本计算KDJ'!金额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  <c:pt idx="36">
                  <c:v>-850471.93485024199</c:v>
                </c:pt>
                <c:pt idx="37">
                  <c:v>-889449.31476350501</c:v>
                </c:pt>
                <c:pt idx="38">
                  <c:v>-1198027.6026079031</c:v>
                </c:pt>
                <c:pt idx="39">
                  <c:v>935420.1705836188</c:v>
                </c:pt>
                <c:pt idx="40">
                  <c:v>1071315.3994365074</c:v>
                </c:pt>
                <c:pt idx="41">
                  <c:v>1125682.5328920893</c:v>
                </c:pt>
                <c:pt idx="42">
                  <c:v>1234446.8485728074</c:v>
                </c:pt>
                <c:pt idx="43">
                  <c:v>1125658.2063797135</c:v>
                </c:pt>
                <c:pt idx="44">
                  <c:v>1751498.8533340655</c:v>
                </c:pt>
                <c:pt idx="45">
                  <c:v>1574647.280229317</c:v>
                </c:pt>
                <c:pt idx="46">
                  <c:v>962469.68073759228</c:v>
                </c:pt>
                <c:pt idx="47">
                  <c:v>1139477.2657246031</c:v>
                </c:pt>
                <c:pt idx="48">
                  <c:v>1548693.169970654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924800"/>
        <c:axId val="350926336"/>
      </c:lineChart>
      <c:dateAx>
        <c:axId val="3509248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926336"/>
        <c:crosses val="autoZero"/>
        <c:auto val="1"/>
        <c:lblOffset val="100"/>
        <c:baseTimeUnit val="months"/>
      </c:dateAx>
      <c:valAx>
        <c:axId val="3509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92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5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  <c r="AE3" s="42">
        <v>44561</v>
      </c>
      <c r="AF3" s="24">
        <v>245217.76659387304</v>
      </c>
      <c r="AG3" s="24">
        <f>-AF3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42">
        <v>44925</v>
      </c>
      <c r="AF4" s="27">
        <v>3518640.0102128703</v>
      </c>
      <c r="AG4" s="27">
        <f>-AF4</f>
        <v>-3518640.0102128703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42">
        <v>45289</v>
      </c>
      <c r="AF5" s="27">
        <v>3101231.3499326059</v>
      </c>
      <c r="AG5" s="27">
        <f>-AF5</f>
        <v>-3101231.3499326059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42">
        <v>45657</v>
      </c>
      <c r="AF6" s="24">
        <v>2457066.9526406061</v>
      </c>
      <c r="AG6" s="24">
        <f>-AF6</f>
        <v>-2457066.9526406061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P7" s="42">
        <v>45657</v>
      </c>
      <c r="Q7" s="35">
        <v>2457066.9526406061</v>
      </c>
      <c r="R7" s="34">
        <v>9322156.0793799553</v>
      </c>
      <c r="S7" s="34">
        <v>10510929.054722106</v>
      </c>
      <c r="T7" s="34">
        <v>1188772.9753421508</v>
      </c>
      <c r="U7" s="34">
        <v>0</v>
      </c>
      <c r="V7" s="33">
        <v>0.1275212477906956</v>
      </c>
      <c r="W7" s="33">
        <v>5.64349825650452E-2</v>
      </c>
      <c r="Y7" s="27"/>
      <c r="Z7" s="27"/>
      <c r="AA7" s="27"/>
      <c r="AD7" s="25">
        <v>-7.7878942670306261E-2</v>
      </c>
      <c r="AE7" s="42">
        <v>45657</v>
      </c>
      <c r="AG7" s="25">
        <v>10510929.054722106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  <c r="AG8" s="25">
        <v>5.64349825650452E-2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274340.85662306892</v>
      </c>
      <c r="F39" s="30">
        <v>431353.5633495017</v>
      </c>
      <c r="G39" s="30">
        <v>12715810.210432408</v>
      </c>
      <c r="H39" s="30">
        <v>8087255.0088565843</v>
      </c>
      <c r="I39" s="30">
        <v>8941047.8112862259</v>
      </c>
      <c r="J39" s="30">
        <v>8087255.0088565843</v>
      </c>
      <c r="K39" s="30">
        <v>-853792.8024296416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268277.3952402196</v>
      </c>
      <c r="F40" s="30">
        <v>423818.93897167547</v>
      </c>
      <c r="G40" s="30">
        <v>13139629.149404084</v>
      </c>
      <c r="H40" s="30">
        <v>8317385.4645985421</v>
      </c>
      <c r="I40" s="30">
        <v>9209325.2065264452</v>
      </c>
      <c r="J40" s="30">
        <v>8317385.4645985421</v>
      </c>
      <c r="K40" s="30">
        <v>-891939.74192790315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105159.5377060835</v>
      </c>
      <c r="F41" s="30">
        <v>172392.68072128922</v>
      </c>
      <c r="G41" s="30">
        <v>13312021.830125373</v>
      </c>
      <c r="H41" s="30">
        <v>8120333.506806477</v>
      </c>
      <c r="I41" s="30">
        <v>9314484.7442325279</v>
      </c>
      <c r="J41" s="30">
        <v>8120333.506806477</v>
      </c>
      <c r="K41" s="30">
        <v>-1194151.2374260509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534.58334992613857</v>
      </c>
      <c r="F42" s="30">
        <v>696.9795779660526</v>
      </c>
      <c r="G42" s="30">
        <v>13312718.809703339</v>
      </c>
      <c r="H42" s="30">
        <v>10210855.58731042</v>
      </c>
      <c r="I42" s="30">
        <v>9315019.3275824543</v>
      </c>
      <c r="J42" s="30">
        <v>10210855.58731042</v>
      </c>
      <c r="K42" s="30">
        <v>895836.25972796604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1724.9199251330979</v>
      </c>
      <c r="F43" s="30">
        <v>2219.9741350105646</v>
      </c>
      <c r="G43" s="30">
        <v>13314938.78383835</v>
      </c>
      <c r="H43" s="30">
        <v>10345707.568372607</v>
      </c>
      <c r="I43" s="30">
        <v>9316744.2475075871</v>
      </c>
      <c r="J43" s="30">
        <v>10345707.568372607</v>
      </c>
      <c r="K43" s="30">
        <v>1028963.3208650202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3012.6166526625288</v>
      </c>
      <c r="F44" s="30">
        <v>3857.3835886907341</v>
      </c>
      <c r="G44" s="30">
        <v>13318796.167427041</v>
      </c>
      <c r="H44" s="30">
        <v>10401980.048094602</v>
      </c>
      <c r="I44" s="30">
        <v>9319756.864160249</v>
      </c>
      <c r="J44" s="30">
        <v>10401980.048094602</v>
      </c>
      <c r="K44" s="30">
        <v>1082223.1839343533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2399.2152197068949</v>
      </c>
      <c r="F45" s="30">
        <v>3040.8305406285012</v>
      </c>
      <c r="G45" s="30">
        <v>13321836.99796767</v>
      </c>
      <c r="H45" s="30">
        <v>10510929.054722106</v>
      </c>
      <c r="I45" s="30">
        <v>9322156.0793799553</v>
      </c>
      <c r="J45" s="30">
        <v>10510929.054722106</v>
      </c>
      <c r="K45" s="30">
        <v>1188772.9753421508</v>
      </c>
      <c r="L45" s="29">
        <v>0</v>
      </c>
    </row>
    <row r="46" spans="1:12" ht="12.75" x14ac:dyDescent="0.2">
      <c r="A46" s="32">
        <v>45684</v>
      </c>
      <c r="B46" s="31">
        <v>0.78100001811981201</v>
      </c>
      <c r="C46" s="31">
        <v>24.409999849999998</v>
      </c>
      <c r="D46" s="29">
        <v>25.550295783221614</v>
      </c>
      <c r="E46" s="29">
        <v>5136.0855205209327</v>
      </c>
      <c r="F46" s="30">
        <v>6576.2937277333249</v>
      </c>
      <c r="G46" s="30">
        <v>13328413.291695403</v>
      </c>
      <c r="H46" s="30">
        <v>10409491.022322454</v>
      </c>
      <c r="I46" s="30">
        <v>9327292.1649004761</v>
      </c>
      <c r="J46" s="30">
        <v>10409491.022322454</v>
      </c>
      <c r="K46" s="30">
        <v>1082198.8574219774</v>
      </c>
      <c r="L46" s="29">
        <v>0</v>
      </c>
    </row>
    <row r="47" spans="1:12" ht="12.75" x14ac:dyDescent="0.2">
      <c r="A47" s="32">
        <v>45716</v>
      </c>
      <c r="B47" s="31">
        <v>0.82700002193450928</v>
      </c>
      <c r="C47" s="31">
        <v>26.079999923706055</v>
      </c>
      <c r="D47" s="29">
        <v>25.563306017026612</v>
      </c>
      <c r="E47" s="29">
        <v>-1054.5417431386754</v>
      </c>
      <c r="F47" s="30">
        <v>-1275.1411307969533</v>
      </c>
      <c r="G47" s="30">
        <v>13327138.150564605</v>
      </c>
      <c r="H47" s="30">
        <v>11021543.542841164</v>
      </c>
      <c r="I47" s="30">
        <v>9327292.1649004761</v>
      </c>
      <c r="J47" s="30">
        <v>11022598.084584303</v>
      </c>
      <c r="K47" s="30">
        <v>1695305.9196838271</v>
      </c>
      <c r="L47" s="29">
        <v>1054.5417431386754</v>
      </c>
    </row>
    <row r="48" spans="1:12" ht="12.75" x14ac:dyDescent="0.2">
      <c r="A48" s="32">
        <v>45747</v>
      </c>
      <c r="B48" s="31">
        <v>0.81400001049041748</v>
      </c>
      <c r="C48" s="31">
        <v>25.629999160000001</v>
      </c>
      <c r="D48" s="29">
        <v>25.577105780548813</v>
      </c>
      <c r="E48" s="29">
        <v>-11.050952879581011</v>
      </c>
      <c r="F48" s="30">
        <v>-13.576109013712481</v>
      </c>
      <c r="G48" s="30">
        <v>13327124.574455591</v>
      </c>
      <c r="H48" s="30">
        <v>10848279.543413952</v>
      </c>
      <c r="I48" s="30">
        <v>9327292.1649004761</v>
      </c>
      <c r="J48" s="30">
        <v>10849345.136109971</v>
      </c>
      <c r="K48" s="30">
        <v>1522052.9712094944</v>
      </c>
      <c r="L48" s="29">
        <v>1065.5926960182564</v>
      </c>
    </row>
    <row r="49" spans="1:12" ht="12.75" x14ac:dyDescent="0.2">
      <c r="A49" s="32">
        <v>45777</v>
      </c>
      <c r="B49" s="31">
        <v>0.76899999380111694</v>
      </c>
      <c r="C49" s="31">
        <v>24.010000229999999</v>
      </c>
      <c r="D49" s="29">
        <v>25.539386200172402</v>
      </c>
      <c r="E49" s="29">
        <v>9239.1347107527126</v>
      </c>
      <c r="F49" s="30">
        <v>12014.479564667186</v>
      </c>
      <c r="G49" s="30">
        <v>13339139.054020258</v>
      </c>
      <c r="H49" s="30">
        <v>10257797.849853816</v>
      </c>
      <c r="I49" s="30">
        <v>9336531.2996112294</v>
      </c>
      <c r="J49" s="30">
        <v>10258863.442549834</v>
      </c>
      <c r="K49" s="30">
        <v>922332.14293860458</v>
      </c>
      <c r="L49" s="29">
        <v>1065.5926960182564</v>
      </c>
    </row>
    <row r="50" spans="1:12" ht="12.75" x14ac:dyDescent="0.2">
      <c r="A50" s="32">
        <v>45807</v>
      </c>
      <c r="B50" s="31">
        <v>0.78200000524520874</v>
      </c>
      <c r="C50" s="31">
        <v>23.299999239999998</v>
      </c>
      <c r="D50" s="29">
        <v>25.506266578519043</v>
      </c>
      <c r="E50" s="29">
        <v>19227.081497612831</v>
      </c>
      <c r="F50" s="30">
        <v>24587.060573719395</v>
      </c>
      <c r="G50" s="30">
        <v>13363726.114593977</v>
      </c>
      <c r="H50" s="30">
        <v>10450433.891708024</v>
      </c>
      <c r="I50" s="30">
        <v>9355758.3811088428</v>
      </c>
      <c r="J50" s="30">
        <v>10451499.484404042</v>
      </c>
      <c r="K50" s="30">
        <v>1095741.1032951996</v>
      </c>
      <c r="L50" s="29">
        <v>1065.5926960182564</v>
      </c>
    </row>
    <row r="51" spans="1:12" ht="12.75" x14ac:dyDescent="0.2">
      <c r="A51" s="32">
        <v>45838</v>
      </c>
      <c r="B51" s="31">
        <v>0.81199997663497925</v>
      </c>
      <c r="C51" s="31">
        <v>24.299999239999998</v>
      </c>
      <c r="D51" s="29">
        <v>25.46955573186175</v>
      </c>
      <c r="E51" s="29">
        <v>5403.0564312410688</v>
      </c>
      <c r="F51" s="30">
        <v>6654.0105747686748</v>
      </c>
      <c r="G51" s="30">
        <v>13370380.125168746</v>
      </c>
      <c r="H51" s="30">
        <v>10856748.349237813</v>
      </c>
      <c r="I51" s="30">
        <v>9361161.4375400841</v>
      </c>
      <c r="J51" s="30">
        <v>10857813.941933831</v>
      </c>
      <c r="K51" s="30">
        <v>1496652.5043937471</v>
      </c>
      <c r="L51" s="29">
        <v>1065.5926960182564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5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42">
        <v>45657</v>
      </c>
      <c r="AG6" s="1">
        <v>2741439.0010881862</v>
      </c>
      <c r="AH6" s="1">
        <f>-AG6</f>
        <v>-2741439.0010881862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4.8343179700410577E-2</v>
      </c>
      <c r="Z7" s="7"/>
      <c r="AA7" s="7"/>
      <c r="AB7" s="7"/>
      <c r="AE7" s="2">
        <v>-7.9697327658813766E-2</v>
      </c>
      <c r="AF7" s="42">
        <v>45657</v>
      </c>
      <c r="AH7" s="2">
        <v>12123266.898858964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4.8343179700410577E-2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1027.2171041041865</v>
      </c>
      <c r="F46" s="18">
        <v>1315.2587455466651</v>
      </c>
      <c r="G46" s="18">
        <v>15366673.037171355</v>
      </c>
      <c r="H46" s="18">
        <v>12001371.920472054</v>
      </c>
      <c r="I46" s="18">
        <v>10881027.242915587</v>
      </c>
      <c r="J46" s="18">
        <v>12001371.920472054</v>
      </c>
      <c r="K46" s="18">
        <v>1120344.6775564663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-210.90834862773511</v>
      </c>
      <c r="F47" s="18">
        <v>-255.0282261593907</v>
      </c>
      <c r="G47" s="18">
        <v>15366418.008945195</v>
      </c>
      <c r="H47" s="18">
        <v>12708028.030452514</v>
      </c>
      <c r="I47" s="18">
        <v>10881027.242915587</v>
      </c>
      <c r="J47" s="18">
        <v>12708238.938801141</v>
      </c>
      <c r="K47" s="18">
        <v>1827211.695885554</v>
      </c>
      <c r="L47" s="17">
        <v>210.90834862773511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-2.2101905759162022</v>
      </c>
      <c r="F48" s="18">
        <v>-2.7152218027424961</v>
      </c>
      <c r="G48" s="18">
        <v>15366415.293723391</v>
      </c>
      <c r="H48" s="18">
        <v>12508262.210290952</v>
      </c>
      <c r="I48" s="18">
        <v>10881027.242915587</v>
      </c>
      <c r="J48" s="18">
        <v>12508475.328830155</v>
      </c>
      <c r="K48" s="18">
        <v>1627448.0859145671</v>
      </c>
      <c r="L48" s="17">
        <v>213.11853920365132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1847.8269421505427</v>
      </c>
      <c r="F49" s="18">
        <v>2402.8959129334376</v>
      </c>
      <c r="G49" s="18">
        <v>15368818.189636325</v>
      </c>
      <c r="H49" s="18">
        <v>11818621.092560828</v>
      </c>
      <c r="I49" s="18">
        <v>10882875.069857739</v>
      </c>
      <c r="J49" s="18">
        <v>11818834.211100031</v>
      </c>
      <c r="K49" s="18">
        <v>935959.14124229178</v>
      </c>
      <c r="L49" s="17">
        <v>213.11853920365132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  <row r="50" spans="1:16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3845.4162995225665</v>
      </c>
      <c r="F50" s="18">
        <v>4917.4121147438791</v>
      </c>
      <c r="G50" s="18">
        <v>15373735.601751069</v>
      </c>
      <c r="H50" s="18">
        <v>12022261.321207788</v>
      </c>
      <c r="I50" s="18">
        <v>10886720.486157261</v>
      </c>
      <c r="J50" s="18">
        <v>12022474.439746991</v>
      </c>
      <c r="K50" s="18">
        <v>1135753.95358973</v>
      </c>
      <c r="L50" s="17">
        <v>213.11853920365132</v>
      </c>
      <c r="M50" s="22">
        <v>1.5378352328535501E-2</v>
      </c>
      <c r="N50" s="22">
        <v>2.6715120851640545E-2</v>
      </c>
      <c r="O50" s="22">
        <v>57.56422519642517</v>
      </c>
      <c r="P50" s="1">
        <v>0.2</v>
      </c>
    </row>
    <row r="51" spans="1:16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1080.6112862482139</v>
      </c>
      <c r="F51" s="18">
        <v>1330.8021149537351</v>
      </c>
      <c r="G51" s="18">
        <v>15375066.403866023</v>
      </c>
      <c r="H51" s="18">
        <v>12484553.560700465</v>
      </c>
      <c r="I51" s="18">
        <v>10887801.09744351</v>
      </c>
      <c r="J51" s="18">
        <v>12484766.679239668</v>
      </c>
      <c r="K51" s="18">
        <v>1596965.5817961581</v>
      </c>
      <c r="L51" s="17">
        <v>213.11853920365132</v>
      </c>
      <c r="M51" s="22">
        <v>1.7815288838741335E-2</v>
      </c>
      <c r="N51" s="22">
        <v>2.7262595941328873E-2</v>
      </c>
      <c r="O51" s="22">
        <v>65.34700098655739</v>
      </c>
      <c r="P51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5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  <c r="AF3" s="42">
        <v>44561</v>
      </c>
      <c r="AG3" s="1">
        <v>1479712.331556374</v>
      </c>
      <c r="AH3" s="1">
        <f>-AG3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42">
        <v>44925</v>
      </c>
      <c r="AG4" s="7">
        <v>44876934.711818963</v>
      </c>
      <c r="AH4" s="7">
        <f>-AG4</f>
        <v>-44876934.711818963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42">
        <v>45289</v>
      </c>
      <c r="AG5" s="7">
        <v>24068354.986946188</v>
      </c>
      <c r="AH5" s="7">
        <f>-AG5</f>
        <v>-24068354.986946188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42">
        <v>45657</v>
      </c>
      <c r="AG6" s="1">
        <v>25709706.30854997</v>
      </c>
      <c r="AH6" s="1">
        <f>-AG6</f>
        <v>-25709706.30854997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25709706.30854997</v>
      </c>
      <c r="S7" s="4">
        <v>96134708.338871494</v>
      </c>
      <c r="T7" s="4">
        <v>108856394.97308622</v>
      </c>
      <c r="U7" s="4">
        <v>12721686.634214729</v>
      </c>
      <c r="V7" s="4">
        <v>0</v>
      </c>
      <c r="W7" s="9">
        <v>0.13233187944328315</v>
      </c>
      <c r="X7" s="9">
        <v>5.6774440541677906E-2</v>
      </c>
      <c r="Z7" s="7"/>
      <c r="AA7" s="7"/>
      <c r="AB7" s="7"/>
      <c r="AE7" s="2">
        <v>-7.190101481079203E-2</v>
      </c>
      <c r="AF7" s="42">
        <v>45657</v>
      </c>
      <c r="AH7" s="2">
        <v>108856394.97308622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5.6774440541677906E-2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2172004.8618115596</v>
      </c>
      <c r="F39" s="18">
        <v>3415102.1043216917</v>
      </c>
      <c r="G39" s="18">
        <v>133802683.78841628</v>
      </c>
      <c r="H39" s="18">
        <v>85098503.890734449</v>
      </c>
      <c r="I39" s="18">
        <v>93517533.719097197</v>
      </c>
      <c r="J39" s="18">
        <v>85098503.890734449</v>
      </c>
      <c r="K39" s="18">
        <v>-8419029.828362748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2100395.9829998352</v>
      </c>
      <c r="F40" s="18">
        <v>3318161.0255991644</v>
      </c>
      <c r="G40" s="18">
        <v>137120844.81401545</v>
      </c>
      <c r="H40" s="18">
        <v>86797496.99033846</v>
      </c>
      <c r="I40" s="18">
        <v>95617929.702097028</v>
      </c>
      <c r="J40" s="18">
        <v>86797496.99033846</v>
      </c>
      <c r="K40" s="18">
        <v>-8820432.7117585689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515463.66797762876</v>
      </c>
      <c r="F41" s="18">
        <v>845022.38670407631</v>
      </c>
      <c r="G41" s="18">
        <v>137965867.20071954</v>
      </c>
      <c r="H41" s="18">
        <v>84159180.966056481</v>
      </c>
      <c r="I41" s="18">
        <v>96133393.37007466</v>
      </c>
      <c r="J41" s="18">
        <v>84159180.966056481</v>
      </c>
      <c r="K41" s="18">
        <v>-11974212.404018179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186.83068223786944</v>
      </c>
      <c r="F42" s="18">
        <v>243.58628093308846</v>
      </c>
      <c r="G42" s="18">
        <v>137966110.78700048</v>
      </c>
      <c r="H42" s="18">
        <v>105820009.67091146</v>
      </c>
      <c r="I42" s="18">
        <v>96133580.200756893</v>
      </c>
      <c r="J42" s="18">
        <v>105820009.67091146</v>
      </c>
      <c r="K42" s="18">
        <v>9686429.4701545686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227.97375686974721</v>
      </c>
      <c r="F43" s="18">
        <v>293.40251471266095</v>
      </c>
      <c r="G43" s="18">
        <v>137966404.1895152</v>
      </c>
      <c r="H43" s="18">
        <v>107199897.43679099</v>
      </c>
      <c r="I43" s="18">
        <v>96133808.174513757</v>
      </c>
      <c r="J43" s="18">
        <v>107199897.43679099</v>
      </c>
      <c r="K43" s="18">
        <v>11066089.262277231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526.19565355291797</v>
      </c>
      <c r="F44" s="18">
        <v>673.7460196475887</v>
      </c>
      <c r="G44" s="18">
        <v>137967077.93553486</v>
      </c>
      <c r="H44" s="18">
        <v>107752290.36759025</v>
      </c>
      <c r="I44" s="18">
        <v>96134334.370167315</v>
      </c>
      <c r="J44" s="18">
        <v>107752290.36759025</v>
      </c>
      <c r="K44" s="18">
        <v>11617955.997422934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373.9687041720706</v>
      </c>
      <c r="F45" s="18">
        <v>473.97809398050708</v>
      </c>
      <c r="G45" s="18">
        <v>137967551.91362885</v>
      </c>
      <c r="H45" s="18">
        <v>108856394.97308622</v>
      </c>
      <c r="I45" s="18">
        <v>96134708.338871494</v>
      </c>
      <c r="J45" s="18">
        <v>108856394.97308622</v>
      </c>
      <c r="K45" s="18">
        <v>12721686.634214729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1171.3314863456887</v>
      </c>
      <c r="F46" s="18">
        <v>1499.7841986810256</v>
      </c>
      <c r="G46" s="18">
        <v>137969051.69782752</v>
      </c>
      <c r="H46" s="18">
        <v>107753831.87597658</v>
      </c>
      <c r="I46" s="18">
        <v>96135879.670357838</v>
      </c>
      <c r="J46" s="18">
        <v>107753831.87597658</v>
      </c>
      <c r="K46" s="18">
        <v>11617952.205618739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-108.97505860377433</v>
      </c>
      <c r="F47" s="18">
        <v>-131.77153048782404</v>
      </c>
      <c r="G47" s="18">
        <v>137968919.92629704</v>
      </c>
      <c r="H47" s="18">
        <v>114100299.80532821</v>
      </c>
      <c r="I47" s="18">
        <v>96135879.670357838</v>
      </c>
      <c r="J47" s="18">
        <v>114100408.78038681</v>
      </c>
      <c r="K47" s="18">
        <v>17964529.110028967</v>
      </c>
      <c r="L47" s="17">
        <v>108.97505860377433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-0.11690444879137517</v>
      </c>
      <c r="F48" s="18">
        <v>-0.14361725710659728</v>
      </c>
      <c r="G48" s="18">
        <v>137968919.7826798</v>
      </c>
      <c r="H48" s="18">
        <v>112306702.15045293</v>
      </c>
      <c r="I48" s="18">
        <v>96135879.670357838</v>
      </c>
      <c r="J48" s="18">
        <v>112306811.24241598</v>
      </c>
      <c r="K48" s="18">
        <v>16170931.572058141</v>
      </c>
      <c r="L48" s="17">
        <v>109.0919630525657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2826.0406006316116</v>
      </c>
      <c r="F49" s="18">
        <v>3674.9552970250061</v>
      </c>
      <c r="G49" s="18">
        <v>137972594.73797682</v>
      </c>
      <c r="H49" s="18">
        <v>106100924.49822819</v>
      </c>
      <c r="I49" s="18">
        <v>96138705.710958466</v>
      </c>
      <c r="J49" s="18">
        <v>106101033.59019125</v>
      </c>
      <c r="K49" s="18">
        <v>9962327.8792327791</v>
      </c>
      <c r="L49" s="17">
        <v>109.0919630525657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  <row r="50" spans="1:16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8484.0163846454052</v>
      </c>
      <c r="F50" s="18">
        <v>10849.125738797284</v>
      </c>
      <c r="G50" s="18">
        <v>137983443.86371562</v>
      </c>
      <c r="H50" s="18">
        <v>107903053.82517758</v>
      </c>
      <c r="I50" s="18">
        <v>96147189.727343112</v>
      </c>
      <c r="J50" s="18">
        <v>107903162.91714063</v>
      </c>
      <c r="K50" s="18">
        <v>11755973.189797521</v>
      </c>
      <c r="L50" s="17">
        <v>109.0919630525657</v>
      </c>
      <c r="M50" s="22">
        <v>1.5378352328535501E-2</v>
      </c>
      <c r="N50" s="22">
        <v>2.6715120851640545E-2</v>
      </c>
      <c r="O50" s="22">
        <v>57.56422519642517</v>
      </c>
      <c r="P50" s="1">
        <v>0.2</v>
      </c>
    </row>
    <row r="51" spans="1:16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1263.8359450106757</v>
      </c>
      <c r="F51" s="18">
        <v>1556.4482529274894</v>
      </c>
      <c r="G51" s="18">
        <v>137985000.31196854</v>
      </c>
      <c r="H51" s="18">
        <v>112043817.02929606</v>
      </c>
      <c r="I51" s="18">
        <v>96148453.563288122</v>
      </c>
      <c r="J51" s="18">
        <v>112043926.12125911</v>
      </c>
      <c r="K51" s="18">
        <v>15895472.557970986</v>
      </c>
      <c r="L51" s="17">
        <v>109.0919630525657</v>
      </c>
      <c r="M51" s="22">
        <v>1.7815288838741335E-2</v>
      </c>
      <c r="N51" s="22">
        <v>2.7262595941328873E-2</v>
      </c>
      <c r="O51" s="22">
        <v>65.34700098655739</v>
      </c>
      <c r="P51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5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19</v>
      </c>
      <c r="P1" s="44" t="s">
        <v>20</v>
      </c>
      <c r="Q1" s="48" t="s">
        <v>21</v>
      </c>
      <c r="R1" s="11" t="s">
        <v>22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  <c r="AH3" s="42">
        <v>44561</v>
      </c>
      <c r="AI3" s="1">
        <v>39715.263697469622</v>
      </c>
      <c r="AJ3" s="1">
        <f>-AI3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42">
        <v>44925</v>
      </c>
      <c r="AI4" s="7">
        <v>1946954.0717777759</v>
      </c>
      <c r="AJ4" s="7">
        <f>-AI4</f>
        <v>-1946954.0717777759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42">
        <v>45289</v>
      </c>
      <c r="AI5" s="7">
        <v>2366559.1303613475</v>
      </c>
      <c r="AJ5" s="7">
        <f>-AI5</f>
        <v>-2366559.1303613475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42">
        <v>45657</v>
      </c>
      <c r="AI6" s="1">
        <v>8048274.8436022745</v>
      </c>
      <c r="AJ6" s="1">
        <f>-AI6</f>
        <v>-8048274.8436022745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8048274.8436022745</v>
      </c>
      <c r="U7" s="4">
        <v>12401503.309438867</v>
      </c>
      <c r="V7" s="4">
        <v>15223891.252890505</v>
      </c>
      <c r="W7" s="4">
        <v>2822387.9434516374</v>
      </c>
      <c r="X7" s="4">
        <v>0</v>
      </c>
      <c r="Y7" s="9">
        <v>0.22758433981979417</v>
      </c>
      <c r="Z7" s="9">
        <v>0.14101984839244763</v>
      </c>
      <c r="AB7" s="7"/>
      <c r="AC7" s="7"/>
      <c r="AD7" s="7"/>
      <c r="AG7" s="2">
        <v>-5.7289381485038149E-2</v>
      </c>
      <c r="AH7" s="42">
        <v>45657</v>
      </c>
      <c r="AJ7" s="2">
        <v>15223891.252890505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0.14101984839244763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545937.13803543919</v>
      </c>
      <c r="H39" s="18">
        <v>858391.75671879598</v>
      </c>
      <c r="I39" s="18">
        <v>18249611.122948684</v>
      </c>
      <c r="J39" s="18">
        <v>11606752.265197005</v>
      </c>
      <c r="K39" s="18">
        <v>11743582.900059368</v>
      </c>
      <c r="L39" s="18">
        <v>11606752.265197005</v>
      </c>
      <c r="M39" s="18">
        <v>-136830.63486236334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553175.14867858589</v>
      </c>
      <c r="H40" s="18">
        <v>873894.36731533252</v>
      </c>
      <c r="I40" s="18">
        <v>19123505.490264017</v>
      </c>
      <c r="J40" s="18">
        <v>12105179.285376254</v>
      </c>
      <c r="K40" s="18">
        <v>12296758.048737954</v>
      </c>
      <c r="L40" s="18">
        <v>12105179.285376254</v>
      </c>
      <c r="M40" s="18">
        <v>-191578.76336169988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104614.28905526309</v>
      </c>
      <c r="H41" s="18">
        <v>171498.83049500431</v>
      </c>
      <c r="I41" s="18">
        <v>19295004.320759021</v>
      </c>
      <c r="J41" s="18">
        <v>11769952.911680253</v>
      </c>
      <c r="K41" s="18">
        <v>12401372.337793218</v>
      </c>
      <c r="L41" s="18">
        <v>11769952.911680253</v>
      </c>
      <c r="M41" s="18">
        <v>-631419.42611296475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67.28402573111498</v>
      </c>
      <c r="H42" s="18">
        <v>87.723629747183367</v>
      </c>
      <c r="I42" s="18">
        <v>19295092.044388767</v>
      </c>
      <c r="J42" s="18">
        <v>14799335.975271476</v>
      </c>
      <c r="K42" s="18">
        <v>12401439.621818949</v>
      </c>
      <c r="L42" s="18">
        <v>14799335.975271476</v>
      </c>
      <c r="M42" s="18">
        <v>2397896.3534525279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10.484435876142047</v>
      </c>
      <c r="H43" s="18">
        <v>13.493482292180152</v>
      </c>
      <c r="I43" s="18">
        <v>19295105.537871059</v>
      </c>
      <c r="J43" s="18">
        <v>14992297.196138902</v>
      </c>
      <c r="K43" s="18">
        <v>12401450.106254825</v>
      </c>
      <c r="L43" s="18">
        <v>14992297.196138902</v>
      </c>
      <c r="M43" s="18">
        <v>2590847.0898840763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26.159662584377543</v>
      </c>
      <c r="H44" s="18">
        <v>33.495085758582441</v>
      </c>
      <c r="I44" s="18">
        <v>19295139.032956816</v>
      </c>
      <c r="J44" s="18">
        <v>15069503.934363566</v>
      </c>
      <c r="K44" s="18">
        <v>12401476.265917409</v>
      </c>
      <c r="L44" s="18">
        <v>15069503.934363566</v>
      </c>
      <c r="M44" s="18">
        <v>2668027.6684461571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27.043521457683099</v>
      </c>
      <c r="H45" s="18">
        <v>34.275693693169949</v>
      </c>
      <c r="I45" s="18">
        <v>19295173.308650509</v>
      </c>
      <c r="J45" s="18">
        <v>15223891.252890505</v>
      </c>
      <c r="K45" s="18">
        <v>12401503.309438867</v>
      </c>
      <c r="L45" s="18">
        <v>15223891.252890505</v>
      </c>
      <c r="M45" s="18">
        <v>2822387.9434516374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30.043422168031928</v>
      </c>
      <c r="H46" s="18">
        <v>38.467889207427667</v>
      </c>
      <c r="I46" s="18">
        <v>19295211.776539717</v>
      </c>
      <c r="J46" s="18">
        <v>15069560.747103129</v>
      </c>
      <c r="K46" s="18">
        <v>12401533.352861036</v>
      </c>
      <c r="L46" s="18">
        <v>15069560.747103129</v>
      </c>
      <c r="M46" s="18">
        <v>2668027.394242093</v>
      </c>
      <c r="N46" s="17">
        <v>0</v>
      </c>
      <c r="O46" s="22">
        <v>1.8195746670433634E-2</v>
      </c>
      <c r="P46" s="22">
        <v>2.5623662326843669E-2</v>
      </c>
      <c r="Q46" s="22">
        <v>71.01149881830726</v>
      </c>
      <c r="R46" s="1">
        <v>0.2</v>
      </c>
    </row>
    <row r="47" spans="1:18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-4.2496690565315847</v>
      </c>
      <c r="H47" s="18">
        <v>-5.1386565221495468</v>
      </c>
      <c r="I47" s="18">
        <v>19295206.637883194</v>
      </c>
      <c r="J47" s="18">
        <v>15957136.31276029</v>
      </c>
      <c r="K47" s="18">
        <v>12401533.352861036</v>
      </c>
      <c r="L47" s="18">
        <v>15957140.562429346</v>
      </c>
      <c r="M47" s="18">
        <v>3555607.2095683105</v>
      </c>
      <c r="N47" s="17">
        <v>4.2496690565315847</v>
      </c>
      <c r="O47" s="22">
        <v>2.2829789527810906E-2</v>
      </c>
      <c r="P47" s="22">
        <v>2.9019719241485931E-2</v>
      </c>
      <c r="Q47" s="22">
        <v>78.66991867782771</v>
      </c>
      <c r="R47" s="1">
        <v>0.2</v>
      </c>
    </row>
    <row r="48" spans="1:18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-1.0376491659395545E-2</v>
      </c>
      <c r="H48" s="18">
        <v>-1.2747532586816469E-2</v>
      </c>
      <c r="I48" s="18">
        <v>19295206.62513566</v>
      </c>
      <c r="J48" s="18">
        <v>15706298.3952752</v>
      </c>
      <c r="K48" s="18">
        <v>12401533.352861036</v>
      </c>
      <c r="L48" s="18">
        <v>15706302.655320749</v>
      </c>
      <c r="M48" s="18">
        <v>3304769.3024597131</v>
      </c>
      <c r="N48" s="17">
        <v>4.2600455481909805</v>
      </c>
      <c r="O48" s="22">
        <v>1.9024824606509089E-2</v>
      </c>
      <c r="P48" s="22">
        <v>2.6349767941920243E-2</v>
      </c>
      <c r="Q48" s="22">
        <v>72.201108747687343</v>
      </c>
      <c r="R48" s="1">
        <v>0.2</v>
      </c>
    </row>
    <row r="49" spans="1:18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160.30351560763148</v>
      </c>
      <c r="H49" s="18">
        <v>208.4571091025133</v>
      </c>
      <c r="I49" s="18">
        <v>19295415.082244761</v>
      </c>
      <c r="J49" s="18">
        <v>14838174.078636199</v>
      </c>
      <c r="K49" s="18">
        <v>12401693.656376643</v>
      </c>
      <c r="L49" s="18">
        <v>14838178.338681748</v>
      </c>
      <c r="M49" s="18">
        <v>2436484.682305105</v>
      </c>
      <c r="N49" s="17">
        <v>4.2600455481909805</v>
      </c>
      <c r="O49" s="22">
        <v>1.5854020505424241E-2</v>
      </c>
      <c r="P49" s="22">
        <v>2.9458142733150294E-2</v>
      </c>
      <c r="Q49" s="22">
        <v>53.818805377649106</v>
      </c>
      <c r="R49" s="1">
        <v>0.2</v>
      </c>
    </row>
    <row r="50" spans="1:18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2171902</v>
      </c>
      <c r="F50" s="17">
        <v>4456684.012585436</v>
      </c>
      <c r="G50" s="17">
        <v>575.69899963852617</v>
      </c>
      <c r="H50" s="18">
        <v>736.18797413947129</v>
      </c>
      <c r="I50" s="18">
        <v>19296151.270218901</v>
      </c>
      <c r="J50" s="18">
        <v>15089590.394523522</v>
      </c>
      <c r="K50" s="18">
        <v>12402269.355376281</v>
      </c>
      <c r="L50" s="18">
        <v>15089594.654569071</v>
      </c>
      <c r="M50" s="18">
        <v>2687325.2991927899</v>
      </c>
      <c r="N50" s="17">
        <v>4.2600455481909805</v>
      </c>
      <c r="O50" s="22">
        <v>1.5378352328535501E-2</v>
      </c>
      <c r="P50" s="22">
        <v>2.6715120851640545E-2</v>
      </c>
      <c r="Q50" s="22">
        <v>57.56422519642517</v>
      </c>
      <c r="R50" s="1">
        <v>0.2</v>
      </c>
    </row>
    <row r="51" spans="1:18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667200</v>
      </c>
      <c r="F51" s="17">
        <v>4413310.9153900621</v>
      </c>
      <c r="G51" s="17">
        <v>26.604053359211381</v>
      </c>
      <c r="H51" s="18">
        <v>32.763613454105773</v>
      </c>
      <c r="I51" s="18">
        <v>19296184.033832356</v>
      </c>
      <c r="J51" s="18">
        <v>15668500.984616132</v>
      </c>
      <c r="K51" s="18">
        <v>12402295.95942964</v>
      </c>
      <c r="L51" s="18">
        <v>15668505.244661681</v>
      </c>
      <c r="M51" s="18">
        <v>3266209.285232041</v>
      </c>
      <c r="N51" s="17">
        <v>4.2600455481909805</v>
      </c>
      <c r="O51" s="22">
        <v>1.7815288838741335E-2</v>
      </c>
      <c r="P51" s="22">
        <v>2.7262595941328873E-2</v>
      </c>
      <c r="Q51" s="22">
        <v>65.34700098655739</v>
      </c>
      <c r="R51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5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25</v>
      </c>
      <c r="N1" s="48" t="s">
        <v>26</v>
      </c>
      <c r="O1" s="48" t="s">
        <v>27</v>
      </c>
      <c r="P1" s="48" t="s">
        <v>28</v>
      </c>
      <c r="Q1" s="11" t="s">
        <v>29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  <c r="AH3" s="42">
        <v>44561</v>
      </c>
      <c r="AI3" s="1">
        <v>245217.76659387304</v>
      </c>
      <c r="AJ3" s="1">
        <f>-AI3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42">
        <v>44925</v>
      </c>
      <c r="AI4" s="7">
        <v>3578435.688703455</v>
      </c>
      <c r="AJ4" s="7">
        <f>-AI4</f>
        <v>-3578435.688703455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42">
        <v>45289</v>
      </c>
      <c r="AI5" s="7">
        <v>3101231.3499326059</v>
      </c>
      <c r="AJ5" s="7">
        <f>-AI5</f>
        <v>-3101231.3499326059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42">
        <v>45657</v>
      </c>
      <c r="AI6" s="1">
        <v>2570006.0349935647</v>
      </c>
      <c r="AJ6" s="1">
        <f>-AI6</f>
        <v>-2570006.0349935647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2570006.0349935647</v>
      </c>
      <c r="U7" s="4">
        <v>9494890.8402234986</v>
      </c>
      <c r="V7" s="4">
        <v>10729337.688796306</v>
      </c>
      <c r="W7" s="4">
        <v>1234446.8485728074</v>
      </c>
      <c r="X7" s="4">
        <v>0</v>
      </c>
      <c r="Y7" s="9">
        <v>0.1300116946414257</v>
      </c>
      <c r="Z7" s="9">
        <v>5.7718344667351706E-2</v>
      </c>
      <c r="AB7" s="7"/>
      <c r="AC7" s="7"/>
      <c r="AD7" s="7"/>
      <c r="AG7" s="2">
        <v>-7.8086921629637929E-2</v>
      </c>
      <c r="AH7" s="42">
        <v>45657</v>
      </c>
      <c r="AJ7" s="2">
        <v>10729337.688796306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5.7718344667351706E-2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12992627.246009115</v>
      </c>
      <c r="H39" s="18">
        <v>8263310.6372795273</v>
      </c>
      <c r="I39" s="18">
        <v>9113782.5721297693</v>
      </c>
      <c r="J39" s="18">
        <v>8263310.6372795273</v>
      </c>
      <c r="K39" s="18">
        <v>-850471.93485024199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13416446.184980791</v>
      </c>
      <c r="H40" s="18">
        <v>8492610.6526064835</v>
      </c>
      <c r="I40" s="18">
        <v>9382059.9673699886</v>
      </c>
      <c r="J40" s="18">
        <v>8492610.6526064835</v>
      </c>
      <c r="K40" s="18">
        <v>-889449.31476350501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13588838.86570208</v>
      </c>
      <c r="H41" s="18">
        <v>8289191.9024681682</v>
      </c>
      <c r="I41" s="18">
        <v>9487219.5050760712</v>
      </c>
      <c r="J41" s="18">
        <v>8289191.9024681682</v>
      </c>
      <c r="K41" s="18">
        <v>-1198027.6026079031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13589535.845280046</v>
      </c>
      <c r="H42" s="18">
        <v>10423174.259009616</v>
      </c>
      <c r="I42" s="18">
        <v>9487754.0884259976</v>
      </c>
      <c r="J42" s="18">
        <v>10423174.259009616</v>
      </c>
      <c r="K42" s="18">
        <v>935420.1705836188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13591755.819415057</v>
      </c>
      <c r="H43" s="18">
        <v>10560794.407787638</v>
      </c>
      <c r="I43" s="18">
        <v>9489479.0083511304</v>
      </c>
      <c r="J43" s="18">
        <v>10560794.407787638</v>
      </c>
      <c r="K43" s="18">
        <v>1071315.3994365074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13595613.203003747</v>
      </c>
      <c r="H44" s="18">
        <v>10618174.157895882</v>
      </c>
      <c r="I44" s="18">
        <v>9492491.6250037923</v>
      </c>
      <c r="J44" s="18">
        <v>10618174.157895882</v>
      </c>
      <c r="K44" s="18">
        <v>1125682.5328920893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13598654.033544376</v>
      </c>
      <c r="H45" s="18">
        <v>10729337.688796306</v>
      </c>
      <c r="I45" s="18">
        <v>9494890.8402234986</v>
      </c>
      <c r="J45" s="18">
        <v>10729337.688796306</v>
      </c>
      <c r="K45" s="18">
        <v>1234446.8485728074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5136.0855205209327</v>
      </c>
      <c r="F46" s="18">
        <v>6576.2937277333249</v>
      </c>
      <c r="G46" s="18">
        <v>13605230.32727211</v>
      </c>
      <c r="H46" s="18">
        <v>10625685.132123733</v>
      </c>
      <c r="I46" s="18">
        <v>9500026.9257440194</v>
      </c>
      <c r="J46" s="18">
        <v>10625685.132123733</v>
      </c>
      <c r="K46" s="18">
        <v>1125658.2063797135</v>
      </c>
      <c r="L46" s="17">
        <v>0</v>
      </c>
      <c r="M46" s="21">
        <v>67.931038664297006</v>
      </c>
      <c r="N46" s="21">
        <v>69.206365409704674</v>
      </c>
      <c r="O46" s="21">
        <v>66.814446640352415</v>
      </c>
      <c r="P46" s="21">
        <v>73.990202948409177</v>
      </c>
      <c r="Q46" s="1">
        <v>1</v>
      </c>
    </row>
    <row r="47" spans="1:17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-1054.5417431386754</v>
      </c>
      <c r="F47" s="18">
        <v>-1275.1411307969533</v>
      </c>
      <c r="G47" s="18">
        <v>13603955.186141312</v>
      </c>
      <c r="H47" s="18">
        <v>11250471.237334946</v>
      </c>
      <c r="I47" s="18">
        <v>9500026.9257440194</v>
      </c>
      <c r="J47" s="18">
        <v>11251525.779078085</v>
      </c>
      <c r="K47" s="18">
        <v>1751498.8533340655</v>
      </c>
      <c r="L47" s="17">
        <v>1054.5417431386754</v>
      </c>
      <c r="M47" s="21">
        <v>83.79310777156131</v>
      </c>
      <c r="N47" s="21">
        <v>74.068612863656881</v>
      </c>
      <c r="O47" s="21">
        <v>69.232502048120566</v>
      </c>
      <c r="P47" s="21">
        <v>83.740834494729512</v>
      </c>
      <c r="Q47" s="1">
        <v>1</v>
      </c>
    </row>
    <row r="48" spans="1:17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-11.050952879581011</v>
      </c>
      <c r="F48" s="18">
        <v>-13.576109013712481</v>
      </c>
      <c r="G48" s="18">
        <v>13603941.610032298</v>
      </c>
      <c r="H48" s="18">
        <v>11073608.613277318</v>
      </c>
      <c r="I48" s="18">
        <v>9500026.9257440194</v>
      </c>
      <c r="J48" s="18">
        <v>11074674.205973336</v>
      </c>
      <c r="K48" s="18">
        <v>1574647.280229317</v>
      </c>
      <c r="L48" s="17">
        <v>1065.5926960182564</v>
      </c>
      <c r="M48" s="21">
        <v>79.31034553632152</v>
      </c>
      <c r="N48" s="21">
        <v>75.815857087878427</v>
      </c>
      <c r="O48" s="21">
        <v>71.426953728039848</v>
      </c>
      <c r="P48" s="21">
        <v>84.593663807555572</v>
      </c>
      <c r="Q48" s="1">
        <v>1</v>
      </c>
    </row>
    <row r="49" spans="1:17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9239.1347107527126</v>
      </c>
      <c r="F49" s="18">
        <v>12014.479564667186</v>
      </c>
      <c r="G49" s="18">
        <v>13615956.089596964</v>
      </c>
      <c r="H49" s="18">
        <v>10470670.148496347</v>
      </c>
      <c r="I49" s="18">
        <v>9509266.0604547728</v>
      </c>
      <c r="J49" s="18">
        <v>10471735.741192365</v>
      </c>
      <c r="K49" s="18">
        <v>962469.68073759228</v>
      </c>
      <c r="L49" s="17">
        <v>1065.5926960182564</v>
      </c>
      <c r="M49" s="21">
        <v>63.793099550231602</v>
      </c>
      <c r="N49" s="21">
        <v>71.808271241996152</v>
      </c>
      <c r="O49" s="21">
        <v>71.554059566025288</v>
      </c>
      <c r="P49" s="21">
        <v>72.316694593937882</v>
      </c>
      <c r="Q49" s="1">
        <v>1</v>
      </c>
    </row>
    <row r="50" spans="1:17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19227.081497612831</v>
      </c>
      <c r="F50" s="18">
        <v>24587.060573719395</v>
      </c>
      <c r="G50" s="18">
        <v>13640543.150170684</v>
      </c>
      <c r="H50" s="18">
        <v>10666904.814980971</v>
      </c>
      <c r="I50" s="18">
        <v>9528493.1419523861</v>
      </c>
      <c r="J50" s="18">
        <v>10667970.407676989</v>
      </c>
      <c r="K50" s="18">
        <v>1139477.2657246031</v>
      </c>
      <c r="L50" s="17">
        <v>1065.5926960182564</v>
      </c>
      <c r="M50" s="21">
        <v>67.719298539142571</v>
      </c>
      <c r="N50" s="21">
        <v>70.445280341044963</v>
      </c>
      <c r="O50" s="21">
        <v>71.184466491031841</v>
      </c>
      <c r="P50" s="21">
        <v>68.966908041071207</v>
      </c>
      <c r="Q50" s="1">
        <v>1</v>
      </c>
    </row>
    <row r="51" spans="1:17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5403.0564312410688</v>
      </c>
      <c r="F51" s="18">
        <v>6654.0105747686748</v>
      </c>
      <c r="G51" s="18">
        <v>13647197.160745453</v>
      </c>
      <c r="H51" s="18">
        <v>11081523.775658263</v>
      </c>
      <c r="I51" s="18">
        <v>9533896.1983836275</v>
      </c>
      <c r="J51" s="18">
        <v>11082589.368354281</v>
      </c>
      <c r="K51" s="18">
        <v>1548693.169970654</v>
      </c>
      <c r="L51" s="17">
        <v>1065.5926960182564</v>
      </c>
      <c r="M51" s="21">
        <v>71.162778318994029</v>
      </c>
      <c r="N51" s="21">
        <v>70.684446333694652</v>
      </c>
      <c r="O51" s="21">
        <v>71.017793105252778</v>
      </c>
      <c r="P51" s="21">
        <v>70.017752790578385</v>
      </c>
      <c r="Q51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5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  <c r="AH3" s="42">
        <v>44561</v>
      </c>
      <c r="AI3" s="1">
        <v>178636.06350526612</v>
      </c>
      <c r="AJ3" s="1">
        <f>-AI3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42">
        <v>44925</v>
      </c>
      <c r="AI4" s="7">
        <v>10768225.576655824</v>
      </c>
      <c r="AJ4" s="7">
        <f>-AI4</f>
        <v>-10768225.576655824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42">
        <v>45289</v>
      </c>
      <c r="AI5" s="7">
        <v>18027975.015961196</v>
      </c>
      <c r="AJ5" s="7">
        <f>-AI5</f>
        <v>-18027975.015961196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42">
        <v>45657</v>
      </c>
      <c r="AI6" s="1">
        <v>48411387.463501602</v>
      </c>
      <c r="AJ6" s="1">
        <f>-AI6</f>
        <v>-48411387.463501602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S7" s="42">
        <v>45657</v>
      </c>
      <c r="T7" s="10">
        <v>48411387.463501602</v>
      </c>
      <c r="U7" s="4">
        <v>77386224.119623885</v>
      </c>
      <c r="V7" s="4">
        <v>95448240.223262623</v>
      </c>
      <c r="W7" s="4">
        <v>18062016.103638738</v>
      </c>
      <c r="X7" s="4">
        <v>0</v>
      </c>
      <c r="Y7" s="9">
        <v>0.2334009225688336</v>
      </c>
      <c r="Z7" s="9">
        <v>0.14432823997854882</v>
      </c>
      <c r="AB7" s="7"/>
      <c r="AC7" s="7"/>
      <c r="AD7" s="7"/>
      <c r="AG7" s="2">
        <v>-5.415304781859398E-2</v>
      </c>
      <c r="AH7" s="42">
        <v>45657</v>
      </c>
      <c r="AJ7" s="2">
        <v>95448240.223262623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  <c r="AJ8" s="2">
        <v>0.14432823997854882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4127180.277971263</v>
      </c>
      <c r="H39" s="18">
        <v>6489277.3952904195</v>
      </c>
      <c r="I39" s="18">
        <v>113067138.57098417</v>
      </c>
      <c r="J39" s="18">
        <v>71910697.597159117</v>
      </c>
      <c r="K39" s="18">
        <v>72410666.244180724</v>
      </c>
      <c r="L39" s="18">
        <v>71910697.597159117</v>
      </c>
      <c r="M39" s="18">
        <v>-499968.64702160656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4181898.253168257</v>
      </c>
      <c r="H40" s="18">
        <v>6606474.1643934222</v>
      </c>
      <c r="I40" s="18">
        <v>119673612.73537759</v>
      </c>
      <c r="J40" s="18">
        <v>75753398.801698089</v>
      </c>
      <c r="K40" s="18">
        <v>76592564.497348979</v>
      </c>
      <c r="L40" s="18">
        <v>75753398.801698089</v>
      </c>
      <c r="M40" s="18">
        <v>-839165.69565089047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790864.00338428561</v>
      </c>
      <c r="H41" s="18">
        <v>1296498.3357995544</v>
      </c>
      <c r="I41" s="18">
        <v>120970111.07117715</v>
      </c>
      <c r="J41" s="18">
        <v>73791769.483909383</v>
      </c>
      <c r="K41" s="18">
        <v>77383428.500733271</v>
      </c>
      <c r="L41" s="18">
        <v>73791769.483909383</v>
      </c>
      <c r="M41" s="18">
        <v>-3591659.0168238878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508.65435720173048</v>
      </c>
      <c r="H42" s="18">
        <v>663.17385167727139</v>
      </c>
      <c r="I42" s="18">
        <v>120970774.24502884</v>
      </c>
      <c r="J42" s="18">
        <v>92784586.21095489</v>
      </c>
      <c r="K42" s="18">
        <v>77383937.155090466</v>
      </c>
      <c r="L42" s="18">
        <v>92784586.21095489</v>
      </c>
      <c r="M42" s="18">
        <v>15400649.055864424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376.48656100691892</v>
      </c>
      <c r="H43" s="18">
        <v>484.5386823101054</v>
      </c>
      <c r="I43" s="18">
        <v>120971258.78371115</v>
      </c>
      <c r="J43" s="18">
        <v>93994669.286298975</v>
      </c>
      <c r="K43" s="18">
        <v>77384313.641651466</v>
      </c>
      <c r="L43" s="18">
        <v>93994669.286298975</v>
      </c>
      <c r="M43" s="18">
        <v>16610355.644647509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939.36970189355725</v>
      </c>
      <c r="H44" s="18">
        <v>1202.778079512733</v>
      </c>
      <c r="I44" s="18">
        <v>120972461.56179066</v>
      </c>
      <c r="J44" s="18">
        <v>94479494.671756774</v>
      </c>
      <c r="K44" s="18">
        <v>77385253.011353359</v>
      </c>
      <c r="L44" s="18">
        <v>94479494.671756774</v>
      </c>
      <c r="M44" s="18">
        <v>17094241.660403416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971.10827052589309</v>
      </c>
      <c r="H45" s="18">
        <v>1230.8090008001936</v>
      </c>
      <c r="I45" s="18">
        <v>120973692.37079147</v>
      </c>
      <c r="J45" s="18">
        <v>95448240.223262623</v>
      </c>
      <c r="K45" s="18">
        <v>77386224.119623885</v>
      </c>
      <c r="L45" s="18">
        <v>95448240.223262623</v>
      </c>
      <c r="M45" s="18">
        <v>18062016.103638738</v>
      </c>
      <c r="N45" s="17">
        <v>0</v>
      </c>
    </row>
    <row r="46" spans="1:14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1078.8319778520554</v>
      </c>
      <c r="H46" s="18">
        <v>1381.3469306303568</v>
      </c>
      <c r="I46" s="18">
        <v>120975073.71772209</v>
      </c>
      <c r="J46" s="18">
        <v>94481534.76558654</v>
      </c>
      <c r="K46" s="18">
        <v>77387302.951601744</v>
      </c>
      <c r="L46" s="18">
        <v>94481534.76558654</v>
      </c>
      <c r="M46" s="18">
        <v>17094231.813984796</v>
      </c>
      <c r="N46" s="17">
        <v>0</v>
      </c>
    </row>
    <row r="47" spans="1:14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-152.60175248454331</v>
      </c>
      <c r="H47" s="18">
        <v>-184.52448420446106</v>
      </c>
      <c r="I47" s="18">
        <v>120974889.19323789</v>
      </c>
      <c r="J47" s="18">
        <v>100046236.01633257</v>
      </c>
      <c r="K47" s="18">
        <v>77387302.951601744</v>
      </c>
      <c r="L47" s="18">
        <v>100046388.61808506</v>
      </c>
      <c r="M47" s="18">
        <v>22659085.666483313</v>
      </c>
      <c r="N47" s="17">
        <v>152.60175248454331</v>
      </c>
    </row>
    <row r="48" spans="1:14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-0.37261038231465826</v>
      </c>
      <c r="H48" s="18">
        <v>-0.45775230652659149</v>
      </c>
      <c r="I48" s="18">
        <v>120974888.73548558</v>
      </c>
      <c r="J48" s="18">
        <v>98473560.699762359</v>
      </c>
      <c r="K48" s="18">
        <v>77387302.951601744</v>
      </c>
      <c r="L48" s="18">
        <v>98473713.674125224</v>
      </c>
      <c r="M48" s="18">
        <v>21086410.722523481</v>
      </c>
      <c r="N48" s="17">
        <v>152.97436286685797</v>
      </c>
    </row>
    <row r="49" spans="1:14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5756.3535150013122</v>
      </c>
      <c r="H49" s="18">
        <v>7485.505281408432</v>
      </c>
      <c r="I49" s="18">
        <v>120982374.24076699</v>
      </c>
      <c r="J49" s="18">
        <v>93035445.04119423</v>
      </c>
      <c r="K49" s="18">
        <v>77393059.305116743</v>
      </c>
      <c r="L49" s="18">
        <v>93035598.015557095</v>
      </c>
      <c r="M49" s="18">
        <v>15642538.710440353</v>
      </c>
      <c r="N49" s="17">
        <v>152.97436286685797</v>
      </c>
    </row>
    <row r="50" spans="1:14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2171902</v>
      </c>
      <c r="F50" s="17">
        <v>4456684.012585436</v>
      </c>
      <c r="G50" s="17">
        <v>20672.827714292525</v>
      </c>
      <c r="H50" s="18">
        <v>26435.840889553736</v>
      </c>
      <c r="I50" s="18">
        <v>121008810.08165655</v>
      </c>
      <c r="J50" s="18">
        <v>94628890.118571892</v>
      </c>
      <c r="K50" s="18">
        <v>77413732.132831037</v>
      </c>
      <c r="L50" s="18">
        <v>94629043.092934757</v>
      </c>
      <c r="M50" s="18">
        <v>17215310.96010372</v>
      </c>
      <c r="N50" s="17">
        <v>152.97436286685797</v>
      </c>
    </row>
    <row r="51" spans="1:14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667200</v>
      </c>
      <c r="F51" s="17">
        <v>4413310.9153900621</v>
      </c>
      <c r="G51" s="17">
        <v>955.32737062622675</v>
      </c>
      <c r="H51" s="18">
        <v>1176.5115740337981</v>
      </c>
      <c r="I51" s="18">
        <v>121009986.59323058</v>
      </c>
      <c r="J51" s="18">
        <v>98260106.286302373</v>
      </c>
      <c r="K51" s="18">
        <v>77414687.460201666</v>
      </c>
      <c r="L51" s="18">
        <v>98260259.260665238</v>
      </c>
      <c r="M51" s="18">
        <v>20845571.800463572</v>
      </c>
      <c r="N51" s="17">
        <v>152.97436286685797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5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  <c r="AE3" s="42">
        <v>44561</v>
      </c>
      <c r="AF3" s="1">
        <v>905989.17956106178</v>
      </c>
      <c r="AG3" s="1">
        <f>-AF3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42">
        <v>44925</v>
      </c>
      <c r="AF4" s="7">
        <v>31686236.202029958</v>
      </c>
      <c r="AG4" s="7">
        <f>-AF4</f>
        <v>-31686236.202029958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42">
        <v>45289</v>
      </c>
      <c r="AF5" s="7">
        <v>26293500.424479302</v>
      </c>
      <c r="AG5" s="7">
        <f>-AF5</f>
        <v>-26293500.424479302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42">
        <v>45657</v>
      </c>
      <c r="AF6" s="1">
        <v>22817349.221498825</v>
      </c>
      <c r="AG6" s="1">
        <f>-AF6</f>
        <v>-22817349.221498825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P7" s="42">
        <v>45657</v>
      </c>
      <c r="Q7" s="10">
        <v>22817349.221498825</v>
      </c>
      <c r="R7" s="4">
        <v>81703075.027569145</v>
      </c>
      <c r="S7" s="4">
        <v>93554129.004866824</v>
      </c>
      <c r="T7" s="4">
        <v>11851053.977297679</v>
      </c>
      <c r="U7" s="4">
        <v>0</v>
      </c>
      <c r="V7" s="9">
        <v>0.14505028082846044</v>
      </c>
      <c r="W7" s="9">
        <v>6.4947672307627435E-2</v>
      </c>
      <c r="Y7" s="7"/>
      <c r="Z7" s="7"/>
      <c r="AA7" s="7"/>
      <c r="AD7" s="2">
        <v>-6.9877380423864377E-2</v>
      </c>
      <c r="AE7" s="42">
        <v>45657</v>
      </c>
      <c r="AG7" s="2">
        <v>93554129.004866824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  <c r="AG8" s="2">
        <v>6.4947672307627435E-2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2286320.9071700629</v>
      </c>
      <c r="F39" s="18">
        <v>3594844.3203386231</v>
      </c>
      <c r="G39" s="18">
        <v>114183283.99334253</v>
      </c>
      <c r="H39" s="18">
        <v>72620566.060764715</v>
      </c>
      <c r="I39" s="18">
        <v>78943701.198407009</v>
      </c>
      <c r="J39" s="18">
        <v>72620566.060764715</v>
      </c>
      <c r="K39" s="18">
        <v>-6323135.1376422942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2210943.1399998264</v>
      </c>
      <c r="F40" s="18">
        <v>3492801.0795780676</v>
      </c>
      <c r="G40" s="18">
        <v>117676085.07292061</v>
      </c>
      <c r="H40" s="18">
        <v>74488963.758977965</v>
      </c>
      <c r="I40" s="18">
        <v>81154644.338406831</v>
      </c>
      <c r="J40" s="18">
        <v>74488963.758977965</v>
      </c>
      <c r="K40" s="18">
        <v>-6665680.5794288665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542593.33471329347</v>
      </c>
      <c r="F41" s="18">
        <v>889497.2491621857</v>
      </c>
      <c r="G41" s="18">
        <v>118565582.32208279</v>
      </c>
      <c r="H41" s="18">
        <v>72325006.912564754</v>
      </c>
      <c r="I41" s="18">
        <v>81697237.673120126</v>
      </c>
      <c r="J41" s="18">
        <v>72325006.912564754</v>
      </c>
      <c r="K41" s="18">
        <v>-9372230.7605553716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196.66387603986257</v>
      </c>
      <c r="F42" s="18">
        <v>256.40661150851417</v>
      </c>
      <c r="G42" s="18">
        <v>118565838.72869429</v>
      </c>
      <c r="H42" s="18">
        <v>90940000.622909024</v>
      </c>
      <c r="I42" s="18">
        <v>81697434.336996168</v>
      </c>
      <c r="J42" s="18">
        <v>90940000.622909024</v>
      </c>
      <c r="K42" s="18">
        <v>9242566.2859128565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1139.868784348736</v>
      </c>
      <c r="F43" s="18">
        <v>1467.0125735633046</v>
      </c>
      <c r="G43" s="18">
        <v>118567305.74126786</v>
      </c>
      <c r="H43" s="18">
        <v>92126797.748248369</v>
      </c>
      <c r="I43" s="18">
        <v>81698574.205780521</v>
      </c>
      <c r="J43" s="18">
        <v>92126797.748248369</v>
      </c>
      <c r="K43" s="18">
        <v>10428223.542467847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2630.9782677645899</v>
      </c>
      <c r="F44" s="18">
        <v>3368.7300982379434</v>
      </c>
      <c r="G44" s="18">
        <v>118570674.47136609</v>
      </c>
      <c r="H44" s="18">
        <v>92603698.91061525</v>
      </c>
      <c r="I44" s="18">
        <v>81701205.18404828</v>
      </c>
      <c r="J44" s="18">
        <v>92603698.91061525</v>
      </c>
      <c r="K44" s="18">
        <v>10902493.72656697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1869.843520860353</v>
      </c>
      <c r="F45" s="18">
        <v>2369.8904699025352</v>
      </c>
      <c r="G45" s="18">
        <v>118573044.361836</v>
      </c>
      <c r="H45" s="18">
        <v>93554129.004866824</v>
      </c>
      <c r="I45" s="18">
        <v>81703075.027569145</v>
      </c>
      <c r="J45" s="18">
        <v>93554129.004866824</v>
      </c>
      <c r="K45" s="18">
        <v>11851053.977297679</v>
      </c>
      <c r="L45" s="17">
        <v>0</v>
      </c>
    </row>
    <row r="46" spans="1:12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5856.657431728444</v>
      </c>
      <c r="F46" s="18">
        <v>7498.9209934051287</v>
      </c>
      <c r="G46" s="18">
        <v>118580543.2828294</v>
      </c>
      <c r="H46" s="18">
        <v>92611406.452546924</v>
      </c>
      <c r="I46" s="18">
        <v>81708931.685000867</v>
      </c>
      <c r="J46" s="18">
        <v>92611406.452546924</v>
      </c>
      <c r="K46" s="18">
        <v>10902474.767546058</v>
      </c>
      <c r="L46" s="17">
        <v>0</v>
      </c>
    </row>
    <row r="47" spans="1:12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-544.87529301887162</v>
      </c>
      <c r="F47" s="18">
        <v>-658.8576524391201</v>
      </c>
      <c r="G47" s="18">
        <v>118579884.42517696</v>
      </c>
      <c r="H47" s="18">
        <v>98065567.020612925</v>
      </c>
      <c r="I47" s="18">
        <v>81708931.685000867</v>
      </c>
      <c r="J47" s="18">
        <v>98066111.895905942</v>
      </c>
      <c r="K47" s="18">
        <v>16357180.210905075</v>
      </c>
      <c r="L47" s="17">
        <v>544.87529301887162</v>
      </c>
    </row>
    <row r="48" spans="1:12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-0.5845222439568758</v>
      </c>
      <c r="F48" s="18">
        <v>-0.71808628553298637</v>
      </c>
      <c r="G48" s="18">
        <v>118579883.70709068</v>
      </c>
      <c r="H48" s="18">
        <v>96524026.581524298</v>
      </c>
      <c r="I48" s="18">
        <v>81708931.685000867</v>
      </c>
      <c r="J48" s="18">
        <v>96524572.041339561</v>
      </c>
      <c r="K48" s="18">
        <v>14815640.356338695</v>
      </c>
      <c r="L48" s="17">
        <v>545.45981526282844</v>
      </c>
    </row>
    <row r="49" spans="1:12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14130.203003158058</v>
      </c>
      <c r="F49" s="18">
        <v>18374.776485125032</v>
      </c>
      <c r="G49" s="18">
        <v>118598258.48357581</v>
      </c>
      <c r="H49" s="18">
        <v>91202060.038693056</v>
      </c>
      <c r="I49" s="18">
        <v>81723061.88800402</v>
      </c>
      <c r="J49" s="18">
        <v>91202605.498508319</v>
      </c>
      <c r="K49" s="18">
        <v>9479543.6105042994</v>
      </c>
      <c r="L49" s="17">
        <v>545.45981526282844</v>
      </c>
    </row>
    <row r="50" spans="1:12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42420.081923227022</v>
      </c>
      <c r="F50" s="18">
        <v>54245.628693986415</v>
      </c>
      <c r="G50" s="18">
        <v>118652504.11226979</v>
      </c>
      <c r="H50" s="18">
        <v>92786258.838152125</v>
      </c>
      <c r="I50" s="18">
        <v>81765481.969927251</v>
      </c>
      <c r="J50" s="18">
        <v>92786804.297967389</v>
      </c>
      <c r="K50" s="18">
        <v>11021322.328040138</v>
      </c>
      <c r="L50" s="17">
        <v>545.45981526282844</v>
      </c>
    </row>
    <row r="51" spans="1:12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6319.1797250533782</v>
      </c>
      <c r="F51" s="18">
        <v>7782.2412646374469</v>
      </c>
      <c r="G51" s="18">
        <v>118660286.35353443</v>
      </c>
      <c r="H51" s="18">
        <v>96352149.746569902</v>
      </c>
      <c r="I51" s="18">
        <v>81771801.149652302</v>
      </c>
      <c r="J51" s="18">
        <v>96352695.206385165</v>
      </c>
      <c r="K51" s="18">
        <v>14580894.056732863</v>
      </c>
      <c r="L51" s="17">
        <v>545.45981526282844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模型四 (1)PE副本</vt:lpstr>
      <vt:lpstr>模型四 (1)PE副本计算RSI</vt:lpstr>
      <vt:lpstr>模型四 (3)PE副本计算RSI</vt:lpstr>
      <vt:lpstr>模型四 (3)PE副本成交量计算RSI</vt:lpstr>
      <vt:lpstr>模型四 (1)PE副本计算KDJ</vt:lpstr>
      <vt:lpstr>模型四 (3)PE副本成交量</vt:lpstr>
      <vt:lpstr>模型四 (3)PE副本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2025-07-31T07:13:39Z</dcterms:modified>
</cp:coreProperties>
</file>