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480" yWindow="30" windowWidth="14880" windowHeight="6765" tabRatio="569" firstSheet="2" activeTab="4"/>
  </bookViews>
  <sheets>
    <sheet name="model2(1)" sheetId="9" r:id="rId1"/>
    <sheet name="model2(1)&amp;CCI_per_month" sheetId="6" r:id="rId2"/>
    <sheet name="model2(1)&amp;CCI_per_day" sheetId="5" r:id="rId3"/>
    <sheet name="model2(2)&amp;CCI_per_day" sheetId="7" r:id="rId4"/>
    <sheet name="model2(2)vol&amp;CCI_per_day" sheetId="8" r:id="rId5"/>
  </sheets>
  <definedNames>
    <definedName name="_xlnm._FilterDatabase" localSheetId="0" hidden="1">'model2(1)'!$P$1:$P$23</definedName>
    <definedName name="_xlnm._FilterDatabase" localSheetId="2" hidden="1">'model2(1)&amp;CCI_per_day'!$P$1:$P$23</definedName>
    <definedName name="_xlnm._FilterDatabase" localSheetId="1" hidden="1">'model2(1)&amp;CCI_per_month'!$V$1:$V$23</definedName>
    <definedName name="_xlnm._FilterDatabase" localSheetId="3" hidden="1">'model2(2)&amp;CCI_per_day'!$P$1:$P$23</definedName>
    <definedName name="_xlnm._FilterDatabase" localSheetId="4" hidden="1">'model2(2)vol&amp;CCI_per_day'!$R$1:$R$23</definedName>
    <definedName name="金额" localSheetId="0">OFFSET('model2(1)'!K1,0,0,COUNTA('model2(1)'!K:K)-1)</definedName>
    <definedName name="金额" localSheetId="2">OFFSET('model2(1)&amp;CCI_per_day'!K1,0,0,COUNTA('model2(1)&amp;CCI_per_day'!K:K)-1)</definedName>
    <definedName name="金额" localSheetId="1">OFFSET('model2(1)&amp;CCI_per_month'!K1,0,0,COUNTA('model2(1)&amp;CCI_per_month'!K:K)-1)</definedName>
    <definedName name="金额" localSheetId="3">OFFSET('model2(2)&amp;CCI_per_day'!K1,0,0,COUNTA('model2(2)&amp;CCI_per_day'!K:K)-1)</definedName>
    <definedName name="金额" localSheetId="4">OFFSET('model2(2)vol&amp;CCI_per_day'!M1,0,0,COUNTA('model2(2)vol&amp;CCI_per_day'!M:M)-1)</definedName>
    <definedName name="买卖" localSheetId="0">OFFSET('model2(1)'!E1,0,0,COUNTA('model2(1)'!E:E)-1)</definedName>
    <definedName name="买卖" localSheetId="2">OFFSET('model2(1)&amp;CCI_per_day'!E1,0,0,COUNTA('model2(1)&amp;CCI_per_day'!E:E)-1)</definedName>
    <definedName name="买卖" localSheetId="1">OFFSET('model2(1)&amp;CCI_per_month'!E1,0,0,COUNTA('model2(1)&amp;CCI_per_month'!E:E)-1)</definedName>
    <definedName name="买卖" localSheetId="3">OFFSET('model2(2)&amp;CCI_per_day'!G1,0,0,COUNTA('model2(2)&amp;CCI_per_day'!G:G)-1)</definedName>
    <definedName name="买卖" localSheetId="4">OFFSET('model2(2)vol&amp;CCI_per_day'!G1,0,0,COUNTA('model2(2)vol&amp;CCI_per_day'!G:G)-1)</definedName>
    <definedName name="时间" localSheetId="0">OFFSET('model2(1)'!A1,0,0,COUNTA('model2(1)'!A:A)-1)</definedName>
    <definedName name="时间" localSheetId="2">OFFSET('model2(1)&amp;CCI_per_day'!A1,0,0,COUNTA('model2(1)&amp;CCI_per_day'!A:A)-1)</definedName>
    <definedName name="时间" localSheetId="1">OFFSET('model2(1)&amp;CCI_per_month'!A1,0,0,COUNTA('model2(1)&amp;CCI_per_month'!A:A)-1)</definedName>
    <definedName name="时间" localSheetId="3">OFFSET('model2(2)&amp;CCI_per_day'!A1,0,0,COUNTA('model2(2)&amp;CCI_per_day'!A:A)-1)</definedName>
    <definedName name="时间" localSheetId="4">OFFSET('model2(2)vol&amp;CCI_per_day'!A1,0,0,COUNTA('model2(2)vol&amp;CCI_per_day'!A:A)-1)</definedName>
    <definedName name="指数" localSheetId="0">OFFSET('model2(1)'!B1,0,0,COUNTA('model2(1)'!B:B)-1)</definedName>
    <definedName name="指数" localSheetId="2">OFFSET('model2(1)&amp;CCI_per_day'!B1,0,0,COUNTA('model2(1)&amp;CCI_per_day'!B:B)-1)</definedName>
    <definedName name="指数" localSheetId="1">OFFSET('model2(1)&amp;CCI_per_month'!B1,0,0,COUNTA('model2(1)&amp;CCI_per_month'!B:B)-1)</definedName>
    <definedName name="指数" localSheetId="3">OFFSET('model2(2)&amp;CCI_per_day'!B1,0,0,COUNTA('model2(2)&amp;CCI_per_day'!B:B)-1)</definedName>
    <definedName name="指数" localSheetId="4">OFFSET('model2(2)vol&amp;CCI_per_day'!B1,0,0,COUNTA('model2(2)vol&amp;CCI_per_day'!B:B)-1)</definedName>
    <definedName name="资产" localSheetId="0">OFFSET('model2(1)'!J1,0,0,COUNTA('model2(1)'!J:J)-1)</definedName>
    <definedName name="资产" localSheetId="2">OFFSET('model2(1)&amp;CCI_per_day'!J1,0,0,COUNTA('model2(1)&amp;CCI_per_day'!J:J)-1)</definedName>
    <definedName name="资产" localSheetId="1">OFFSET('model2(1)&amp;CCI_per_month'!J1,0,0,COUNTA('model2(1)&amp;CCI_per_month'!J:J)-1)</definedName>
    <definedName name="资产" localSheetId="3">OFFSET('model2(2)&amp;CCI_per_day'!J1,0,0,COUNTA('model2(2)&amp;CCI_per_day'!J:J)-1)</definedName>
    <definedName name="资产" localSheetId="4">OFFSET('model2(2)vol&amp;CCI_per_day'!L1,0,0,COUNTA('model2(2)vol&amp;CCI_per_day'!L:L)-1)</definedName>
    <definedName name="资金" localSheetId="0">OFFSET('model2(1)'!I1,0,0,COUNTA('model2(1)'!I:I)-1)</definedName>
    <definedName name="资金" localSheetId="2">OFFSET('model2(1)&amp;CCI_per_day'!I1,0,0,COUNTA('model2(1)&amp;CCI_per_day'!I:I)-1)</definedName>
    <definedName name="资金" localSheetId="1">OFFSET('model2(1)&amp;CCI_per_month'!I1,0,0,COUNTA('model2(1)&amp;CCI_per_month'!I:I)-1)</definedName>
    <definedName name="资金" localSheetId="3">OFFSET('model2(2)&amp;CCI_per_day'!I1,0,0,COUNTA('model2(2)&amp;CCI_per_day'!I:I)-1)</definedName>
    <definedName name="资金" localSheetId="4">OFFSET('model2(2)vol&amp;CCI_per_day'!K1,0,0,COUNTA('model2(2)vol&amp;CCI_per_day'!K:K)-1)</definedName>
  </definedNames>
  <calcPr calcId="145621"/>
</workbook>
</file>

<file path=xl/calcChain.xml><?xml version="1.0" encoding="utf-8"?>
<calcChain xmlns="http://schemas.openxmlformats.org/spreadsheetml/2006/main">
  <c r="AF5" i="8" l="1"/>
  <c r="AF4" i="8"/>
  <c r="AF3" i="8"/>
  <c r="AD5" i="7"/>
  <c r="AD4" i="7"/>
  <c r="AD3" i="7"/>
  <c r="AD5" i="5"/>
  <c r="AD4" i="5"/>
  <c r="AD3" i="5"/>
  <c r="AJ5" i="6"/>
  <c r="AJ4" i="6"/>
  <c r="AJ3" i="6"/>
  <c r="AD5" i="9"/>
  <c r="AD4" i="9"/>
  <c r="AD3" i="9"/>
  <c r="AC4" i="8" l="1"/>
  <c r="AC3" i="8"/>
  <c r="AA4" i="7"/>
  <c r="AA3" i="7"/>
  <c r="AA4" i="5"/>
  <c r="AA3" i="5"/>
  <c r="AG4" i="6"/>
  <c r="AG3" i="6"/>
  <c r="AA4" i="9"/>
  <c r="AA3" i="9"/>
  <c r="H2" i="9" l="1"/>
  <c r="H2" i="6" l="1"/>
  <c r="H2" i="7" l="1"/>
  <c r="J2" i="8" l="1"/>
  <c r="H2" i="5"/>
</calcChain>
</file>

<file path=xl/sharedStrings.xml><?xml version="1.0" encoding="utf-8"?>
<sst xmlns="http://schemas.openxmlformats.org/spreadsheetml/2006/main" count="117" uniqueCount="29">
  <si>
    <t>CCI</t>
    <phoneticPr fontId="4" type="noConversion"/>
  </si>
  <si>
    <t>TYP-MA</t>
    <phoneticPr fontId="3" type="noConversion"/>
  </si>
  <si>
    <t>AVEDEV</t>
    <phoneticPr fontId="3" type="noConversion"/>
  </si>
  <si>
    <t>CCI</t>
    <phoneticPr fontId="3" type="noConversion"/>
  </si>
  <si>
    <t>date</t>
    <phoneticPr fontId="4" type="noConversion"/>
  </si>
  <si>
    <t>szse innovation100</t>
    <phoneticPr fontId="4" type="noConversion"/>
  </si>
  <si>
    <t>PE</t>
  </si>
  <si>
    <t>historical PE mean</t>
    <phoneticPr fontId="4" type="noConversion"/>
  </si>
  <si>
    <t>sales amount</t>
  </si>
  <si>
    <t>sales shares</t>
    <phoneticPr fontId="3" type="noConversion"/>
  </si>
  <si>
    <t>shares held</t>
    <phoneticPr fontId="4" type="noConversion"/>
  </si>
  <si>
    <t>market value</t>
    <phoneticPr fontId="4" type="noConversion"/>
  </si>
  <si>
    <t>accumulated investment</t>
    <phoneticPr fontId="4" type="noConversion"/>
  </si>
  <si>
    <t>total assets</t>
    <phoneticPr fontId="3" type="noConversion"/>
  </si>
  <si>
    <t>profit amount</t>
    <phoneticPr fontId="5" type="noConversion"/>
  </si>
  <si>
    <t>recovered funds</t>
    <phoneticPr fontId="4" type="noConversion"/>
  </si>
  <si>
    <t>investment per year</t>
    <phoneticPr fontId="4" type="noConversion"/>
  </si>
  <si>
    <t>total assets</t>
    <phoneticPr fontId="4" type="noConversion"/>
  </si>
  <si>
    <t>profit amount</t>
    <phoneticPr fontId="4" type="noConversion"/>
  </si>
  <si>
    <t>absolute RR</t>
    <phoneticPr fontId="4" type="noConversion"/>
  </si>
  <si>
    <t>annualized RR</t>
    <phoneticPr fontId="4" type="noConversion"/>
  </si>
  <si>
    <t>high</t>
    <phoneticPr fontId="3" type="noConversion"/>
  </si>
  <si>
    <t>low</t>
    <phoneticPr fontId="3" type="noConversion"/>
  </si>
  <si>
    <t>TYP</t>
    <phoneticPr fontId="3" type="noConversion"/>
  </si>
  <si>
    <t>MA(TYP,N)</t>
    <phoneticPr fontId="3" type="noConversion"/>
  </si>
  <si>
    <t>*0.015</t>
    <phoneticPr fontId="3" type="noConversion"/>
  </si>
  <si>
    <t>sign</t>
    <phoneticPr fontId="3" type="noConversion"/>
  </si>
  <si>
    <t>vol</t>
    <phoneticPr fontId="3" type="noConversion"/>
  </si>
  <si>
    <t>vol mean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</si>
</sst>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yyyy\-mm\-dd"/>
    <numFmt numFmtId="178" formatCode="0.00_);[Red]\(0.00\)"/>
  </numFmts>
  <fonts count="1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0"/>
      <color theme="0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等线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Tahoma"/>
      <family val="2"/>
    </font>
    <font>
      <sz val="10"/>
      <color theme="1"/>
      <name val="宋体"/>
      <family val="2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b/>
      <sz val="10"/>
      <name val="宋体"/>
      <family val="3"/>
      <charset val="134"/>
    </font>
    <font>
      <sz val="10"/>
      <color indexed="8"/>
      <name val="Tahoma"/>
      <family val="2"/>
    </font>
    <font>
      <sz val="1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1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176" fontId="2" fillId="2" borderId="1" xfId="1" applyNumberFormat="1" applyFont="1" applyFill="1" applyBorder="1" applyAlignment="1">
      <alignment horizontal="center" vertical="center" wrapText="1"/>
    </xf>
    <xf numFmtId="176" fontId="2" fillId="2" borderId="1" xfId="1" applyNumberFormat="1" applyFont="1" applyFill="1" applyBorder="1" applyAlignment="1">
      <alignment horizontal="center" vertical="center"/>
    </xf>
    <xf numFmtId="176" fontId="2" fillId="2" borderId="0" xfId="1" applyNumberFormat="1" applyFont="1" applyFill="1" applyBorder="1" applyAlignment="1">
      <alignment horizontal="center" vertical="center"/>
    </xf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0" borderId="1" xfId="1" applyFont="1" applyBorder="1"/>
    <xf numFmtId="176" fontId="7" fillId="0" borderId="1" xfId="1" applyNumberFormat="1" applyFont="1" applyBorder="1"/>
    <xf numFmtId="0" fontId="7" fillId="0" borderId="0" xfId="1" applyFont="1"/>
    <xf numFmtId="10" fontId="8" fillId="0" borderId="0" xfId="1" applyNumberFormat="1" applyFont="1"/>
    <xf numFmtId="0" fontId="8" fillId="0" borderId="0" xfId="1" applyFont="1"/>
    <xf numFmtId="177" fontId="9" fillId="3" borderId="1" xfId="1" applyNumberFormat="1" applyFont="1" applyFill="1" applyBorder="1" applyAlignment="1" applyProtection="1">
      <alignment horizontal="center"/>
    </xf>
    <xf numFmtId="0" fontId="10" fillId="0" borderId="1" xfId="1" applyFont="1" applyBorder="1"/>
    <xf numFmtId="176" fontId="10" fillId="0" borderId="1" xfId="1" applyNumberFormat="1" applyFont="1" applyBorder="1"/>
    <xf numFmtId="176" fontId="10" fillId="4" borderId="1" xfId="1" applyNumberFormat="1" applyFont="1" applyFill="1" applyBorder="1"/>
    <xf numFmtId="0" fontId="11" fillId="0" borderId="1" xfId="1" applyFont="1" applyFill="1" applyBorder="1" applyAlignment="1">
      <alignment horizontal="center"/>
    </xf>
    <xf numFmtId="177" fontId="12" fillId="4" borderId="1" xfId="1" applyNumberFormat="1" applyFont="1" applyFill="1" applyBorder="1" applyAlignment="1" applyProtection="1">
      <alignment horizontal="center"/>
    </xf>
    <xf numFmtId="178" fontId="7" fillId="0" borderId="1" xfId="1" applyNumberFormat="1" applyFont="1" applyBorder="1"/>
    <xf numFmtId="10" fontId="7" fillId="0" borderId="1" xfId="1" applyNumberFormat="1" applyFont="1" applyBorder="1"/>
    <xf numFmtId="10" fontId="7" fillId="0" borderId="0" xfId="1" applyNumberFormat="1" applyFont="1"/>
    <xf numFmtId="176" fontId="8" fillId="0" borderId="0" xfId="1" applyNumberFormat="1" applyFont="1"/>
    <xf numFmtId="176" fontId="7" fillId="0" borderId="0" xfId="1" applyNumberFormat="1" applyFont="1" applyBorder="1"/>
    <xf numFmtId="176" fontId="10" fillId="0" borderId="0" xfId="1" applyNumberFormat="1" applyFont="1" applyBorder="1"/>
    <xf numFmtId="177" fontId="13" fillId="3" borderId="1" xfId="1" applyNumberFormat="1" applyFont="1" applyFill="1" applyBorder="1" applyAlignment="1" applyProtection="1">
      <alignment horizontal="center"/>
    </xf>
    <xf numFmtId="0" fontId="2" fillId="2" borderId="1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0" fontId="2" fillId="2" borderId="1" xfId="1" applyFont="1" applyFill="1" applyBorder="1" applyAlignment="1">
      <alignment horizontal="center" vertical="center" wrapText="1"/>
    </xf>
    <xf numFmtId="176" fontId="2" fillId="2" borderId="0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/>
    <xf numFmtId="0" fontId="11" fillId="0" borderId="1" xfId="0" applyFont="1" applyFill="1" applyBorder="1" applyAlignment="1">
      <alignment horizontal="center"/>
    </xf>
  </cellXfs>
  <cellStyles count="2">
    <cellStyle name="常规" xfId="0" builtinId="0"/>
    <cellStyle name="常规 2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'model2(1)'!资金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365060.50204947242</c:v>
                </c:pt>
                <c:pt idx="16">
                  <c:v>404537.01229307556</c:v>
                </c:pt>
                <c:pt idx="17">
                  <c:v>439721.85207247699</c:v>
                </c:pt>
                <c:pt idx="18">
                  <c:v>473423.66374890588</c:v>
                </c:pt>
                <c:pt idx="19">
                  <c:v>497558.02372686984</c:v>
                </c:pt>
                <c:pt idx="20">
                  <c:v>524214.30663086759</c:v>
                </c:pt>
                <c:pt idx="21">
                  <c:v>548835.00163068029</c:v>
                </c:pt>
                <c:pt idx="22">
                  <c:v>574803.81124950666</c:v>
                </c:pt>
                <c:pt idx="23">
                  <c:v>608395.912105361</c:v>
                </c:pt>
                <c:pt idx="24">
                  <c:v>637390.8309686397</c:v>
                </c:pt>
                <c:pt idx="25">
                  <c:v>664460.26699966309</c:v>
                </c:pt>
                <c:pt idx="26">
                  <c:v>696265.26606489299</c:v>
                </c:pt>
                <c:pt idx="27">
                  <c:v>733363.79749379389</c:v>
                </c:pt>
                <c:pt idx="28">
                  <c:v>771292.17803173757</c:v>
                </c:pt>
                <c:pt idx="29">
                  <c:v>811194.35651351546</c:v>
                </c:pt>
                <c:pt idx="30">
                  <c:v>850637.82951930468</c:v>
                </c:pt>
                <c:pt idx="31">
                  <c:v>897866.49535342399</c:v>
                </c:pt>
                <c:pt idx="32">
                  <c:v>935890.99369570205</c:v>
                </c:pt>
                <c:pt idx="33">
                  <c:v>971992.70594601275</c:v>
                </c:pt>
                <c:pt idx="34">
                  <c:v>1005505.7452450263</c:v>
                </c:pt>
                <c:pt idx="35">
                  <c:v>1037341.6312729785</c:v>
                </c:pt>
                <c:pt idx="36">
                  <c:v>1070260.4159355557</c:v>
                </c:pt>
                <c:pt idx="37">
                  <c:v>1102813.3837142217</c:v>
                </c:pt>
                <c:pt idx="38">
                  <c:v>1123194.2613669224</c:v>
                </c:pt>
                <c:pt idx="39">
                  <c:v>1124647.3973650639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'model2(1)'!资产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313781.88724886329</c:v>
                </c:pt>
                <c:pt idx="16">
                  <c:v>349200.8714668047</c:v>
                </c:pt>
                <c:pt idx="17">
                  <c:v>401159.57922310429</c:v>
                </c:pt>
                <c:pt idx="18">
                  <c:v>436532.8675600008</c:v>
                </c:pt>
                <c:pt idx="19">
                  <c:v>500516.69226415147</c:v>
                </c:pt>
                <c:pt idx="20">
                  <c:v>510679.41871884948</c:v>
                </c:pt>
                <c:pt idx="21">
                  <c:v>540654.5613829419</c:v>
                </c:pt>
                <c:pt idx="22">
                  <c:v>552598.58143868495</c:v>
                </c:pt>
                <c:pt idx="23">
                  <c:v>563380.38483273762</c:v>
                </c:pt>
                <c:pt idx="24">
                  <c:v>619761.82297485252</c:v>
                </c:pt>
                <c:pt idx="25">
                  <c:v>651756.50407460728</c:v>
                </c:pt>
                <c:pt idx="26">
                  <c:v>643308.47989571327</c:v>
                </c:pt>
                <c:pt idx="27">
                  <c:v>654278.24921961338</c:v>
                </c:pt>
                <c:pt idx="28">
                  <c:v>671193.29967837257</c:v>
                </c:pt>
                <c:pt idx="29">
                  <c:v>698947.21863819147</c:v>
                </c:pt>
                <c:pt idx="30">
                  <c:v>731948.73696905444</c:v>
                </c:pt>
                <c:pt idx="31">
                  <c:v>683853.8532819543</c:v>
                </c:pt>
                <c:pt idx="32">
                  <c:v>815740.67370509531</c:v>
                </c:pt>
                <c:pt idx="33">
                  <c:v>862071.12968228362</c:v>
                </c:pt>
                <c:pt idx="34">
                  <c:v>919604.65511358727</c:v>
                </c:pt>
                <c:pt idx="35">
                  <c:v>932051.28760826006</c:v>
                </c:pt>
                <c:pt idx="36">
                  <c:v>944895.12277571461</c:v>
                </c:pt>
                <c:pt idx="37">
                  <c:v>972991.0953141842</c:v>
                </c:pt>
                <c:pt idx="38">
                  <c:v>958018.42403340735</c:v>
                </c:pt>
                <c:pt idx="39">
                  <c:v>1206043.51752501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-55336.140826270857</c:v>
                </c:pt>
                <c:pt idx="17">
                  <c:v>-38562.272849372705</c:v>
                </c:pt>
                <c:pt idx="18">
                  <c:v>-36890.796188905078</c:v>
                </c:pt>
                <c:pt idx="19">
                  <c:v>2958.6685372816282</c:v>
                </c:pt>
                <c:pt idx="20">
                  <c:v>-13534.887912018108</c:v>
                </c:pt>
                <c:pt idx="21">
                  <c:v>-8180.4402477383846</c:v>
                </c:pt>
                <c:pt idx="22">
                  <c:v>-22205.229810821707</c:v>
                </c:pt>
                <c:pt idx="23">
                  <c:v>-45015.527272623382</c:v>
                </c:pt>
                <c:pt idx="24">
                  <c:v>-17629.007993787178</c:v>
                </c:pt>
                <c:pt idx="25">
                  <c:v>-12703.762925055809</c:v>
                </c:pt>
                <c:pt idx="26">
                  <c:v>-52956.786169179715</c:v>
                </c:pt>
                <c:pt idx="27">
                  <c:v>-79085.548274180503</c:v>
                </c:pt>
                <c:pt idx="28">
                  <c:v>-100098.878353365</c:v>
                </c:pt>
                <c:pt idx="29">
                  <c:v>-112247.137875324</c:v>
                </c:pt>
                <c:pt idx="30">
                  <c:v>-118689.09255025024</c:v>
                </c:pt>
                <c:pt idx="31">
                  <c:v>-214012.64207146969</c:v>
                </c:pt>
                <c:pt idx="32">
                  <c:v>-120150.31999060675</c:v>
                </c:pt>
                <c:pt idx="33">
                  <c:v>-109921.57626372913</c:v>
                </c:pt>
                <c:pt idx="34">
                  <c:v>-85901.090131439036</c:v>
                </c:pt>
                <c:pt idx="35">
                  <c:v>-105290.34366471844</c:v>
                </c:pt>
                <c:pt idx="36">
                  <c:v>-125365.29315984109</c:v>
                </c:pt>
                <c:pt idx="37">
                  <c:v>-129822.28840003745</c:v>
                </c:pt>
                <c:pt idx="38">
                  <c:v>-165175.83733351505</c:v>
                </c:pt>
                <c:pt idx="39">
                  <c:v>81396.120159946149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0584960"/>
        <c:axId val="437444992"/>
      </c:lineChart>
      <c:dateAx>
        <c:axId val="3705849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7444992"/>
        <c:crosses val="autoZero"/>
        <c:auto val="1"/>
        <c:lblOffset val="100"/>
        <c:baseTimeUnit val="months"/>
      </c:dateAx>
      <c:valAx>
        <c:axId val="437444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7058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'model2(2)vol&amp;CCI_per_day'!买卖</c:f>
              <c:numCache>
                <c:formatCode>0.00_ </c:formatCode>
                <c:ptCount val="41"/>
                <c:pt idx="0">
                  <c:v>0</c:v>
                </c:pt>
                <c:pt idx="1">
                  <c:v>1055.2231074875715</c:v>
                </c:pt>
                <c:pt idx="2">
                  <c:v>6570.9102549312083</c:v>
                </c:pt>
                <c:pt idx="3">
                  <c:v>14073.180477764858</c:v>
                </c:pt>
                <c:pt idx="4">
                  <c:v>9444.4439838695889</c:v>
                </c:pt>
                <c:pt idx="5">
                  <c:v>10529.938281581366</c:v>
                </c:pt>
                <c:pt idx="6">
                  <c:v>9742.9134026343309</c:v>
                </c:pt>
                <c:pt idx="7">
                  <c:v>50602.735963392326</c:v>
                </c:pt>
                <c:pt idx="8">
                  <c:v>15926.605071131393</c:v>
                </c:pt>
                <c:pt idx="9">
                  <c:v>53482.445635684089</c:v>
                </c:pt>
                <c:pt idx="10">
                  <c:v>154861.50942852328</c:v>
                </c:pt>
                <c:pt idx="11">
                  <c:v>74485.672104213299</c:v>
                </c:pt>
                <c:pt idx="12">
                  <c:v>67019.994211272453</c:v>
                </c:pt>
                <c:pt idx="13">
                  <c:v>90738.219095489127</c:v>
                </c:pt>
                <c:pt idx="14">
                  <c:v>37511.237683723812</c:v>
                </c:pt>
                <c:pt idx="15">
                  <c:v>182643.34175657245</c:v>
                </c:pt>
                <c:pt idx="16">
                  <c:v>295648.28336289077</c:v>
                </c:pt>
                <c:pt idx="17">
                  <c:v>149173.34373737345</c:v>
                </c:pt>
                <c:pt idx="18">
                  <c:v>113716.04663573549</c:v>
                </c:pt>
                <c:pt idx="19">
                  <c:v>69842.98399688222</c:v>
                </c:pt>
                <c:pt idx="20">
                  <c:v>25759.858350853305</c:v>
                </c:pt>
                <c:pt idx="21">
                  <c:v>54186.545956699294</c:v>
                </c:pt>
                <c:pt idx="22">
                  <c:v>71078.061486540464</c:v>
                </c:pt>
                <c:pt idx="23">
                  <c:v>122511.25390997293</c:v>
                </c:pt>
                <c:pt idx="24">
                  <c:v>110004.91818041205</c:v>
                </c:pt>
                <c:pt idx="25">
                  <c:v>90553.794350269542</c:v>
                </c:pt>
                <c:pt idx="26">
                  <c:v>191535.50047763943</c:v>
                </c:pt>
                <c:pt idx="27">
                  <c:v>137235.15697643414</c:v>
                </c:pt>
                <c:pt idx="28">
                  <c:v>287737.60221590794</c:v>
                </c:pt>
                <c:pt idx="29">
                  <c:v>403585.44180374639</c:v>
                </c:pt>
                <c:pt idx="30">
                  <c:v>534222.45267287875</c:v>
                </c:pt>
                <c:pt idx="31">
                  <c:v>1739102.554868575</c:v>
                </c:pt>
                <c:pt idx="32">
                  <c:v>1082902.2496379393</c:v>
                </c:pt>
                <c:pt idx="33">
                  <c:v>637440.66900952836</c:v>
                </c:pt>
                <c:pt idx="34">
                  <c:v>327892.26130662102</c:v>
                </c:pt>
                <c:pt idx="35">
                  <c:v>365774.00759471167</c:v>
                </c:pt>
                <c:pt idx="36">
                  <c:v>594275.72184410866</c:v>
                </c:pt>
                <c:pt idx="37">
                  <c:v>507434.47455627128</c:v>
                </c:pt>
                <c:pt idx="38">
                  <c:v>153276.65795835006</c:v>
                </c:pt>
                <c:pt idx="39">
                  <c:v>1382.6542794842405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3242752"/>
        <c:axId val="443241216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'model2(2)vol&amp;CCI_per_day'!指数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237888"/>
        <c:axId val="443239424"/>
      </c:lineChart>
      <c:dateAx>
        <c:axId val="4432378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239424"/>
        <c:crosses val="autoZero"/>
        <c:auto val="1"/>
        <c:lblOffset val="100"/>
        <c:baseTimeUnit val="months"/>
      </c:dateAx>
      <c:valAx>
        <c:axId val="443239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237888"/>
        <c:crosses val="autoZero"/>
        <c:crossBetween val="between"/>
      </c:valAx>
      <c:valAx>
        <c:axId val="443241216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242752"/>
        <c:crosses val="max"/>
        <c:crossBetween val="between"/>
      </c:valAx>
      <c:catAx>
        <c:axId val="443242752"/>
        <c:scaling>
          <c:orientation val="minMax"/>
        </c:scaling>
        <c:delete val="1"/>
        <c:axPos val="b"/>
        <c:majorTickMark val="out"/>
        <c:minorTickMark val="none"/>
        <c:tickLblPos val="nextTo"/>
        <c:crossAx val="4432412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'model2(1)'!买卖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39617.24433919783</c:v>
                </c:pt>
                <c:pt idx="16">
                  <c:v>39476.510243603116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39902.178481777861</c:v>
                </c:pt>
                <c:pt idx="30">
                  <c:v>39443.473005789252</c:v>
                </c:pt>
                <c:pt idx="31">
                  <c:v>47228.66583411934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4315904"/>
        <c:axId val="4443139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71552"/>
        <c:axId val="442473088"/>
      </c:lineChart>
      <c:dateAx>
        <c:axId val="442471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73088"/>
        <c:crosses val="autoZero"/>
        <c:auto val="1"/>
        <c:lblOffset val="100"/>
        <c:baseTimeUnit val="months"/>
      </c:dateAx>
      <c:valAx>
        <c:axId val="442473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71552"/>
        <c:crosses val="autoZero"/>
        <c:crossBetween val="between"/>
      </c:valAx>
      <c:valAx>
        <c:axId val="4443139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4315904"/>
        <c:crosses val="max"/>
        <c:crossBetween val="between"/>
      </c:valAx>
      <c:catAx>
        <c:axId val="444315904"/>
        <c:scaling>
          <c:orientation val="minMax"/>
        </c:scaling>
        <c:delete val="1"/>
        <c:axPos val="b"/>
        <c:majorTickMark val="out"/>
        <c:minorTickMark val="none"/>
        <c:tickLblPos val="nextTo"/>
        <c:crossAx val="4443139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'model2(1)&amp;CCI_per_month'!$I$1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'model2(1)&amp;CCI_per_month'!资金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14161.562985932418</c:v>
                </c:pt>
                <c:pt idx="3">
                  <c:v>32769.298882683892</c:v>
                </c:pt>
                <c:pt idx="4">
                  <c:v>44436.113276487529</c:v>
                </c:pt>
                <c:pt idx="5">
                  <c:v>57255.835236507555</c:v>
                </c:pt>
                <c:pt idx="6">
                  <c:v>71470.218956071636</c:v>
                </c:pt>
                <c:pt idx="7">
                  <c:v>97894.934844368792</c:v>
                </c:pt>
                <c:pt idx="8">
                  <c:v>122460.49475229948</c:v>
                </c:pt>
                <c:pt idx="9">
                  <c:v>156825.66098482403</c:v>
                </c:pt>
                <c:pt idx="10">
                  <c:v>198048.32002150436</c:v>
                </c:pt>
                <c:pt idx="11">
                  <c:v>239958.10640418634</c:v>
                </c:pt>
                <c:pt idx="12">
                  <c:v>264878.26341526926</c:v>
                </c:pt>
                <c:pt idx="13">
                  <c:v>293854.28227490676</c:v>
                </c:pt>
                <c:pt idx="14">
                  <c:v>325443.2577102746</c:v>
                </c:pt>
                <c:pt idx="15">
                  <c:v>372983.950917312</c:v>
                </c:pt>
                <c:pt idx="16">
                  <c:v>420355.76320963574</c:v>
                </c:pt>
                <c:pt idx="17">
                  <c:v>455540.60298903717</c:v>
                </c:pt>
                <c:pt idx="18">
                  <c:v>489242.41466546606</c:v>
                </c:pt>
                <c:pt idx="19">
                  <c:v>513376.77464343002</c:v>
                </c:pt>
                <c:pt idx="20">
                  <c:v>540033.05754742783</c:v>
                </c:pt>
                <c:pt idx="21">
                  <c:v>564653.75254724058</c:v>
                </c:pt>
                <c:pt idx="22">
                  <c:v>590622.56216606684</c:v>
                </c:pt>
                <c:pt idx="23">
                  <c:v>624214.66302192118</c:v>
                </c:pt>
                <c:pt idx="24">
                  <c:v>653209.58188519988</c:v>
                </c:pt>
                <c:pt idx="25">
                  <c:v>680279.01791622327</c:v>
                </c:pt>
                <c:pt idx="26">
                  <c:v>712084.01698145317</c:v>
                </c:pt>
                <c:pt idx="27">
                  <c:v>756602.25469613413</c:v>
                </c:pt>
                <c:pt idx="28">
                  <c:v>802116.3113416665</c:v>
                </c:pt>
                <c:pt idx="29">
                  <c:v>849998.92551979993</c:v>
                </c:pt>
                <c:pt idx="30">
                  <c:v>897331.09312674706</c:v>
                </c:pt>
                <c:pt idx="31">
                  <c:v>954005.49212769023</c:v>
                </c:pt>
                <c:pt idx="32">
                  <c:v>999634.89013842389</c:v>
                </c:pt>
                <c:pt idx="33">
                  <c:v>1035736.6023887346</c:v>
                </c:pt>
                <c:pt idx="34">
                  <c:v>1069249.641687748</c:v>
                </c:pt>
                <c:pt idx="35">
                  <c:v>1101085.5277157002</c:v>
                </c:pt>
                <c:pt idx="36">
                  <c:v>1134004.3123782773</c:v>
                </c:pt>
                <c:pt idx="37">
                  <c:v>1166557.2801569432</c:v>
                </c:pt>
                <c:pt idx="38">
                  <c:v>1186938.157809644</c:v>
                </c:pt>
                <c:pt idx="39">
                  <c:v>1188391.2938077855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'model2(1)&amp;CCI_per_month'!$J$1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'model2(1)&amp;CCI_per_month'!资产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14004.426853356539</c:v>
                </c:pt>
                <c:pt idx="3">
                  <c:v>32539.676068672419</c:v>
                </c:pt>
                <c:pt idx="4">
                  <c:v>45290.016672375939</c:v>
                </c:pt>
                <c:pt idx="5">
                  <c:v>58930.708749033642</c:v>
                </c:pt>
                <c:pt idx="6">
                  <c:v>72037.588440626103</c:v>
                </c:pt>
                <c:pt idx="7">
                  <c:v>91127.831202443733</c:v>
                </c:pt>
                <c:pt idx="8">
                  <c:v>114772.91369357279</c:v>
                </c:pt>
                <c:pt idx="9">
                  <c:v>137426.55416336839</c:v>
                </c:pt>
                <c:pt idx="10">
                  <c:v>165982.36924972216</c:v>
                </c:pt>
                <c:pt idx="11">
                  <c:v>214356.00261604332</c:v>
                </c:pt>
                <c:pt idx="12">
                  <c:v>267397.84567335254</c:v>
                </c:pt>
                <c:pt idx="13">
                  <c:v>282450.18084471551</c:v>
                </c:pt>
                <c:pt idx="14">
                  <c:v>301344.76140663412</c:v>
                </c:pt>
                <c:pt idx="15">
                  <c:v>321705.33611670288</c:v>
                </c:pt>
                <c:pt idx="16">
                  <c:v>364917.16395188519</c:v>
                </c:pt>
                <c:pt idx="17">
                  <c:v>417630.80400295166</c:v>
                </c:pt>
                <c:pt idx="18">
                  <c:v>453072.72155678517</c:v>
                </c:pt>
                <c:pt idx="19">
                  <c:v>518566.40812335454</c:v>
                </c:pt>
                <c:pt idx="20">
                  <c:v>528134.34121347789</c:v>
                </c:pt>
                <c:pt idx="21">
                  <c:v>558292.49784985057</c:v>
                </c:pt>
                <c:pt idx="22">
                  <c:v>569778.98297489283</c:v>
                </c:pt>
                <c:pt idx="23">
                  <c:v>579851.60961258505</c:v>
                </c:pt>
                <c:pt idx="24">
                  <c:v>637033.73149720056</c:v>
                </c:pt>
                <c:pt idx="25">
                  <c:v>669165.67239438684</c:v>
                </c:pt>
                <c:pt idx="26">
                  <c:v>659642.44351457164</c:v>
                </c:pt>
                <c:pt idx="27">
                  <c:v>677368.49517918273</c:v>
                </c:pt>
                <c:pt idx="28">
                  <c:v>701127.63670806878</c:v>
                </c:pt>
                <c:pt idx="29">
                  <c:v>736320.194991978</c:v>
                </c:pt>
                <c:pt idx="30">
                  <c:v>776865.95413218427</c:v>
                </c:pt>
                <c:pt idx="31">
                  <c:v>732367.11994097894</c:v>
                </c:pt>
                <c:pt idx="32">
                  <c:v>878517.52571298915</c:v>
                </c:pt>
                <c:pt idx="33">
                  <c:v>925635.15382939705</c:v>
                </c:pt>
                <c:pt idx="34">
                  <c:v>984939.80777662841</c:v>
                </c:pt>
                <c:pt idx="35">
                  <c:v>996008.89196010563</c:v>
                </c:pt>
                <c:pt idx="36">
                  <c:v>1007475.1788163647</c:v>
                </c:pt>
                <c:pt idx="37">
                  <c:v>1035275.9662012851</c:v>
                </c:pt>
                <c:pt idx="38">
                  <c:v>1018040.1794189102</c:v>
                </c:pt>
                <c:pt idx="39">
                  <c:v>1281513.4953520899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'model2(1)&amp;CCI_per_month'!$K$1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'model2(1)&amp;CCI_per_month'!金额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-229.62281401147266</c:v>
                </c:pt>
                <c:pt idx="4">
                  <c:v>853.90339588841016</c:v>
                </c:pt>
                <c:pt idx="5">
                  <c:v>1674.8735125260864</c:v>
                </c:pt>
                <c:pt idx="6">
                  <c:v>567.36948455446691</c:v>
                </c:pt>
                <c:pt idx="7">
                  <c:v>-6767.1036419250595</c:v>
                </c:pt>
                <c:pt idx="8">
                  <c:v>-7687.5810587266897</c:v>
                </c:pt>
                <c:pt idx="9">
                  <c:v>-19399.106821455644</c:v>
                </c:pt>
                <c:pt idx="10">
                  <c:v>-32065.950771782198</c:v>
                </c:pt>
                <c:pt idx="11">
                  <c:v>-25602.103788143024</c:v>
                </c:pt>
                <c:pt idx="12">
                  <c:v>2519.5822580832755</c:v>
                </c:pt>
                <c:pt idx="13">
                  <c:v>-11404.101430191251</c:v>
                </c:pt>
                <c:pt idx="14">
                  <c:v>-24098.496303640481</c:v>
                </c:pt>
                <c:pt idx="15">
                  <c:v>-51278.614800609124</c:v>
                </c:pt>
                <c:pt idx="16">
                  <c:v>-55438.599257750553</c:v>
                </c:pt>
                <c:pt idx="17">
                  <c:v>-37909.798986085516</c:v>
                </c:pt>
                <c:pt idx="18">
                  <c:v>-36169.693108680891</c:v>
                </c:pt>
                <c:pt idx="19">
                  <c:v>5189.6334799245233</c:v>
                </c:pt>
                <c:pt idx="20">
                  <c:v>-11898.716333949938</c:v>
                </c:pt>
                <c:pt idx="21">
                  <c:v>-6361.2546973900171</c:v>
                </c:pt>
                <c:pt idx="22">
                  <c:v>-20843.579191174009</c:v>
                </c:pt>
                <c:pt idx="23">
                  <c:v>-44363.053409336135</c:v>
                </c:pt>
                <c:pt idx="24">
                  <c:v>-16175.850387999322</c:v>
                </c:pt>
                <c:pt idx="25">
                  <c:v>-11113.345521836425</c:v>
                </c:pt>
                <c:pt idx="26">
                  <c:v>-52441.573466881528</c:v>
                </c:pt>
                <c:pt idx="27">
                  <c:v>-79233.759516951395</c:v>
                </c:pt>
                <c:pt idx="28">
                  <c:v>-100988.67463359772</c:v>
                </c:pt>
                <c:pt idx="29">
                  <c:v>-113678.73052782193</c:v>
                </c:pt>
                <c:pt idx="30">
                  <c:v>-120465.13899456279</c:v>
                </c:pt>
                <c:pt idx="31">
                  <c:v>-221638.37218671129</c:v>
                </c:pt>
                <c:pt idx="32">
                  <c:v>-121117.36442543473</c:v>
                </c:pt>
                <c:pt idx="33">
                  <c:v>-110101.44855933753</c:v>
                </c:pt>
                <c:pt idx="34">
                  <c:v>-84309.833911119611</c:v>
                </c:pt>
                <c:pt idx="35">
                  <c:v>-105076.63575559459</c:v>
                </c:pt>
                <c:pt idx="36">
                  <c:v>-126529.13356191257</c:v>
                </c:pt>
                <c:pt idx="37">
                  <c:v>-131281.31395565812</c:v>
                </c:pt>
                <c:pt idx="38">
                  <c:v>-168897.97839073383</c:v>
                </c:pt>
                <c:pt idx="39">
                  <c:v>93122.201544304378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9772160"/>
        <c:axId val="467768832"/>
      </c:lineChart>
      <c:dateAx>
        <c:axId val="449772160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7768832"/>
        <c:crosses val="autoZero"/>
        <c:auto val="1"/>
        <c:lblOffset val="100"/>
        <c:baseTimeUnit val="months"/>
      </c:dateAx>
      <c:valAx>
        <c:axId val="46776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97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'model2(1)&amp;CCI_per_month'!买卖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10209.589251649057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26424.71588829716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28976.018859637465</c:v>
                </c:pt>
                <c:pt idx="14">
                  <c:v>31588.975435367818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33592.100855854354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44518.23771468101</c:v>
                </c:pt>
                <c:pt idx="28">
                  <c:v>45514.056645532415</c:v>
                </c:pt>
                <c:pt idx="29">
                  <c:v>47882.61417813343</c:v>
                </c:pt>
                <c:pt idx="30">
                  <c:v>47332.1676069471</c:v>
                </c:pt>
                <c:pt idx="31">
                  <c:v>56674.399000943209</c:v>
                </c:pt>
                <c:pt idx="32">
                  <c:v>45629.398010733668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32918.784662577113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15200640"/>
        <c:axId val="61519872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'model2(1)&amp;CCI_per_month'!时间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'model2(1)&amp;CCI_per_month'!指数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9026816"/>
        <c:axId val="615190528"/>
      </c:lineChart>
      <c:dateAx>
        <c:axId val="5690268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190528"/>
        <c:crosses val="autoZero"/>
        <c:auto val="1"/>
        <c:lblOffset val="100"/>
        <c:baseTimeUnit val="months"/>
      </c:dateAx>
      <c:valAx>
        <c:axId val="6151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9026816"/>
        <c:crosses val="autoZero"/>
        <c:crossBetween val="between"/>
      </c:valAx>
      <c:valAx>
        <c:axId val="61519872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5200640"/>
        <c:crosses val="max"/>
        <c:crossBetween val="between"/>
      </c:valAx>
      <c:catAx>
        <c:axId val="615200640"/>
        <c:scaling>
          <c:orientation val="minMax"/>
        </c:scaling>
        <c:delete val="1"/>
        <c:axPos val="b"/>
        <c:majorTickMark val="out"/>
        <c:minorTickMark val="none"/>
        <c:tickLblPos val="nextTo"/>
        <c:crossAx val="61519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model2(1)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'model2(1)&amp;CCI_per_day'!$I$1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'model2(1)&amp;CCI_per_day'!资金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16203.48083626223</c:v>
                </c:pt>
                <c:pt idx="3">
                  <c:v>34811.216733013702</c:v>
                </c:pt>
                <c:pt idx="4">
                  <c:v>46478.031126817339</c:v>
                </c:pt>
                <c:pt idx="5">
                  <c:v>59297.753086837358</c:v>
                </c:pt>
                <c:pt idx="6">
                  <c:v>73512.136806401439</c:v>
                </c:pt>
                <c:pt idx="7">
                  <c:v>105221.79587235802</c:v>
                </c:pt>
                <c:pt idx="8">
                  <c:v>129787.35578028869</c:v>
                </c:pt>
                <c:pt idx="9">
                  <c:v>164152.52201281325</c:v>
                </c:pt>
                <c:pt idx="10">
                  <c:v>205375.18104949358</c:v>
                </c:pt>
                <c:pt idx="11">
                  <c:v>247284.96743217556</c:v>
                </c:pt>
                <c:pt idx="12">
                  <c:v>272205.12444325851</c:v>
                </c:pt>
                <c:pt idx="13">
                  <c:v>306976.34707482345</c:v>
                </c:pt>
                <c:pt idx="14">
                  <c:v>344883.11759726482</c:v>
                </c:pt>
                <c:pt idx="15">
                  <c:v>392423.81080430222</c:v>
                </c:pt>
                <c:pt idx="16">
                  <c:v>439795.62309662596</c:v>
                </c:pt>
                <c:pt idx="17">
                  <c:v>474980.46287602739</c:v>
                </c:pt>
                <c:pt idx="18">
                  <c:v>508682.27455245628</c:v>
                </c:pt>
                <c:pt idx="19">
                  <c:v>532816.6345304203</c:v>
                </c:pt>
                <c:pt idx="20">
                  <c:v>559472.91743441811</c:v>
                </c:pt>
                <c:pt idx="21">
                  <c:v>584093.61243423074</c:v>
                </c:pt>
                <c:pt idx="22">
                  <c:v>610062.422053057</c:v>
                </c:pt>
                <c:pt idx="23">
                  <c:v>650372.94308008219</c:v>
                </c:pt>
                <c:pt idx="24">
                  <c:v>679367.86194336088</c:v>
                </c:pt>
                <c:pt idx="25">
                  <c:v>706437.29797438427</c:v>
                </c:pt>
                <c:pt idx="26">
                  <c:v>738242.29703961418</c:v>
                </c:pt>
                <c:pt idx="27">
                  <c:v>775340.82846851507</c:v>
                </c:pt>
                <c:pt idx="28">
                  <c:v>813269.20900645875</c:v>
                </c:pt>
                <c:pt idx="29">
                  <c:v>861151.82318459218</c:v>
                </c:pt>
                <c:pt idx="30">
                  <c:v>900595.2961903814</c:v>
                </c:pt>
                <c:pt idx="31">
                  <c:v>957269.69519132457</c:v>
                </c:pt>
                <c:pt idx="32">
                  <c:v>995294.19353360264</c:v>
                </c:pt>
                <c:pt idx="33">
                  <c:v>1031395.9057839133</c:v>
                </c:pt>
                <c:pt idx="34">
                  <c:v>1064908.9450829269</c:v>
                </c:pt>
                <c:pt idx="35">
                  <c:v>1096744.8311108791</c:v>
                </c:pt>
                <c:pt idx="36">
                  <c:v>1136247.3727059716</c:v>
                </c:pt>
                <c:pt idx="37">
                  <c:v>1168800.3404846375</c:v>
                </c:pt>
                <c:pt idx="38">
                  <c:v>1189181.2181373383</c:v>
                </c:pt>
                <c:pt idx="39">
                  <c:v>1190634.3541354798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'model2(1)&amp;CCI_per_day'!$J$1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'model2(1)&amp;CCI_per_day'!资产</c:f>
              <c:numCache>
                <c:formatCode>0.00_ </c:formatCode>
                <c:ptCount val="40"/>
                <c:pt idx="0">
                  <c:v>0</c:v>
                </c:pt>
                <c:pt idx="1">
                  <c:v>3951.9737342833614</c:v>
                </c:pt>
                <c:pt idx="2">
                  <c:v>16046.344703686351</c:v>
                </c:pt>
                <c:pt idx="3">
                  <c:v>34571.024986029508</c:v>
                </c:pt>
                <c:pt idx="4">
                  <c:v>47389.0066992746</c:v>
                </c:pt>
                <c:pt idx="5">
                  <c:v>61067.747074736646</c:v>
                </c:pt>
                <c:pt idx="6">
                  <c:v>74134.464708144384</c:v>
                </c:pt>
                <c:pt idx="7">
                  <c:v>98296.158178390047</c:v>
                </c:pt>
                <c:pt idx="8">
                  <c:v>121868.8337767999</c:v>
                </c:pt>
                <c:pt idx="9">
                  <c:v>143798.40052405451</c:v>
                </c:pt>
                <c:pt idx="10">
                  <c:v>171766.91147535504</c:v>
                </c:pt>
                <c:pt idx="11">
                  <c:v>220365.81211545898</c:v>
                </c:pt>
                <c:pt idx="12">
                  <c:v>274196.09111054277</c:v>
                </c:pt>
                <c:pt idx="13">
                  <c:v>294689.63834958326</c:v>
                </c:pt>
                <c:pt idx="14">
                  <c:v>319351.92581616063</c:v>
                </c:pt>
                <c:pt idx="15">
                  <c:v>338088.32474775985</c:v>
                </c:pt>
                <c:pt idx="16">
                  <c:v>381088.3035073583</c:v>
                </c:pt>
                <c:pt idx="17">
                  <c:v>434578.72443757928</c:v>
                </c:pt>
                <c:pt idx="18">
                  <c:v>470091.25741459371</c:v>
                </c:pt>
                <c:pt idx="19">
                  <c:v>537138.50293343118</c:v>
                </c:pt>
                <c:pt idx="20">
                  <c:v>546094.42867421708</c:v>
                </c:pt>
                <c:pt idx="21">
                  <c:v>576440.89591177995</c:v>
                </c:pt>
                <c:pt idx="22">
                  <c:v>587456.60453384661</c:v>
                </c:pt>
                <c:pt idx="23">
                  <c:v>603517.95021838357</c:v>
                </c:pt>
                <c:pt idx="24">
                  <c:v>661850.51807291445</c:v>
                </c:pt>
                <c:pt idx="25">
                  <c:v>694179.67788738909</c:v>
                </c:pt>
                <c:pt idx="26">
                  <c:v>683111.56324388203</c:v>
                </c:pt>
                <c:pt idx="27">
                  <c:v>692464.68157008593</c:v>
                </c:pt>
                <c:pt idx="28">
                  <c:v>708153.30564452917</c:v>
                </c:pt>
                <c:pt idx="29">
                  <c:v>743218.70287126396</c:v>
                </c:pt>
                <c:pt idx="30">
                  <c:v>775812.18625010748</c:v>
                </c:pt>
                <c:pt idx="31">
                  <c:v>731450.58693590597</c:v>
                </c:pt>
                <c:pt idx="32">
                  <c:v>869870.29435351759</c:v>
                </c:pt>
                <c:pt idx="33">
                  <c:v>916879.49301878468</c:v>
                </c:pt>
                <c:pt idx="34">
                  <c:v>975940.18191274046</c:v>
                </c:pt>
                <c:pt idx="35">
                  <c:v>987199.0172317836</c:v>
                </c:pt>
                <c:pt idx="36">
                  <c:v>1005438.8121561242</c:v>
                </c:pt>
                <c:pt idx="37">
                  <c:v>1033249.2049208303</c:v>
                </c:pt>
                <c:pt idx="38">
                  <c:v>1016087.0603377006</c:v>
                </c:pt>
                <c:pt idx="39">
                  <c:v>1279057.6882400552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'model2(1)&amp;CCI_per_day'!$K$1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'model2(1)&amp;CCI_per_day'!金额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-157.13613257587895</c:v>
                </c:pt>
                <c:pt idx="3">
                  <c:v>-240.19174698419374</c:v>
                </c:pt>
                <c:pt idx="4">
                  <c:v>910.97557245726057</c:v>
                </c:pt>
                <c:pt idx="5">
                  <c:v>1769.9939878992882</c:v>
                </c:pt>
                <c:pt idx="6">
                  <c:v>622.32790174294496</c:v>
                </c:pt>
                <c:pt idx="7">
                  <c:v>-6925.6376939679758</c:v>
                </c:pt>
                <c:pt idx="8">
                  <c:v>-7918.5220034887898</c:v>
                </c:pt>
                <c:pt idx="9">
                  <c:v>-20354.121488758741</c:v>
                </c:pt>
                <c:pt idx="10">
                  <c:v>-33608.26957413854</c:v>
                </c:pt>
                <c:pt idx="11">
                  <c:v>-26919.155316716584</c:v>
                </c:pt>
                <c:pt idx="12">
                  <c:v>1990.9666672842577</c:v>
                </c:pt>
                <c:pt idx="13">
                  <c:v>-12286.708725240198</c:v>
                </c:pt>
                <c:pt idx="14">
                  <c:v>-25531.191781104193</c:v>
                </c:pt>
                <c:pt idx="15">
                  <c:v>-54335.486056542373</c:v>
                </c:pt>
                <c:pt idx="16">
                  <c:v>-58707.319589267659</c:v>
                </c:pt>
                <c:pt idx="17">
                  <c:v>-40401.738438448112</c:v>
                </c:pt>
                <c:pt idx="18">
                  <c:v>-38591.017137862567</c:v>
                </c:pt>
                <c:pt idx="19">
                  <c:v>4321.8684030108852</c:v>
                </c:pt>
                <c:pt idx="20">
                  <c:v>-13378.488760201028</c:v>
                </c:pt>
                <c:pt idx="21">
                  <c:v>-7652.7165224507917</c:v>
                </c:pt>
                <c:pt idx="22">
                  <c:v>-22605.817519210395</c:v>
                </c:pt>
                <c:pt idx="23">
                  <c:v>-46854.992861698614</c:v>
                </c:pt>
                <c:pt idx="24">
                  <c:v>-17517.343870446435</c:v>
                </c:pt>
                <c:pt idx="25">
                  <c:v>-12257.620086995186</c:v>
                </c:pt>
                <c:pt idx="26">
                  <c:v>-55130.733795732143</c:v>
                </c:pt>
                <c:pt idx="27">
                  <c:v>-82876.146898429142</c:v>
                </c:pt>
                <c:pt idx="28">
                  <c:v>-105115.90336192958</c:v>
                </c:pt>
                <c:pt idx="29">
                  <c:v>-117933.12031332823</c:v>
                </c:pt>
                <c:pt idx="30">
                  <c:v>-124783.10994027392</c:v>
                </c:pt>
                <c:pt idx="31">
                  <c:v>-225819.1082554186</c:v>
                </c:pt>
                <c:pt idx="32">
                  <c:v>-125423.89918008505</c:v>
                </c:pt>
                <c:pt idx="33">
                  <c:v>-114516.41276512865</c:v>
                </c:pt>
                <c:pt idx="34">
                  <c:v>-88968.76317018643</c:v>
                </c:pt>
                <c:pt idx="35">
                  <c:v>-109545.81387909548</c:v>
                </c:pt>
                <c:pt idx="36">
                  <c:v>-130808.56054984743</c:v>
                </c:pt>
                <c:pt idx="37">
                  <c:v>-135551.13556380721</c:v>
                </c:pt>
                <c:pt idx="38">
                  <c:v>-173094.15779963764</c:v>
                </c:pt>
                <c:pt idx="39">
                  <c:v>88423.33410457545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02688"/>
        <c:axId val="442404224"/>
      </c:lineChart>
      <c:dateAx>
        <c:axId val="44240268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04224"/>
        <c:crosses val="autoZero"/>
        <c:auto val="1"/>
        <c:lblOffset val="100"/>
        <c:baseTimeUnit val="months"/>
      </c:dateAx>
      <c:valAx>
        <c:axId val="442404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02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'model2(1)&amp;CCI_per_day'!买卖</c:f>
              <c:numCache>
                <c:formatCode>0.00_ </c:formatCode>
                <c:ptCount val="41"/>
                <c:pt idx="0">
                  <c:v>0</c:v>
                </c:pt>
                <c:pt idx="1">
                  <c:v>3951.9737342833614</c:v>
                </c:pt>
                <c:pt idx="2">
                  <c:v>12251.507101978868</c:v>
                </c:pt>
                <c:pt idx="3">
                  <c:v>18607.735896751474</c:v>
                </c:pt>
                <c:pt idx="4">
                  <c:v>11666.814393803639</c:v>
                </c:pt>
                <c:pt idx="5">
                  <c:v>12819.721960020022</c:v>
                </c:pt>
                <c:pt idx="6">
                  <c:v>14214.383719564079</c:v>
                </c:pt>
                <c:pt idx="7">
                  <c:v>31709.659065956592</c:v>
                </c:pt>
                <c:pt idx="8">
                  <c:v>24565.559907930678</c:v>
                </c:pt>
                <c:pt idx="9">
                  <c:v>34365.166232524549</c:v>
                </c:pt>
                <c:pt idx="10">
                  <c:v>41222.659036680328</c:v>
                </c:pt>
                <c:pt idx="11">
                  <c:v>41909.786382681988</c:v>
                </c:pt>
                <c:pt idx="12">
                  <c:v>24920.157011082942</c:v>
                </c:pt>
                <c:pt idx="13">
                  <c:v>34771.222631564953</c:v>
                </c:pt>
                <c:pt idx="14">
                  <c:v>37906.77052244138</c:v>
                </c:pt>
                <c:pt idx="15">
                  <c:v>47540.693207037395</c:v>
                </c:pt>
                <c:pt idx="16">
                  <c:v>47371.812292323739</c:v>
                </c:pt>
                <c:pt idx="17">
                  <c:v>35184.839779401416</c:v>
                </c:pt>
                <c:pt idx="18">
                  <c:v>33701.811676428908</c:v>
                </c:pt>
                <c:pt idx="19">
                  <c:v>24134.359977963992</c:v>
                </c:pt>
                <c:pt idx="20">
                  <c:v>26656.282903997755</c:v>
                </c:pt>
                <c:pt idx="21">
                  <c:v>24620.694999812695</c:v>
                </c:pt>
                <c:pt idx="22">
                  <c:v>25968.809618826315</c:v>
                </c:pt>
                <c:pt idx="23">
                  <c:v>40310.521027025221</c:v>
                </c:pt>
                <c:pt idx="24">
                  <c:v>28994.918863278643</c:v>
                </c:pt>
                <c:pt idx="25">
                  <c:v>27069.436031023346</c:v>
                </c:pt>
                <c:pt idx="26">
                  <c:v>31804.999065229906</c:v>
                </c:pt>
                <c:pt idx="27">
                  <c:v>37098.531428900846</c:v>
                </c:pt>
                <c:pt idx="28">
                  <c:v>37928.380537943682</c:v>
                </c:pt>
                <c:pt idx="29">
                  <c:v>47882.61417813343</c:v>
                </c:pt>
                <c:pt idx="30">
                  <c:v>39443.473005789252</c:v>
                </c:pt>
                <c:pt idx="31">
                  <c:v>56674.399000943209</c:v>
                </c:pt>
                <c:pt idx="32">
                  <c:v>38024.498342278057</c:v>
                </c:pt>
                <c:pt idx="33">
                  <c:v>36101.712250310709</c:v>
                </c:pt>
                <c:pt idx="34">
                  <c:v>33513.039299013537</c:v>
                </c:pt>
                <c:pt idx="35">
                  <c:v>31835.886027952234</c:v>
                </c:pt>
                <c:pt idx="36">
                  <c:v>39502.541595092531</c:v>
                </c:pt>
                <c:pt idx="37">
                  <c:v>32552.967778666007</c:v>
                </c:pt>
                <c:pt idx="38">
                  <c:v>20380.877652700809</c:v>
                </c:pt>
                <c:pt idx="39">
                  <c:v>1453.1359981414703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424320"/>
        <c:axId val="442422784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'model2(1)&amp;CCI_per_day'!时间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'model2(1)&amp;CCI_per_day'!指数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19456"/>
        <c:axId val="442421248"/>
      </c:lineChart>
      <c:dateAx>
        <c:axId val="44241945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21248"/>
        <c:crosses val="autoZero"/>
        <c:auto val="1"/>
        <c:lblOffset val="100"/>
        <c:baseTimeUnit val="months"/>
      </c:dateAx>
      <c:valAx>
        <c:axId val="44242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19456"/>
        <c:crosses val="autoZero"/>
        <c:crossBetween val="between"/>
      </c:valAx>
      <c:valAx>
        <c:axId val="442422784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24320"/>
        <c:crosses val="max"/>
        <c:crossBetween val="between"/>
      </c:valAx>
      <c:catAx>
        <c:axId val="442424320"/>
        <c:scaling>
          <c:orientation val="minMax"/>
        </c:scaling>
        <c:delete val="1"/>
        <c:axPos val="b"/>
        <c:majorTickMark val="out"/>
        <c:minorTickMark val="none"/>
        <c:tickLblPos val="nextTo"/>
        <c:crossAx val="4424227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'model2(2)&amp;CCI_per_day'!$I$1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'model2(2)&amp;CCI_per_day'!资金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35620.494081349636</c:v>
                </c:pt>
                <c:pt idx="3">
                  <c:v>123278.17387964162</c:v>
                </c:pt>
                <c:pt idx="4">
                  <c:v>157737.55567697421</c:v>
                </c:pt>
                <c:pt idx="5">
                  <c:v>199343.95343196651</c:v>
                </c:pt>
                <c:pt idx="6">
                  <c:v>250495.52419829773</c:v>
                </c:pt>
                <c:pt idx="7">
                  <c:v>462626.84868758108</c:v>
                </c:pt>
                <c:pt idx="8">
                  <c:v>615403.23693824711</c:v>
                </c:pt>
                <c:pt idx="9">
                  <c:v>914381.62939116999</c:v>
                </c:pt>
                <c:pt idx="10">
                  <c:v>1344586.0896581071</c:v>
                </c:pt>
                <c:pt idx="11">
                  <c:v>1789251.9617193821</c:v>
                </c:pt>
                <c:pt idx="12">
                  <c:v>1946470.7529743256</c:v>
                </c:pt>
                <c:pt idx="13">
                  <c:v>2201542.044808472</c:v>
                </c:pt>
                <c:pt idx="14">
                  <c:v>2504690.4100913899</c:v>
                </c:pt>
                <c:pt idx="15">
                  <c:v>2981508.4503035527</c:v>
                </c:pt>
                <c:pt idx="16">
                  <c:v>3454944.8637759481</c:v>
                </c:pt>
                <c:pt idx="17">
                  <c:v>3768355.7372701629</c:v>
                </c:pt>
                <c:pt idx="18">
                  <c:v>4055903.1069596517</c:v>
                </c:pt>
                <c:pt idx="19">
                  <c:v>4203363.1908953348</c:v>
                </c:pt>
                <c:pt idx="20">
                  <c:v>4383251.1448846925</c:v>
                </c:pt>
                <c:pt idx="21">
                  <c:v>4536714.0872324901</c:v>
                </c:pt>
                <c:pt idx="22">
                  <c:v>4707442.9664777676</c:v>
                </c:pt>
                <c:pt idx="23">
                  <c:v>5050256.9127795063</c:v>
                </c:pt>
                <c:pt idx="24">
                  <c:v>5263093.7026245976</c:v>
                </c:pt>
                <c:pt idx="25">
                  <c:v>5448601.137317677</c:v>
                </c:pt>
                <c:pt idx="26">
                  <c:v>5704691.7615048354</c:v>
                </c:pt>
                <c:pt idx="27">
                  <c:v>6053122.4030696824</c:v>
                </c:pt>
                <c:pt idx="28">
                  <c:v>6417315.3271788126</c:v>
                </c:pt>
                <c:pt idx="29">
                  <c:v>6901016.7492319737</c:v>
                </c:pt>
                <c:pt idx="30">
                  <c:v>7294887.0182847399</c:v>
                </c:pt>
                <c:pt idx="31">
                  <c:v>7972521.5124024851</c:v>
                </c:pt>
                <c:pt idx="32">
                  <c:v>8338562.6451067654</c:v>
                </c:pt>
                <c:pt idx="33">
                  <c:v>8668520.5254622679</c:v>
                </c:pt>
                <c:pt idx="34">
                  <c:v>8952855.6654767562</c:v>
                </c:pt>
                <c:pt idx="35">
                  <c:v>9209443.9285615068</c:v>
                </c:pt>
                <c:pt idx="36">
                  <c:v>9538652.9565091897</c:v>
                </c:pt>
                <c:pt idx="37">
                  <c:v>9806930.351749409</c:v>
                </c:pt>
                <c:pt idx="38">
                  <c:v>9912089.8894441836</c:v>
                </c:pt>
                <c:pt idx="39">
                  <c:v>9912624.4727933221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'model2(2)&amp;CCI_per_day'!$J$1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'model2(2)&amp;CCI_per_day'!资产</c:f>
              <c:numCache>
                <c:formatCode>0.00_ </c:formatCode>
                <c:ptCount val="40"/>
                <c:pt idx="0">
                  <c:v>0</c:v>
                </c:pt>
                <c:pt idx="1">
                  <c:v>3953.9484548014116</c:v>
                </c:pt>
                <c:pt idx="2">
                  <c:v>35463.279431059316</c:v>
                </c:pt>
                <c:pt idx="3">
                  <c:v>122937.40188239964</c:v>
                </c:pt>
                <c:pt idx="4">
                  <c:v>161490.42913691059</c:v>
                </c:pt>
                <c:pt idx="5">
                  <c:v>206024.1567139134</c:v>
                </c:pt>
                <c:pt idx="6">
                  <c:v>253303.84831463292</c:v>
                </c:pt>
                <c:pt idx="7">
                  <c:v>439645.16083219717</c:v>
                </c:pt>
                <c:pt idx="8">
                  <c:v>587980.71650062886</c:v>
                </c:pt>
                <c:pt idx="9">
                  <c:v>826961.05638454598</c:v>
                </c:pt>
                <c:pt idx="10">
                  <c:v>1180943.0811986674</c:v>
                </c:pt>
                <c:pt idx="11">
                  <c:v>1671598.3882087287</c:v>
                </c:pt>
                <c:pt idx="12">
                  <c:v>2048116.6835358078</c:v>
                </c:pt>
                <c:pt idx="13">
                  <c:v>2196540.4113762402</c:v>
                </c:pt>
                <c:pt idx="14">
                  <c:v>2400967.8225634391</c:v>
                </c:pt>
                <c:pt idx="15">
                  <c:v>2661227.9587321887</c:v>
                </c:pt>
                <c:pt idx="16">
                  <c:v>3100251.9279508772</c:v>
                </c:pt>
                <c:pt idx="17">
                  <c:v>3562583.4393465216</c:v>
                </c:pt>
                <c:pt idx="18">
                  <c:v>3864974.714998242</c:v>
                </c:pt>
                <c:pt idx="19">
                  <c:v>4365253.9908399191</c:v>
                </c:pt>
                <c:pt idx="20">
                  <c:v>4401293.4693913162</c:v>
                </c:pt>
                <c:pt idx="21">
                  <c:v>4600903.7493312843</c:v>
                </c:pt>
                <c:pt idx="22">
                  <c:v>4652283.396195503</c:v>
                </c:pt>
                <c:pt idx="23">
                  <c:v>4803059.2669243049</c:v>
                </c:pt>
                <c:pt idx="24">
                  <c:v>5249377.8725235397</c:v>
                </c:pt>
                <c:pt idx="25">
                  <c:v>5476602.095056911</c:v>
                </c:pt>
                <c:pt idx="26">
                  <c:v>5394453.2232774766</c:v>
                </c:pt>
                <c:pt idx="27">
                  <c:v>5523781.5377901113</c:v>
                </c:pt>
                <c:pt idx="28">
                  <c:v>5710568.2209347375</c:v>
                </c:pt>
                <c:pt idx="29">
                  <c:v>6090911.2441495769</c:v>
                </c:pt>
                <c:pt idx="30">
                  <c:v>6428643.6917510191</c:v>
                </c:pt>
                <c:pt idx="31">
                  <c:v>6269059.5333133023</c:v>
                </c:pt>
                <c:pt idx="32">
                  <c:v>7495560.0788526041</c:v>
                </c:pt>
                <c:pt idx="33">
                  <c:v>7919506.3621496465</c:v>
                </c:pt>
                <c:pt idx="34">
                  <c:v>8424508.2037815619</c:v>
                </c:pt>
                <c:pt idx="35">
                  <c:v>8503471.3052840903</c:v>
                </c:pt>
                <c:pt idx="36">
                  <c:v>8649528.6555758659</c:v>
                </c:pt>
                <c:pt idx="37">
                  <c:v>8877006.9111881889</c:v>
                </c:pt>
                <c:pt idx="38">
                  <c:v>8659621.1555818245</c:v>
                </c:pt>
                <c:pt idx="39">
                  <c:v>10888943.501168342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'model2(2)&amp;CCI_per_day'!$K$1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'model2(2)&amp;CCI_per_day'!金额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-157.2146502903197</c:v>
                </c:pt>
                <c:pt idx="3">
                  <c:v>-340.77199724197271</c:v>
                </c:pt>
                <c:pt idx="4">
                  <c:v>3752.8734599363816</c:v>
                </c:pt>
                <c:pt idx="5">
                  <c:v>6680.2032819468877</c:v>
                </c:pt>
                <c:pt idx="6">
                  <c:v>2808.3241163351922</c:v>
                </c:pt>
                <c:pt idx="7">
                  <c:v>-22981.687855383905</c:v>
                </c:pt>
                <c:pt idx="8">
                  <c:v>-27422.520437618252</c:v>
                </c:pt>
                <c:pt idx="9">
                  <c:v>-87420.573006624007</c:v>
                </c:pt>
                <c:pt idx="10">
                  <c:v>-163643.00845943973</c:v>
                </c:pt>
                <c:pt idx="11">
                  <c:v>-117653.57351065334</c:v>
                </c:pt>
                <c:pt idx="12">
                  <c:v>101645.93056148221</c:v>
                </c:pt>
                <c:pt idx="13">
                  <c:v>-5001.6334322318435</c:v>
                </c:pt>
                <c:pt idx="14">
                  <c:v>-103722.58752795076</c:v>
                </c:pt>
                <c:pt idx="15">
                  <c:v>-320280.49157136399</c:v>
                </c:pt>
                <c:pt idx="16">
                  <c:v>-354692.93582507083</c:v>
                </c:pt>
                <c:pt idx="17">
                  <c:v>-205772.29792364128</c:v>
                </c:pt>
                <c:pt idx="18">
                  <c:v>-190928.39196140971</c:v>
                </c:pt>
                <c:pt idx="19">
                  <c:v>161890.79994458426</c:v>
                </c:pt>
                <c:pt idx="20">
                  <c:v>18042.32450662367</c:v>
                </c:pt>
                <c:pt idx="21">
                  <c:v>64189.662098794244</c:v>
                </c:pt>
                <c:pt idx="22">
                  <c:v>-55159.570282264613</c:v>
                </c:pt>
                <c:pt idx="23">
                  <c:v>-247197.64585520141</c:v>
                </c:pt>
                <c:pt idx="24">
                  <c:v>-13715.830101057887</c:v>
                </c:pt>
                <c:pt idx="25">
                  <c:v>28000.957739233971</c:v>
                </c:pt>
                <c:pt idx="26">
                  <c:v>-310238.53822735883</c:v>
                </c:pt>
                <c:pt idx="27">
                  <c:v>-529340.86527957115</c:v>
                </c:pt>
                <c:pt idx="28">
                  <c:v>-706747.10624407511</c:v>
                </c:pt>
                <c:pt idx="29">
                  <c:v>-810105.50508239679</c:v>
                </c:pt>
                <c:pt idx="30">
                  <c:v>-866243.32653372083</c:v>
                </c:pt>
                <c:pt idx="31">
                  <c:v>-1703461.9790891828</c:v>
                </c:pt>
                <c:pt idx="32">
                  <c:v>-843002.5662541613</c:v>
                </c:pt>
                <c:pt idx="33">
                  <c:v>-749014.16331262141</c:v>
                </c:pt>
                <c:pt idx="34">
                  <c:v>-528347.46169519424</c:v>
                </c:pt>
                <c:pt idx="35">
                  <c:v>-705972.62327741645</c:v>
                </c:pt>
                <c:pt idx="36">
                  <c:v>-889124.3009333238</c:v>
                </c:pt>
                <c:pt idx="37">
                  <c:v>-929923.44056122005</c:v>
                </c:pt>
                <c:pt idx="38">
                  <c:v>-1252468.7338623591</c:v>
                </c:pt>
                <c:pt idx="39">
                  <c:v>976319.02837502025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52224"/>
        <c:axId val="442458112"/>
      </c:lineChart>
      <c:dateAx>
        <c:axId val="442452224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58112"/>
        <c:crosses val="autoZero"/>
        <c:auto val="1"/>
        <c:lblOffset val="100"/>
        <c:baseTimeUnit val="months"/>
      </c:dateAx>
      <c:valAx>
        <c:axId val="442458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5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szse innovation100ETF &amp;sales                    amount  per month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'model2(2)&amp;CCI_per_day'!买卖</c:f>
              <c:numCache>
                <c:formatCode>0.00_ </c:formatCode>
                <c:ptCount val="40"/>
                <c:pt idx="0">
                  <c:v>0</c:v>
                </c:pt>
                <c:pt idx="1">
                  <c:v>3930.3662572578642</c:v>
                </c:pt>
                <c:pt idx="2">
                  <c:v>36711.46939033056</c:v>
                </c:pt>
                <c:pt idx="3">
                  <c:v>127926.53681831389</c:v>
                </c:pt>
                <c:pt idx="4">
                  <c:v>162628.83571732766</c:v>
                </c:pt>
                <c:pt idx="5">
                  <c:v>203782.54118157126</c:v>
                </c:pt>
                <c:pt idx="6">
                  <c:v>255346.62545809551</c:v>
                </c:pt>
                <c:pt idx="7">
                  <c:v>493428.92732149974</c:v>
                </c:pt>
                <c:pt idx="8">
                  <c:v>666644.78130372753</c:v>
                </c:pt>
                <c:pt idx="9">
                  <c:v>1044142.7536180816</c:v>
                </c:pt>
                <c:pt idx="10">
                  <c:v>1642479.9874271154</c:v>
                </c:pt>
                <c:pt idx="11">
                  <c:v>2237748.909181485</c:v>
                </c:pt>
                <c:pt idx="12">
                  <c:v>2423806.6440120041</c:v>
                </c:pt>
                <c:pt idx="13">
                  <c:v>2742247.7078544958</c:v>
                </c:pt>
                <c:pt idx="14">
                  <c:v>3138520.0881834365</c:v>
                </c:pt>
                <c:pt idx="15">
                  <c:v>3823603.4990059054</c:v>
                </c:pt>
                <c:pt idx="16">
                  <c:v>4512739.4954747148</c:v>
                </c:pt>
                <c:pt idx="17">
                  <c:v>4948032.3580308063</c:v>
                </c:pt>
                <c:pt idx="18">
                  <c:v>5345746.5678123161</c:v>
                </c:pt>
                <c:pt idx="19">
                  <c:v>5532641.483729884</c:v>
                </c:pt>
                <c:pt idx="20">
                  <c:v>5768405.5090133082</c:v>
                </c:pt>
                <c:pt idx="21">
                  <c:v>5967449.5256708004</c:v>
                </c:pt>
                <c:pt idx="22">
                  <c:v>6194784.9213727051</c:v>
                </c:pt>
                <c:pt idx="23">
                  <c:v>6670915.3834276181</c:v>
                </c:pt>
                <c:pt idx="24">
                  <c:v>6952818.4181154454</c:v>
                </c:pt>
                <c:pt idx="25">
                  <c:v>7196586.4078082815</c:v>
                </c:pt>
                <c:pt idx="26">
                  <c:v>7555256.7565140575</c:v>
                </c:pt>
                <c:pt idx="27">
                  <c:v>8063914.6256412277</c:v>
                </c:pt>
                <c:pt idx="28">
                  <c:v>8613225.2303461377</c:v>
                </c:pt>
                <c:pt idx="29">
                  <c:v>9356238.1413245481</c:v>
                </c:pt>
                <c:pt idx="30">
                  <c:v>9966889.7393090762</c:v>
                </c:pt>
                <c:pt idx="31">
                  <c:v>11174794.385992087</c:v>
                </c:pt>
                <c:pt idx="32">
                  <c:v>11748526.558622865</c:v>
                </c:pt>
                <c:pt idx="33">
                  <c:v>12259297.249380365</c:v>
                </c:pt>
                <c:pt idx="34">
                  <c:v>12687512.837989567</c:v>
                </c:pt>
                <c:pt idx="35">
                  <c:v>13082264.026445493</c:v>
                </c:pt>
                <c:pt idx="36">
                  <c:v>13599888.302464895</c:v>
                </c:pt>
                <c:pt idx="37">
                  <c:v>14023707.241436571</c:v>
                </c:pt>
                <c:pt idx="38">
                  <c:v>14196099.922139321</c:v>
                </c:pt>
                <c:pt idx="39">
                  <c:v>14196796.901716258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485376"/>
        <c:axId val="442483840"/>
      </c:bar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'model2(2)&amp;CCI_per_day'!时间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'model2(2)&amp;CCI_per_day'!指数</c:f>
              <c:numCache>
                <c:formatCode>General</c:formatCode>
                <c:ptCount val="40"/>
                <c:pt idx="0">
                  <c:v>1.0309999999999999</c:v>
                </c:pt>
                <c:pt idx="1">
                  <c:v>1.006</c:v>
                </c:pt>
                <c:pt idx="2">
                  <c:v>0.96599999999999997</c:v>
                </c:pt>
                <c:pt idx="3">
                  <c:v>0.96099999999999997</c:v>
                </c:pt>
                <c:pt idx="4">
                  <c:v>0.99299997091293335</c:v>
                </c:pt>
                <c:pt idx="5">
                  <c:v>1.0110000371932983</c:v>
                </c:pt>
                <c:pt idx="6">
                  <c:v>0.99199998378753662</c:v>
                </c:pt>
                <c:pt idx="7">
                  <c:v>0.89099997282028198</c:v>
                </c:pt>
                <c:pt idx="8">
                  <c:v>0.88200002908706665</c:v>
                </c:pt>
                <c:pt idx="9">
                  <c:v>0.79199999570846558</c:v>
                </c:pt>
                <c:pt idx="10">
                  <c:v>0.71899998188018799</c:v>
                </c:pt>
                <c:pt idx="11">
                  <c:v>0.74699997901916504</c:v>
                </c:pt>
                <c:pt idx="12">
                  <c:v>0.84500002861022949</c:v>
                </c:pt>
                <c:pt idx="13">
                  <c:v>0.80099999904632568</c:v>
                </c:pt>
                <c:pt idx="14">
                  <c:v>0.76499998569488525</c:v>
                </c:pt>
                <c:pt idx="15">
                  <c:v>0.69599997997283936</c:v>
                </c:pt>
                <c:pt idx="16">
                  <c:v>0.68699997663497925</c:v>
                </c:pt>
                <c:pt idx="17">
                  <c:v>0.72000002861022949</c:v>
                </c:pt>
                <c:pt idx="18">
                  <c:v>0.72299998998641968</c:v>
                </c:pt>
                <c:pt idx="19">
                  <c:v>0.78899997472763062</c:v>
                </c:pt>
                <c:pt idx="20">
                  <c:v>0.7630000114440918</c:v>
                </c:pt>
                <c:pt idx="21">
                  <c:v>0.77100002765655518</c:v>
                </c:pt>
                <c:pt idx="22">
                  <c:v>0.75099998712539673</c:v>
                </c:pt>
                <c:pt idx="23">
                  <c:v>0.72000002861022949</c:v>
                </c:pt>
                <c:pt idx="24">
                  <c:v>0.75499999523162842</c:v>
                </c:pt>
                <c:pt idx="25">
                  <c:v>0.76099997758865356</c:v>
                </c:pt>
                <c:pt idx="26">
                  <c:v>0.71399998664855957</c:v>
                </c:pt>
                <c:pt idx="27">
                  <c:v>0.68500000238418579</c:v>
                </c:pt>
                <c:pt idx="28">
                  <c:v>0.66299998760223389</c:v>
                </c:pt>
                <c:pt idx="29">
                  <c:v>0.65100002288818359</c:v>
                </c:pt>
                <c:pt idx="30">
                  <c:v>0.64499998092651367</c:v>
                </c:pt>
                <c:pt idx="31">
                  <c:v>0.56099998950958252</c:v>
                </c:pt>
                <c:pt idx="32">
                  <c:v>0.6380000114440918</c:v>
                </c:pt>
                <c:pt idx="33">
                  <c:v>0.64600002765655518</c:v>
                </c:pt>
                <c:pt idx="34">
                  <c:v>0.66399997472763062</c:v>
                </c:pt>
                <c:pt idx="35">
                  <c:v>0.64999997615814209</c:v>
                </c:pt>
                <c:pt idx="36">
                  <c:v>0.63599997758865356</c:v>
                </c:pt>
                <c:pt idx="37">
                  <c:v>0.63300001621246338</c:v>
                </c:pt>
                <c:pt idx="38">
                  <c:v>0.61000001430511475</c:v>
                </c:pt>
                <c:pt idx="39">
                  <c:v>0.76700001955032349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480512"/>
        <c:axId val="442482048"/>
      </c:lineChart>
      <c:dateAx>
        <c:axId val="44248051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82048"/>
        <c:crosses val="autoZero"/>
        <c:auto val="1"/>
        <c:lblOffset val="100"/>
        <c:baseTimeUnit val="months"/>
      </c:dateAx>
      <c:valAx>
        <c:axId val="442482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80512"/>
        <c:crosses val="autoZero"/>
        <c:crossBetween val="between"/>
      </c:valAx>
      <c:valAx>
        <c:axId val="442483840"/>
        <c:scaling>
          <c:orientation val="minMax"/>
        </c:scaling>
        <c:delete val="0"/>
        <c:axPos val="r"/>
        <c:numFmt formatCode="0.00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485376"/>
        <c:crosses val="max"/>
        <c:crossBetween val="between"/>
      </c:valAx>
      <c:catAx>
        <c:axId val="442485376"/>
        <c:scaling>
          <c:orientation val="minMax"/>
        </c:scaling>
        <c:delete val="1"/>
        <c:axPos val="b"/>
        <c:majorTickMark val="out"/>
        <c:minorTickMark val="none"/>
        <c:tickLblPos val="nextTo"/>
        <c:crossAx val="442483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model2(2)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3008136046222177"/>
          <c:y val="7.4401451718666578E-2"/>
          <c:w val="0.83511435446609106"/>
          <c:h val="0.59209072023586662"/>
        </c:manualLayout>
      </c:layout>
      <c:lineChart>
        <c:grouping val="standard"/>
        <c:varyColors val="0"/>
        <c:ser>
          <c:idx val="0"/>
          <c:order val="0"/>
          <c:tx>
            <c:strRef>
              <c:f>'model2(2)vol&amp;CCI_per_day'!$K$1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'model2(2)vol&amp;CCI_per_day'!资金</c:f>
              <c:numCache>
                <c:formatCode>0.00_ </c:formatCode>
                <c:ptCount val="40"/>
                <c:pt idx="0">
                  <c:v>0</c:v>
                </c:pt>
                <c:pt idx="1">
                  <c:v>1055.2231074875715</c:v>
                </c:pt>
                <c:pt idx="2">
                  <c:v>7626.1333624187801</c:v>
                </c:pt>
                <c:pt idx="3">
                  <c:v>21699.313840183637</c:v>
                </c:pt>
                <c:pt idx="4">
                  <c:v>31143.757824053224</c:v>
                </c:pt>
                <c:pt idx="5">
                  <c:v>41673.69610563459</c:v>
                </c:pt>
                <c:pt idx="6">
                  <c:v>51416.609508268921</c:v>
                </c:pt>
                <c:pt idx="7">
                  <c:v>102019.34547166125</c:v>
                </c:pt>
                <c:pt idx="8">
                  <c:v>117945.95054279263</c:v>
                </c:pt>
                <c:pt idx="9">
                  <c:v>171428.39617847672</c:v>
                </c:pt>
                <c:pt idx="10">
                  <c:v>326289.90560699999</c:v>
                </c:pt>
                <c:pt idx="11">
                  <c:v>400775.57771121326</c:v>
                </c:pt>
                <c:pt idx="12">
                  <c:v>467795.57192248572</c:v>
                </c:pt>
                <c:pt idx="13">
                  <c:v>558533.79101797484</c:v>
                </c:pt>
                <c:pt idx="14">
                  <c:v>596045.02870169864</c:v>
                </c:pt>
                <c:pt idx="15">
                  <c:v>778688.37045827112</c:v>
                </c:pt>
                <c:pt idx="16">
                  <c:v>1074336.6538211619</c:v>
                </c:pt>
                <c:pt idx="17">
                  <c:v>1223509.9975585353</c:v>
                </c:pt>
                <c:pt idx="18">
                  <c:v>1337226.0441942709</c:v>
                </c:pt>
                <c:pt idx="19">
                  <c:v>1407069.028191153</c:v>
                </c:pt>
                <c:pt idx="20">
                  <c:v>1432828.8865420062</c:v>
                </c:pt>
                <c:pt idx="21">
                  <c:v>1487015.4324987056</c:v>
                </c:pt>
                <c:pt idx="22">
                  <c:v>1558093.4939852459</c:v>
                </c:pt>
                <c:pt idx="23">
                  <c:v>1680604.7478952189</c:v>
                </c:pt>
                <c:pt idx="24">
                  <c:v>1790609.666075631</c:v>
                </c:pt>
                <c:pt idx="25">
                  <c:v>1881163.4604259005</c:v>
                </c:pt>
                <c:pt idx="26">
                  <c:v>2072698.96090354</c:v>
                </c:pt>
                <c:pt idx="27">
                  <c:v>2209934.1178799742</c:v>
                </c:pt>
                <c:pt idx="28">
                  <c:v>2497671.7200958822</c:v>
                </c:pt>
                <c:pt idx="29">
                  <c:v>2901257.1618996286</c:v>
                </c:pt>
                <c:pt idx="30">
                  <c:v>3435479.6145725073</c:v>
                </c:pt>
                <c:pt idx="31">
                  <c:v>5174582.1694410825</c:v>
                </c:pt>
                <c:pt idx="32">
                  <c:v>6257484.4190790216</c:v>
                </c:pt>
                <c:pt idx="33">
                  <c:v>6894925.0880885497</c:v>
                </c:pt>
                <c:pt idx="34">
                  <c:v>7222817.3493951708</c:v>
                </c:pt>
                <c:pt idx="35">
                  <c:v>7588591.3569898829</c:v>
                </c:pt>
                <c:pt idx="36">
                  <c:v>8182867.0788339917</c:v>
                </c:pt>
                <c:pt idx="37">
                  <c:v>8690301.5533902626</c:v>
                </c:pt>
                <c:pt idx="38">
                  <c:v>8843578.2113486119</c:v>
                </c:pt>
                <c:pt idx="39">
                  <c:v>8844960.8656280953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6A0-4C10-8CC9-BF21CBF2A97F}"/>
            </c:ext>
          </c:extLst>
        </c:ser>
        <c:ser>
          <c:idx val="1"/>
          <c:order val="1"/>
          <c:tx>
            <c:strRef>
              <c:f>'model2(2)vol&amp;CCI_per_day'!$L$1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'model2(2)vol&amp;CCI_per_day'!资产</c:f>
              <c:numCache>
                <c:formatCode>0.00_ </c:formatCode>
                <c:ptCount val="40"/>
                <c:pt idx="0">
                  <c:v>0</c:v>
                </c:pt>
                <c:pt idx="1">
                  <c:v>1055.2231074875715</c:v>
                </c:pt>
                <c:pt idx="2">
                  <c:v>7584.1761812065506</c:v>
                </c:pt>
                <c:pt idx="3">
                  <c:v>21618.10108867531</c:v>
                </c:pt>
                <c:pt idx="4">
                  <c:v>31782.397940422594</c:v>
                </c:pt>
                <c:pt idx="5">
                  <c:v>42888.454335029259</c:v>
                </c:pt>
                <c:pt idx="6">
                  <c:v>51825.351028585741</c:v>
                </c:pt>
                <c:pt idx="7">
                  <c:v>97151.513294583681</c:v>
                </c:pt>
                <c:pt idx="8">
                  <c:v>112096.79605379584</c:v>
                </c:pt>
                <c:pt idx="9">
                  <c:v>154140.78924756969</c:v>
                </c:pt>
                <c:pt idx="10">
                  <c:v>294794.8746766664</c:v>
                </c:pt>
                <c:pt idx="11">
                  <c:v>380760.73573157599</c:v>
                </c:pt>
                <c:pt idx="12">
                  <c:v>497733.30294428259</c:v>
                </c:pt>
                <c:pt idx="13">
                  <c:v>562554.03174038406</c:v>
                </c:pt>
                <c:pt idx="14">
                  <c:v>574781.93274786242</c:v>
                </c:pt>
                <c:pt idx="15">
                  <c:v>705582.19294868014</c:v>
                </c:pt>
                <c:pt idx="16">
                  <c:v>992106.56499777944</c:v>
                </c:pt>
                <c:pt idx="17">
                  <c:v>1188935.7592786662</c:v>
                </c:pt>
                <c:pt idx="18">
                  <c:v>1307605.6409350643</c:v>
                </c:pt>
                <c:pt idx="19">
                  <c:v>1496815.0890322526</c:v>
                </c:pt>
                <c:pt idx="20">
                  <c:v>1473250.3103696257</c:v>
                </c:pt>
                <c:pt idx="21">
                  <c:v>1542883.8107053516</c:v>
                </c:pt>
                <c:pt idx="22">
                  <c:v>1573938.8661710403</c:v>
                </c:pt>
                <c:pt idx="23">
                  <c:v>1631480.6921273952</c:v>
                </c:pt>
                <c:pt idx="24">
                  <c:v>1820793.6207229395</c:v>
                </c:pt>
                <c:pt idx="25">
                  <c:v>1925817.2556945588</c:v>
                </c:pt>
                <c:pt idx="26">
                  <c:v>1998412.682275315</c:v>
                </c:pt>
                <c:pt idx="27">
                  <c:v>2054479.8596671293</c:v>
                </c:pt>
                <c:pt idx="28">
                  <c:v>2276234.1230150335</c:v>
                </c:pt>
                <c:pt idx="29">
                  <c:v>2638620.8775369255</c:v>
                </c:pt>
                <c:pt idx="30">
                  <c:v>3148524.074557675</c:v>
                </c:pt>
                <c:pt idx="31">
                  <c:v>4477586.3146049408</c:v>
                </c:pt>
                <c:pt idx="32">
                  <c:v>6175059.4214360062</c:v>
                </c:pt>
                <c:pt idx="33">
                  <c:v>6889930.4581544576</c:v>
                </c:pt>
                <c:pt idx="34">
                  <c:v>7409801.6331773251</c:v>
                </c:pt>
                <c:pt idx="35">
                  <c:v>7619344.8934633061</c:v>
                </c:pt>
                <c:pt idx="36">
                  <c:v>8049511.6591203548</c:v>
                </c:pt>
                <c:pt idx="37">
                  <c:v>8518977.2265610788</c:v>
                </c:pt>
                <c:pt idx="38">
                  <c:v>8362717.5694464147</c:v>
                </c:pt>
                <c:pt idx="39">
                  <c:v>10516471.816311741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6A0-4C10-8CC9-BF21CBF2A97F}"/>
            </c:ext>
          </c:extLst>
        </c:ser>
        <c:ser>
          <c:idx val="2"/>
          <c:order val="2"/>
          <c:tx>
            <c:strRef>
              <c:f>'model2(2)vol&amp;CCI_per_day'!$M$1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'model2(2)vol&amp;CCI_per_day'!时间</c:f>
              <c:numCache>
                <c:formatCode>yyyy\-mm\-dd</c:formatCode>
                <c:ptCount val="40"/>
                <c:pt idx="0">
                  <c:v>44377</c:v>
                </c:pt>
                <c:pt idx="1">
                  <c:v>44407</c:v>
                </c:pt>
                <c:pt idx="2">
                  <c:v>44439</c:v>
                </c:pt>
                <c:pt idx="3">
                  <c:v>44469</c:v>
                </c:pt>
                <c:pt idx="4">
                  <c:v>44498</c:v>
                </c:pt>
                <c:pt idx="5">
                  <c:v>44530</c:v>
                </c:pt>
                <c:pt idx="6">
                  <c:v>44561</c:v>
                </c:pt>
                <c:pt idx="7">
                  <c:v>44589</c:v>
                </c:pt>
                <c:pt idx="8">
                  <c:v>44620</c:v>
                </c:pt>
                <c:pt idx="9">
                  <c:v>44651</c:v>
                </c:pt>
                <c:pt idx="10">
                  <c:v>44680</c:v>
                </c:pt>
                <c:pt idx="11">
                  <c:v>44712</c:v>
                </c:pt>
                <c:pt idx="12">
                  <c:v>44742</c:v>
                </c:pt>
                <c:pt idx="13">
                  <c:v>44771</c:v>
                </c:pt>
                <c:pt idx="14">
                  <c:v>44804</c:v>
                </c:pt>
                <c:pt idx="15">
                  <c:v>44834</c:v>
                </c:pt>
                <c:pt idx="16">
                  <c:v>44865</c:v>
                </c:pt>
                <c:pt idx="17">
                  <c:v>44895</c:v>
                </c:pt>
                <c:pt idx="18">
                  <c:v>44925</c:v>
                </c:pt>
                <c:pt idx="19">
                  <c:v>44957</c:v>
                </c:pt>
                <c:pt idx="20">
                  <c:v>44985</c:v>
                </c:pt>
                <c:pt idx="21">
                  <c:v>45016</c:v>
                </c:pt>
                <c:pt idx="22">
                  <c:v>45044</c:v>
                </c:pt>
                <c:pt idx="23">
                  <c:v>45077</c:v>
                </c:pt>
                <c:pt idx="24">
                  <c:v>45107</c:v>
                </c:pt>
                <c:pt idx="25">
                  <c:v>45138</c:v>
                </c:pt>
                <c:pt idx="26">
                  <c:v>45169</c:v>
                </c:pt>
                <c:pt idx="27">
                  <c:v>45197</c:v>
                </c:pt>
                <c:pt idx="28">
                  <c:v>45230</c:v>
                </c:pt>
                <c:pt idx="29">
                  <c:v>45260</c:v>
                </c:pt>
                <c:pt idx="30">
                  <c:v>45289</c:v>
                </c:pt>
                <c:pt idx="31">
                  <c:v>45322</c:v>
                </c:pt>
                <c:pt idx="32">
                  <c:v>45351</c:v>
                </c:pt>
                <c:pt idx="33">
                  <c:v>45380</c:v>
                </c:pt>
                <c:pt idx="34">
                  <c:v>45412</c:v>
                </c:pt>
                <c:pt idx="35">
                  <c:v>45443</c:v>
                </c:pt>
                <c:pt idx="36">
                  <c:v>45471</c:v>
                </c:pt>
                <c:pt idx="37">
                  <c:v>45504</c:v>
                </c:pt>
                <c:pt idx="38">
                  <c:v>45534</c:v>
                </c:pt>
                <c:pt idx="39">
                  <c:v>45565</c:v>
                </c:pt>
              </c:numCache>
            </c:numRef>
          </c:cat>
          <c:val>
            <c:numRef>
              <c:f>'model2(2)vol&amp;CCI_per_day'!金额</c:f>
              <c:numCache>
                <c:formatCode>0.00_ 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-41.957181212229443</c:v>
                </c:pt>
                <c:pt idx="3">
                  <c:v>-81.212751508326619</c:v>
                </c:pt>
                <c:pt idx="4">
                  <c:v>638.64011636936993</c:v>
                </c:pt>
                <c:pt idx="5">
                  <c:v>1214.7582293946689</c:v>
                </c:pt>
                <c:pt idx="6">
                  <c:v>408.74152031682024</c:v>
                </c:pt>
                <c:pt idx="7">
                  <c:v>-4867.8321770775656</c:v>
                </c:pt>
                <c:pt idx="8">
                  <c:v>-5849.1544889967918</c:v>
                </c:pt>
                <c:pt idx="9">
                  <c:v>-17287.60693090703</c:v>
                </c:pt>
                <c:pt idx="10">
                  <c:v>-31495.030930333596</c:v>
                </c:pt>
                <c:pt idx="11">
                  <c:v>-20014.841979637276</c:v>
                </c:pt>
                <c:pt idx="12">
                  <c:v>29937.731021796877</c:v>
                </c:pt>
                <c:pt idx="13">
                  <c:v>4020.2407224092167</c:v>
                </c:pt>
                <c:pt idx="14">
                  <c:v>-21263.095953836222</c:v>
                </c:pt>
                <c:pt idx="15">
                  <c:v>-73106.177509590983</c:v>
                </c:pt>
                <c:pt idx="16">
                  <c:v>-82230.08882338251</c:v>
                </c:pt>
                <c:pt idx="17">
                  <c:v>-34574.238279869081</c:v>
                </c:pt>
                <c:pt idx="18">
                  <c:v>-29620.403259206563</c:v>
                </c:pt>
                <c:pt idx="19">
                  <c:v>89746.060841099592</c:v>
                </c:pt>
                <c:pt idx="20">
                  <c:v>40421.423827619525</c:v>
                </c:pt>
                <c:pt idx="21">
                  <c:v>55868.37820664607</c:v>
                </c:pt>
                <c:pt idx="22">
                  <c:v>15845.372185794404</c:v>
                </c:pt>
                <c:pt idx="23">
                  <c:v>-49124.055767823709</c:v>
                </c:pt>
                <c:pt idx="24">
                  <c:v>30183.954647308448</c:v>
                </c:pt>
                <c:pt idx="25">
                  <c:v>44653.795268658316</c:v>
                </c:pt>
                <c:pt idx="26">
                  <c:v>-74286.278628224973</c:v>
                </c:pt>
                <c:pt idx="27">
                  <c:v>-155454.25821284484</c:v>
                </c:pt>
                <c:pt idx="28">
                  <c:v>-221437.59708084865</c:v>
                </c:pt>
                <c:pt idx="29">
                  <c:v>-262636.2843627031</c:v>
                </c:pt>
                <c:pt idx="30">
                  <c:v>-286955.54001483228</c:v>
                </c:pt>
                <c:pt idx="31">
                  <c:v>-696995.85483614169</c:v>
                </c:pt>
                <c:pt idx="32">
                  <c:v>-82424.997643015347</c:v>
                </c:pt>
                <c:pt idx="33">
                  <c:v>-4994.6299340920523</c:v>
                </c:pt>
                <c:pt idx="34">
                  <c:v>186984.28378215432</c:v>
                </c:pt>
                <c:pt idx="35">
                  <c:v>30753.536473423243</c:v>
                </c:pt>
                <c:pt idx="36">
                  <c:v>-133355.41971363686</c:v>
                </c:pt>
                <c:pt idx="37">
                  <c:v>-171324.32682918385</c:v>
                </c:pt>
                <c:pt idx="38">
                  <c:v>-480860.64190219715</c:v>
                </c:pt>
                <c:pt idx="39">
                  <c:v>1671510.9506836459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6A0-4C10-8CC9-BF21CBF2A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3147776"/>
        <c:axId val="443149312"/>
      </c:lineChart>
      <c:dateAx>
        <c:axId val="443147776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149312"/>
        <c:crosses val="autoZero"/>
        <c:auto val="1"/>
        <c:lblOffset val="100"/>
        <c:baseTimeUnit val="months"/>
      </c:dateAx>
      <c:valAx>
        <c:axId val="44314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147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647700</xdr:colOff>
      <xdr:row>4</xdr:row>
      <xdr:rowOff>95250</xdr:rowOff>
    </xdr:from>
    <xdr:to>
      <xdr:col>21</xdr:col>
      <xdr:colOff>723900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66674</xdr:colOff>
      <xdr:row>4</xdr:row>
      <xdr:rowOff>85725</xdr:rowOff>
    </xdr:from>
    <xdr:to>
      <xdr:col>30</xdr:col>
      <xdr:colOff>104774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76200</xdr:colOff>
      <xdr:row>4</xdr:row>
      <xdr:rowOff>133350</xdr:rowOff>
    </xdr:from>
    <xdr:to>
      <xdr:col>28</xdr:col>
      <xdr:colOff>57150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142874</xdr:colOff>
      <xdr:row>4</xdr:row>
      <xdr:rowOff>76200</xdr:rowOff>
    </xdr:from>
    <xdr:to>
      <xdr:col>36</xdr:col>
      <xdr:colOff>180974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676275</xdr:colOff>
      <xdr:row>5</xdr:row>
      <xdr:rowOff>19050</xdr:rowOff>
    </xdr:from>
    <xdr:to>
      <xdr:col>21</xdr:col>
      <xdr:colOff>752475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85724</xdr:colOff>
      <xdr:row>5</xdr:row>
      <xdr:rowOff>38100</xdr:rowOff>
    </xdr:from>
    <xdr:to>
      <xdr:col>30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4</xdr:row>
      <xdr:rowOff>123825</xdr:rowOff>
    </xdr:from>
    <xdr:to>
      <xdr:col>21</xdr:col>
      <xdr:colOff>771525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123824</xdr:colOff>
      <xdr:row>4</xdr:row>
      <xdr:rowOff>114300</xdr:rowOff>
    </xdr:from>
    <xdr:to>
      <xdr:col>30</xdr:col>
      <xdr:colOff>161924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657225</xdr:colOff>
      <xdr:row>4</xdr:row>
      <xdr:rowOff>104775</xdr:rowOff>
    </xdr:from>
    <xdr:to>
      <xdr:col>23</xdr:col>
      <xdr:colOff>733425</xdr:colOff>
      <xdr:row>18</xdr:row>
      <xdr:rowOff>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85724</xdr:colOff>
      <xdr:row>4</xdr:row>
      <xdr:rowOff>85725</xdr:rowOff>
    </xdr:from>
    <xdr:to>
      <xdr:col>32</xdr:col>
      <xdr:colOff>123824</xdr:colOff>
      <xdr:row>18</xdr:row>
      <xdr:rowOff>0</xdr:rowOff>
    </xdr:to>
    <xdr:graphicFrame macro="">
      <xdr:nvGraphicFramePr>
        <xdr:cNvPr id="3" name="图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G4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12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N1" s="6"/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/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71470.226080923632</v>
      </c>
      <c r="AA3" s="11">
        <f>-Z3</f>
        <v>-71470.226080923632</v>
      </c>
      <c r="AB3" s="24">
        <v>44561</v>
      </c>
      <c r="AC3" s="11">
        <v>71470.218956071636</v>
      </c>
      <c r="AD3" s="11">
        <f>-AC3</f>
        <v>-71470.218956071636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/>
      <c r="P4" s="24">
        <v>44561</v>
      </c>
      <c r="Q4" s="18">
        <v>71470.218956071636</v>
      </c>
      <c r="R4" s="8">
        <v>71470.218956071636</v>
      </c>
      <c r="S4" s="8">
        <v>72037.588440626103</v>
      </c>
      <c r="T4" s="8">
        <v>567.36948455446691</v>
      </c>
      <c r="U4" s="8">
        <v>0</v>
      </c>
      <c r="V4" s="19">
        <v>7.9385440934943013E-3</v>
      </c>
      <c r="W4" s="19">
        <v>7.9385440934943013E-3</v>
      </c>
      <c r="Y4" s="24">
        <v>44925</v>
      </c>
      <c r="Z4" s="9">
        <v>401953.44834350183</v>
      </c>
      <c r="AA4" s="9">
        <f>-Z4</f>
        <v>-401953.44834350183</v>
      </c>
      <c r="AB4" s="24">
        <v>44925</v>
      </c>
      <c r="AC4" s="9">
        <v>401953.44479283423</v>
      </c>
      <c r="AD4" s="9">
        <f>-AC4</f>
        <v>-401953.44479283423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9"/>
      <c r="P5" s="24">
        <v>44925</v>
      </c>
      <c r="Q5" s="18">
        <v>401953.44479283423</v>
      </c>
      <c r="R5" s="8">
        <v>473423.66374890588</v>
      </c>
      <c r="S5" s="8">
        <v>436532.8675600008</v>
      </c>
      <c r="T5" s="8">
        <v>-36890.796188905078</v>
      </c>
      <c r="U5" s="8">
        <v>0</v>
      </c>
      <c r="V5" s="19">
        <v>-7.7923430985214107E-2</v>
      </c>
      <c r="W5" s="19">
        <v>-6.8314848168957498E-2</v>
      </c>
      <c r="Y5" s="24">
        <v>44925</v>
      </c>
      <c r="Z5" s="9"/>
      <c r="AA5" s="9">
        <v>436532.87606210314</v>
      </c>
      <c r="AB5" s="24">
        <v>45289</v>
      </c>
      <c r="AC5" s="9">
        <v>377214.1657703988</v>
      </c>
      <c r="AD5" s="9">
        <f>-AC5</f>
        <v>-377214.1657703988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9"/>
      <c r="P6" s="24">
        <v>45289</v>
      </c>
      <c r="Q6" s="18">
        <v>377214.1657703988</v>
      </c>
      <c r="R6" s="8">
        <v>850637.82951930468</v>
      </c>
      <c r="S6" s="8">
        <v>731948.73696905444</v>
      </c>
      <c r="T6" s="8">
        <v>-118689.09255025024</v>
      </c>
      <c r="U6" s="8">
        <v>0</v>
      </c>
      <c r="V6" s="19">
        <v>-0.13952952529435639</v>
      </c>
      <c r="W6" s="19">
        <v>-8.8470898848600599E-2</v>
      </c>
      <c r="Y6" s="9"/>
      <c r="Z6" s="9"/>
      <c r="AA6" s="20">
        <v>-6.8314848168957498E-2</v>
      </c>
      <c r="AB6" s="24">
        <v>45289</v>
      </c>
      <c r="AC6" s="9"/>
      <c r="AD6" s="20">
        <v>731948.73696905444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9"/>
      <c r="Y7" s="9"/>
      <c r="Z7" s="9"/>
      <c r="AA7" s="9"/>
      <c r="AD7" s="10">
        <v>-8.8470898848600599E-2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9"/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9"/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9"/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9"/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9"/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9"/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9"/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9"/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9"/>
    </row>
    <row r="17" spans="1:13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9"/>
    </row>
    <row r="18" spans="1:13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39617.24433919783</v>
      </c>
      <c r="F18" s="15">
        <v>56921.329711451792</v>
      </c>
      <c r="G18" s="15">
        <v>450836.05787044461</v>
      </c>
      <c r="H18" s="15">
        <v>313781.88724886329</v>
      </c>
      <c r="I18" s="15">
        <v>365060.50204947242</v>
      </c>
      <c r="J18" s="15">
        <v>313781.88724886329</v>
      </c>
      <c r="K18" s="15">
        <v>-51278.614800609124</v>
      </c>
      <c r="L18" s="14">
        <v>0</v>
      </c>
      <c r="M18" s="9"/>
    </row>
    <row r="19" spans="1:13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39476.510243603116</v>
      </c>
      <c r="F19" s="15">
        <v>57462.171158963516</v>
      </c>
      <c r="G19" s="15">
        <v>508298.22902940813</v>
      </c>
      <c r="H19" s="15">
        <v>349200.8714668047</v>
      </c>
      <c r="I19" s="15">
        <v>404537.01229307556</v>
      </c>
      <c r="J19" s="15">
        <v>349200.8714668047</v>
      </c>
      <c r="K19" s="15">
        <v>-55336.140826270857</v>
      </c>
      <c r="L19" s="14">
        <v>0</v>
      </c>
    </row>
    <row r="20" spans="1:13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557166.06011452142</v>
      </c>
      <c r="H20" s="15">
        <v>401159.57922310429</v>
      </c>
      <c r="I20" s="15">
        <v>439721.85207247699</v>
      </c>
      <c r="J20" s="15">
        <v>401159.57922310429</v>
      </c>
      <c r="K20" s="15">
        <v>-38562.272849372705</v>
      </c>
      <c r="L20" s="14">
        <v>0</v>
      </c>
    </row>
    <row r="21" spans="1:13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603779.90816874057</v>
      </c>
      <c r="H21" s="15">
        <v>436532.8675600008</v>
      </c>
      <c r="I21" s="15">
        <v>473423.66374890588</v>
      </c>
      <c r="J21" s="15">
        <v>436532.8675600008</v>
      </c>
      <c r="K21" s="15">
        <v>-36890.796188905078</v>
      </c>
      <c r="L21" s="14">
        <v>0</v>
      </c>
    </row>
    <row r="22" spans="1:13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634368.45157939836</v>
      </c>
      <c r="H22" s="15">
        <v>500516.69226415147</v>
      </c>
      <c r="I22" s="15">
        <v>497558.02372686984</v>
      </c>
      <c r="J22" s="15">
        <v>500516.69226415147</v>
      </c>
      <c r="K22" s="15">
        <v>2958.6685372816282</v>
      </c>
      <c r="L22" s="14">
        <v>0</v>
      </c>
    </row>
    <row r="23" spans="1:13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669304.60165041441</v>
      </c>
      <c r="H23" s="15">
        <v>510679.41871884948</v>
      </c>
      <c r="I23" s="15">
        <v>524214.30663086759</v>
      </c>
      <c r="J23" s="15">
        <v>510679.41871884948</v>
      </c>
      <c r="K23" s="15">
        <v>-13534.887912018108</v>
      </c>
      <c r="L23" s="14">
        <v>0</v>
      </c>
    </row>
    <row r="24" spans="1:13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701238.05705462105</v>
      </c>
      <c r="H24" s="15">
        <v>540654.5613829419</v>
      </c>
      <c r="I24" s="15">
        <v>548835.00163068029</v>
      </c>
      <c r="J24" s="15">
        <v>540654.5613829419</v>
      </c>
      <c r="K24" s="15">
        <v>-8180.4402477383846</v>
      </c>
      <c r="L24" s="14">
        <v>0</v>
      </c>
    </row>
    <row r="25" spans="1:13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735817.0318402627</v>
      </c>
      <c r="H25" s="15">
        <v>552598.58143868495</v>
      </c>
      <c r="I25" s="15">
        <v>574803.81124950666</v>
      </c>
      <c r="J25" s="15">
        <v>552598.58143868495</v>
      </c>
      <c r="K25" s="15">
        <v>-22205.229810821707</v>
      </c>
      <c r="L25" s="14">
        <v>0</v>
      </c>
    </row>
    <row r="26" spans="1:13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782472.72561946302</v>
      </c>
      <c r="H26" s="15">
        <v>563380.38483273762</v>
      </c>
      <c r="I26" s="15">
        <v>608395.912105361</v>
      </c>
      <c r="J26" s="15">
        <v>563380.38483273762</v>
      </c>
      <c r="K26" s="15">
        <v>-45015.527272623382</v>
      </c>
      <c r="L26" s="14">
        <v>0</v>
      </c>
    </row>
    <row r="27" spans="1:13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820876.59190608887</v>
      </c>
      <c r="H27" s="15">
        <v>619761.82297485252</v>
      </c>
      <c r="I27" s="15">
        <v>637390.8309686397</v>
      </c>
      <c r="J27" s="15">
        <v>619761.82297485252</v>
      </c>
      <c r="K27" s="15">
        <v>-17629.007993787178</v>
      </c>
      <c r="L27" s="14">
        <v>0</v>
      </c>
    </row>
    <row r="28" spans="1:13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856447.46815867047</v>
      </c>
      <c r="H28" s="15">
        <v>651756.50407460728</v>
      </c>
      <c r="I28" s="15">
        <v>664460.26699966309</v>
      </c>
      <c r="J28" s="15">
        <v>651756.50407460728</v>
      </c>
      <c r="K28" s="15">
        <v>-12703.762925055809</v>
      </c>
      <c r="L28" s="14">
        <v>0</v>
      </c>
    </row>
    <row r="29" spans="1:13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900992.28560960514</v>
      </c>
      <c r="H29" s="15">
        <v>643308.47989571327</v>
      </c>
      <c r="I29" s="15">
        <v>696265.26606489299</v>
      </c>
      <c r="J29" s="15">
        <v>643308.47989571327</v>
      </c>
      <c r="K29" s="15">
        <v>-52956.786169179715</v>
      </c>
      <c r="L29" s="14">
        <v>0</v>
      </c>
    </row>
    <row r="30" spans="1:13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955150.72546329431</v>
      </c>
      <c r="H30" s="15">
        <v>654278.24921961338</v>
      </c>
      <c r="I30" s="15">
        <v>733363.79749379389</v>
      </c>
      <c r="J30" s="15">
        <v>654278.24921961338</v>
      </c>
      <c r="K30" s="15">
        <v>-79085.548274180503</v>
      </c>
      <c r="L30" s="14">
        <v>0</v>
      </c>
    </row>
    <row r="31" spans="1:13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1012357.9369975105</v>
      </c>
      <c r="H31" s="15">
        <v>671193.29967837257</v>
      </c>
      <c r="I31" s="15">
        <v>771292.17803173757</v>
      </c>
      <c r="J31" s="15">
        <v>671193.29967837257</v>
      </c>
      <c r="K31" s="15">
        <v>-100098.878353365</v>
      </c>
      <c r="L31" s="14">
        <v>0</v>
      </c>
    </row>
    <row r="32" spans="1:13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39902.178481777861</v>
      </c>
      <c r="F32" s="15">
        <v>61293.666787829745</v>
      </c>
      <c r="G32" s="15">
        <v>1073651.6037853402</v>
      </c>
      <c r="H32" s="15">
        <v>698947.21863819147</v>
      </c>
      <c r="I32" s="15">
        <v>811194.35651351546</v>
      </c>
      <c r="J32" s="15">
        <v>698947.21863819147</v>
      </c>
      <c r="K32" s="15">
        <v>-112247.137875324</v>
      </c>
      <c r="L32" s="14">
        <v>0</v>
      </c>
    </row>
    <row r="33" spans="1:12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1134804.2769205091</v>
      </c>
      <c r="H33" s="15">
        <v>731948.73696905444</v>
      </c>
      <c r="I33" s="15">
        <v>850637.82951930468</v>
      </c>
      <c r="J33" s="15">
        <v>731948.73696905444</v>
      </c>
      <c r="K33" s="15">
        <v>-118689.09255025024</v>
      </c>
      <c r="L33" s="14">
        <v>0</v>
      </c>
    </row>
    <row r="34" spans="1:12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47228.66583411934</v>
      </c>
      <c r="F34" s="15">
        <v>84186.571688541211</v>
      </c>
      <c r="G34" s="15">
        <v>1218990.8486090503</v>
      </c>
      <c r="H34" s="15">
        <v>683853.8532819543</v>
      </c>
      <c r="I34" s="15">
        <v>897866.49535342399</v>
      </c>
      <c r="J34" s="15">
        <v>683853.8532819543</v>
      </c>
      <c r="K34" s="15">
        <v>-214012.64207146969</v>
      </c>
      <c r="L34" s="14">
        <v>0</v>
      </c>
    </row>
    <row r="35" spans="1:12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1278590.374722241</v>
      </c>
      <c r="H35" s="15">
        <v>815740.67370509531</v>
      </c>
      <c r="I35" s="15">
        <v>935890.99369570205</v>
      </c>
      <c r="J35" s="15">
        <v>815740.67370509531</v>
      </c>
      <c r="K35" s="15">
        <v>-120150.31999060675</v>
      </c>
      <c r="L35" s="14">
        <v>0</v>
      </c>
    </row>
    <row r="36" spans="1:12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1334475.3758131452</v>
      </c>
      <c r="H36" s="15">
        <v>862071.12968228362</v>
      </c>
      <c r="I36" s="15">
        <v>971992.70594601275</v>
      </c>
      <c r="J36" s="15">
        <v>862071.12968228362</v>
      </c>
      <c r="K36" s="15">
        <v>-109921.57626372913</v>
      </c>
      <c r="L36" s="14">
        <v>0</v>
      </c>
    </row>
    <row r="37" spans="1:12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1384946.8224615587</v>
      </c>
      <c r="H37" s="15">
        <v>919604.65511358727</v>
      </c>
      <c r="I37" s="15">
        <v>1005505.7452450263</v>
      </c>
      <c r="J37" s="15">
        <v>919604.65511358727</v>
      </c>
      <c r="K37" s="15">
        <v>-85901.090131439036</v>
      </c>
      <c r="L37" s="14">
        <v>0</v>
      </c>
    </row>
    <row r="38" spans="1:12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1433925.1104549211</v>
      </c>
      <c r="H38" s="15">
        <v>932051.28760826006</v>
      </c>
      <c r="I38" s="15">
        <v>1037341.6312729785</v>
      </c>
      <c r="J38" s="15">
        <v>932051.28760826006</v>
      </c>
      <c r="K38" s="15">
        <v>-105290.34366471844</v>
      </c>
      <c r="L38" s="14">
        <v>0</v>
      </c>
    </row>
    <row r="39" spans="1:12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1485684.2076602171</v>
      </c>
      <c r="H39" s="15">
        <v>944895.12277571461</v>
      </c>
      <c r="I39" s="15">
        <v>1070260.4159355557</v>
      </c>
      <c r="J39" s="15">
        <v>944895.12277571461</v>
      </c>
      <c r="K39" s="15">
        <v>-125365.29315984109</v>
      </c>
      <c r="L39" s="14">
        <v>0</v>
      </c>
    </row>
    <row r="40" spans="1:12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1537110.6957248552</v>
      </c>
      <c r="H40" s="15">
        <v>972991.0953141842</v>
      </c>
      <c r="I40" s="15">
        <v>1102813.3837142217</v>
      </c>
      <c r="J40" s="15">
        <v>972991.0953141842</v>
      </c>
      <c r="K40" s="15">
        <v>-129822.28840003745</v>
      </c>
      <c r="L40" s="14">
        <v>0</v>
      </c>
    </row>
    <row r="41" spans="1:12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1570521.9697818202</v>
      </c>
      <c r="H41" s="15">
        <v>958018.42403340735</v>
      </c>
      <c r="I41" s="15">
        <v>1123194.2613669224</v>
      </c>
      <c r="J41" s="15">
        <v>958018.42403340735</v>
      </c>
      <c r="K41" s="15">
        <v>-165175.83733351505</v>
      </c>
      <c r="L41" s="14">
        <v>0</v>
      </c>
    </row>
    <row r="42" spans="1:12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1453.1359981414703</v>
      </c>
      <c r="F42" s="15">
        <v>1894.5710053481021</v>
      </c>
      <c r="G42" s="15">
        <v>1572416.5407871683</v>
      </c>
      <c r="H42" s="15">
        <v>1206043.51752501</v>
      </c>
      <c r="I42" s="15">
        <v>1124647.3973650639</v>
      </c>
      <c r="J42" s="15">
        <v>1206043.51752501</v>
      </c>
      <c r="K42" s="15">
        <v>81396.120159946149</v>
      </c>
      <c r="L42" s="14">
        <v>0</v>
      </c>
    </row>
  </sheetData>
  <phoneticPr fontId="3" type="noConversion"/>
  <conditionalFormatting sqref="H2">
    <cfRule type="cellIs" dxfId="4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M4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3" style="21" customWidth="1"/>
    <col min="10" max="10" width="12.625" style="11" customWidth="1"/>
    <col min="11" max="11" width="10.75" style="11" customWidth="1"/>
    <col min="12" max="18" width="10.75" style="21" customWidth="1"/>
    <col min="19" max="19" width="9.5" style="11" bestFit="1" customWidth="1"/>
    <col min="20" max="20" width="9.375" style="10" bestFit="1" customWidth="1"/>
    <col min="21" max="21" width="9" style="11"/>
    <col min="22" max="22" width="9.75" style="11" bestFit="1" customWidth="1"/>
    <col min="23" max="24" width="11.375" style="11" customWidth="1"/>
    <col min="25" max="26" width="11.125" style="11" customWidth="1"/>
    <col min="27" max="27" width="10.375" style="11" customWidth="1"/>
    <col min="28" max="28" width="10.25" style="11" customWidth="1"/>
    <col min="29" max="29" width="10.125" style="11" customWidth="1"/>
    <col min="30" max="30" width="9" style="11"/>
    <col min="31" max="31" width="9.75" style="11" bestFit="1" customWidth="1"/>
    <col min="32" max="33" width="9" style="11"/>
    <col min="34" max="34" width="9.75" style="11" bestFit="1" customWidth="1"/>
    <col min="35" max="36" width="9" style="11"/>
    <col min="37" max="37" width="9.75" style="11" bestFit="1" customWidth="1"/>
    <col min="38" max="16384" width="9" style="11"/>
  </cols>
  <sheetData>
    <row r="1" spans="1:39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21</v>
      </c>
      <c r="N1" s="4" t="s">
        <v>22</v>
      </c>
      <c r="O1" s="4" t="s">
        <v>23</v>
      </c>
      <c r="P1" s="4" t="s">
        <v>24</v>
      </c>
      <c r="Q1" s="4" t="s">
        <v>1</v>
      </c>
      <c r="R1" s="4" t="s">
        <v>2</v>
      </c>
      <c r="S1" s="5" t="s">
        <v>25</v>
      </c>
      <c r="T1" s="6" t="s">
        <v>3</v>
      </c>
      <c r="U1" s="5" t="s">
        <v>26</v>
      </c>
    </row>
    <row r="2" spans="1:39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22"/>
      <c r="N2" s="22"/>
      <c r="O2" s="22"/>
      <c r="P2" s="22"/>
      <c r="Q2" s="22"/>
      <c r="R2" s="22"/>
      <c r="S2" s="9"/>
    </row>
    <row r="3" spans="1:39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23">
        <v>1.034</v>
      </c>
      <c r="N3" s="23">
        <v>1.012</v>
      </c>
      <c r="O3" s="23">
        <v>1.0256666666666667</v>
      </c>
      <c r="P3" s="23"/>
      <c r="Q3" s="23"/>
      <c r="R3" s="23"/>
      <c r="S3" s="9"/>
      <c r="V3" s="29" t="s">
        <v>4</v>
      </c>
      <c r="W3" s="16" t="s">
        <v>16</v>
      </c>
      <c r="X3" s="16" t="s">
        <v>12</v>
      </c>
      <c r="Y3" s="16" t="s">
        <v>17</v>
      </c>
      <c r="Z3" s="16" t="s">
        <v>18</v>
      </c>
      <c r="AA3" s="30" t="s">
        <v>15</v>
      </c>
      <c r="AB3" s="16" t="s">
        <v>19</v>
      </c>
      <c r="AC3" s="16" t="s">
        <v>20</v>
      </c>
      <c r="AE3" s="24">
        <v>44561</v>
      </c>
      <c r="AF3" s="11">
        <v>71470.226080923632</v>
      </c>
      <c r="AG3" s="11">
        <f>-AF3</f>
        <v>-71470.226080923632</v>
      </c>
      <c r="AH3" s="24">
        <v>44561</v>
      </c>
      <c r="AI3" s="11">
        <v>71470.218956071636</v>
      </c>
      <c r="AJ3" s="11">
        <f>-AI3</f>
        <v>-71470.218956071636</v>
      </c>
    </row>
    <row r="4" spans="1:39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23">
        <v>1.054</v>
      </c>
      <c r="N4" s="23">
        <v>0.94</v>
      </c>
      <c r="O4" s="23">
        <v>1</v>
      </c>
      <c r="P4" s="23"/>
      <c r="Q4" s="23"/>
      <c r="R4" s="23"/>
      <c r="S4" s="9"/>
      <c r="V4" s="24">
        <v>44561</v>
      </c>
      <c r="W4" s="18">
        <v>71470.218956071636</v>
      </c>
      <c r="X4" s="8">
        <v>71470.218956071636</v>
      </c>
      <c r="Y4" s="8">
        <v>72037.588440626103</v>
      </c>
      <c r="Z4" s="8">
        <v>567.36948455446691</v>
      </c>
      <c r="AA4" s="8">
        <v>0</v>
      </c>
      <c r="AB4" s="19">
        <v>7.9385440934943013E-3</v>
      </c>
      <c r="AC4" s="19">
        <v>7.9385440934943013E-3</v>
      </c>
      <c r="AE4" s="24">
        <v>44925</v>
      </c>
      <c r="AF4" s="9">
        <v>417772.19972597784</v>
      </c>
      <c r="AG4" s="9">
        <f>-AF4</f>
        <v>-417772.19972597784</v>
      </c>
      <c r="AH4" s="24">
        <v>44925</v>
      </c>
      <c r="AI4" s="9">
        <v>417772.19570939441</v>
      </c>
      <c r="AJ4" s="9">
        <f>-AI4</f>
        <v>-417772.19570939441</v>
      </c>
      <c r="AK4" s="17"/>
      <c r="AL4" s="9"/>
      <c r="AM4" s="9"/>
    </row>
    <row r="5" spans="1:39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10209.589251649057</v>
      </c>
      <c r="F5" s="15">
        <v>10568.932972721592</v>
      </c>
      <c r="G5" s="15">
        <v>14497.336287118571</v>
      </c>
      <c r="H5" s="15">
        <v>14004.426853356539</v>
      </c>
      <c r="I5" s="15">
        <v>14161.562985932418</v>
      </c>
      <c r="J5" s="15">
        <v>14004.426853356539</v>
      </c>
      <c r="K5" s="15">
        <v>-157.13613257587895</v>
      </c>
      <c r="L5" s="14">
        <v>0</v>
      </c>
      <c r="M5" s="23">
        <v>1.0469999999999999</v>
      </c>
      <c r="N5" s="23">
        <v>0.95699999999999996</v>
      </c>
      <c r="O5" s="23">
        <v>0.98999999999999988</v>
      </c>
      <c r="P5" s="23"/>
      <c r="Q5" s="23"/>
      <c r="R5" s="23"/>
      <c r="S5" s="9"/>
      <c r="V5" s="24">
        <v>44925</v>
      </c>
      <c r="W5" s="18">
        <v>417772.19570939441</v>
      </c>
      <c r="X5" s="8">
        <v>489242.41466546606</v>
      </c>
      <c r="Y5" s="8">
        <v>453072.72155678517</v>
      </c>
      <c r="Z5" s="8">
        <v>-36169.693108680891</v>
      </c>
      <c r="AA5" s="8">
        <v>0</v>
      </c>
      <c r="AB5" s="19">
        <v>-7.3930002846161622E-2</v>
      </c>
      <c r="AC5" s="19">
        <v>-6.5045944429880764E-2</v>
      </c>
      <c r="AE5" s="24">
        <v>44925</v>
      </c>
      <c r="AF5" s="9"/>
      <c r="AG5" s="9">
        <v>453072.73054277548</v>
      </c>
      <c r="AH5" s="24">
        <v>45289</v>
      </c>
      <c r="AI5" s="9">
        <v>408088.678461281</v>
      </c>
      <c r="AJ5" s="9">
        <f>-AI5</f>
        <v>-408088.678461281</v>
      </c>
      <c r="AK5" s="17"/>
      <c r="AL5" s="9"/>
      <c r="AM5" s="9"/>
    </row>
    <row r="6" spans="1:39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33860.22483732822</v>
      </c>
      <c r="H6" s="15">
        <v>32539.676068672419</v>
      </c>
      <c r="I6" s="15">
        <v>32769.298882683892</v>
      </c>
      <c r="J6" s="15">
        <v>32539.676068672419</v>
      </c>
      <c r="K6" s="15">
        <v>-229.62281401147266</v>
      </c>
      <c r="L6" s="14">
        <v>0</v>
      </c>
      <c r="M6" s="23">
        <v>0.98799999999999999</v>
      </c>
      <c r="N6" s="23">
        <v>0.93700000000000006</v>
      </c>
      <c r="O6" s="23">
        <v>0.96200000000000008</v>
      </c>
      <c r="P6" s="23"/>
      <c r="Q6" s="23"/>
      <c r="R6" s="23"/>
      <c r="S6" s="9"/>
      <c r="V6" s="24">
        <v>45289</v>
      </c>
      <c r="W6" s="18">
        <v>408088.678461281</v>
      </c>
      <c r="X6" s="8">
        <v>897331.09312674706</v>
      </c>
      <c r="Y6" s="8">
        <v>776865.95413218427</v>
      </c>
      <c r="Z6" s="8">
        <v>-120465.13899456279</v>
      </c>
      <c r="AA6" s="8">
        <v>0</v>
      </c>
      <c r="AB6" s="19">
        <v>-0.1342482612240733</v>
      </c>
      <c r="AC6" s="19">
        <v>-8.5780570033674008E-2</v>
      </c>
      <c r="AE6" s="9"/>
      <c r="AF6" s="9"/>
      <c r="AG6" s="20">
        <v>-6.5045944429880764E-2</v>
      </c>
      <c r="AH6" s="24">
        <v>45289</v>
      </c>
      <c r="AI6" s="9"/>
      <c r="AJ6" s="20">
        <v>776865.95413218427</v>
      </c>
      <c r="AK6" s="17"/>
    </row>
    <row r="7" spans="1:39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45609.282979875323</v>
      </c>
      <c r="H7" s="15">
        <v>45290.016672375939</v>
      </c>
      <c r="I7" s="15">
        <v>44436.113276487529</v>
      </c>
      <c r="J7" s="15">
        <v>45290.016672375939</v>
      </c>
      <c r="K7" s="15">
        <v>853.90339588841016</v>
      </c>
      <c r="L7" s="14">
        <v>0</v>
      </c>
      <c r="M7" s="23">
        <v>1.0049999952316284</v>
      </c>
      <c r="N7" s="23">
        <v>0.93900001049041748</v>
      </c>
      <c r="O7" s="23">
        <v>0.97899999221165979</v>
      </c>
      <c r="P7" s="23"/>
      <c r="Q7" s="23"/>
      <c r="R7" s="23"/>
      <c r="S7" s="9"/>
      <c r="AE7" s="9"/>
      <c r="AF7" s="9"/>
      <c r="AG7" s="9"/>
      <c r="AJ7" s="10">
        <v>-8.5780570033674008E-2</v>
      </c>
      <c r="AM7" s="10"/>
    </row>
    <row r="8" spans="1:39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58289.52184080521</v>
      </c>
      <c r="H8" s="15">
        <v>58930.708749033642</v>
      </c>
      <c r="I8" s="15">
        <v>57255.835236507555</v>
      </c>
      <c r="J8" s="15">
        <v>58930.708749033642</v>
      </c>
      <c r="K8" s="15">
        <v>1674.8735125260864</v>
      </c>
      <c r="L8" s="14">
        <v>0</v>
      </c>
      <c r="M8" s="23">
        <v>1.0219999551773071</v>
      </c>
      <c r="N8" s="23">
        <v>0.98100000619888306</v>
      </c>
      <c r="O8" s="23">
        <v>1.0046666661898296</v>
      </c>
      <c r="P8" s="23"/>
      <c r="Q8" s="23"/>
      <c r="R8" s="23"/>
      <c r="S8" s="9"/>
    </row>
    <row r="9" spans="1:39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72618.537921322073</v>
      </c>
      <c r="H9" s="15">
        <v>72037.588440626103</v>
      </c>
      <c r="I9" s="15">
        <v>71470.218956071636</v>
      </c>
      <c r="J9" s="15">
        <v>72037.588440626103</v>
      </c>
      <c r="K9" s="15">
        <v>567.36948455446691</v>
      </c>
      <c r="L9" s="14">
        <v>0</v>
      </c>
      <c r="M9" s="23">
        <v>1.034000039100647</v>
      </c>
      <c r="N9" s="23">
        <v>0.97600001096725464</v>
      </c>
      <c r="O9" s="23">
        <v>1.0006666779518127</v>
      </c>
      <c r="P9" s="23"/>
      <c r="Q9" s="23"/>
      <c r="R9" s="23"/>
      <c r="S9" s="9"/>
      <c r="AE9" s="17"/>
      <c r="AF9" s="9"/>
      <c r="AG9" s="9"/>
    </row>
    <row r="10" spans="1:39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26424.71588829716</v>
      </c>
      <c r="F10" s="15">
        <v>29657.370027358153</v>
      </c>
      <c r="G10" s="15">
        <v>102275.90794868022</v>
      </c>
      <c r="H10" s="15">
        <v>91127.831202443733</v>
      </c>
      <c r="I10" s="15">
        <v>97894.934844368792</v>
      </c>
      <c r="J10" s="15">
        <v>91127.831202443733</v>
      </c>
      <c r="K10" s="15">
        <v>-6767.1036419250595</v>
      </c>
      <c r="L10" s="14">
        <v>0</v>
      </c>
      <c r="M10" s="23">
        <v>0.99599999189376831</v>
      </c>
      <c r="N10" s="23">
        <v>0.88499999046325684</v>
      </c>
      <c r="O10" s="23">
        <v>0.92399998505910241</v>
      </c>
      <c r="P10" s="23"/>
      <c r="Q10" s="23"/>
      <c r="R10" s="23"/>
      <c r="S10" s="9"/>
      <c r="AE10" s="17"/>
      <c r="AF10" s="9"/>
      <c r="AG10" s="9"/>
    </row>
    <row r="11" spans="1:39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130128.01576930897</v>
      </c>
      <c r="H11" s="15">
        <v>114772.91369357279</v>
      </c>
      <c r="I11" s="15">
        <v>122460.49475229948</v>
      </c>
      <c r="J11" s="15">
        <v>114772.91369357279</v>
      </c>
      <c r="K11" s="15">
        <v>-7687.5810587266897</v>
      </c>
      <c r="L11" s="14">
        <v>0</v>
      </c>
      <c r="M11" s="23">
        <v>0.91100001335144043</v>
      </c>
      <c r="N11" s="23">
        <v>0.85000002384185791</v>
      </c>
      <c r="O11" s="23">
        <v>0.88100002209345496</v>
      </c>
      <c r="P11" s="23"/>
      <c r="Q11" s="23"/>
      <c r="R11" s="23"/>
      <c r="S11" s="9"/>
      <c r="AE11" s="17"/>
      <c r="AF11" s="9"/>
      <c r="AG11" s="9"/>
    </row>
    <row r="12" spans="1:39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173518.37740912687</v>
      </c>
      <c r="H12" s="15">
        <v>137426.55416336839</v>
      </c>
      <c r="I12" s="15">
        <v>156825.66098482403</v>
      </c>
      <c r="J12" s="15">
        <v>137426.55416336839</v>
      </c>
      <c r="K12" s="15">
        <v>-19399.106821455644</v>
      </c>
      <c r="L12" s="14">
        <v>0</v>
      </c>
      <c r="M12" s="23">
        <v>0.88599997758865356</v>
      </c>
      <c r="N12" s="23">
        <v>0.75</v>
      </c>
      <c r="O12" s="23">
        <v>0.80933332443237305</v>
      </c>
      <c r="P12" s="23"/>
      <c r="Q12" s="23"/>
      <c r="R12" s="23"/>
      <c r="S12" s="9"/>
      <c r="AE12" s="17"/>
    </row>
    <row r="13" spans="1:39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230851.70157539862</v>
      </c>
      <c r="H13" s="15">
        <v>165982.36924972216</v>
      </c>
      <c r="I13" s="15">
        <v>198048.32002150436</v>
      </c>
      <c r="J13" s="15">
        <v>165982.36924972216</v>
      </c>
      <c r="K13" s="15">
        <v>-32065.950771782198</v>
      </c>
      <c r="L13" s="14">
        <v>0</v>
      </c>
      <c r="M13" s="23">
        <v>0.80199998617172241</v>
      </c>
      <c r="N13" s="23">
        <v>0.65399998426437378</v>
      </c>
      <c r="O13" s="23">
        <v>0.7249999841054281</v>
      </c>
      <c r="P13" s="23"/>
      <c r="Q13" s="23"/>
      <c r="R13" s="23"/>
      <c r="S13" s="9"/>
      <c r="AG13" s="10"/>
    </row>
    <row r="14" spans="1:39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286955.83485490805</v>
      </c>
      <c r="H14" s="15">
        <v>214356.00261604332</v>
      </c>
      <c r="I14" s="15">
        <v>239958.10640418634</v>
      </c>
      <c r="J14" s="15">
        <v>214356.00261604332</v>
      </c>
      <c r="K14" s="15">
        <v>-25602.103788143024</v>
      </c>
      <c r="L14" s="14">
        <v>0</v>
      </c>
      <c r="M14" s="23">
        <v>0.74800002574920654</v>
      </c>
      <c r="N14" s="23">
        <v>0.68199998140335083</v>
      </c>
      <c r="O14" s="23">
        <v>0.72566666205724084</v>
      </c>
      <c r="P14" s="23"/>
      <c r="Q14" s="23"/>
      <c r="R14" s="23"/>
      <c r="S14" s="9"/>
    </row>
    <row r="15" spans="1:39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316447.14392867114</v>
      </c>
      <c r="H15" s="15">
        <v>267397.84567335254</v>
      </c>
      <c r="I15" s="15">
        <v>264878.26341526926</v>
      </c>
      <c r="J15" s="15">
        <v>267397.84567335254</v>
      </c>
      <c r="K15" s="15">
        <v>2519.5822580832755</v>
      </c>
      <c r="L15" s="14">
        <v>0</v>
      </c>
      <c r="M15" s="23">
        <v>0.86000001430511475</v>
      </c>
      <c r="N15" s="23">
        <v>0.74400001764297485</v>
      </c>
      <c r="O15" s="23">
        <v>0.8163333535194397</v>
      </c>
      <c r="P15" s="23"/>
      <c r="Q15" s="23"/>
      <c r="R15" s="23"/>
      <c r="S15" s="9"/>
    </row>
    <row r="16" spans="1:39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28976.018859637465</v>
      </c>
      <c r="F16" s="15">
        <v>36174.805111281457</v>
      </c>
      <c r="G16" s="15">
        <v>352621.9490399526</v>
      </c>
      <c r="H16" s="15">
        <v>282450.18084471551</v>
      </c>
      <c r="I16" s="15">
        <v>293854.28227490676</v>
      </c>
      <c r="J16" s="15">
        <v>282450.18084471551</v>
      </c>
      <c r="K16" s="15">
        <v>-11404.101430191251</v>
      </c>
      <c r="L16" s="14">
        <v>0</v>
      </c>
      <c r="M16" s="23">
        <v>0.85799998044967651</v>
      </c>
      <c r="N16" s="23">
        <v>0.79900002479553223</v>
      </c>
      <c r="O16" s="23">
        <v>0.81933333476384484</v>
      </c>
      <c r="P16" s="23">
        <v>0.90447619064648954</v>
      </c>
      <c r="Q16" s="23">
        <v>-8.5142855882644697E-2</v>
      </c>
      <c r="R16" s="23">
        <v>9.2884351843879331E-2</v>
      </c>
      <c r="S16" s="9">
        <v>1.3932652776581899E-3</v>
      </c>
      <c r="T16" s="9">
        <v>-61.110297692736168</v>
      </c>
      <c r="U16" s="11">
        <v>1</v>
      </c>
    </row>
    <row r="17" spans="1:21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31588.975435367818</v>
      </c>
      <c r="F17" s="15">
        <v>41292.779119040213</v>
      </c>
      <c r="G17" s="15">
        <v>393914.72815899283</v>
      </c>
      <c r="H17" s="15">
        <v>301344.76140663412</v>
      </c>
      <c r="I17" s="15">
        <v>325443.2577102746</v>
      </c>
      <c r="J17" s="15">
        <v>301344.76140663412</v>
      </c>
      <c r="K17" s="15">
        <v>-24098.496303640481</v>
      </c>
      <c r="L17" s="14">
        <v>0</v>
      </c>
      <c r="M17" s="23">
        <v>0.82700002193450928</v>
      </c>
      <c r="N17" s="23">
        <v>0.7630000114440918</v>
      </c>
      <c r="O17" s="23">
        <v>0.78500000635782874</v>
      </c>
      <c r="P17" s="23">
        <v>0.88728571491014396</v>
      </c>
      <c r="Q17" s="23">
        <v>-0.10228570855231522</v>
      </c>
      <c r="R17" s="23">
        <v>9.2761902434485316E-2</v>
      </c>
      <c r="S17" s="9">
        <v>1.3914285365172797E-3</v>
      </c>
      <c r="T17" s="9">
        <v>-73.511291358400982</v>
      </c>
      <c r="U17" s="11">
        <v>1</v>
      </c>
    </row>
    <row r="18" spans="1:21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462220.32381273498</v>
      </c>
      <c r="H18" s="15">
        <v>321705.33611670288</v>
      </c>
      <c r="I18" s="15">
        <v>372983.950917312</v>
      </c>
      <c r="J18" s="15">
        <v>321705.33611670288</v>
      </c>
      <c r="K18" s="15">
        <v>-51278.614800609124</v>
      </c>
      <c r="L18" s="14">
        <v>0</v>
      </c>
      <c r="M18" s="23">
        <v>0.77399998903274536</v>
      </c>
      <c r="N18" s="23">
        <v>0.69599997997283936</v>
      </c>
      <c r="O18" s="23">
        <v>0.72199998299280799</v>
      </c>
      <c r="P18" s="23">
        <v>0.86742857083820168</v>
      </c>
      <c r="Q18" s="23">
        <v>-0.1454285878453937</v>
      </c>
      <c r="R18" s="23">
        <v>9.561904966263543E-2</v>
      </c>
      <c r="S18" s="9">
        <v>1.4342857449395315E-3</v>
      </c>
      <c r="T18" s="9">
        <v>-101.39443158972821</v>
      </c>
      <c r="U18" s="11">
        <v>1.2</v>
      </c>
    </row>
    <row r="19" spans="1:21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531174.92920349119</v>
      </c>
      <c r="H19" s="15">
        <v>364917.16395188519</v>
      </c>
      <c r="I19" s="15">
        <v>420355.76320963574</v>
      </c>
      <c r="J19" s="15">
        <v>364917.16395188519</v>
      </c>
      <c r="K19" s="15">
        <v>-55438.599257750553</v>
      </c>
      <c r="L19" s="14">
        <v>0</v>
      </c>
      <c r="M19" s="23">
        <v>0.74199998378753662</v>
      </c>
      <c r="N19" s="23">
        <v>0.67799997329711914</v>
      </c>
      <c r="O19" s="23">
        <v>0.7023333112398783</v>
      </c>
      <c r="P19" s="23">
        <v>0.84688095021247867</v>
      </c>
      <c r="Q19" s="23">
        <v>-0.14454763897260037</v>
      </c>
      <c r="R19" s="23">
        <v>9.5721091747283951E-2</v>
      </c>
      <c r="S19" s="9">
        <v>1.4358163762092592E-3</v>
      </c>
      <c r="T19" s="9">
        <v>-100.67278892181521</v>
      </c>
      <c r="U19" s="11">
        <v>1.2</v>
      </c>
    </row>
    <row r="20" spans="1:21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580042.76028860442</v>
      </c>
      <c r="H20" s="15">
        <v>417630.80400295166</v>
      </c>
      <c r="I20" s="15">
        <v>455540.60298903717</v>
      </c>
      <c r="J20" s="15">
        <v>417630.80400295166</v>
      </c>
      <c r="K20" s="15">
        <v>-37909.798986085516</v>
      </c>
      <c r="L20" s="14">
        <v>0</v>
      </c>
      <c r="M20" s="23">
        <v>0.74500000476837158</v>
      </c>
      <c r="N20" s="23">
        <v>0.68400001525878906</v>
      </c>
      <c r="O20" s="23">
        <v>0.71633334954579675</v>
      </c>
      <c r="P20" s="23">
        <v>0.82933333232289264</v>
      </c>
      <c r="Q20" s="23">
        <v>-0.11299998277709589</v>
      </c>
      <c r="R20" s="23">
        <v>9.1809525984485135E-2</v>
      </c>
      <c r="S20" s="9">
        <v>1.377142889767277E-3</v>
      </c>
      <c r="T20" s="9">
        <v>-82.053927458603596</v>
      </c>
      <c r="U20" s="11">
        <v>1</v>
      </c>
    </row>
    <row r="21" spans="1:21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626656.60834282357</v>
      </c>
      <c r="H21" s="15">
        <v>453072.72155678517</v>
      </c>
      <c r="I21" s="15">
        <v>489242.41466546606</v>
      </c>
      <c r="J21" s="15">
        <v>453072.72155678517</v>
      </c>
      <c r="K21" s="15">
        <v>-36169.693108680891</v>
      </c>
      <c r="L21" s="14">
        <v>0</v>
      </c>
      <c r="M21" s="23">
        <v>0.75199997425079346</v>
      </c>
      <c r="N21" s="23">
        <v>0.7070000171661377</v>
      </c>
      <c r="O21" s="23">
        <v>0.72733332713445031</v>
      </c>
      <c r="P21" s="23">
        <v>0.81135714196023478</v>
      </c>
      <c r="Q21" s="23">
        <v>-8.4023814825784471E-2</v>
      </c>
      <c r="R21" s="23">
        <v>8.2551026830867819E-2</v>
      </c>
      <c r="S21" s="9">
        <v>1.2382654024630172E-3</v>
      </c>
      <c r="T21" s="9">
        <v>-67.856062729891207</v>
      </c>
      <c r="U21" s="11">
        <v>1</v>
      </c>
    </row>
    <row r="22" spans="1:21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657245.15175348136</v>
      </c>
      <c r="H22" s="15">
        <v>518566.40812335454</v>
      </c>
      <c r="I22" s="15">
        <v>513376.77464343002</v>
      </c>
      <c r="J22" s="15">
        <v>518566.40812335454</v>
      </c>
      <c r="K22" s="15">
        <v>5189.6334799245233</v>
      </c>
      <c r="L22" s="14">
        <v>0</v>
      </c>
      <c r="M22" s="23">
        <v>0.81000000238418579</v>
      </c>
      <c r="N22" s="23">
        <v>0.7149999737739563</v>
      </c>
      <c r="O22" s="23">
        <v>0.7713333169619242</v>
      </c>
      <c r="P22" s="23">
        <v>0.79469047415824157</v>
      </c>
      <c r="Q22" s="23">
        <v>-2.3357157196317369E-2</v>
      </c>
      <c r="R22" s="23">
        <v>6.8931978981511113E-2</v>
      </c>
      <c r="S22" s="9">
        <v>1.0339796847226666E-3</v>
      </c>
      <c r="T22" s="9">
        <v>-22.589570705716731</v>
      </c>
      <c r="U22" s="11">
        <v>1</v>
      </c>
    </row>
    <row r="23" spans="1:21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692181.30182449741</v>
      </c>
      <c r="H23" s="15">
        <v>528134.34121347789</v>
      </c>
      <c r="I23" s="15">
        <v>540033.05754742783</v>
      </c>
      <c r="J23" s="15">
        <v>528134.34121347789</v>
      </c>
      <c r="K23" s="15">
        <v>-11898.716333949938</v>
      </c>
      <c r="L23" s="14">
        <v>0</v>
      </c>
      <c r="M23" s="23">
        <v>0.80199998617172241</v>
      </c>
      <c r="N23" s="23">
        <v>0.75599998235702515</v>
      </c>
      <c r="O23" s="23">
        <v>0.77366665999094641</v>
      </c>
      <c r="P23" s="23">
        <v>0.77847618716103695</v>
      </c>
      <c r="Q23" s="23">
        <v>-4.8095271700905329E-3</v>
      </c>
      <c r="R23" s="23">
        <v>5.2020414751403191E-2</v>
      </c>
      <c r="S23" s="9">
        <v>7.8030622127104785E-4</v>
      </c>
      <c r="T23" s="9">
        <v>-6.163640682316041</v>
      </c>
      <c r="U23" s="11">
        <v>1</v>
      </c>
    </row>
    <row r="24" spans="1:21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724114.75722870405</v>
      </c>
      <c r="H24" s="15">
        <v>558292.49784985057</v>
      </c>
      <c r="I24" s="15">
        <v>564653.75254724058</v>
      </c>
      <c r="J24" s="15">
        <v>558292.49784985057</v>
      </c>
      <c r="K24" s="15">
        <v>-6361.2546973900171</v>
      </c>
      <c r="L24" s="14">
        <v>0</v>
      </c>
      <c r="M24" s="23">
        <v>0.77499997615814209</v>
      </c>
      <c r="N24" s="23">
        <v>0.7279999852180481</v>
      </c>
      <c r="O24" s="23">
        <v>0.75799999634424842</v>
      </c>
      <c r="P24" s="23">
        <v>0.76661904510997581</v>
      </c>
      <c r="Q24" s="23">
        <v>-8.6190487657273884E-3</v>
      </c>
      <c r="R24" s="23">
        <v>4.138095747856866E-2</v>
      </c>
      <c r="S24" s="9">
        <v>6.2071436217852986E-4</v>
      </c>
      <c r="T24" s="9">
        <v>-13.88569250351642</v>
      </c>
      <c r="U24" s="11">
        <v>1</v>
      </c>
    </row>
    <row r="25" spans="1:21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758693.7320143457</v>
      </c>
      <c r="H25" s="15">
        <v>569778.98297489283</v>
      </c>
      <c r="I25" s="15">
        <v>590622.56216606684</v>
      </c>
      <c r="J25" s="15">
        <v>569778.98297489283</v>
      </c>
      <c r="K25" s="15">
        <v>-20843.579191174009</v>
      </c>
      <c r="L25" s="14">
        <v>0</v>
      </c>
      <c r="M25" s="23">
        <v>0.78800000000000003</v>
      </c>
      <c r="N25" s="23">
        <v>0.72899999999999998</v>
      </c>
      <c r="O25" s="23">
        <v>0.75599999570846554</v>
      </c>
      <c r="P25" s="23">
        <v>0.75769047179676241</v>
      </c>
      <c r="Q25" s="23">
        <v>-1.6904760882968661E-3</v>
      </c>
      <c r="R25" s="23">
        <v>3.2738098541895536E-2</v>
      </c>
      <c r="S25" s="9">
        <v>4.9107147812843305E-4</v>
      </c>
      <c r="T25" s="9">
        <v>-3.4424236869540712</v>
      </c>
      <c r="U25" s="11">
        <v>1</v>
      </c>
    </row>
    <row r="26" spans="1:21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33592.100855854354</v>
      </c>
      <c r="F26" s="15">
        <v>46655.693779200345</v>
      </c>
      <c r="G26" s="15">
        <v>805349.42579354602</v>
      </c>
      <c r="H26" s="15">
        <v>579851.60961258505</v>
      </c>
      <c r="I26" s="15">
        <v>624214.66302192118</v>
      </c>
      <c r="J26" s="15">
        <v>579851.60961258505</v>
      </c>
      <c r="K26" s="15">
        <v>-44363.053409336135</v>
      </c>
      <c r="L26" s="14">
        <v>0</v>
      </c>
      <c r="M26" s="23">
        <v>0.74699997901916504</v>
      </c>
      <c r="N26" s="23">
        <v>0.7149999737739563</v>
      </c>
      <c r="O26" s="23">
        <v>0.72733332713445031</v>
      </c>
      <c r="P26" s="23">
        <v>0.75183332913262502</v>
      </c>
      <c r="Q26" s="23">
        <v>-2.4500001998174703E-2</v>
      </c>
      <c r="R26" s="23">
        <v>3.097619424547466E-2</v>
      </c>
      <c r="S26" s="9">
        <v>4.646429136821199E-4</v>
      </c>
      <c r="T26" s="9">
        <v>-52.728668137907079</v>
      </c>
      <c r="U26" s="11">
        <v>1</v>
      </c>
    </row>
    <row r="27" spans="1:21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843753.29208017187</v>
      </c>
      <c r="H27" s="15">
        <v>637033.73149720056</v>
      </c>
      <c r="I27" s="15">
        <v>653209.58188519988</v>
      </c>
      <c r="J27" s="15">
        <v>637033.73149720056</v>
      </c>
      <c r="K27" s="15">
        <v>-16175.850387999322</v>
      </c>
      <c r="L27" s="14">
        <v>0</v>
      </c>
      <c r="M27" s="23">
        <v>0.77399998903274536</v>
      </c>
      <c r="N27" s="23">
        <v>0.71100002527236938</v>
      </c>
      <c r="O27" s="23">
        <v>0.74666666984558105</v>
      </c>
      <c r="P27" s="23">
        <v>0.75338094954263612</v>
      </c>
      <c r="Q27" s="23">
        <v>-6.71427969705507E-3</v>
      </c>
      <c r="R27" s="23">
        <v>2.9428573835463736E-2</v>
      </c>
      <c r="S27" s="9">
        <v>4.4142860753195601E-4</v>
      </c>
      <c r="T27" s="9">
        <v>-15.21034111177085</v>
      </c>
      <c r="U27" s="11">
        <v>1</v>
      </c>
    </row>
    <row r="28" spans="1:21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879324.16833275347</v>
      </c>
      <c r="H28" s="15">
        <v>669165.67239438684</v>
      </c>
      <c r="I28" s="15">
        <v>680279.01791622327</v>
      </c>
      <c r="J28" s="15">
        <v>669165.67239438684</v>
      </c>
      <c r="K28" s="15">
        <v>-11113.345521836425</v>
      </c>
      <c r="L28" s="14">
        <v>0</v>
      </c>
      <c r="M28" s="23">
        <v>0.77100002765655518</v>
      </c>
      <c r="N28" s="23">
        <v>0.73400002717971802</v>
      </c>
      <c r="O28" s="23">
        <v>0.75533334414164222</v>
      </c>
      <c r="P28" s="23">
        <v>0.75549999826295033</v>
      </c>
      <c r="Q28" s="23">
        <v>-1.6665412130811852E-4</v>
      </c>
      <c r="R28" s="23">
        <v>2.7309525115149353E-2</v>
      </c>
      <c r="S28" s="9">
        <v>4.0964287672724028E-4</v>
      </c>
      <c r="T28" s="9">
        <v>-0.40682782681238899</v>
      </c>
      <c r="U28" s="11">
        <v>1</v>
      </c>
    </row>
    <row r="29" spans="1:21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923868.98578368814</v>
      </c>
      <c r="H29" s="15">
        <v>659642.44351457164</v>
      </c>
      <c r="I29" s="15">
        <v>712084.01698145317</v>
      </c>
      <c r="J29" s="15">
        <v>659642.44351457164</v>
      </c>
      <c r="K29" s="15">
        <v>-52441.573466881528</v>
      </c>
      <c r="L29" s="14">
        <v>0</v>
      </c>
      <c r="M29" s="23">
        <v>0.76999998092651367</v>
      </c>
      <c r="N29" s="23">
        <v>0.68699997663497925</v>
      </c>
      <c r="O29" s="23">
        <v>0.72366664807001746</v>
      </c>
      <c r="P29" s="23">
        <v>0.74888094787370585</v>
      </c>
      <c r="Q29" s="23">
        <v>-2.5214299803688389E-2</v>
      </c>
      <c r="R29" s="23">
        <v>2.5214288450422728E-2</v>
      </c>
      <c r="S29" s="9">
        <v>3.7821432675634093E-4</v>
      </c>
      <c r="T29" s="9">
        <v>-66.6666966847407</v>
      </c>
      <c r="U29" s="11">
        <v>1</v>
      </c>
    </row>
    <row r="30" spans="1:21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44518.23771468101</v>
      </c>
      <c r="F30" s="15">
        <v>64990.127824426963</v>
      </c>
      <c r="G30" s="15">
        <v>988859.11360811512</v>
      </c>
      <c r="H30" s="15">
        <v>677368.49517918273</v>
      </c>
      <c r="I30" s="15">
        <v>756602.25469613413</v>
      </c>
      <c r="J30" s="15">
        <v>677368.49517918273</v>
      </c>
      <c r="K30" s="15">
        <v>-79233.759516951395</v>
      </c>
      <c r="L30" s="14">
        <v>0</v>
      </c>
      <c r="M30" s="23">
        <v>0.72600001096725464</v>
      </c>
      <c r="N30" s="23">
        <v>0.67500001192092896</v>
      </c>
      <c r="O30" s="23">
        <v>0.69533334175745642</v>
      </c>
      <c r="P30" s="23">
        <v>0.7400238055161068</v>
      </c>
      <c r="Q30" s="23">
        <v>-4.4690463758650378E-2</v>
      </c>
      <c r="R30" s="23">
        <v>2.3690478676841358E-2</v>
      </c>
      <c r="S30" s="9">
        <v>3.5535718015262035E-4</v>
      </c>
      <c r="T30" s="9">
        <v>-125.76209587057316</v>
      </c>
      <c r="U30" s="11">
        <v>1.2</v>
      </c>
    </row>
    <row r="31" spans="1:21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45514.056645532415</v>
      </c>
      <c r="F31" s="15">
        <v>68648.653841059378</v>
      </c>
      <c r="G31" s="15">
        <v>1057507.7674491745</v>
      </c>
      <c r="H31" s="15">
        <v>701127.63670806878</v>
      </c>
      <c r="I31" s="15">
        <v>802116.3113416665</v>
      </c>
      <c r="J31" s="15">
        <v>701127.63670806878</v>
      </c>
      <c r="K31" s="15">
        <v>-100988.67463359772</v>
      </c>
      <c r="L31" s="14">
        <v>0</v>
      </c>
      <c r="M31" s="23">
        <v>0.69499999284744263</v>
      </c>
      <c r="N31" s="23">
        <v>0.63499999046325684</v>
      </c>
      <c r="O31" s="23">
        <v>0.66433332363764441</v>
      </c>
      <c r="P31" s="23">
        <v>0.73140475675037919</v>
      </c>
      <c r="Q31" s="23">
        <v>-6.707143311273478E-2</v>
      </c>
      <c r="R31" s="23">
        <v>2.4653063212933164E-2</v>
      </c>
      <c r="S31" s="9">
        <v>3.6979594819399746E-4</v>
      </c>
      <c r="T31" s="9">
        <v>-181.37416983689786</v>
      </c>
      <c r="U31" s="11">
        <v>1.2</v>
      </c>
    </row>
    <row r="32" spans="1:21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1131060.1675945702</v>
      </c>
      <c r="H32" s="15">
        <v>736320.194991978</v>
      </c>
      <c r="I32" s="15">
        <v>849998.92551979993</v>
      </c>
      <c r="J32" s="15">
        <v>736320.194991978</v>
      </c>
      <c r="K32" s="15">
        <v>-113678.73052782193</v>
      </c>
      <c r="L32" s="14">
        <v>0</v>
      </c>
      <c r="M32" s="23">
        <v>0.6809999942779541</v>
      </c>
      <c r="N32" s="23">
        <v>0.64800000190734863</v>
      </c>
      <c r="O32" s="23">
        <v>0.66000000635782874</v>
      </c>
      <c r="P32" s="23">
        <v>0.72697618699073774</v>
      </c>
      <c r="Q32" s="23">
        <v>-6.6976180632908999E-2</v>
      </c>
      <c r="R32" s="23">
        <v>2.8551020190829352E-2</v>
      </c>
      <c r="S32" s="9">
        <v>4.2826530286244025E-4</v>
      </c>
      <c r="T32" s="9">
        <v>-156.38946275884015</v>
      </c>
      <c r="U32" s="11">
        <v>1.2</v>
      </c>
    </row>
    <row r="33" spans="1:21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47332.1676069471</v>
      </c>
      <c r="F33" s="15">
        <v>73383.207762202655</v>
      </c>
      <c r="G33" s="15">
        <v>1204443.3753567729</v>
      </c>
      <c r="H33" s="15">
        <v>776865.95413218427</v>
      </c>
      <c r="I33" s="15">
        <v>897331.09312674706</v>
      </c>
      <c r="J33" s="15">
        <v>776865.95413218427</v>
      </c>
      <c r="K33" s="15">
        <v>-120465.13899456279</v>
      </c>
      <c r="L33" s="14">
        <v>0</v>
      </c>
      <c r="M33" s="23">
        <v>0.65100002288818359</v>
      </c>
      <c r="N33" s="23">
        <v>0.6119999885559082</v>
      </c>
      <c r="O33" s="23">
        <v>0.63599999745686853</v>
      </c>
      <c r="P33" s="23">
        <v>0.72223809314909437</v>
      </c>
      <c r="Q33" s="23">
        <v>-8.6238095692225847E-2</v>
      </c>
      <c r="R33" s="23">
        <v>3.4170063855696688E-2</v>
      </c>
      <c r="S33" s="9">
        <v>5.1255095783545035E-4</v>
      </c>
      <c r="T33" s="9">
        <v>-168.25272565369349</v>
      </c>
      <c r="U33" s="11">
        <v>1.2</v>
      </c>
    </row>
    <row r="34" spans="1:21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1305467.2613830224</v>
      </c>
      <c r="H34" s="15">
        <v>732367.11994097894</v>
      </c>
      <c r="I34" s="15">
        <v>954005.49212769023</v>
      </c>
      <c r="J34" s="15">
        <v>732367.11994097894</v>
      </c>
      <c r="K34" s="15">
        <v>-221638.37218671129</v>
      </c>
      <c r="L34" s="14">
        <v>0</v>
      </c>
      <c r="M34" s="23">
        <v>0.64499998092651367</v>
      </c>
      <c r="N34" s="23">
        <v>0.55900001525878906</v>
      </c>
      <c r="O34" s="23">
        <v>0.58833332856496179</v>
      </c>
      <c r="P34" s="23">
        <v>0.71309523450760626</v>
      </c>
      <c r="Q34" s="23">
        <v>-0.12476190594264447</v>
      </c>
      <c r="R34" s="23">
        <v>4.5925167823324356E-2</v>
      </c>
      <c r="S34" s="9">
        <v>6.8887751734986527E-4</v>
      </c>
      <c r="T34" s="9">
        <v>-181.10898207653469</v>
      </c>
      <c r="U34" s="11">
        <v>1.2</v>
      </c>
    </row>
    <row r="35" spans="1:21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45629.398010733668</v>
      </c>
      <c r="F35" s="15">
        <v>71519.431335828733</v>
      </c>
      <c r="G35" s="15">
        <v>1376986.6927188511</v>
      </c>
      <c r="H35" s="15">
        <v>878517.52571298915</v>
      </c>
      <c r="I35" s="15">
        <v>999634.89013842389</v>
      </c>
      <c r="J35" s="15">
        <v>878517.52571298915</v>
      </c>
      <c r="K35" s="15">
        <v>-121117.36442543473</v>
      </c>
      <c r="L35" s="14">
        <v>0</v>
      </c>
      <c r="M35" s="23">
        <v>0.63999998569488525</v>
      </c>
      <c r="N35" s="23">
        <v>0.53600001335144043</v>
      </c>
      <c r="O35" s="23">
        <v>0.60466667016347253</v>
      </c>
      <c r="P35" s="23">
        <v>0.70433333043825086</v>
      </c>
      <c r="Q35" s="23">
        <v>-9.9666660274778329E-2</v>
      </c>
      <c r="R35" s="23">
        <v>5.3904759241610103E-2</v>
      </c>
      <c r="S35" s="9">
        <v>8.0857138862415153E-4</v>
      </c>
      <c r="T35" s="9">
        <v>-123.2626601398413</v>
      </c>
      <c r="U35" s="11">
        <v>1.2</v>
      </c>
    </row>
    <row r="36" spans="1:21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1432871.6938097554</v>
      </c>
      <c r="H36" s="15">
        <v>925635.15382939705</v>
      </c>
      <c r="I36" s="15">
        <v>1035736.6023887346</v>
      </c>
      <c r="J36" s="15">
        <v>925635.15382939705</v>
      </c>
      <c r="K36" s="15">
        <v>-110101.44855933753</v>
      </c>
      <c r="L36" s="14">
        <v>0</v>
      </c>
      <c r="M36" s="23">
        <v>0.67000001668930054</v>
      </c>
      <c r="N36" s="23">
        <v>0.63400000333786011</v>
      </c>
      <c r="O36" s="23">
        <v>0.6500000158945719</v>
      </c>
      <c r="P36" s="23">
        <v>0.69566666607629701</v>
      </c>
      <c r="Q36" s="23">
        <v>-4.566665018172511E-2</v>
      </c>
      <c r="R36" s="23">
        <v>5.2999996957324789E-2</v>
      </c>
      <c r="S36" s="9">
        <v>7.9499995435987185E-4</v>
      </c>
      <c r="T36" s="9">
        <v>-57.442330570315015</v>
      </c>
      <c r="U36" s="11">
        <v>1</v>
      </c>
    </row>
    <row r="37" spans="1:21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1483343.1404581689</v>
      </c>
      <c r="H37" s="15">
        <v>984939.80777662841</v>
      </c>
      <c r="I37" s="15">
        <v>1069249.641687748</v>
      </c>
      <c r="J37" s="15">
        <v>984939.80777662841</v>
      </c>
      <c r="K37" s="15">
        <v>-84309.833911119611</v>
      </c>
      <c r="L37" s="14">
        <v>0</v>
      </c>
      <c r="M37" s="23">
        <v>0.67299997806549072</v>
      </c>
      <c r="N37" s="23">
        <v>0.62900000810623169</v>
      </c>
      <c r="O37" s="23">
        <v>0.65533332029978431</v>
      </c>
      <c r="P37" s="23">
        <v>0.68721428466978529</v>
      </c>
      <c r="Q37" s="23">
        <v>-3.1880964370000986E-2</v>
      </c>
      <c r="R37" s="23">
        <v>5.026190433048066E-2</v>
      </c>
      <c r="S37" s="9">
        <v>7.5392856495720988E-4</v>
      </c>
      <c r="T37" s="9">
        <v>-42.286452393285337</v>
      </c>
      <c r="U37" s="11">
        <v>1</v>
      </c>
    </row>
    <row r="38" spans="1:21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1532321.4284515313</v>
      </c>
      <c r="H38" s="15">
        <v>996008.89196010563</v>
      </c>
      <c r="I38" s="15">
        <v>1101085.5277157002</v>
      </c>
      <c r="J38" s="15">
        <v>996008.89196010563</v>
      </c>
      <c r="K38" s="15">
        <v>-105076.63575559459</v>
      </c>
      <c r="L38" s="14">
        <v>0</v>
      </c>
      <c r="M38" s="23">
        <v>0.68300002813339233</v>
      </c>
      <c r="N38" s="23">
        <v>0.6470000147819519</v>
      </c>
      <c r="O38" s="23">
        <v>0.66000000635782874</v>
      </c>
      <c r="P38" s="23">
        <v>0.68021428538504092</v>
      </c>
      <c r="Q38" s="23">
        <v>-2.0214279027212179E-2</v>
      </c>
      <c r="R38" s="23">
        <v>4.6149659192480992E-2</v>
      </c>
      <c r="S38" s="9">
        <v>6.9224488788721488E-4</v>
      </c>
      <c r="T38" s="9">
        <v>-29.201052085639414</v>
      </c>
      <c r="U38" s="11">
        <v>1</v>
      </c>
    </row>
    <row r="39" spans="1:21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32918.784662577113</v>
      </c>
      <c r="F39" s="15">
        <v>51759.097205295868</v>
      </c>
      <c r="G39" s="15">
        <v>1584080.5256568273</v>
      </c>
      <c r="H39" s="15">
        <v>1007475.1788163647</v>
      </c>
      <c r="I39" s="15">
        <v>1134004.3123782773</v>
      </c>
      <c r="J39" s="15">
        <v>1007475.1788163647</v>
      </c>
      <c r="K39" s="15">
        <v>-126529.13356191257</v>
      </c>
      <c r="L39" s="14">
        <v>0</v>
      </c>
      <c r="M39" s="23">
        <v>0.66900002956390381</v>
      </c>
      <c r="N39" s="23">
        <v>0.62999999523162842</v>
      </c>
      <c r="O39" s="23">
        <v>0.64500000079472863</v>
      </c>
      <c r="P39" s="23">
        <v>0.67228571431977413</v>
      </c>
      <c r="Q39" s="23">
        <v>-2.7285713525045496E-2</v>
      </c>
      <c r="R39" s="23">
        <v>4.0986394192896743E-2</v>
      </c>
      <c r="S39" s="9">
        <v>6.1479591289345117E-4</v>
      </c>
      <c r="T39" s="9">
        <v>-44.381741896476008</v>
      </c>
      <c r="U39" s="11">
        <v>1</v>
      </c>
    </row>
    <row r="40" spans="1:21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1635507.0137214654</v>
      </c>
      <c r="H40" s="15">
        <v>1035275.9662012851</v>
      </c>
      <c r="I40" s="15">
        <v>1166557.2801569432</v>
      </c>
      <c r="J40" s="15">
        <v>1035275.9662012851</v>
      </c>
      <c r="K40" s="15">
        <v>-131281.31395565812</v>
      </c>
      <c r="L40" s="14">
        <v>0</v>
      </c>
      <c r="M40" s="23">
        <v>0.64899998903274536</v>
      </c>
      <c r="N40" s="23">
        <v>0.61299997568130493</v>
      </c>
      <c r="O40" s="23">
        <v>0.63166666030883789</v>
      </c>
      <c r="P40" s="23">
        <v>0.66545238097508741</v>
      </c>
      <c r="Q40" s="23">
        <v>-3.3785720666249519E-2</v>
      </c>
      <c r="R40" s="23">
        <v>3.7027211416335297E-2</v>
      </c>
      <c r="S40" s="9">
        <v>5.5540817124502941E-4</v>
      </c>
      <c r="T40" s="9">
        <v>-60.830435012351074</v>
      </c>
      <c r="U40" s="11">
        <v>1</v>
      </c>
    </row>
    <row r="41" spans="1:21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1668918.2877784304</v>
      </c>
      <c r="H41" s="15">
        <v>1018040.1794189102</v>
      </c>
      <c r="I41" s="15">
        <v>1186938.157809644</v>
      </c>
      <c r="J41" s="15">
        <v>1018040.1794189102</v>
      </c>
      <c r="K41" s="15">
        <v>-168897.97839073383</v>
      </c>
      <c r="L41" s="14">
        <v>0</v>
      </c>
      <c r="M41" s="23">
        <v>0.63599997758865356</v>
      </c>
      <c r="N41" s="23">
        <v>0.58399999141693115</v>
      </c>
      <c r="O41" s="23">
        <v>0.60999999443689978</v>
      </c>
      <c r="P41" s="23">
        <v>0.65569047558875304</v>
      </c>
      <c r="Q41" s="23">
        <v>-4.5690481151853257E-2</v>
      </c>
      <c r="R41" s="23">
        <v>3.2074830969985625E-2</v>
      </c>
      <c r="S41" s="9">
        <v>4.8112246454978433E-4</v>
      </c>
      <c r="T41" s="9">
        <v>-94.966426468172983</v>
      </c>
      <c r="U41" s="11">
        <v>1</v>
      </c>
    </row>
    <row r="42" spans="1:21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1453.1359981414703</v>
      </c>
      <c r="F42" s="15">
        <v>1894.5710053481021</v>
      </c>
      <c r="G42" s="15">
        <v>1670812.8587837785</v>
      </c>
      <c r="H42" s="15">
        <v>1281513.4953520899</v>
      </c>
      <c r="I42" s="15">
        <v>1188391.2938077855</v>
      </c>
      <c r="J42" s="15">
        <v>1281513.4953520899</v>
      </c>
      <c r="K42" s="15">
        <v>93122.201544304378</v>
      </c>
      <c r="L42" s="14">
        <v>0</v>
      </c>
      <c r="M42" s="23">
        <v>0.76700001955032349</v>
      </c>
      <c r="N42" s="23">
        <v>0.58899998664855957</v>
      </c>
      <c r="O42" s="23">
        <v>0.70766667524973548</v>
      </c>
      <c r="P42" s="23">
        <v>0.6522857135250455</v>
      </c>
      <c r="Q42" s="23">
        <v>5.5380961724689981E-2</v>
      </c>
      <c r="R42" s="23">
        <v>2.8619046722139607E-2</v>
      </c>
      <c r="S42" s="9">
        <v>4.2928570083209408E-4</v>
      </c>
      <c r="T42" s="9">
        <v>129.00723601402009</v>
      </c>
      <c r="U42" s="11">
        <v>1</v>
      </c>
    </row>
  </sheetData>
  <phoneticPr fontId="3" type="noConversion"/>
  <conditionalFormatting sqref="H2">
    <cfRule type="cellIs" dxfId="3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G4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37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73512.143931253449</v>
      </c>
      <c r="AA3" s="11">
        <f>-Z3</f>
        <v>-73512.143931253449</v>
      </c>
      <c r="AB3" s="24">
        <v>44561</v>
      </c>
      <c r="AC3" s="11">
        <v>73512.136806401439</v>
      </c>
      <c r="AD3" s="11">
        <f>-AC3</f>
        <v>-73512.136806401439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3951.9737342833614</v>
      </c>
      <c r="F4" s="15">
        <v>3928.4033143969796</v>
      </c>
      <c r="G4" s="15">
        <v>3928.4033143969796</v>
      </c>
      <c r="H4" s="15">
        <v>3951.9737342833614</v>
      </c>
      <c r="I4" s="15">
        <v>3951.9737342833614</v>
      </c>
      <c r="J4" s="15">
        <v>3951.9737342833614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73512.136806401439</v>
      </c>
      <c r="R4" s="8">
        <v>73512.136806401439</v>
      </c>
      <c r="S4" s="8">
        <v>74134.464708144384</v>
      </c>
      <c r="T4" s="8">
        <v>622.32790174294496</v>
      </c>
      <c r="U4" s="8">
        <v>0</v>
      </c>
      <c r="V4" s="19">
        <v>8.4656483783335304E-3</v>
      </c>
      <c r="W4" s="19">
        <v>8.4656483783335304E-3</v>
      </c>
      <c r="Y4" s="24">
        <v>44925</v>
      </c>
      <c r="Z4" s="9">
        <v>435170.14208767598</v>
      </c>
      <c r="AA4" s="9">
        <f>-Z4</f>
        <v>-435170.14208767598</v>
      </c>
      <c r="AB4" s="24">
        <v>44925</v>
      </c>
      <c r="AC4" s="9">
        <v>435170.13774605485</v>
      </c>
      <c r="AD4" s="9">
        <f>-AC4</f>
        <v>-435170.13774605485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12251.507101978868</v>
      </c>
      <c r="F5" s="15">
        <v>12682.719567265909</v>
      </c>
      <c r="G5" s="15">
        <v>16611.12288166289</v>
      </c>
      <c r="H5" s="15">
        <v>16046.344703686351</v>
      </c>
      <c r="I5" s="15">
        <v>16203.48083626223</v>
      </c>
      <c r="J5" s="15">
        <v>16046.344703686351</v>
      </c>
      <c r="K5" s="15">
        <v>-157.13613257587895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435170.13774605485</v>
      </c>
      <c r="R5" s="8">
        <v>508682.27455245628</v>
      </c>
      <c r="S5" s="8">
        <v>470091.25741459371</v>
      </c>
      <c r="T5" s="8">
        <v>-38591.017137862567</v>
      </c>
      <c r="U5" s="8">
        <v>0</v>
      </c>
      <c r="V5" s="19">
        <v>-7.5864678343304431E-2</v>
      </c>
      <c r="W5" s="19">
        <v>-6.6849723583970788E-2</v>
      </c>
      <c r="Y5" s="24">
        <v>44925</v>
      </c>
      <c r="Z5" s="9"/>
      <c r="AA5" s="9">
        <v>470091.2666619001</v>
      </c>
      <c r="AB5" s="24">
        <v>45289</v>
      </c>
      <c r="AC5" s="9">
        <v>391913.02163792512</v>
      </c>
      <c r="AD5" s="9">
        <f>-AC5</f>
        <v>-391913.02163792512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18607.735896751474</v>
      </c>
      <c r="F6" s="15">
        <v>19362.888550209649</v>
      </c>
      <c r="G6" s="15">
        <v>35974.011431872539</v>
      </c>
      <c r="H6" s="15">
        <v>34571.024986029508</v>
      </c>
      <c r="I6" s="15">
        <v>34811.216733013702</v>
      </c>
      <c r="J6" s="15">
        <v>34571.024986029508</v>
      </c>
      <c r="K6" s="15">
        <v>-240.19174698419374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391913.02163792512</v>
      </c>
      <c r="R6" s="8">
        <v>900595.2961903814</v>
      </c>
      <c r="S6" s="8">
        <v>775812.18625010748</v>
      </c>
      <c r="T6" s="8">
        <v>-124783.10994027392</v>
      </c>
      <c r="U6" s="8">
        <v>0</v>
      </c>
      <c r="V6" s="19">
        <v>-0.13855625325617443</v>
      </c>
      <c r="W6" s="19">
        <v>-8.750731270976897E-2</v>
      </c>
      <c r="Y6" s="9"/>
      <c r="Z6" s="9"/>
      <c r="AA6" s="20">
        <v>-6.6849723583970788E-2</v>
      </c>
      <c r="AB6" s="24">
        <v>45289</v>
      </c>
      <c r="AC6" s="9"/>
      <c r="AD6" s="20">
        <v>775812.18625010748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11666.814393803639</v>
      </c>
      <c r="F7" s="15">
        <v>11749.058142547106</v>
      </c>
      <c r="G7" s="15">
        <v>47723.069574419642</v>
      </c>
      <c r="H7" s="15">
        <v>47389.0066992746</v>
      </c>
      <c r="I7" s="15">
        <v>46478.031126817339</v>
      </c>
      <c r="J7" s="15">
        <v>47389.0066992746</v>
      </c>
      <c r="K7" s="15">
        <v>910.97557245726057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-8.750731270976897E-2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12819.721960020022</v>
      </c>
      <c r="F8" s="15">
        <v>12680.238860929887</v>
      </c>
      <c r="G8" s="15">
        <v>60403.308435349529</v>
      </c>
      <c r="H8" s="15">
        <v>61067.747074736646</v>
      </c>
      <c r="I8" s="15">
        <v>59297.753086837358</v>
      </c>
      <c r="J8" s="15">
        <v>61067.747074736646</v>
      </c>
      <c r="K8" s="15">
        <v>1769.9939878992882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14214.383719564079</v>
      </c>
      <c r="F9" s="15">
        <v>14329.016080516862</v>
      </c>
      <c r="G9" s="15">
        <v>74732.324515866392</v>
      </c>
      <c r="H9" s="15">
        <v>74134.464708144384</v>
      </c>
      <c r="I9" s="15">
        <v>73512.136806401439</v>
      </c>
      <c r="J9" s="15">
        <v>74134.464708144384</v>
      </c>
      <c r="K9" s="15">
        <v>622.32790174294496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31709.659065956592</v>
      </c>
      <c r="F10" s="15">
        <v>35588.84403282978</v>
      </c>
      <c r="G10" s="15">
        <v>110321.16854869618</v>
      </c>
      <c r="H10" s="15">
        <v>98296.158178390047</v>
      </c>
      <c r="I10" s="15">
        <v>105221.79587235802</v>
      </c>
      <c r="J10" s="15">
        <v>98296.158178390047</v>
      </c>
      <c r="K10" s="15">
        <v>-6925.6376939679758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24565.559907930678</v>
      </c>
      <c r="F11" s="15">
        <v>27852.107820628753</v>
      </c>
      <c r="G11" s="15">
        <v>138173.27636932494</v>
      </c>
      <c r="H11" s="15">
        <v>121868.8337767999</v>
      </c>
      <c r="I11" s="15">
        <v>129787.35578028869</v>
      </c>
      <c r="J11" s="15">
        <v>121868.8337767999</v>
      </c>
      <c r="K11" s="15">
        <v>-7918.5220034887898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34365.166232524549</v>
      </c>
      <c r="F12" s="15">
        <v>43390.3616398179</v>
      </c>
      <c r="G12" s="15">
        <v>181563.63800914283</v>
      </c>
      <c r="H12" s="15">
        <v>143798.40052405451</v>
      </c>
      <c r="I12" s="15">
        <v>164152.52201281325</v>
      </c>
      <c r="J12" s="15">
        <v>143798.40052405451</v>
      </c>
      <c r="K12" s="15">
        <v>-20354.121488758741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41222.659036680328</v>
      </c>
      <c r="F13" s="15">
        <v>57333.324166271741</v>
      </c>
      <c r="G13" s="15">
        <v>238896.96217541458</v>
      </c>
      <c r="H13" s="15">
        <v>171766.91147535504</v>
      </c>
      <c r="I13" s="15">
        <v>205375.18104949358</v>
      </c>
      <c r="J13" s="15">
        <v>171766.91147535504</v>
      </c>
      <c r="K13" s="15">
        <v>-33608.26957413854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41909.786382681988</v>
      </c>
      <c r="F14" s="15">
        <v>56104.133279509435</v>
      </c>
      <c r="G14" s="15">
        <v>295001.09545492404</v>
      </c>
      <c r="H14" s="15">
        <v>220365.81211545898</v>
      </c>
      <c r="I14" s="15">
        <v>247284.96743217556</v>
      </c>
      <c r="J14" s="15">
        <v>220365.81211545898</v>
      </c>
      <c r="K14" s="15">
        <v>-26919.155316716584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24920.157011082942</v>
      </c>
      <c r="F15" s="15">
        <v>29491.309073763103</v>
      </c>
      <c r="G15" s="15">
        <v>324492.40452868713</v>
      </c>
      <c r="H15" s="15">
        <v>274196.09111054277</v>
      </c>
      <c r="I15" s="15">
        <v>272205.12444325851</v>
      </c>
      <c r="J15" s="15">
        <v>274196.09111054277</v>
      </c>
      <c r="K15" s="15">
        <v>1990.9666672842577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34771.222631564953</v>
      </c>
      <c r="F16" s="15">
        <v>43409.766133537742</v>
      </c>
      <c r="G16" s="15">
        <v>367902.17066222487</v>
      </c>
      <c r="H16" s="15">
        <v>294689.63834958326</v>
      </c>
      <c r="I16" s="15">
        <v>306976.34707482345</v>
      </c>
      <c r="J16" s="15">
        <v>294689.63834958326</v>
      </c>
      <c r="K16" s="15">
        <v>-12286.708725240198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37906.77052244138</v>
      </c>
      <c r="F17" s="15">
        <v>49551.334942848254</v>
      </c>
      <c r="G17" s="15">
        <v>417453.50560507312</v>
      </c>
      <c r="H17" s="15">
        <v>319351.92581616063</v>
      </c>
      <c r="I17" s="15">
        <v>344883.11759726482</v>
      </c>
      <c r="J17" s="15">
        <v>319351.92581616063</v>
      </c>
      <c r="K17" s="15">
        <v>-25531.191781104193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47540.693207037395</v>
      </c>
      <c r="F18" s="15">
        <v>68305.595653742144</v>
      </c>
      <c r="G18" s="15">
        <v>485759.10125881527</v>
      </c>
      <c r="H18" s="15">
        <v>338088.32474775985</v>
      </c>
      <c r="I18" s="15">
        <v>392423.81080430222</v>
      </c>
      <c r="J18" s="15">
        <v>338088.32474775985</v>
      </c>
      <c r="K18" s="15">
        <v>-54335.486056542373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47371.812292323739</v>
      </c>
      <c r="F19" s="15">
        <v>68954.605390756216</v>
      </c>
      <c r="G19" s="15">
        <v>554713.70664957142</v>
      </c>
      <c r="H19" s="15">
        <v>381088.3035073583</v>
      </c>
      <c r="I19" s="15">
        <v>439795.62309662596</v>
      </c>
      <c r="J19" s="15">
        <v>381088.3035073583</v>
      </c>
      <c r="K19" s="15">
        <v>-58707.319589267659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35184.839779401416</v>
      </c>
      <c r="F20" s="15">
        <v>48867.83108511327</v>
      </c>
      <c r="G20" s="15">
        <v>603581.53773468465</v>
      </c>
      <c r="H20" s="15">
        <v>434578.72443757928</v>
      </c>
      <c r="I20" s="15">
        <v>474980.46287602739</v>
      </c>
      <c r="J20" s="15">
        <v>434578.72443757928</v>
      </c>
      <c r="K20" s="15">
        <v>-40401.738438448112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33701.811676428908</v>
      </c>
      <c r="F21" s="15">
        <v>46613.848054219117</v>
      </c>
      <c r="G21" s="15">
        <v>650195.3857889038</v>
      </c>
      <c r="H21" s="15">
        <v>470091.25741459371</v>
      </c>
      <c r="I21" s="15">
        <v>508682.27455245628</v>
      </c>
      <c r="J21" s="15">
        <v>470091.25741459371</v>
      </c>
      <c r="K21" s="15">
        <v>-38591.017137862567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24134.359977963992</v>
      </c>
      <c r="F22" s="15">
        <v>30588.543410657745</v>
      </c>
      <c r="G22" s="15">
        <v>680783.92919956159</v>
      </c>
      <c r="H22" s="15">
        <v>537138.50293343118</v>
      </c>
      <c r="I22" s="15">
        <v>532816.6345304203</v>
      </c>
      <c r="J22" s="15">
        <v>537138.50293343118</v>
      </c>
      <c r="K22" s="15">
        <v>4321.8684030108852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26656.282903997755</v>
      </c>
      <c r="F23" s="15">
        <v>34936.150071016047</v>
      </c>
      <c r="G23" s="15">
        <v>715720.07927057764</v>
      </c>
      <c r="H23" s="15">
        <v>546094.42867421708</v>
      </c>
      <c r="I23" s="15">
        <v>559472.91743441811</v>
      </c>
      <c r="J23" s="15">
        <v>546094.42867421708</v>
      </c>
      <c r="K23" s="15">
        <v>-13378.488760201028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24620.694999812695</v>
      </c>
      <c r="F24" s="15">
        <v>31933.455404206645</v>
      </c>
      <c r="G24" s="15">
        <v>747653.53467478429</v>
      </c>
      <c r="H24" s="15">
        <v>576440.89591177995</v>
      </c>
      <c r="I24" s="15">
        <v>584093.61243423074</v>
      </c>
      <c r="J24" s="15">
        <v>576440.89591177995</v>
      </c>
      <c r="K24" s="15">
        <v>-7652.7165224507917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25968.809618826315</v>
      </c>
      <c r="F25" s="15">
        <v>34578.974785641672</v>
      </c>
      <c r="G25" s="15">
        <v>782232.50946042594</v>
      </c>
      <c r="H25" s="15">
        <v>587456.60453384661</v>
      </c>
      <c r="I25" s="15">
        <v>610062.422053057</v>
      </c>
      <c r="J25" s="15">
        <v>587456.60453384661</v>
      </c>
      <c r="K25" s="15">
        <v>-22605.817519210395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40310.521027025221</v>
      </c>
      <c r="F26" s="15">
        <v>55986.832535040405</v>
      </c>
      <c r="G26" s="15">
        <v>838219.34199546638</v>
      </c>
      <c r="H26" s="15">
        <v>603517.95021838357</v>
      </c>
      <c r="I26" s="15">
        <v>650372.94308008219</v>
      </c>
      <c r="J26" s="15">
        <v>603517.95021838357</v>
      </c>
      <c r="K26" s="15">
        <v>-46854.992861698614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28994.918863278643</v>
      </c>
      <c r="F27" s="15">
        <v>38403.866286625889</v>
      </c>
      <c r="G27" s="15">
        <v>876623.20828209224</v>
      </c>
      <c r="H27" s="15">
        <v>661850.51807291445</v>
      </c>
      <c r="I27" s="15">
        <v>679367.86194336088</v>
      </c>
      <c r="J27" s="15">
        <v>661850.51807291445</v>
      </c>
      <c r="K27" s="15">
        <v>-17517.343870446435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27069.436031023346</v>
      </c>
      <c r="F28" s="15">
        <v>35570.876252581569</v>
      </c>
      <c r="G28" s="15">
        <v>912194.08453467384</v>
      </c>
      <c r="H28" s="15">
        <v>694179.67788738909</v>
      </c>
      <c r="I28" s="15">
        <v>706437.29797438427</v>
      </c>
      <c r="J28" s="15">
        <v>694179.67788738909</v>
      </c>
      <c r="K28" s="15">
        <v>-12257.620086995186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31804.999065229906</v>
      </c>
      <c r="F29" s="15">
        <v>44544.817450934708</v>
      </c>
      <c r="G29" s="15">
        <v>956738.90198560851</v>
      </c>
      <c r="H29" s="15">
        <v>683111.56324388203</v>
      </c>
      <c r="I29" s="15">
        <v>738242.29703961418</v>
      </c>
      <c r="J29" s="15">
        <v>683111.56324388203</v>
      </c>
      <c r="K29" s="15">
        <v>-55130.733795732143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37098.531428900846</v>
      </c>
      <c r="F30" s="15">
        <v>54158.439853689146</v>
      </c>
      <c r="G30" s="15">
        <v>1010897.3418392977</v>
      </c>
      <c r="H30" s="15">
        <v>692464.68157008593</v>
      </c>
      <c r="I30" s="15">
        <v>775340.82846851507</v>
      </c>
      <c r="J30" s="15">
        <v>692464.68157008593</v>
      </c>
      <c r="K30" s="15">
        <v>-82876.146898429142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37928.380537943682</v>
      </c>
      <c r="F31" s="15">
        <v>57207.211534216156</v>
      </c>
      <c r="G31" s="15">
        <v>1068104.5533735137</v>
      </c>
      <c r="H31" s="15">
        <v>708153.30564452917</v>
      </c>
      <c r="I31" s="15">
        <v>813269.20900645875</v>
      </c>
      <c r="J31" s="15">
        <v>708153.30564452917</v>
      </c>
      <c r="K31" s="15">
        <v>-105115.90336192958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47882.61417813343</v>
      </c>
      <c r="F32" s="15">
        <v>73552.400145395688</v>
      </c>
      <c r="G32" s="15">
        <v>1141656.9535189094</v>
      </c>
      <c r="H32" s="15">
        <v>743218.70287126396</v>
      </c>
      <c r="I32" s="15">
        <v>861151.82318459218</v>
      </c>
      <c r="J32" s="15">
        <v>743218.70287126396</v>
      </c>
      <c r="K32" s="15">
        <v>-117933.12031332823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39443.473005789252</v>
      </c>
      <c r="F33" s="15">
        <v>61152.67313516888</v>
      </c>
      <c r="G33" s="15">
        <v>1202809.6266540783</v>
      </c>
      <c r="H33" s="15">
        <v>775812.18625010748</v>
      </c>
      <c r="I33" s="15">
        <v>900595.2961903814</v>
      </c>
      <c r="J33" s="15">
        <v>775812.18625010748</v>
      </c>
      <c r="K33" s="15">
        <v>-124783.10994027392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56674.399000943209</v>
      </c>
      <c r="F34" s="15">
        <v>101023.88602624946</v>
      </c>
      <c r="G34" s="15">
        <v>1303833.5126803278</v>
      </c>
      <c r="H34" s="15">
        <v>731450.58693590597</v>
      </c>
      <c r="I34" s="15">
        <v>957269.69519132457</v>
      </c>
      <c r="J34" s="15">
        <v>731450.58693590597</v>
      </c>
      <c r="K34" s="15">
        <v>-225819.1082554186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38024.498342278057</v>
      </c>
      <c r="F35" s="15">
        <v>59599.526113190608</v>
      </c>
      <c r="G35" s="15">
        <v>1363433.0387935184</v>
      </c>
      <c r="H35" s="15">
        <v>869870.29435351759</v>
      </c>
      <c r="I35" s="15">
        <v>995294.19353360264</v>
      </c>
      <c r="J35" s="15">
        <v>869870.29435351759</v>
      </c>
      <c r="K35" s="15">
        <v>-125423.89918008505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36101.712250310709</v>
      </c>
      <c r="F36" s="15">
        <v>55885.001090904167</v>
      </c>
      <c r="G36" s="15">
        <v>1419318.0398844227</v>
      </c>
      <c r="H36" s="15">
        <v>916879.49301878468</v>
      </c>
      <c r="I36" s="15">
        <v>1031395.9057839133</v>
      </c>
      <c r="J36" s="15">
        <v>916879.49301878468</v>
      </c>
      <c r="K36" s="15">
        <v>-114516.41276512865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33513.039299013537</v>
      </c>
      <c r="F37" s="15">
        <v>50471.446648413526</v>
      </c>
      <c r="G37" s="15">
        <v>1469789.4865328362</v>
      </c>
      <c r="H37" s="15">
        <v>975940.18191274046</v>
      </c>
      <c r="I37" s="15">
        <v>1064908.9450829269</v>
      </c>
      <c r="J37" s="15">
        <v>975940.18191274046</v>
      </c>
      <c r="K37" s="15">
        <v>-88968.76317018643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31835.886027952234</v>
      </c>
      <c r="F38" s="15">
        <v>48978.287993362486</v>
      </c>
      <c r="G38" s="15">
        <v>1518767.7745261986</v>
      </c>
      <c r="H38" s="15">
        <v>987199.0172317836</v>
      </c>
      <c r="I38" s="15">
        <v>1096744.8311108791</v>
      </c>
      <c r="J38" s="15">
        <v>987199.0172317836</v>
      </c>
      <c r="K38" s="15">
        <v>-109545.81387909548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39502.541595092531</v>
      </c>
      <c r="F39" s="15">
        <v>62110.916646355035</v>
      </c>
      <c r="G39" s="15">
        <v>1580878.6911725537</v>
      </c>
      <c r="H39" s="15">
        <v>1005438.8121561242</v>
      </c>
      <c r="I39" s="15">
        <v>1136247.3727059716</v>
      </c>
      <c r="J39" s="15">
        <v>1005438.8121561242</v>
      </c>
      <c r="K39" s="15">
        <v>-130808.56054984743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32552.967778666007</v>
      </c>
      <c r="F40" s="15">
        <v>51426.488064638157</v>
      </c>
      <c r="G40" s="15">
        <v>1632305.1792371918</v>
      </c>
      <c r="H40" s="15">
        <v>1033249.2049208303</v>
      </c>
      <c r="I40" s="15">
        <v>1168800.3404846375</v>
      </c>
      <c r="J40" s="15">
        <v>1033249.2049208303</v>
      </c>
      <c r="K40" s="15">
        <v>-135551.13556380721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20380.877652700809</v>
      </c>
      <c r="F41" s="15">
        <v>33411.274056965078</v>
      </c>
      <c r="G41" s="15">
        <v>1665716.4532941568</v>
      </c>
      <c r="H41" s="15">
        <v>1016087.0603377006</v>
      </c>
      <c r="I41" s="15">
        <v>1189181.2181373383</v>
      </c>
      <c r="J41" s="15">
        <v>1016087.0603377006</v>
      </c>
      <c r="K41" s="15">
        <v>-173094.15779963764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1453.1359981414703</v>
      </c>
      <c r="F42" s="15">
        <v>1894.5710053481021</v>
      </c>
      <c r="G42" s="15">
        <v>1667611.0242995049</v>
      </c>
      <c r="H42" s="15">
        <v>1279057.6882400552</v>
      </c>
      <c r="I42" s="15">
        <v>1190634.3541354798</v>
      </c>
      <c r="J42" s="15">
        <v>1279057.6882400552</v>
      </c>
      <c r="K42" s="15">
        <v>88423.33410457545</v>
      </c>
      <c r="L42" s="14">
        <v>0</v>
      </c>
      <c r="M42" s="9">
        <v>265.35751850843906</v>
      </c>
      <c r="N42" s="9">
        <v>1</v>
      </c>
    </row>
  </sheetData>
  <phoneticPr fontId="3" type="noConversion"/>
  <conditionalFormatting sqref="H2">
    <cfRule type="cellIs" dxfId="2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G42"/>
  <sheetViews>
    <sheetView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4" width="6.875" style="21" customWidth="1"/>
    <col min="5" max="5" width="9.375" style="21" customWidth="1"/>
    <col min="6" max="6" width="9.25" style="21" customWidth="1"/>
    <col min="7" max="7" width="10.75" style="21" customWidth="1"/>
    <col min="8" max="8" width="11.5" style="21" customWidth="1"/>
    <col min="9" max="9" width="12.5" style="21" customWidth="1"/>
    <col min="10" max="10" width="12.625" style="11" customWidth="1"/>
    <col min="11" max="11" width="10.75" style="11" customWidth="1"/>
    <col min="12" max="12" width="10.75" style="21" customWidth="1"/>
    <col min="13" max="13" width="9.5" style="11" bestFit="1" customWidth="1"/>
    <col min="14" max="14" width="9" style="10"/>
    <col min="15" max="15" width="9" style="11"/>
    <col min="16" max="16" width="9.75" style="11" bestFit="1" customWidth="1"/>
    <col min="17" max="18" width="11.375" style="11" customWidth="1"/>
    <col min="19" max="20" width="11.125" style="11" customWidth="1"/>
    <col min="21" max="21" width="10.375" style="11" customWidth="1"/>
    <col min="22" max="22" width="10.25" style="11" customWidth="1"/>
    <col min="23" max="23" width="10.125" style="11" customWidth="1"/>
    <col min="24" max="24" width="9" style="11"/>
    <col min="25" max="25" width="9.75" style="11" bestFit="1" customWidth="1"/>
    <col min="26" max="27" width="9" style="11"/>
    <col min="28" max="28" width="9.75" style="11" bestFit="1" customWidth="1"/>
    <col min="29" max="30" width="9" style="11"/>
    <col min="31" max="31" width="9.75" style="11" bestFit="1" customWidth="1"/>
    <col min="32" max="16384" width="9" style="11"/>
  </cols>
  <sheetData>
    <row r="1" spans="1:33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2" t="s">
        <v>12</v>
      </c>
      <c r="J1" s="1" t="s">
        <v>13</v>
      </c>
      <c r="K1" s="27" t="s">
        <v>14</v>
      </c>
      <c r="L1" s="28" t="s">
        <v>15</v>
      </c>
      <c r="M1" s="4" t="s">
        <v>0</v>
      </c>
      <c r="N1" s="6" t="s">
        <v>26</v>
      </c>
    </row>
    <row r="2" spans="1:33" ht="14.1" customHeight="1">
      <c r="A2" s="7"/>
      <c r="B2" s="7"/>
      <c r="C2" s="7"/>
      <c r="D2" s="8"/>
      <c r="E2" s="8">
        <v>3950</v>
      </c>
      <c r="F2" s="8"/>
      <c r="G2" s="8"/>
      <c r="H2" s="8">
        <f>MIN(G:G)</f>
        <v>0</v>
      </c>
      <c r="I2" s="8"/>
      <c r="J2" s="7"/>
      <c r="K2" s="7"/>
      <c r="L2" s="8"/>
      <c r="M2" s="9"/>
    </row>
    <row r="3" spans="1:33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4">
        <v>0</v>
      </c>
      <c r="M3" s="9">
        <v>0</v>
      </c>
      <c r="N3" s="9">
        <v>1</v>
      </c>
      <c r="P3" s="29" t="s">
        <v>4</v>
      </c>
      <c r="Q3" s="16" t="s">
        <v>16</v>
      </c>
      <c r="R3" s="16" t="s">
        <v>12</v>
      </c>
      <c r="S3" s="16" t="s">
        <v>17</v>
      </c>
      <c r="T3" s="16" t="s">
        <v>18</v>
      </c>
      <c r="U3" s="30" t="s">
        <v>15</v>
      </c>
      <c r="V3" s="16" t="s">
        <v>19</v>
      </c>
      <c r="W3" s="16" t="s">
        <v>20</v>
      </c>
      <c r="Y3" s="24">
        <v>44561</v>
      </c>
      <c r="Z3" s="11">
        <v>250495.57337637764</v>
      </c>
      <c r="AA3" s="11">
        <f>-Z3</f>
        <v>-250495.57337637764</v>
      </c>
      <c r="AB3" s="24">
        <v>44561</v>
      </c>
      <c r="AC3" s="11">
        <v>250495.52419829773</v>
      </c>
      <c r="AD3" s="11">
        <f>-AC3</f>
        <v>-250495.52419829773</v>
      </c>
    </row>
    <row r="4" spans="1:33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3953.9484548014116</v>
      </c>
      <c r="F4" s="15">
        <v>3930.3662572578642</v>
      </c>
      <c r="G4" s="15">
        <v>3930.3662572578642</v>
      </c>
      <c r="H4" s="15">
        <v>3953.9484548014116</v>
      </c>
      <c r="I4" s="15">
        <v>3953.9484548014116</v>
      </c>
      <c r="J4" s="15">
        <v>3953.9484548014116</v>
      </c>
      <c r="K4" s="15">
        <v>0</v>
      </c>
      <c r="L4" s="14">
        <v>0</v>
      </c>
      <c r="M4" s="9">
        <v>-53.501214932625707</v>
      </c>
      <c r="N4" s="9">
        <v>1</v>
      </c>
      <c r="P4" s="24">
        <v>44561</v>
      </c>
      <c r="Q4" s="18">
        <v>250495.52419829773</v>
      </c>
      <c r="R4" s="8">
        <v>250495.52419829773</v>
      </c>
      <c r="S4" s="8">
        <v>253303.84831463292</v>
      </c>
      <c r="T4" s="8">
        <v>2808.3241163351922</v>
      </c>
      <c r="U4" s="8">
        <v>0</v>
      </c>
      <c r="V4" s="19">
        <v>1.121107502947662E-2</v>
      </c>
      <c r="W4" s="19">
        <v>1.121107502947662E-2</v>
      </c>
      <c r="Y4" s="24">
        <v>44925</v>
      </c>
      <c r="Z4" s="9">
        <v>3805407.6578482944</v>
      </c>
      <c r="AA4" s="9">
        <f>-Z4</f>
        <v>-3805407.6578482944</v>
      </c>
      <c r="AB4" s="24">
        <v>44925</v>
      </c>
      <c r="AC4" s="9">
        <v>3805407.5827613538</v>
      </c>
      <c r="AD4" s="9">
        <f>-AC4</f>
        <v>-3805407.5827613538</v>
      </c>
      <c r="AE4" s="17"/>
      <c r="AF4" s="9"/>
      <c r="AG4" s="9"/>
    </row>
    <row r="5" spans="1:33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31666.545626548228</v>
      </c>
      <c r="F5" s="15">
        <v>32781.103133072698</v>
      </c>
      <c r="G5" s="15">
        <v>36711.46939033056</v>
      </c>
      <c r="H5" s="15">
        <v>35463.279431059316</v>
      </c>
      <c r="I5" s="15">
        <v>35620.494081349636</v>
      </c>
      <c r="J5" s="15">
        <v>35463.279431059316</v>
      </c>
      <c r="K5" s="15">
        <v>-157.2146502903197</v>
      </c>
      <c r="L5" s="14">
        <v>0</v>
      </c>
      <c r="M5" s="9">
        <v>-120.73806658644138</v>
      </c>
      <c r="N5" s="9">
        <v>1.2</v>
      </c>
      <c r="P5" s="24">
        <v>44925</v>
      </c>
      <c r="Q5" s="18">
        <v>3805407.5827613538</v>
      </c>
      <c r="R5" s="8">
        <v>4055903.1069596517</v>
      </c>
      <c r="S5" s="8">
        <v>3864974.714998242</v>
      </c>
      <c r="T5" s="8">
        <v>-190928.39196140971</v>
      </c>
      <c r="U5" s="8">
        <v>0</v>
      </c>
      <c r="V5" s="19">
        <v>-4.7074199488096664E-2</v>
      </c>
      <c r="W5" s="19">
        <v>-4.4450912908414297E-2</v>
      </c>
      <c r="Y5" s="24">
        <v>44925</v>
      </c>
      <c r="Z5" s="9"/>
      <c r="AA5" s="9">
        <v>3864974.823122385</v>
      </c>
      <c r="AB5" s="24">
        <v>45289</v>
      </c>
      <c r="AC5" s="9">
        <v>3238983.9113250882</v>
      </c>
      <c r="AD5" s="9">
        <f>-AC5</f>
        <v>-3238983.9113250882</v>
      </c>
      <c r="AE5" s="17"/>
      <c r="AF5" s="9"/>
      <c r="AG5" s="9"/>
    </row>
    <row r="6" spans="1:33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87657.679798291982</v>
      </c>
      <c r="F6" s="15">
        <v>91215.067427983333</v>
      </c>
      <c r="G6" s="15">
        <v>127926.53681831389</v>
      </c>
      <c r="H6" s="15">
        <v>122937.40188239964</v>
      </c>
      <c r="I6" s="15">
        <v>123278.17387964162</v>
      </c>
      <c r="J6" s="15">
        <v>122937.40188239964</v>
      </c>
      <c r="K6" s="15">
        <v>-340.77199724197271</v>
      </c>
      <c r="L6" s="14">
        <v>0</v>
      </c>
      <c r="M6" s="9">
        <v>-30.243784697079619</v>
      </c>
      <c r="N6" s="9">
        <v>1</v>
      </c>
      <c r="P6" s="24">
        <v>45289</v>
      </c>
      <c r="Q6" s="18">
        <v>3238983.9113250882</v>
      </c>
      <c r="R6" s="8">
        <v>7294887.0182847399</v>
      </c>
      <c r="S6" s="8">
        <v>6428643.6917510191</v>
      </c>
      <c r="T6" s="8">
        <v>-866243.32653372083</v>
      </c>
      <c r="U6" s="8">
        <v>0</v>
      </c>
      <c r="V6" s="19">
        <v>-0.11874664053911588</v>
      </c>
      <c r="W6" s="19">
        <v>-7.6986041644461101E-2</v>
      </c>
      <c r="Y6" s="9"/>
      <c r="Z6" s="9"/>
      <c r="AA6" s="20">
        <v>-4.4450912908414297E-2</v>
      </c>
      <c r="AB6" s="24">
        <v>45289</v>
      </c>
      <c r="AC6" s="9"/>
      <c r="AD6" s="20">
        <v>6428643.6917510191</v>
      </c>
      <c r="AE6" s="17"/>
    </row>
    <row r="7" spans="1:33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34459.3817973326</v>
      </c>
      <c r="F7" s="15">
        <v>34702.298899013775</v>
      </c>
      <c r="G7" s="15">
        <v>162628.83571732766</v>
      </c>
      <c r="H7" s="15">
        <v>161490.42913691059</v>
      </c>
      <c r="I7" s="15">
        <v>157737.55567697421</v>
      </c>
      <c r="J7" s="15">
        <v>161490.42913691059</v>
      </c>
      <c r="K7" s="15">
        <v>3752.8734599363816</v>
      </c>
      <c r="L7" s="14">
        <v>0</v>
      </c>
      <c r="M7" s="9">
        <v>67.867888185983432</v>
      </c>
      <c r="N7" s="9">
        <v>1</v>
      </c>
      <c r="Y7" s="9"/>
      <c r="Z7" s="9"/>
      <c r="AA7" s="9"/>
      <c r="AD7" s="10">
        <v>-7.6986041644461101E-2</v>
      </c>
      <c r="AG7" s="10"/>
    </row>
    <row r="8" spans="1:33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41606.397754992307</v>
      </c>
      <c r="F8" s="15">
        <v>41153.705464243583</v>
      </c>
      <c r="G8" s="15">
        <v>203782.54118157126</v>
      </c>
      <c r="H8" s="15">
        <v>206024.1567139134</v>
      </c>
      <c r="I8" s="15">
        <v>199343.95343196651</v>
      </c>
      <c r="J8" s="15">
        <v>206024.1567139134</v>
      </c>
      <c r="K8" s="15">
        <v>6680.2032819468877</v>
      </c>
      <c r="L8" s="14">
        <v>0</v>
      </c>
      <c r="M8" s="9">
        <v>63.430477831424852</v>
      </c>
      <c r="N8" s="9">
        <v>1</v>
      </c>
    </row>
    <row r="9" spans="1:33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51151.570766331228</v>
      </c>
      <c r="F9" s="15">
        <v>51564.084276524249</v>
      </c>
      <c r="G9" s="15">
        <v>255346.62545809551</v>
      </c>
      <c r="H9" s="15">
        <v>253303.84831463292</v>
      </c>
      <c r="I9" s="15">
        <v>250495.52419829773</v>
      </c>
      <c r="J9" s="15">
        <v>253303.84831463292</v>
      </c>
      <c r="K9" s="15">
        <v>2808.3241163351922</v>
      </c>
      <c r="L9" s="14">
        <v>0</v>
      </c>
      <c r="M9" s="9">
        <v>-25.534304137796351</v>
      </c>
      <c r="N9" s="9">
        <v>1</v>
      </c>
      <c r="Y9" s="17"/>
      <c r="Z9" s="9"/>
      <c r="AA9" s="9"/>
    </row>
    <row r="10" spans="1:33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212131.32448928335</v>
      </c>
      <c r="F10" s="15">
        <v>238082.30186340422</v>
      </c>
      <c r="G10" s="15">
        <v>493428.92732149974</v>
      </c>
      <c r="H10" s="15">
        <v>439645.16083219717</v>
      </c>
      <c r="I10" s="15">
        <v>462626.84868758108</v>
      </c>
      <c r="J10" s="15">
        <v>439645.16083219717</v>
      </c>
      <c r="K10" s="15">
        <v>-22981.687855383905</v>
      </c>
      <c r="L10" s="14">
        <v>0</v>
      </c>
      <c r="M10" s="9">
        <v>-185.45991285326798</v>
      </c>
      <c r="N10" s="9">
        <v>1.2</v>
      </c>
      <c r="Y10" s="17"/>
      <c r="Z10" s="9"/>
      <c r="AA10" s="9"/>
    </row>
    <row r="11" spans="1:33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152776.38825066606</v>
      </c>
      <c r="F11" s="15">
        <v>173215.85398222785</v>
      </c>
      <c r="G11" s="15">
        <v>666644.78130372753</v>
      </c>
      <c r="H11" s="15">
        <v>587980.71650062886</v>
      </c>
      <c r="I11" s="15">
        <v>615403.23693824711</v>
      </c>
      <c r="J11" s="15">
        <v>587980.71650062886</v>
      </c>
      <c r="K11" s="15">
        <v>-27422.520437618252</v>
      </c>
      <c r="L11" s="14">
        <v>0</v>
      </c>
      <c r="M11" s="9">
        <v>53.846247309070314</v>
      </c>
      <c r="N11" s="9">
        <v>1</v>
      </c>
      <c r="Y11" s="17"/>
      <c r="Z11" s="9"/>
      <c r="AA11" s="9"/>
    </row>
    <row r="12" spans="1:33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298978.39245292288</v>
      </c>
      <c r="F12" s="15">
        <v>377497.97231435409</v>
      </c>
      <c r="G12" s="15">
        <v>1044142.7536180816</v>
      </c>
      <c r="H12" s="15">
        <v>826961.05638454598</v>
      </c>
      <c r="I12" s="15">
        <v>914381.62939116999</v>
      </c>
      <c r="J12" s="15">
        <v>826961.05638454598</v>
      </c>
      <c r="K12" s="15">
        <v>-87420.573006624007</v>
      </c>
      <c r="L12" s="14">
        <v>0</v>
      </c>
      <c r="M12" s="9">
        <v>-13.27465112839349</v>
      </c>
      <c r="N12" s="9">
        <v>1</v>
      </c>
      <c r="Y12" s="17"/>
    </row>
    <row r="13" spans="1:33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430204.46026693727</v>
      </c>
      <c r="F13" s="15">
        <v>598337.23380903399</v>
      </c>
      <c r="G13" s="15">
        <v>1642479.9874271154</v>
      </c>
      <c r="H13" s="15">
        <v>1180943.0811986674</v>
      </c>
      <c r="I13" s="15">
        <v>1344586.0896581071</v>
      </c>
      <c r="J13" s="15">
        <v>1180943.0811986674</v>
      </c>
      <c r="K13" s="15">
        <v>-163643.00845943973</v>
      </c>
      <c r="L13" s="14">
        <v>0</v>
      </c>
      <c r="M13" s="9">
        <v>-29.745409510831923</v>
      </c>
      <c r="N13" s="9">
        <v>1</v>
      </c>
      <c r="AA13" s="10"/>
    </row>
    <row r="14" spans="1:33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444665.872061275</v>
      </c>
      <c r="F14" s="15">
        <v>595268.92175436951</v>
      </c>
      <c r="G14" s="15">
        <v>2237748.909181485</v>
      </c>
      <c r="H14" s="15">
        <v>1671598.3882087287</v>
      </c>
      <c r="I14" s="15">
        <v>1789251.9617193821</v>
      </c>
      <c r="J14" s="15">
        <v>1671598.3882087287</v>
      </c>
      <c r="K14" s="15">
        <v>-117653.57351065334</v>
      </c>
      <c r="L14" s="14">
        <v>0</v>
      </c>
      <c r="M14" s="9">
        <v>121.48316506417596</v>
      </c>
      <c r="N14" s="9">
        <v>1</v>
      </c>
    </row>
    <row r="15" spans="1:33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157218.79125494338</v>
      </c>
      <c r="F15" s="15">
        <v>186057.73483051939</v>
      </c>
      <c r="G15" s="15">
        <v>2423806.6440120041</v>
      </c>
      <c r="H15" s="15">
        <v>2048116.6835358078</v>
      </c>
      <c r="I15" s="15">
        <v>1946470.7529743256</v>
      </c>
      <c r="J15" s="15">
        <v>2048116.6835358078</v>
      </c>
      <c r="K15" s="15">
        <v>101645.93056148221</v>
      </c>
      <c r="L15" s="14">
        <v>0</v>
      </c>
      <c r="M15" s="9">
        <v>82.073682168853153</v>
      </c>
      <c r="N15" s="9">
        <v>1</v>
      </c>
    </row>
    <row r="16" spans="1:33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255071.29183414666</v>
      </c>
      <c r="F16" s="15">
        <v>318441.06384249154</v>
      </c>
      <c r="G16" s="15">
        <v>2742247.7078544958</v>
      </c>
      <c r="H16" s="15">
        <v>2196540.4113762402</v>
      </c>
      <c r="I16" s="15">
        <v>2201542.044808472</v>
      </c>
      <c r="J16" s="15">
        <v>2196540.4113762402</v>
      </c>
      <c r="K16" s="15">
        <v>-5001.6334322318435</v>
      </c>
      <c r="L16" s="14">
        <v>0</v>
      </c>
      <c r="M16" s="9">
        <v>-127.3183196634585</v>
      </c>
      <c r="N16" s="9">
        <v>1.2</v>
      </c>
    </row>
    <row r="17" spans="1:14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303148.36528291792</v>
      </c>
      <c r="F17" s="15">
        <v>396272.38032894093</v>
      </c>
      <c r="G17" s="15">
        <v>3138520.0881834365</v>
      </c>
      <c r="H17" s="15">
        <v>2400967.8225634391</v>
      </c>
      <c r="I17" s="15">
        <v>2504690.4100913899</v>
      </c>
      <c r="J17" s="15">
        <v>2400967.8225634391</v>
      </c>
      <c r="K17" s="15">
        <v>-103722.58752795076</v>
      </c>
      <c r="L17" s="14">
        <v>0</v>
      </c>
      <c r="M17" s="9">
        <v>-140.34722331220857</v>
      </c>
      <c r="N17" s="9">
        <v>1.2</v>
      </c>
    </row>
    <row r="18" spans="1:14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476818.04021216277</v>
      </c>
      <c r="F18" s="15">
        <v>685083.41082246881</v>
      </c>
      <c r="G18" s="15">
        <v>3823603.4990059054</v>
      </c>
      <c r="H18" s="15">
        <v>2661227.9587321887</v>
      </c>
      <c r="I18" s="15">
        <v>2981508.4503035527</v>
      </c>
      <c r="J18" s="15">
        <v>2661227.9587321887</v>
      </c>
      <c r="K18" s="15">
        <v>-320280.49157136399</v>
      </c>
      <c r="L18" s="14">
        <v>0</v>
      </c>
      <c r="M18" s="9">
        <v>-112.42427728939072</v>
      </c>
      <c r="N18" s="9">
        <v>1.2</v>
      </c>
    </row>
    <row r="19" spans="1:14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473436.41347239545</v>
      </c>
      <c r="F19" s="15">
        <v>689135.99646880978</v>
      </c>
      <c r="G19" s="15">
        <v>4512739.4954747148</v>
      </c>
      <c r="H19" s="15">
        <v>3100251.9279508772</v>
      </c>
      <c r="I19" s="15">
        <v>3454944.8637759481</v>
      </c>
      <c r="J19" s="15">
        <v>3100251.9279508772</v>
      </c>
      <c r="K19" s="15">
        <v>-354692.93582507083</v>
      </c>
      <c r="L19" s="14">
        <v>0</v>
      </c>
      <c r="M19" s="9">
        <v>-146.0933885866429</v>
      </c>
      <c r="N19" s="9">
        <v>1.2</v>
      </c>
    </row>
    <row r="20" spans="1:14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313410.87349421479</v>
      </c>
      <c r="F20" s="15">
        <v>435292.8625560918</v>
      </c>
      <c r="G20" s="15">
        <v>4948032.3580308063</v>
      </c>
      <c r="H20" s="15">
        <v>3562583.4393465216</v>
      </c>
      <c r="I20" s="15">
        <v>3768355.7372701629</v>
      </c>
      <c r="J20" s="15">
        <v>3562583.4393465216</v>
      </c>
      <c r="K20" s="15">
        <v>-205772.29792364128</v>
      </c>
      <c r="L20" s="14">
        <v>0</v>
      </c>
      <c r="M20" s="9">
        <v>-12.858623413630797</v>
      </c>
      <c r="N20" s="9">
        <v>1</v>
      </c>
    </row>
    <row r="21" spans="1:14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287547.36968948861</v>
      </c>
      <c r="F21" s="15">
        <v>397714.20978151012</v>
      </c>
      <c r="G21" s="15">
        <v>5345746.5678123161</v>
      </c>
      <c r="H21" s="15">
        <v>3864974.714998242</v>
      </c>
      <c r="I21" s="15">
        <v>4055903.1069596517</v>
      </c>
      <c r="J21" s="15">
        <v>3864974.714998242</v>
      </c>
      <c r="K21" s="15">
        <v>-190928.39196140971</v>
      </c>
      <c r="L21" s="14">
        <v>0</v>
      </c>
      <c r="M21" s="9">
        <v>-13.703085779356849</v>
      </c>
      <c r="N21" s="9">
        <v>1</v>
      </c>
    </row>
    <row r="22" spans="1:14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147460.08393568356</v>
      </c>
      <c r="F22" s="15">
        <v>186894.91591756771</v>
      </c>
      <c r="G22" s="15">
        <v>5532641.483729884</v>
      </c>
      <c r="H22" s="15">
        <v>4365253.9908399191</v>
      </c>
      <c r="I22" s="15">
        <v>4203363.1908953348</v>
      </c>
      <c r="J22" s="15">
        <v>4365253.9908399191</v>
      </c>
      <c r="K22" s="15">
        <v>161890.79994458426</v>
      </c>
      <c r="L22" s="14">
        <v>0</v>
      </c>
      <c r="M22" s="9">
        <v>100.32182122410893</v>
      </c>
      <c r="N22" s="9">
        <v>1</v>
      </c>
    </row>
    <row r="23" spans="1:14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179887.95398935772</v>
      </c>
      <c r="F23" s="15">
        <v>235764.02528342407</v>
      </c>
      <c r="G23" s="15">
        <v>5768405.5090133082</v>
      </c>
      <c r="H23" s="15">
        <v>4401293.4693913162</v>
      </c>
      <c r="I23" s="15">
        <v>4383251.1448846925</v>
      </c>
      <c r="J23" s="15">
        <v>4401293.4693913162</v>
      </c>
      <c r="K23" s="15">
        <v>18042.32450662367</v>
      </c>
      <c r="L23" s="14">
        <v>0</v>
      </c>
      <c r="M23" s="9">
        <v>-92.003912876830128</v>
      </c>
      <c r="N23" s="9">
        <v>1</v>
      </c>
    </row>
    <row r="24" spans="1:14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153462.94234779794</v>
      </c>
      <c r="F24" s="15">
        <v>199044.01665749171</v>
      </c>
      <c r="G24" s="15">
        <v>5967449.5256708004</v>
      </c>
      <c r="H24" s="15">
        <v>4600903.7493312843</v>
      </c>
      <c r="I24" s="15">
        <v>4536714.0872324901</v>
      </c>
      <c r="J24" s="15">
        <v>4600903.7493312843</v>
      </c>
      <c r="K24" s="15">
        <v>64189.662098794244</v>
      </c>
      <c r="L24" s="14">
        <v>0</v>
      </c>
      <c r="M24" s="9">
        <v>121.19851098278713</v>
      </c>
      <c r="N24" s="9">
        <v>1</v>
      </c>
    </row>
    <row r="25" spans="1:14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170728.87924527752</v>
      </c>
      <c r="F25" s="15">
        <v>227335.39570190487</v>
      </c>
      <c r="G25" s="15">
        <v>6194784.9213727051</v>
      </c>
      <c r="H25" s="15">
        <v>4652283.396195503</v>
      </c>
      <c r="I25" s="15">
        <v>4707442.9664777676</v>
      </c>
      <c r="J25" s="15">
        <v>4652283.396195503</v>
      </c>
      <c r="K25" s="15">
        <v>-55159.570282264613</v>
      </c>
      <c r="L25" s="14">
        <v>0</v>
      </c>
      <c r="M25" s="9">
        <v>-64.205140990854673</v>
      </c>
      <c r="N25" s="9">
        <v>1</v>
      </c>
    </row>
    <row r="26" spans="1:14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342813.94630173902</v>
      </c>
      <c r="F26" s="15">
        <v>476130.46205491282</v>
      </c>
      <c r="G26" s="15">
        <v>6670915.3834276181</v>
      </c>
      <c r="H26" s="15">
        <v>4803059.2669243049</v>
      </c>
      <c r="I26" s="15">
        <v>5050256.9127795063</v>
      </c>
      <c r="J26" s="15">
        <v>4803059.2669243049</v>
      </c>
      <c r="K26" s="15">
        <v>-247197.64585520141</v>
      </c>
      <c r="L26" s="14">
        <v>0</v>
      </c>
      <c r="M26" s="9">
        <v>-122.69771180703479</v>
      </c>
      <c r="N26" s="9">
        <v>1.2</v>
      </c>
    </row>
    <row r="27" spans="1:14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212836.78984509152</v>
      </c>
      <c r="F27" s="15">
        <v>281903.03468782775</v>
      </c>
      <c r="G27" s="15">
        <v>6952818.4181154454</v>
      </c>
      <c r="H27" s="15">
        <v>5249377.8725235397</v>
      </c>
      <c r="I27" s="15">
        <v>5263093.7026245976</v>
      </c>
      <c r="J27" s="15">
        <v>5249377.8725235397</v>
      </c>
      <c r="K27" s="15">
        <v>-13715.830101057887</v>
      </c>
      <c r="L27" s="14">
        <v>0</v>
      </c>
      <c r="M27" s="9">
        <v>24.912007435828137</v>
      </c>
      <c r="N27" s="9">
        <v>1</v>
      </c>
    </row>
    <row r="28" spans="1:14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185507.43469307973</v>
      </c>
      <c r="F28" s="15">
        <v>243767.98969283653</v>
      </c>
      <c r="G28" s="15">
        <v>7196586.4078082815</v>
      </c>
      <c r="H28" s="15">
        <v>5476602.095056911</v>
      </c>
      <c r="I28" s="15">
        <v>5448601.137317677</v>
      </c>
      <c r="J28" s="15">
        <v>5476602.095056911</v>
      </c>
      <c r="K28" s="15">
        <v>28000.957739233971</v>
      </c>
      <c r="L28" s="14">
        <v>0</v>
      </c>
      <c r="M28" s="9">
        <v>132.15337272513426</v>
      </c>
      <c r="N28" s="9">
        <v>1</v>
      </c>
    </row>
    <row r="29" spans="1:14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256090.62418715825</v>
      </c>
      <c r="F29" s="15">
        <v>358670.34870577598</v>
      </c>
      <c r="G29" s="15">
        <v>7555256.7565140575</v>
      </c>
      <c r="H29" s="15">
        <v>5394453.2232774766</v>
      </c>
      <c r="I29" s="15">
        <v>5704691.7615048354</v>
      </c>
      <c r="J29" s="15">
        <v>5394453.2232774766</v>
      </c>
      <c r="K29" s="15">
        <v>-310238.53822735883</v>
      </c>
      <c r="L29" s="14">
        <v>0</v>
      </c>
      <c r="M29" s="9">
        <v>19.588439525500419</v>
      </c>
      <c r="N29" s="9">
        <v>1</v>
      </c>
    </row>
    <row r="30" spans="1:14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348430.6415648465</v>
      </c>
      <c r="F30" s="15">
        <v>508657.8691271703</v>
      </c>
      <c r="G30" s="15">
        <v>8063914.6256412277</v>
      </c>
      <c r="H30" s="15">
        <v>5523781.5377901113</v>
      </c>
      <c r="I30" s="15">
        <v>6053122.4030696824</v>
      </c>
      <c r="J30" s="15">
        <v>5523781.5377901113</v>
      </c>
      <c r="K30" s="15">
        <v>-529340.86527957115</v>
      </c>
      <c r="L30" s="14">
        <v>0</v>
      </c>
      <c r="M30" s="9">
        <v>-38.600823638801678</v>
      </c>
      <c r="N30" s="9">
        <v>1</v>
      </c>
    </row>
    <row r="31" spans="1:14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364192.9241091304</v>
      </c>
      <c r="F31" s="15">
        <v>549310.60470490914</v>
      </c>
      <c r="G31" s="15">
        <v>8613225.2303461377</v>
      </c>
      <c r="H31" s="15">
        <v>5710568.2209347375</v>
      </c>
      <c r="I31" s="15">
        <v>6417315.3271788126</v>
      </c>
      <c r="J31" s="15">
        <v>5710568.2209347375</v>
      </c>
      <c r="K31" s="15">
        <v>-706747.10624407511</v>
      </c>
      <c r="L31" s="14">
        <v>0</v>
      </c>
      <c r="M31" s="9">
        <v>11.750560187063723</v>
      </c>
      <c r="N31" s="9">
        <v>1</v>
      </c>
    </row>
    <row r="32" spans="1:14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483701.42205316125</v>
      </c>
      <c r="F32" s="15">
        <v>743012.91097841063</v>
      </c>
      <c r="G32" s="15">
        <v>9356238.1413245481</v>
      </c>
      <c r="H32" s="15">
        <v>6090911.2441495769</v>
      </c>
      <c r="I32" s="15">
        <v>6901016.7492319737</v>
      </c>
      <c r="J32" s="15">
        <v>6090911.2441495769</v>
      </c>
      <c r="K32" s="15">
        <v>-810105.50508239679</v>
      </c>
      <c r="L32" s="14">
        <v>0</v>
      </c>
      <c r="M32" s="9">
        <v>-113.41457128255375</v>
      </c>
      <c r="N32" s="9">
        <v>1.2</v>
      </c>
    </row>
    <row r="33" spans="1:14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393870.26905276586</v>
      </c>
      <c r="F33" s="15">
        <v>610651.59798452829</v>
      </c>
      <c r="G33" s="15">
        <v>9966889.7393090762</v>
      </c>
      <c r="H33" s="15">
        <v>6428643.6917510191</v>
      </c>
      <c r="I33" s="15">
        <v>7294887.0182847399</v>
      </c>
      <c r="J33" s="15">
        <v>6428643.6917510191</v>
      </c>
      <c r="K33" s="15">
        <v>-866243.32653372083</v>
      </c>
      <c r="L33" s="14">
        <v>0</v>
      </c>
      <c r="M33" s="9">
        <v>134.00503901876459</v>
      </c>
      <c r="N33" s="9">
        <v>1</v>
      </c>
    </row>
    <row r="34" spans="1:14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677634.49411774508</v>
      </c>
      <c r="F34" s="15">
        <v>1207904.646683011</v>
      </c>
      <c r="G34" s="15">
        <v>11174794.385992087</v>
      </c>
      <c r="H34" s="15">
        <v>6269059.5333133023</v>
      </c>
      <c r="I34" s="15">
        <v>7972521.5124024851</v>
      </c>
      <c r="J34" s="15">
        <v>6269059.5333133023</v>
      </c>
      <c r="K34" s="15">
        <v>-1703461.9790891828</v>
      </c>
      <c r="L34" s="14">
        <v>0</v>
      </c>
      <c r="M34" s="9">
        <v>-202.99979347003418</v>
      </c>
      <c r="N34" s="9">
        <v>1.2</v>
      </c>
    </row>
    <row r="35" spans="1:14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366041.1327042802</v>
      </c>
      <c r="F35" s="15">
        <v>573732.17263077828</v>
      </c>
      <c r="G35" s="15">
        <v>11748526.558622865</v>
      </c>
      <c r="H35" s="15">
        <v>7495560.0788526041</v>
      </c>
      <c r="I35" s="15">
        <v>8338562.6451067654</v>
      </c>
      <c r="J35" s="15">
        <v>7495560.0788526041</v>
      </c>
      <c r="K35" s="15">
        <v>-843002.5662541613</v>
      </c>
      <c r="L35" s="14">
        <v>0</v>
      </c>
      <c r="M35" s="9">
        <v>102.81793481326457</v>
      </c>
      <c r="N35" s="9">
        <v>1</v>
      </c>
    </row>
    <row r="36" spans="1:14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329957.88035550242</v>
      </c>
      <c r="F36" s="15">
        <v>510770.69075749943</v>
      </c>
      <c r="G36" s="15">
        <v>12259297.249380365</v>
      </c>
      <c r="H36" s="15">
        <v>7919506.3621496465</v>
      </c>
      <c r="I36" s="15">
        <v>8668520.5254622679</v>
      </c>
      <c r="J36" s="15">
        <v>7919506.3621496465</v>
      </c>
      <c r="K36" s="15">
        <v>-749014.16331262141</v>
      </c>
      <c r="L36" s="14">
        <v>0</v>
      </c>
      <c r="M36" s="9">
        <v>-98.887766665906639</v>
      </c>
      <c r="N36" s="9">
        <v>1</v>
      </c>
    </row>
    <row r="37" spans="1:14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284335.14001448749</v>
      </c>
      <c r="F37" s="15">
        <v>428215.58860920183</v>
      </c>
      <c r="G37" s="15">
        <v>12687512.837989567</v>
      </c>
      <c r="H37" s="15">
        <v>8424508.2037815619</v>
      </c>
      <c r="I37" s="15">
        <v>8952855.6654767562</v>
      </c>
      <c r="J37" s="15">
        <v>8424508.2037815619</v>
      </c>
      <c r="K37" s="15">
        <v>-528347.46169519424</v>
      </c>
      <c r="L37" s="14">
        <v>0</v>
      </c>
      <c r="M37" s="9">
        <v>191.90436156354073</v>
      </c>
      <c r="N37" s="9">
        <v>1</v>
      </c>
    </row>
    <row r="38" spans="1:14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256588.26308475045</v>
      </c>
      <c r="F38" s="15">
        <v>394751.18845592643</v>
      </c>
      <c r="G38" s="15">
        <v>13082264.026445493</v>
      </c>
      <c r="H38" s="15">
        <v>8503471.3052840903</v>
      </c>
      <c r="I38" s="15">
        <v>9209443.9285615068</v>
      </c>
      <c r="J38" s="15">
        <v>8503471.3052840903</v>
      </c>
      <c r="K38" s="15">
        <v>-705972.62327741645</v>
      </c>
      <c r="L38" s="14">
        <v>0</v>
      </c>
      <c r="M38" s="9">
        <v>-76.574709137121957</v>
      </c>
      <c r="N38" s="9">
        <v>1</v>
      </c>
    </row>
    <row r="39" spans="1:14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329209.02794768271</v>
      </c>
      <c r="F39" s="15">
        <v>517624.27601940202</v>
      </c>
      <c r="G39" s="15">
        <v>13599888.302464895</v>
      </c>
      <c r="H39" s="15">
        <v>8649528.6555758659</v>
      </c>
      <c r="I39" s="15">
        <v>9538652.9565091897</v>
      </c>
      <c r="J39" s="15">
        <v>8649528.6555758659</v>
      </c>
      <c r="K39" s="15">
        <v>-889124.3009333238</v>
      </c>
      <c r="L39" s="14">
        <v>0</v>
      </c>
      <c r="M39" s="9">
        <v>-109.41232702522433</v>
      </c>
      <c r="N39" s="9">
        <v>1.2</v>
      </c>
    </row>
    <row r="40" spans="1:14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268277.3952402196</v>
      </c>
      <c r="F40" s="15">
        <v>423818.93897167547</v>
      </c>
      <c r="G40" s="15">
        <v>14023707.241436571</v>
      </c>
      <c r="H40" s="15">
        <v>8877006.9111881889</v>
      </c>
      <c r="I40" s="15">
        <v>9806930.351749409</v>
      </c>
      <c r="J40" s="15">
        <v>8877006.9111881889</v>
      </c>
      <c r="K40" s="15">
        <v>-929923.44056122005</v>
      </c>
      <c r="L40" s="14">
        <v>0</v>
      </c>
      <c r="M40" s="9">
        <v>-35.422966834096719</v>
      </c>
      <c r="N40" s="9">
        <v>1</v>
      </c>
    </row>
    <row r="41" spans="1:14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105159.53769477447</v>
      </c>
      <c r="F41" s="15">
        <v>172392.68070274981</v>
      </c>
      <c r="G41" s="15">
        <v>14196099.922139321</v>
      </c>
      <c r="H41" s="15">
        <v>8659621.1555818245</v>
      </c>
      <c r="I41" s="15">
        <v>9912089.8894441836</v>
      </c>
      <c r="J41" s="15">
        <v>8659621.1555818245</v>
      </c>
      <c r="K41" s="15">
        <v>-1252468.7338623591</v>
      </c>
      <c r="L41" s="14">
        <v>0</v>
      </c>
      <c r="M41" s="9">
        <v>170.37062431435149</v>
      </c>
      <c r="N41" s="9">
        <v>1</v>
      </c>
    </row>
    <row r="42" spans="1:14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534.58334913787519</v>
      </c>
      <c r="F42" s="15">
        <v>696.97957693832984</v>
      </c>
      <c r="G42" s="15">
        <v>14196796.901716258</v>
      </c>
      <c r="H42" s="15">
        <v>10888943.501168342</v>
      </c>
      <c r="I42" s="15">
        <v>9912624.4727933221</v>
      </c>
      <c r="J42" s="15">
        <v>10888943.501168342</v>
      </c>
      <c r="K42" s="15">
        <v>976319.02837502025</v>
      </c>
      <c r="L42" s="14">
        <v>0</v>
      </c>
      <c r="M42" s="9">
        <v>265.35751850843906</v>
      </c>
      <c r="N42" s="9">
        <v>1</v>
      </c>
    </row>
  </sheetData>
  <phoneticPr fontId="3" type="noConversion"/>
  <conditionalFormatting sqref="H2">
    <cfRule type="cellIs" dxfId="1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I42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1" customWidth="1"/>
    <col min="2" max="2" width="8" style="11" customWidth="1"/>
    <col min="3" max="3" width="6.375" style="11" customWidth="1"/>
    <col min="4" max="6" width="6.875" style="21" customWidth="1"/>
    <col min="7" max="7" width="9.375" style="21" customWidth="1"/>
    <col min="8" max="8" width="9.25" style="21" customWidth="1"/>
    <col min="9" max="9" width="10.75" style="21" customWidth="1"/>
    <col min="10" max="10" width="11.5" style="21" customWidth="1"/>
    <col min="11" max="11" width="12.875" style="21" customWidth="1"/>
    <col min="12" max="12" width="12.625" style="11" customWidth="1"/>
    <col min="13" max="13" width="10.75" style="11" customWidth="1"/>
    <col min="14" max="14" width="10.75" style="21" customWidth="1"/>
    <col min="15" max="15" width="9.5" style="11" bestFit="1" customWidth="1"/>
    <col min="16" max="16" width="9" style="10"/>
    <col min="17" max="17" width="9" style="11"/>
    <col min="18" max="18" width="9.75" style="11" bestFit="1" customWidth="1"/>
    <col min="19" max="20" width="11.375" style="11" customWidth="1"/>
    <col min="21" max="22" width="11.125" style="11" customWidth="1"/>
    <col min="23" max="23" width="10.375" style="11" customWidth="1"/>
    <col min="24" max="24" width="10.25" style="11" customWidth="1"/>
    <col min="25" max="25" width="10.125" style="11" customWidth="1"/>
    <col min="26" max="26" width="9" style="11"/>
    <col min="27" max="27" width="9.75" style="11" bestFit="1" customWidth="1"/>
    <col min="28" max="29" width="9" style="11"/>
    <col min="30" max="30" width="9.75" style="11" bestFit="1" customWidth="1"/>
    <col min="31" max="32" width="9" style="11"/>
    <col min="33" max="33" width="9.75" style="11" bestFit="1" customWidth="1"/>
    <col min="34" max="16384" width="9" style="11"/>
  </cols>
  <sheetData>
    <row r="1" spans="1:35" s="5" customFormat="1" ht="27" customHeight="1">
      <c r="A1" s="25" t="s">
        <v>4</v>
      </c>
      <c r="B1" s="25" t="s">
        <v>5</v>
      </c>
      <c r="C1" s="25" t="s">
        <v>6</v>
      </c>
      <c r="D1" s="26" t="s">
        <v>7</v>
      </c>
      <c r="E1" s="2" t="s">
        <v>27</v>
      </c>
      <c r="F1" s="2" t="s">
        <v>28</v>
      </c>
      <c r="G1" s="3" t="s">
        <v>8</v>
      </c>
      <c r="H1" s="3" t="s">
        <v>9</v>
      </c>
      <c r="I1" s="3" t="s">
        <v>10</v>
      </c>
      <c r="J1" s="3" t="s">
        <v>11</v>
      </c>
      <c r="K1" s="2" t="s">
        <v>12</v>
      </c>
      <c r="L1" s="1" t="s">
        <v>13</v>
      </c>
      <c r="M1" s="27" t="s">
        <v>14</v>
      </c>
      <c r="N1" s="28" t="s">
        <v>15</v>
      </c>
      <c r="O1" s="4" t="s">
        <v>0</v>
      </c>
      <c r="P1" s="6" t="s">
        <v>26</v>
      </c>
    </row>
    <row r="2" spans="1:35" ht="14.1" customHeight="1">
      <c r="A2" s="7"/>
      <c r="B2" s="7"/>
      <c r="C2" s="7"/>
      <c r="D2" s="8"/>
      <c r="E2" s="8"/>
      <c r="F2" s="8"/>
      <c r="G2" s="8">
        <v>3950</v>
      </c>
      <c r="H2" s="8"/>
      <c r="I2" s="8"/>
      <c r="J2" s="8">
        <f>MIN(I:I)</f>
        <v>0</v>
      </c>
      <c r="K2" s="8"/>
      <c r="L2" s="7"/>
      <c r="M2" s="7"/>
      <c r="N2" s="8"/>
      <c r="O2" s="9"/>
    </row>
    <row r="3" spans="1:35" ht="14.1" customHeight="1">
      <c r="A3" s="12">
        <v>44377</v>
      </c>
      <c r="B3" s="13">
        <v>1.0309999999999999</v>
      </c>
      <c r="C3" s="13">
        <v>41.45</v>
      </c>
      <c r="D3" s="14">
        <v>41.041896551724122</v>
      </c>
      <c r="E3" s="14">
        <v>54671327</v>
      </c>
      <c r="F3" s="14">
        <v>147407244.66666666</v>
      </c>
      <c r="G3" s="14">
        <v>0</v>
      </c>
      <c r="H3" s="15">
        <v>0</v>
      </c>
      <c r="I3" s="15">
        <v>0</v>
      </c>
      <c r="J3" s="15">
        <v>0</v>
      </c>
      <c r="K3" s="15">
        <v>0</v>
      </c>
      <c r="L3" s="15">
        <v>0</v>
      </c>
      <c r="M3" s="15">
        <v>0</v>
      </c>
      <c r="N3" s="14">
        <v>0</v>
      </c>
      <c r="O3" s="9">
        <v>0</v>
      </c>
      <c r="P3" s="9">
        <v>1</v>
      </c>
      <c r="R3" s="29" t="s">
        <v>4</v>
      </c>
      <c r="S3" s="16" t="s">
        <v>16</v>
      </c>
      <c r="T3" s="16" t="s">
        <v>12</v>
      </c>
      <c r="U3" s="16" t="s">
        <v>17</v>
      </c>
      <c r="V3" s="16" t="s">
        <v>18</v>
      </c>
      <c r="W3" s="30" t="s">
        <v>15</v>
      </c>
      <c r="X3" s="16" t="s">
        <v>19</v>
      </c>
      <c r="Y3" s="16" t="s">
        <v>20</v>
      </c>
      <c r="AA3" s="24">
        <v>44561</v>
      </c>
      <c r="AB3" s="11">
        <v>51416.62008710485</v>
      </c>
      <c r="AC3" s="11">
        <f>-AB3</f>
        <v>-51416.62008710485</v>
      </c>
      <c r="AD3" s="24">
        <v>44561</v>
      </c>
      <c r="AE3" s="11">
        <v>51416.609508268921</v>
      </c>
      <c r="AF3" s="11">
        <f>-AE3</f>
        <v>-51416.609508268921</v>
      </c>
    </row>
    <row r="4" spans="1:35" ht="14.1" customHeight="1">
      <c r="A4" s="12">
        <v>44407</v>
      </c>
      <c r="B4" s="13">
        <v>1.006</v>
      </c>
      <c r="C4" s="13">
        <v>39.930000305175781</v>
      </c>
      <c r="D4" s="14">
        <v>40.930499984741189</v>
      </c>
      <c r="E4" s="14">
        <v>9153472</v>
      </c>
      <c r="F4" s="14">
        <v>34298297.880000003</v>
      </c>
      <c r="G4" s="14">
        <v>1055.2231074875715</v>
      </c>
      <c r="H4" s="15">
        <v>1048.929530305737</v>
      </c>
      <c r="I4" s="15">
        <v>1048.929530305737</v>
      </c>
      <c r="J4" s="15">
        <v>1055.2231074875715</v>
      </c>
      <c r="K4" s="15">
        <v>1055.2231074875715</v>
      </c>
      <c r="L4" s="15">
        <v>1055.2231074875715</v>
      </c>
      <c r="M4" s="15">
        <v>0</v>
      </c>
      <c r="N4" s="14">
        <v>0</v>
      </c>
      <c r="O4" s="9">
        <v>-53.501214932625707</v>
      </c>
      <c r="P4" s="9">
        <v>1</v>
      </c>
      <c r="R4" s="24">
        <v>44561</v>
      </c>
      <c r="S4" s="18">
        <v>51416.609508268921</v>
      </c>
      <c r="T4" s="8">
        <v>51416.609508268921</v>
      </c>
      <c r="U4" s="8">
        <v>51825.351028585741</v>
      </c>
      <c r="V4" s="8">
        <v>408.74152031682024</v>
      </c>
      <c r="W4" s="8">
        <v>0</v>
      </c>
      <c r="X4" s="19">
        <v>7.9496008046015879E-3</v>
      </c>
      <c r="Y4" s="19">
        <v>7.9496008046015879E-3</v>
      </c>
      <c r="AA4" s="24">
        <v>44925</v>
      </c>
      <c r="AB4" s="9">
        <v>1285809.4601705973</v>
      </c>
      <c r="AC4" s="9">
        <f>-AB4</f>
        <v>-1285809.4601705973</v>
      </c>
      <c r="AD4" s="24">
        <v>44925</v>
      </c>
      <c r="AE4" s="9">
        <v>1285809.4346860019</v>
      </c>
      <c r="AF4" s="9">
        <f>-AE4</f>
        <v>-1285809.4346860019</v>
      </c>
      <c r="AG4" s="17"/>
      <c r="AH4" s="9"/>
      <c r="AI4" s="9"/>
    </row>
    <row r="5" spans="1:35" ht="14.1" customHeight="1">
      <c r="A5" s="12">
        <v>44439</v>
      </c>
      <c r="B5" s="13">
        <v>0.96599999999999997</v>
      </c>
      <c r="C5" s="13">
        <v>38.069999694824219</v>
      </c>
      <c r="D5" s="14">
        <v>40.654705834482208</v>
      </c>
      <c r="E5" s="14">
        <v>4459339</v>
      </c>
      <c r="F5" s="14">
        <v>21490456.638297871</v>
      </c>
      <c r="G5" s="14">
        <v>6570.9102549312083</v>
      </c>
      <c r="H5" s="15">
        <v>6802.1845289142948</v>
      </c>
      <c r="I5" s="15">
        <v>7851.1140592200318</v>
      </c>
      <c r="J5" s="15">
        <v>7584.1761812065506</v>
      </c>
      <c r="K5" s="15">
        <v>7626.1333624187801</v>
      </c>
      <c r="L5" s="15">
        <v>7584.1761812065506</v>
      </c>
      <c r="M5" s="15">
        <v>-41.957181212229443</v>
      </c>
      <c r="N5" s="14">
        <v>0</v>
      </c>
      <c r="O5" s="9">
        <v>-120.73806658644138</v>
      </c>
      <c r="P5" s="9">
        <v>1.2</v>
      </c>
      <c r="R5" s="24">
        <v>44925</v>
      </c>
      <c r="S5" s="18">
        <v>1285809.4346860019</v>
      </c>
      <c r="T5" s="8">
        <v>1337226.0441942709</v>
      </c>
      <c r="U5" s="8">
        <v>1307605.6409350643</v>
      </c>
      <c r="V5" s="8">
        <v>-29620.403259206563</v>
      </c>
      <c r="W5" s="8">
        <v>0</v>
      </c>
      <c r="X5" s="19">
        <v>-2.2150632937346038E-2</v>
      </c>
      <c r="Y5" s="19">
        <v>-2.1347346964258551E-2</v>
      </c>
      <c r="AA5" s="24">
        <v>44925</v>
      </c>
      <c r="AB5" s="9"/>
      <c r="AC5" s="9">
        <v>1307605.6737520157</v>
      </c>
      <c r="AD5" s="24">
        <v>45289</v>
      </c>
      <c r="AE5" s="9">
        <v>2098253.5703782365</v>
      </c>
      <c r="AF5" s="9">
        <f>-AE5</f>
        <v>-2098253.5703782365</v>
      </c>
      <c r="AG5" s="17"/>
      <c r="AH5" s="9"/>
      <c r="AI5" s="9"/>
    </row>
    <row r="6" spans="1:35" ht="14.1" customHeight="1">
      <c r="A6" s="12">
        <v>44469</v>
      </c>
      <c r="B6" s="13">
        <v>0.96099999999999997</v>
      </c>
      <c r="C6" s="13">
        <v>35.020000457763672</v>
      </c>
      <c r="D6" s="14">
        <v>39.730819672131133</v>
      </c>
      <c r="E6" s="14">
        <v>2614711</v>
      </c>
      <c r="F6" s="14">
        <v>16286261.656716418</v>
      </c>
      <c r="G6" s="14">
        <v>14073.180477764858</v>
      </c>
      <c r="H6" s="15">
        <v>14644.308509640852</v>
      </c>
      <c r="I6" s="15">
        <v>22495.422568860886</v>
      </c>
      <c r="J6" s="15">
        <v>21618.10108867531</v>
      </c>
      <c r="K6" s="15">
        <v>21699.313840183637</v>
      </c>
      <c r="L6" s="15">
        <v>21618.10108867531</v>
      </c>
      <c r="M6" s="15">
        <v>-81.212751508326619</v>
      </c>
      <c r="N6" s="14">
        <v>0</v>
      </c>
      <c r="O6" s="9">
        <v>-30.243784697079619</v>
      </c>
      <c r="P6" s="9">
        <v>1</v>
      </c>
      <c r="R6" s="24">
        <v>45289</v>
      </c>
      <c r="S6" s="18">
        <v>2098253.5703782365</v>
      </c>
      <c r="T6" s="8">
        <v>3435479.6145725073</v>
      </c>
      <c r="U6" s="8">
        <v>3148524.074557675</v>
      </c>
      <c r="V6" s="8">
        <v>-286955.54001483228</v>
      </c>
      <c r="W6" s="8">
        <v>0</v>
      </c>
      <c r="X6" s="19">
        <v>-8.3527068185074785E-2</v>
      </c>
      <c r="Y6" s="19">
        <v>-6.0576496447798278E-2</v>
      </c>
      <c r="AA6" s="9"/>
      <c r="AB6" s="9"/>
      <c r="AC6" s="20">
        <v>-2.1347346964258551E-2</v>
      </c>
      <c r="AD6" s="24">
        <v>45289</v>
      </c>
      <c r="AE6" s="9"/>
      <c r="AF6" s="20">
        <v>3148524.074557675</v>
      </c>
      <c r="AG6" s="17"/>
    </row>
    <row r="7" spans="1:35" ht="14.1" customHeight="1">
      <c r="A7" s="12">
        <v>44498</v>
      </c>
      <c r="B7" s="13">
        <v>0.99299997091293335</v>
      </c>
      <c r="C7" s="13">
        <v>36.299999237060547</v>
      </c>
      <c r="D7" s="14">
        <v>39.253623134226025</v>
      </c>
      <c r="E7" s="14">
        <v>3805620</v>
      </c>
      <c r="F7" s="14">
        <v>13885339.653614458</v>
      </c>
      <c r="G7" s="14">
        <v>9444.4439838695889</v>
      </c>
      <c r="H7" s="15">
        <v>9511.0214103900325</v>
      </c>
      <c r="I7" s="15">
        <v>32006.443979250918</v>
      </c>
      <c r="J7" s="15">
        <v>31782.397940422594</v>
      </c>
      <c r="K7" s="15">
        <v>31143.757824053224</v>
      </c>
      <c r="L7" s="15">
        <v>31782.397940422594</v>
      </c>
      <c r="M7" s="15">
        <v>638.64011636936993</v>
      </c>
      <c r="N7" s="14">
        <v>0</v>
      </c>
      <c r="O7" s="9">
        <v>67.867888185983432</v>
      </c>
      <c r="P7" s="9">
        <v>1</v>
      </c>
      <c r="AA7" s="9"/>
      <c r="AB7" s="9"/>
      <c r="AC7" s="9"/>
      <c r="AF7" s="10">
        <v>-6.0576496447798278E-2</v>
      </c>
      <c r="AI7" s="10"/>
    </row>
    <row r="8" spans="1:35" ht="14.1" customHeight="1">
      <c r="A8" s="12">
        <v>44530</v>
      </c>
      <c r="B8" s="13">
        <v>1.0110000371932983</v>
      </c>
      <c r="C8" s="13">
        <v>35.450000762939453</v>
      </c>
      <c r="D8" s="14">
        <v>38.695499993324269</v>
      </c>
      <c r="E8" s="14">
        <v>3040778</v>
      </c>
      <c r="F8" s="14">
        <v>12014868.042857142</v>
      </c>
      <c r="G8" s="14">
        <v>10529.938281581366</v>
      </c>
      <c r="H8" s="15">
        <v>10415.368836992528</v>
      </c>
      <c r="I8" s="15">
        <v>42421.812816243444</v>
      </c>
      <c r="J8" s="15">
        <v>42888.454335029259</v>
      </c>
      <c r="K8" s="15">
        <v>41673.69610563459</v>
      </c>
      <c r="L8" s="15">
        <v>42888.454335029259</v>
      </c>
      <c r="M8" s="15">
        <v>1214.7582293946689</v>
      </c>
      <c r="N8" s="14">
        <v>0</v>
      </c>
      <c r="O8" s="9">
        <v>63.430477831424852</v>
      </c>
      <c r="P8" s="9">
        <v>1</v>
      </c>
    </row>
    <row r="9" spans="1:35" ht="14.1" customHeight="1">
      <c r="A9" s="12">
        <v>44561</v>
      </c>
      <c r="B9" s="13">
        <v>0.99199998378753662</v>
      </c>
      <c r="C9" s="13">
        <v>34.630001068115234</v>
      </c>
      <c r="D9" s="14">
        <v>38.2285792249669</v>
      </c>
      <c r="E9" s="14">
        <v>1988017</v>
      </c>
      <c r="F9" s="14">
        <v>10437349.492675781</v>
      </c>
      <c r="G9" s="14">
        <v>9742.9134026343309</v>
      </c>
      <c r="H9" s="15">
        <v>9821.4854454282304</v>
      </c>
      <c r="I9" s="15">
        <v>52243.298261671676</v>
      </c>
      <c r="J9" s="15">
        <v>51825.351028585741</v>
      </c>
      <c r="K9" s="15">
        <v>51416.609508268921</v>
      </c>
      <c r="L9" s="15">
        <v>51825.351028585741</v>
      </c>
      <c r="M9" s="15">
        <v>408.74152031682024</v>
      </c>
      <c r="N9" s="14">
        <v>0</v>
      </c>
      <c r="O9" s="9">
        <v>-25.534304137796351</v>
      </c>
      <c r="P9" s="9">
        <v>1</v>
      </c>
      <c r="AA9" s="17"/>
      <c r="AB9" s="9"/>
      <c r="AC9" s="9"/>
    </row>
    <row r="10" spans="1:35" ht="14.1" customHeight="1">
      <c r="A10" s="12">
        <v>44589</v>
      </c>
      <c r="B10" s="13">
        <v>0.89099997282028198</v>
      </c>
      <c r="C10" s="13">
        <v>31.020000457763672</v>
      </c>
      <c r="D10" s="14">
        <v>37.709801948471814</v>
      </c>
      <c r="E10" s="14">
        <v>2257005</v>
      </c>
      <c r="F10" s="14">
        <v>9461572.5990646258</v>
      </c>
      <c r="G10" s="14">
        <v>50602.735963392326</v>
      </c>
      <c r="H10" s="15">
        <v>56793.19585523611</v>
      </c>
      <c r="I10" s="15">
        <v>109036.49411690779</v>
      </c>
      <c r="J10" s="15">
        <v>97151.513294583681</v>
      </c>
      <c r="K10" s="15">
        <v>102019.34547166125</v>
      </c>
      <c r="L10" s="15">
        <v>97151.513294583681</v>
      </c>
      <c r="M10" s="15">
        <v>-4867.8321770775656</v>
      </c>
      <c r="N10" s="14">
        <v>0</v>
      </c>
      <c r="O10" s="9">
        <v>-185.45991285326798</v>
      </c>
      <c r="P10" s="9">
        <v>1.2</v>
      </c>
      <c r="AA10" s="17"/>
      <c r="AB10" s="9"/>
      <c r="AC10" s="9"/>
    </row>
    <row r="11" spans="1:35" ht="14.1" customHeight="1">
      <c r="A11" s="12">
        <v>44620</v>
      </c>
      <c r="B11" s="13">
        <v>0.88200002908706665</v>
      </c>
      <c r="C11" s="13">
        <v>30.969999313354492</v>
      </c>
      <c r="D11" s="14">
        <v>37.189128403969853</v>
      </c>
      <c r="E11" s="14">
        <v>906904</v>
      </c>
      <c r="F11" s="14">
        <v>8699501.0544478521</v>
      </c>
      <c r="G11" s="14">
        <v>15926.605071131393</v>
      </c>
      <c r="H11" s="15">
        <v>18057.374768588808</v>
      </c>
      <c r="I11" s="15">
        <v>127093.8688854966</v>
      </c>
      <c r="J11" s="15">
        <v>112096.79605379584</v>
      </c>
      <c r="K11" s="15">
        <v>117945.95054279263</v>
      </c>
      <c r="L11" s="15">
        <v>112096.79605379584</v>
      </c>
      <c r="M11" s="15">
        <v>-5849.1544889967918</v>
      </c>
      <c r="N11" s="14">
        <v>0</v>
      </c>
      <c r="O11" s="9">
        <v>53.846247309070314</v>
      </c>
      <c r="P11" s="9">
        <v>1</v>
      </c>
      <c r="AA11" s="17"/>
      <c r="AB11" s="9"/>
      <c r="AC11" s="9"/>
    </row>
    <row r="12" spans="1:35" ht="14.1" customHeight="1">
      <c r="A12" s="12">
        <v>44651</v>
      </c>
      <c r="B12" s="13">
        <v>0.79199999570846558</v>
      </c>
      <c r="C12" s="13">
        <v>27.639999389648438</v>
      </c>
      <c r="D12" s="14">
        <v>36.340041473831867</v>
      </c>
      <c r="E12" s="14">
        <v>1401901</v>
      </c>
      <c r="F12" s="14">
        <v>7836928.591733871</v>
      </c>
      <c r="G12" s="14">
        <v>53482.445635684089</v>
      </c>
      <c r="H12" s="15">
        <v>67528.340815005417</v>
      </c>
      <c r="I12" s="15">
        <v>194622.20970050202</v>
      </c>
      <c r="J12" s="15">
        <v>154140.78924756969</v>
      </c>
      <c r="K12" s="15">
        <v>171428.39617847672</v>
      </c>
      <c r="L12" s="15">
        <v>154140.78924756969</v>
      </c>
      <c r="M12" s="15">
        <v>-17287.60693090703</v>
      </c>
      <c r="N12" s="14">
        <v>0</v>
      </c>
      <c r="O12" s="9">
        <v>-13.27465112839349</v>
      </c>
      <c r="P12" s="9">
        <v>1</v>
      </c>
      <c r="AA12" s="17"/>
    </row>
    <row r="13" spans="1:35" ht="14.1" customHeight="1">
      <c r="A13" s="12">
        <v>44680</v>
      </c>
      <c r="B13" s="13">
        <v>0.71899998188018799</v>
      </c>
      <c r="C13" s="13">
        <v>25.129999160766602</v>
      </c>
      <c r="D13" s="14">
        <v>35.566115372584406</v>
      </c>
      <c r="E13" s="14">
        <v>2631500</v>
      </c>
      <c r="F13" s="14">
        <v>7310293.186280488</v>
      </c>
      <c r="G13" s="14">
        <v>154861.50942852328</v>
      </c>
      <c r="H13" s="15">
        <v>215384.58043289484</v>
      </c>
      <c r="I13" s="15">
        <v>410006.79013339686</v>
      </c>
      <c r="J13" s="15">
        <v>294794.8746766664</v>
      </c>
      <c r="K13" s="15">
        <v>326289.90560699999</v>
      </c>
      <c r="L13" s="15">
        <v>294794.8746766664</v>
      </c>
      <c r="M13" s="15">
        <v>-31495.030930333596</v>
      </c>
      <c r="N13" s="14">
        <v>0</v>
      </c>
      <c r="O13" s="9">
        <v>-29.745409510831923</v>
      </c>
      <c r="P13" s="9">
        <v>1</v>
      </c>
      <c r="AC13" s="10"/>
    </row>
    <row r="14" spans="1:35" ht="14.1" customHeight="1">
      <c r="A14" s="12">
        <v>44712</v>
      </c>
      <c r="B14" s="13">
        <v>0.74699997901916504</v>
      </c>
      <c r="C14" s="13">
        <v>24.129999160766602</v>
      </c>
      <c r="D14" s="14">
        <v>34.740071662711408</v>
      </c>
      <c r="E14" s="14">
        <v>1147010</v>
      </c>
      <c r="F14" s="14">
        <v>6847440.4204799104</v>
      </c>
      <c r="G14" s="14">
        <v>74485.672104213299</v>
      </c>
      <c r="H14" s="15">
        <v>99713.084600103175</v>
      </c>
      <c r="I14" s="15">
        <v>509719.87473350007</v>
      </c>
      <c r="J14" s="15">
        <v>380760.73573157599</v>
      </c>
      <c r="K14" s="15">
        <v>400775.57771121326</v>
      </c>
      <c r="L14" s="15">
        <v>380760.73573157599</v>
      </c>
      <c r="M14" s="15">
        <v>-20014.841979637276</v>
      </c>
      <c r="N14" s="14">
        <v>0</v>
      </c>
      <c r="O14" s="9">
        <v>121.48316506417596</v>
      </c>
      <c r="P14" s="9">
        <v>1</v>
      </c>
    </row>
    <row r="15" spans="1:35" ht="14.1" customHeight="1">
      <c r="A15" s="12">
        <v>44742</v>
      </c>
      <c r="B15" s="13">
        <v>0.84500002861022949</v>
      </c>
      <c r="C15" s="13">
        <v>27.809999465942383</v>
      </c>
      <c r="D15" s="14">
        <v>34.118899975077305</v>
      </c>
      <c r="E15" s="14">
        <v>2764909</v>
      </c>
      <c r="F15" s="14">
        <v>6486059.213010204</v>
      </c>
      <c r="G15" s="14">
        <v>67019.994211272453</v>
      </c>
      <c r="H15" s="15">
        <v>79313.599931470002</v>
      </c>
      <c r="I15" s="15">
        <v>589033.47466497007</v>
      </c>
      <c r="J15" s="15">
        <v>497733.30294428259</v>
      </c>
      <c r="K15" s="15">
        <v>467795.57192248572</v>
      </c>
      <c r="L15" s="15">
        <v>497733.30294428259</v>
      </c>
      <c r="M15" s="15">
        <v>29937.731021796877</v>
      </c>
      <c r="N15" s="14">
        <v>0</v>
      </c>
      <c r="O15" s="9">
        <v>82.073682168853153</v>
      </c>
      <c r="P15" s="9">
        <v>1</v>
      </c>
    </row>
    <row r="16" spans="1:35" ht="14.1" customHeight="1">
      <c r="A16" s="12">
        <v>44771</v>
      </c>
      <c r="B16" s="13">
        <v>0.80099999904632568</v>
      </c>
      <c r="C16" s="13">
        <v>26.329999923706055</v>
      </c>
      <c r="D16" s="14">
        <v>33.665700900829464</v>
      </c>
      <c r="E16" s="14">
        <v>2184000</v>
      </c>
      <c r="F16" s="14">
        <v>6139372.2173402254</v>
      </c>
      <c r="G16" s="14">
        <v>90738.219095489127</v>
      </c>
      <c r="H16" s="15">
        <v>113281.17253872968</v>
      </c>
      <c r="I16" s="15">
        <v>702314.64720369969</v>
      </c>
      <c r="J16" s="15">
        <v>562554.03174038406</v>
      </c>
      <c r="K16" s="15">
        <v>558533.79101797484</v>
      </c>
      <c r="L16" s="15">
        <v>562554.03174038406</v>
      </c>
      <c r="M16" s="15">
        <v>4020.2407224092167</v>
      </c>
      <c r="N16" s="14">
        <v>0</v>
      </c>
      <c r="O16" s="9">
        <v>-127.3183196634585</v>
      </c>
      <c r="P16" s="9">
        <v>1.2</v>
      </c>
    </row>
    <row r="17" spans="1:16" ht="14.1" customHeight="1">
      <c r="A17" s="12">
        <v>44804</v>
      </c>
      <c r="B17" s="13">
        <v>0.76499998569488525</v>
      </c>
      <c r="C17" s="13">
        <v>25.180000305175781</v>
      </c>
      <c r="D17" s="14">
        <v>33.177209276154976</v>
      </c>
      <c r="E17" s="14">
        <v>719700</v>
      </c>
      <c r="F17" s="14">
        <v>5816280.4526384082</v>
      </c>
      <c r="G17" s="14">
        <v>37511.237683723812</v>
      </c>
      <c r="H17" s="15">
        <v>49034.298542699449</v>
      </c>
      <c r="I17" s="15">
        <v>751348.94574639911</v>
      </c>
      <c r="J17" s="15">
        <v>574781.93274786242</v>
      </c>
      <c r="K17" s="15">
        <v>596045.02870169864</v>
      </c>
      <c r="L17" s="15">
        <v>574781.93274786242</v>
      </c>
      <c r="M17" s="15">
        <v>-21263.095953836222</v>
      </c>
      <c r="N17" s="14">
        <v>0</v>
      </c>
      <c r="O17" s="9">
        <v>-140.34722331220857</v>
      </c>
      <c r="P17" s="9">
        <v>1.2</v>
      </c>
    </row>
    <row r="18" spans="1:16" ht="14.1" customHeight="1">
      <c r="A18" s="12">
        <v>44834</v>
      </c>
      <c r="B18" s="13">
        <v>0.69599997997283936</v>
      </c>
      <c r="C18" s="13">
        <v>22.610000610351563</v>
      </c>
      <c r="D18" s="14">
        <v>32.639682721540886</v>
      </c>
      <c r="E18" s="14">
        <v>2128200</v>
      </c>
      <c r="F18" s="14">
        <v>5555987.6610887097</v>
      </c>
      <c r="G18" s="14">
        <v>182643.34175657245</v>
      </c>
      <c r="H18" s="15">
        <v>262418.602028839</v>
      </c>
      <c r="I18" s="15">
        <v>1013767.5477752381</v>
      </c>
      <c r="J18" s="15">
        <v>705582.19294868014</v>
      </c>
      <c r="K18" s="15">
        <v>778688.37045827112</v>
      </c>
      <c r="L18" s="15">
        <v>705582.19294868014</v>
      </c>
      <c r="M18" s="15">
        <v>-73106.177509590983</v>
      </c>
      <c r="N18" s="14">
        <v>0</v>
      </c>
      <c r="O18" s="9">
        <v>-112.42427728939072</v>
      </c>
      <c r="P18" s="9">
        <v>1.2</v>
      </c>
    </row>
    <row r="19" spans="1:16" ht="12.75">
      <c r="A19" s="12">
        <v>44865</v>
      </c>
      <c r="B19" s="13">
        <v>0.68699997663497925</v>
      </c>
      <c r="C19" s="13">
        <v>22.239999771118164</v>
      </c>
      <c r="D19" s="14">
        <v>32.234052997346801</v>
      </c>
      <c r="E19" s="14">
        <v>3400007.75</v>
      </c>
      <c r="F19" s="14">
        <v>5444602.8119248468</v>
      </c>
      <c r="G19" s="14">
        <v>295648.28336289077</v>
      </c>
      <c r="H19" s="15">
        <v>430346.86087038444</v>
      </c>
      <c r="I19" s="15">
        <v>1444114.4086456224</v>
      </c>
      <c r="J19" s="15">
        <v>992106.56499777944</v>
      </c>
      <c r="K19" s="15">
        <v>1074336.6538211619</v>
      </c>
      <c r="L19" s="15">
        <v>992106.56499777944</v>
      </c>
      <c r="M19" s="15">
        <v>-82230.08882338251</v>
      </c>
      <c r="N19" s="14">
        <v>0</v>
      </c>
      <c r="O19" s="9">
        <v>-146.0933885866429</v>
      </c>
      <c r="P19" s="9">
        <v>1.2</v>
      </c>
    </row>
    <row r="20" spans="1:16" ht="12.75">
      <c r="A20" s="12">
        <v>44895</v>
      </c>
      <c r="B20" s="13">
        <v>0.72000002861022949</v>
      </c>
      <c r="C20" s="13">
        <v>22.809999465942383</v>
      </c>
      <c r="D20" s="14">
        <v>31.717553840474388</v>
      </c>
      <c r="E20" s="14">
        <v>2516800</v>
      </c>
      <c r="F20" s="14">
        <v>5287757.6291307472</v>
      </c>
      <c r="G20" s="14">
        <v>149173.34373737345</v>
      </c>
      <c r="H20" s="15">
        <v>207185.19140244107</v>
      </c>
      <c r="I20" s="15">
        <v>1651299.6000480636</v>
      </c>
      <c r="J20" s="15">
        <v>1188935.7592786662</v>
      </c>
      <c r="K20" s="15">
        <v>1223509.9975585353</v>
      </c>
      <c r="L20" s="15">
        <v>1188935.7592786662</v>
      </c>
      <c r="M20" s="15">
        <v>-34574.238279869081</v>
      </c>
      <c r="N20" s="14">
        <v>0</v>
      </c>
      <c r="O20" s="9">
        <v>-12.858623413630797</v>
      </c>
      <c r="P20" s="9">
        <v>1</v>
      </c>
    </row>
    <row r="21" spans="1:16" ht="12.75">
      <c r="A21" s="12">
        <v>44925</v>
      </c>
      <c r="B21" s="13">
        <v>0.72299998998641968</v>
      </c>
      <c r="C21" s="13">
        <v>22.739999771118164</v>
      </c>
      <c r="D21" s="14">
        <v>31.2721039929989</v>
      </c>
      <c r="E21" s="14">
        <v>2041800</v>
      </c>
      <c r="F21" s="14">
        <v>5162984.7923986483</v>
      </c>
      <c r="G21" s="14">
        <v>113716.04663573549</v>
      </c>
      <c r="H21" s="15">
        <v>157283.60748368953</v>
      </c>
      <c r="I21" s="15">
        <v>1808583.207531753</v>
      </c>
      <c r="J21" s="15">
        <v>1307605.6409350643</v>
      </c>
      <c r="K21" s="15">
        <v>1337226.0441942709</v>
      </c>
      <c r="L21" s="15">
        <v>1307605.6409350643</v>
      </c>
      <c r="M21" s="15">
        <v>-29620.403259206563</v>
      </c>
      <c r="N21" s="14">
        <v>0</v>
      </c>
      <c r="O21" s="9">
        <v>-13.703085779356849</v>
      </c>
      <c r="P21" s="9">
        <v>1</v>
      </c>
    </row>
    <row r="22" spans="1:16" ht="12.75">
      <c r="A22" s="12">
        <v>44957</v>
      </c>
      <c r="B22" s="13">
        <v>0.78899997472763062</v>
      </c>
      <c r="C22" s="13">
        <v>24.899999618530273</v>
      </c>
      <c r="D22" s="14">
        <v>31.009964169913562</v>
      </c>
      <c r="E22" s="14">
        <v>2396100</v>
      </c>
      <c r="F22" s="14">
        <v>5058906.2336463733</v>
      </c>
      <c r="G22" s="14">
        <v>69842.98399688222</v>
      </c>
      <c r="H22" s="15">
        <v>88520.895100145732</v>
      </c>
      <c r="I22" s="15">
        <v>1897104.1026318988</v>
      </c>
      <c r="J22" s="15">
        <v>1496815.0890322526</v>
      </c>
      <c r="K22" s="15">
        <v>1407069.028191153</v>
      </c>
      <c r="L22" s="15">
        <v>1496815.0890322526</v>
      </c>
      <c r="M22" s="15">
        <v>89746.060841099592</v>
      </c>
      <c r="N22" s="14">
        <v>0</v>
      </c>
      <c r="O22" s="9">
        <v>100.32182122410893</v>
      </c>
      <c r="P22" s="9">
        <v>1</v>
      </c>
    </row>
    <row r="23" spans="1:16" ht="12.75">
      <c r="A23" s="12">
        <v>44985</v>
      </c>
      <c r="B23" s="13">
        <v>0.7630000114440918</v>
      </c>
      <c r="C23" s="13">
        <v>23.979999542236328</v>
      </c>
      <c r="D23" s="14">
        <v>30.72842559388133</v>
      </c>
      <c r="E23" s="14">
        <v>699600</v>
      </c>
      <c r="F23" s="14">
        <v>4885493.1924261088</v>
      </c>
      <c r="G23" s="14">
        <v>25759.858350853305</v>
      </c>
      <c r="H23" s="15">
        <v>33761.281735892655</v>
      </c>
      <c r="I23" s="15">
        <v>1930865.3843677915</v>
      </c>
      <c r="J23" s="15">
        <v>1473250.3103696257</v>
      </c>
      <c r="K23" s="15">
        <v>1432828.8865420062</v>
      </c>
      <c r="L23" s="15">
        <v>1473250.3103696257</v>
      </c>
      <c r="M23" s="15">
        <v>40421.423827619525</v>
      </c>
      <c r="N23" s="14">
        <v>0</v>
      </c>
      <c r="O23" s="9">
        <v>-92.003912876830128</v>
      </c>
      <c r="P23" s="9">
        <v>1</v>
      </c>
    </row>
    <row r="24" spans="1:16" ht="12.75">
      <c r="A24" s="12">
        <v>45016</v>
      </c>
      <c r="B24" s="13">
        <v>0.77100002765655518</v>
      </c>
      <c r="C24" s="13">
        <v>24.159999847412109</v>
      </c>
      <c r="D24" s="14">
        <v>30.393087189136843</v>
      </c>
      <c r="E24" s="14">
        <v>1673001</v>
      </c>
      <c r="F24" s="14">
        <v>4738143.9705710951</v>
      </c>
      <c r="G24" s="14">
        <v>54186.545956699294</v>
      </c>
      <c r="H24" s="15">
        <v>70280.861236021767</v>
      </c>
      <c r="I24" s="15">
        <v>2001146.2456038133</v>
      </c>
      <c r="J24" s="15">
        <v>1542883.8107053516</v>
      </c>
      <c r="K24" s="15">
        <v>1487015.4324987056</v>
      </c>
      <c r="L24" s="15">
        <v>1542883.8107053516</v>
      </c>
      <c r="M24" s="15">
        <v>55868.37820664607</v>
      </c>
      <c r="N24" s="14">
        <v>0</v>
      </c>
      <c r="O24" s="9">
        <v>121.19851098278713</v>
      </c>
      <c r="P24" s="9">
        <v>1</v>
      </c>
    </row>
    <row r="25" spans="1:16" ht="12.75">
      <c r="A25" s="12">
        <v>45044</v>
      </c>
      <c r="B25" s="13">
        <v>0.75099998712539673</v>
      </c>
      <c r="C25" s="13">
        <v>23.579999923706055</v>
      </c>
      <c r="D25" s="14">
        <v>30.1543821056874</v>
      </c>
      <c r="E25" s="14">
        <v>1925900</v>
      </c>
      <c r="F25" s="14">
        <v>4625994.8803013396</v>
      </c>
      <c r="G25" s="14">
        <v>71078.061486540464</v>
      </c>
      <c r="H25" s="15">
        <v>94644.55753002876</v>
      </c>
      <c r="I25" s="15">
        <v>2095790.8031338421</v>
      </c>
      <c r="J25" s="15">
        <v>1573938.8661710403</v>
      </c>
      <c r="K25" s="15">
        <v>1558093.4939852459</v>
      </c>
      <c r="L25" s="15">
        <v>1573938.8661710403</v>
      </c>
      <c r="M25" s="15">
        <v>15845.372185794404</v>
      </c>
      <c r="N25" s="14">
        <v>0</v>
      </c>
      <c r="O25" s="9">
        <v>-64.205140990854673</v>
      </c>
      <c r="P25" s="9">
        <v>1</v>
      </c>
    </row>
    <row r="26" spans="1:16" ht="12.75">
      <c r="A26" s="12">
        <v>45077</v>
      </c>
      <c r="B26" s="13">
        <v>0.72000002861022949</v>
      </c>
      <c r="C26" s="13">
        <v>21.329999923706055</v>
      </c>
      <c r="D26" s="14">
        <v>29.834329254302094</v>
      </c>
      <c r="E26" s="14">
        <v>1602700</v>
      </c>
      <c r="F26" s="14">
        <v>4484713.805488782</v>
      </c>
      <c r="G26" s="14">
        <v>122511.25390997293</v>
      </c>
      <c r="H26" s="15">
        <v>170154.512558074</v>
      </c>
      <c r="I26" s="15">
        <v>2265945.3156919163</v>
      </c>
      <c r="J26" s="15">
        <v>1631480.6921273952</v>
      </c>
      <c r="K26" s="15">
        <v>1680604.7478952189</v>
      </c>
      <c r="L26" s="15">
        <v>1631480.6921273952</v>
      </c>
      <c r="M26" s="15">
        <v>-49124.055767823709</v>
      </c>
      <c r="N26" s="14">
        <v>0</v>
      </c>
      <c r="O26" s="9">
        <v>-122.69771180703479</v>
      </c>
      <c r="P26" s="9">
        <v>1.2</v>
      </c>
    </row>
    <row r="27" spans="1:16" ht="12.75">
      <c r="A27" s="12">
        <v>45107</v>
      </c>
      <c r="B27" s="13">
        <v>0.75499999523162842</v>
      </c>
      <c r="C27" s="13">
        <v>22.200000762939453</v>
      </c>
      <c r="D27" s="14">
        <v>29.540486551111261</v>
      </c>
      <c r="E27" s="14">
        <v>2280700</v>
      </c>
      <c r="F27" s="14">
        <v>4412683.3111552252</v>
      </c>
      <c r="G27" s="14">
        <v>110004.91818041205</v>
      </c>
      <c r="H27" s="15">
        <v>145701.87930486456</v>
      </c>
      <c r="I27" s="15">
        <v>2411647.1949967807</v>
      </c>
      <c r="J27" s="15">
        <v>1820793.6207229395</v>
      </c>
      <c r="K27" s="15">
        <v>1790609.666075631</v>
      </c>
      <c r="L27" s="15">
        <v>1820793.6207229395</v>
      </c>
      <c r="M27" s="15">
        <v>30183.954647308448</v>
      </c>
      <c r="N27" s="14">
        <v>0</v>
      </c>
      <c r="O27" s="9">
        <v>24.912007435828137</v>
      </c>
      <c r="P27" s="9">
        <v>1</v>
      </c>
    </row>
    <row r="28" spans="1:16" ht="12.75">
      <c r="A28" s="12">
        <v>45138</v>
      </c>
      <c r="B28" s="13">
        <v>0.76099997758865356</v>
      </c>
      <c r="C28" s="13">
        <v>22.409999847412109</v>
      </c>
      <c r="D28" s="14">
        <v>29.26302162741802</v>
      </c>
      <c r="E28" s="14">
        <v>2111506</v>
      </c>
      <c r="F28" s="14">
        <v>4325606.2786714146</v>
      </c>
      <c r="G28" s="14">
        <v>90553.794350269542</v>
      </c>
      <c r="H28" s="15">
        <v>118993.16296592186</v>
      </c>
      <c r="I28" s="15">
        <v>2530640.3579627024</v>
      </c>
      <c r="J28" s="15">
        <v>1925817.2556945588</v>
      </c>
      <c r="K28" s="15">
        <v>1881163.4604259005</v>
      </c>
      <c r="L28" s="15">
        <v>1925817.2556945588</v>
      </c>
      <c r="M28" s="15">
        <v>44653.795268658316</v>
      </c>
      <c r="N28" s="14">
        <v>0</v>
      </c>
      <c r="O28" s="9">
        <v>132.15337272513426</v>
      </c>
      <c r="P28" s="9">
        <v>1</v>
      </c>
    </row>
    <row r="29" spans="1:16" ht="12.75">
      <c r="A29" s="12">
        <v>45169</v>
      </c>
      <c r="B29" s="13">
        <v>0.71399998664855957</v>
      </c>
      <c r="C29" s="13">
        <v>20.899999618530273</v>
      </c>
      <c r="D29" s="14">
        <v>28.951898116056832</v>
      </c>
      <c r="E29" s="14">
        <v>3152600</v>
      </c>
      <c r="F29" s="14">
        <v>4215152.2814262221</v>
      </c>
      <c r="G29" s="14">
        <v>191535.50047763943</v>
      </c>
      <c r="H29" s="15">
        <v>268257.0084863542</v>
      </c>
      <c r="I29" s="15">
        <v>2798897.3664490567</v>
      </c>
      <c r="J29" s="15">
        <v>1998412.682275315</v>
      </c>
      <c r="K29" s="15">
        <v>2072698.96090354</v>
      </c>
      <c r="L29" s="15">
        <v>1998412.682275315</v>
      </c>
      <c r="M29" s="15">
        <v>-74286.278628224973</v>
      </c>
      <c r="N29" s="14">
        <v>0</v>
      </c>
      <c r="O29" s="9">
        <v>19.588439525500419</v>
      </c>
      <c r="P29" s="9">
        <v>1</v>
      </c>
    </row>
    <row r="30" spans="1:16" ht="12.75">
      <c r="A30" s="12">
        <v>45197</v>
      </c>
      <c r="B30" s="13">
        <v>0.68500000238418579</v>
      </c>
      <c r="C30" s="13">
        <v>19.25</v>
      </c>
      <c r="D30" s="14">
        <v>28.642033273139454</v>
      </c>
      <c r="E30" s="14">
        <v>1644900</v>
      </c>
      <c r="F30" s="14">
        <v>4176288.16796875</v>
      </c>
      <c r="G30" s="14">
        <v>137235.15697643414</v>
      </c>
      <c r="H30" s="15">
        <v>200343.29415880074</v>
      </c>
      <c r="I30" s="15">
        <v>2999240.6606078576</v>
      </c>
      <c r="J30" s="15">
        <v>2054479.8596671293</v>
      </c>
      <c r="K30" s="15">
        <v>2209934.1178799742</v>
      </c>
      <c r="L30" s="15">
        <v>2054479.8596671293</v>
      </c>
      <c r="M30" s="15">
        <v>-155454.25821284484</v>
      </c>
      <c r="N30" s="14">
        <v>0</v>
      </c>
      <c r="O30" s="9">
        <v>-38.600823638801678</v>
      </c>
      <c r="P30" s="9">
        <v>1</v>
      </c>
    </row>
    <row r="31" spans="1:16" ht="12.75">
      <c r="A31" s="12">
        <v>45230</v>
      </c>
      <c r="B31" s="13">
        <v>0.66299998760223389</v>
      </c>
      <c r="C31" s="13">
        <v>18.770000457763672</v>
      </c>
      <c r="D31" s="14">
        <v>28.372122112939287</v>
      </c>
      <c r="E31" s="14">
        <v>3279702</v>
      </c>
      <c r="F31" s="14">
        <v>4151158.042563708</v>
      </c>
      <c r="G31" s="14">
        <v>287737.60221590794</v>
      </c>
      <c r="H31" s="15">
        <v>433993.37495694769</v>
      </c>
      <c r="I31" s="15">
        <v>3433234.0355648054</v>
      </c>
      <c r="J31" s="15">
        <v>2276234.1230150335</v>
      </c>
      <c r="K31" s="15">
        <v>2497671.7200958822</v>
      </c>
      <c r="L31" s="15">
        <v>2276234.1230150335</v>
      </c>
      <c r="M31" s="15">
        <v>-221437.59708084865</v>
      </c>
      <c r="N31" s="14">
        <v>0</v>
      </c>
      <c r="O31" s="9">
        <v>11.750560187063723</v>
      </c>
      <c r="P31" s="9">
        <v>1</v>
      </c>
    </row>
    <row r="32" spans="1:16" ht="12.75">
      <c r="A32" s="12">
        <v>45260</v>
      </c>
      <c r="B32" s="13">
        <v>0.65100002288818359</v>
      </c>
      <c r="C32" s="13">
        <v>17.930000305175781</v>
      </c>
      <c r="D32" s="14">
        <v>28.031817642334733</v>
      </c>
      <c r="E32" s="14">
        <v>3444800</v>
      </c>
      <c r="F32" s="14">
        <v>4128629.2469860404</v>
      </c>
      <c r="G32" s="14">
        <v>403585.44180374639</v>
      </c>
      <c r="H32" s="15">
        <v>619946.8934167251</v>
      </c>
      <c r="I32" s="15">
        <v>4053180.9289815305</v>
      </c>
      <c r="J32" s="15">
        <v>2638620.8775369255</v>
      </c>
      <c r="K32" s="15">
        <v>2901257.1618996286</v>
      </c>
      <c r="L32" s="15">
        <v>2638620.8775369255</v>
      </c>
      <c r="M32" s="15">
        <v>-262636.2843627031</v>
      </c>
      <c r="N32" s="14">
        <v>0</v>
      </c>
      <c r="O32" s="9">
        <v>-113.41457128255375</v>
      </c>
      <c r="P32" s="9">
        <v>1.2</v>
      </c>
    </row>
    <row r="33" spans="1:16" ht="12.75">
      <c r="A33" s="12">
        <v>45289</v>
      </c>
      <c r="B33" s="13">
        <v>0.64499998092651367</v>
      </c>
      <c r="C33" s="13">
        <v>17.709999084472656</v>
      </c>
      <c r="D33" s="14">
        <v>27.695688453026897</v>
      </c>
      <c r="E33" s="14">
        <v>5609700</v>
      </c>
      <c r="F33" s="14">
        <v>4135906.376174428</v>
      </c>
      <c r="G33" s="14">
        <v>534222.45267287875</v>
      </c>
      <c r="H33" s="15">
        <v>828251.88910159667</v>
      </c>
      <c r="I33" s="15">
        <v>4881432.818083127</v>
      </c>
      <c r="J33" s="15">
        <v>3148524.074557675</v>
      </c>
      <c r="K33" s="15">
        <v>3435479.6145725073</v>
      </c>
      <c r="L33" s="15">
        <v>3148524.074557675</v>
      </c>
      <c r="M33" s="15">
        <v>-286955.54001483228</v>
      </c>
      <c r="N33" s="14">
        <v>0</v>
      </c>
      <c r="O33" s="9">
        <v>134.00503901876459</v>
      </c>
      <c r="P33" s="9">
        <v>1</v>
      </c>
    </row>
    <row r="34" spans="1:16" ht="12.75">
      <c r="A34" s="12">
        <v>45322</v>
      </c>
      <c r="B34" s="13">
        <v>0.56099998950958252</v>
      </c>
      <c r="C34" s="13">
        <v>15.380000114440918</v>
      </c>
      <c r="D34" s="14">
        <v>27.336624376243282</v>
      </c>
      <c r="E34" s="14">
        <v>10787006</v>
      </c>
      <c r="F34" s="14">
        <v>4203114.608389196</v>
      </c>
      <c r="G34" s="14">
        <v>1739102.554868575</v>
      </c>
      <c r="H34" s="15">
        <v>3100004.6121014571</v>
      </c>
      <c r="I34" s="15">
        <v>7981437.4301845841</v>
      </c>
      <c r="J34" s="15">
        <v>4477586.3146049408</v>
      </c>
      <c r="K34" s="15">
        <v>5174582.1694410825</v>
      </c>
      <c r="L34" s="15">
        <v>4477586.3146049408</v>
      </c>
      <c r="M34" s="15">
        <v>-696995.85483614169</v>
      </c>
      <c r="N34" s="14">
        <v>0</v>
      </c>
      <c r="O34" s="9">
        <v>-202.99979347003418</v>
      </c>
      <c r="P34" s="9">
        <v>1.2</v>
      </c>
    </row>
    <row r="35" spans="1:16" ht="12.75">
      <c r="A35" s="12">
        <v>45351</v>
      </c>
      <c r="B35" s="13">
        <v>0.6380000114440918</v>
      </c>
      <c r="C35" s="13">
        <v>17.479999542236328</v>
      </c>
      <c r="D35" s="14">
        <v>27.106454818762419</v>
      </c>
      <c r="E35" s="14">
        <v>12736000</v>
      </c>
      <c r="F35" s="14">
        <v>4305005.2464849772</v>
      </c>
      <c r="G35" s="14">
        <v>1082902.2496379393</v>
      </c>
      <c r="H35" s="15">
        <v>1697338.9188298383</v>
      </c>
      <c r="I35" s="15">
        <v>9678776.3490144219</v>
      </c>
      <c r="J35" s="15">
        <v>6175059.4214360062</v>
      </c>
      <c r="K35" s="15">
        <v>6257484.4190790216</v>
      </c>
      <c r="L35" s="15">
        <v>6175059.4214360062</v>
      </c>
      <c r="M35" s="15">
        <v>-82424.997643015347</v>
      </c>
      <c r="N35" s="14">
        <v>0</v>
      </c>
      <c r="O35" s="9">
        <v>102.81793481326457</v>
      </c>
      <c r="P35" s="9">
        <v>1</v>
      </c>
    </row>
    <row r="36" spans="1:16" ht="12.75">
      <c r="A36" s="12">
        <v>45380</v>
      </c>
      <c r="B36" s="13">
        <v>0.64600002765655518</v>
      </c>
      <c r="C36" s="13">
        <v>17.700000762939453</v>
      </c>
      <c r="D36" s="14">
        <v>26.839674750359887</v>
      </c>
      <c r="E36" s="14">
        <v>8545319</v>
      </c>
      <c r="F36" s="14">
        <v>4423306.3268190296</v>
      </c>
      <c r="G36" s="14">
        <v>637440.66900952836</v>
      </c>
      <c r="H36" s="15">
        <v>986750.21937990165</v>
      </c>
      <c r="I36" s="15">
        <v>10665526.568394324</v>
      </c>
      <c r="J36" s="15">
        <v>6889930.4581544576</v>
      </c>
      <c r="K36" s="15">
        <v>6894925.0880885497</v>
      </c>
      <c r="L36" s="15">
        <v>6889930.4581544576</v>
      </c>
      <c r="M36" s="15">
        <v>-4994.6299340920523</v>
      </c>
      <c r="N36" s="14">
        <v>0</v>
      </c>
      <c r="O36" s="9">
        <v>-98.887766665906639</v>
      </c>
      <c r="P36" s="9">
        <v>1</v>
      </c>
    </row>
    <row r="37" spans="1:16" ht="12.75">
      <c r="A37" s="12">
        <v>45412</v>
      </c>
      <c r="B37" s="13">
        <v>0.66399997472763062</v>
      </c>
      <c r="C37" s="13">
        <v>18.110000610351563</v>
      </c>
      <c r="D37" s="14">
        <v>26.594314356937268</v>
      </c>
      <c r="E37" s="14">
        <v>5195700</v>
      </c>
      <c r="F37" s="14">
        <v>4505504.5858242754</v>
      </c>
      <c r="G37" s="14">
        <v>327892.26130662102</v>
      </c>
      <c r="H37" s="15">
        <v>493813.66534105781</v>
      </c>
      <c r="I37" s="15">
        <v>11159340.233735383</v>
      </c>
      <c r="J37" s="15">
        <v>7409801.6331773251</v>
      </c>
      <c r="K37" s="15">
        <v>7222817.3493951708</v>
      </c>
      <c r="L37" s="15">
        <v>7409801.6331773251</v>
      </c>
      <c r="M37" s="15">
        <v>186984.28378215432</v>
      </c>
      <c r="N37" s="14">
        <v>0</v>
      </c>
      <c r="O37" s="9">
        <v>191.90436156354073</v>
      </c>
      <c r="P37" s="9">
        <v>1</v>
      </c>
    </row>
    <row r="38" spans="1:16" ht="12.75">
      <c r="A38" s="12">
        <v>45443</v>
      </c>
      <c r="B38" s="13">
        <v>0.64999997615814209</v>
      </c>
      <c r="C38" s="13">
        <v>18.329999919999999</v>
      </c>
      <c r="D38" s="14">
        <v>26.389717901760058</v>
      </c>
      <c r="E38" s="14">
        <v>6567000</v>
      </c>
      <c r="F38" s="14">
        <v>4606710.9436179576</v>
      </c>
      <c r="G38" s="14">
        <v>365774.00759471167</v>
      </c>
      <c r="H38" s="15">
        <v>562729.26309418888</v>
      </c>
      <c r="I38" s="15">
        <v>11722069.496829571</v>
      </c>
      <c r="J38" s="15">
        <v>7619344.8934633061</v>
      </c>
      <c r="K38" s="15">
        <v>7588591.3569898829</v>
      </c>
      <c r="L38" s="15">
        <v>7619344.8934633061</v>
      </c>
      <c r="M38" s="15">
        <v>30753.536473423243</v>
      </c>
      <c r="N38" s="14">
        <v>0</v>
      </c>
      <c r="O38" s="9">
        <v>-76.574709137121957</v>
      </c>
      <c r="P38" s="9">
        <v>1</v>
      </c>
    </row>
    <row r="39" spans="1:16" ht="12.75">
      <c r="A39" s="12">
        <v>45471</v>
      </c>
      <c r="B39" s="13">
        <v>0.63599997758865356</v>
      </c>
      <c r="C39" s="13">
        <v>17.86000061</v>
      </c>
      <c r="D39" s="14">
        <v>26.193870144829649</v>
      </c>
      <c r="E39" s="14">
        <v>8456200</v>
      </c>
      <c r="F39" s="14">
        <v>4684454.1679955423</v>
      </c>
      <c r="G39" s="14">
        <v>594275.72184410866</v>
      </c>
      <c r="H39" s="15">
        <v>934395.82198927226</v>
      </c>
      <c r="I39" s="15">
        <v>12656465.318818843</v>
      </c>
      <c r="J39" s="15">
        <v>8049511.6591203548</v>
      </c>
      <c r="K39" s="15">
        <v>8182867.0788339917</v>
      </c>
      <c r="L39" s="15">
        <v>8049511.6591203548</v>
      </c>
      <c r="M39" s="15">
        <v>-133355.41971363686</v>
      </c>
      <c r="N39" s="14">
        <v>0</v>
      </c>
      <c r="O39" s="9">
        <v>-109.41232702522433</v>
      </c>
      <c r="P39" s="9">
        <v>1.2</v>
      </c>
    </row>
    <row r="40" spans="1:16" ht="12.75">
      <c r="A40" s="12">
        <v>45504</v>
      </c>
      <c r="B40" s="13">
        <v>0.63300001621246338</v>
      </c>
      <c r="C40" s="13">
        <v>17.709999079999999</v>
      </c>
      <c r="D40" s="14">
        <v>25.951256745485065</v>
      </c>
      <c r="E40" s="14">
        <v>9012202</v>
      </c>
      <c r="F40" s="14">
        <v>4764694.1608626992</v>
      </c>
      <c r="G40" s="14">
        <v>507434.47455627128</v>
      </c>
      <c r="H40" s="15">
        <v>801634.22047362686</v>
      </c>
      <c r="I40" s="15">
        <v>13458099.53929247</v>
      </c>
      <c r="J40" s="15">
        <v>8518977.2265610788</v>
      </c>
      <c r="K40" s="15">
        <v>8690301.5533902626</v>
      </c>
      <c r="L40" s="15">
        <v>8518977.2265610788</v>
      </c>
      <c r="M40" s="15">
        <v>-171324.32682918385</v>
      </c>
      <c r="N40" s="14">
        <v>0</v>
      </c>
      <c r="O40" s="9">
        <v>-35.422966834096719</v>
      </c>
      <c r="P40" s="9">
        <v>1</v>
      </c>
    </row>
    <row r="41" spans="1:16" ht="12.75">
      <c r="A41" s="12">
        <v>45534</v>
      </c>
      <c r="B41" s="13">
        <v>0.61000001430511475</v>
      </c>
      <c r="C41" s="13">
        <v>20.56999969</v>
      </c>
      <c r="D41" s="14">
        <v>25.729715551443242</v>
      </c>
      <c r="E41" s="14">
        <v>6956200</v>
      </c>
      <c r="F41" s="14">
        <v>4772486.4689518735</v>
      </c>
      <c r="G41" s="14">
        <v>153276.65795835006</v>
      </c>
      <c r="H41" s="15">
        <v>251273.20387517713</v>
      </c>
      <c r="I41" s="15">
        <v>13709372.743167646</v>
      </c>
      <c r="J41" s="15">
        <v>8362717.5694464147</v>
      </c>
      <c r="K41" s="15">
        <v>8843578.2113486119</v>
      </c>
      <c r="L41" s="15">
        <v>8362717.5694464147</v>
      </c>
      <c r="M41" s="15">
        <v>-480860.64190219715</v>
      </c>
      <c r="N41" s="14">
        <v>0</v>
      </c>
      <c r="O41" s="9">
        <v>170.37062431435149</v>
      </c>
      <c r="P41" s="9">
        <v>1</v>
      </c>
    </row>
    <row r="42" spans="1:16" ht="12.75">
      <c r="A42" s="12">
        <v>45565</v>
      </c>
      <c r="B42" s="13">
        <v>0.76700001955032349</v>
      </c>
      <c r="C42" s="13">
        <v>25.239999770000001</v>
      </c>
      <c r="D42" s="14">
        <v>25.607882301175056</v>
      </c>
      <c r="E42" s="14">
        <v>12479809</v>
      </c>
      <c r="F42" s="14">
        <v>4825138.2799101509</v>
      </c>
      <c r="G42" s="14">
        <v>1382.6542794842405</v>
      </c>
      <c r="H42" s="15">
        <v>1802.6782845388486</v>
      </c>
      <c r="I42" s="15">
        <v>13711175.421452185</v>
      </c>
      <c r="J42" s="15">
        <v>10516471.816311741</v>
      </c>
      <c r="K42" s="15">
        <v>8844960.8656280953</v>
      </c>
      <c r="L42" s="15">
        <v>10516471.816311741</v>
      </c>
      <c r="M42" s="15">
        <v>1671510.9506836459</v>
      </c>
      <c r="N42" s="14">
        <v>0</v>
      </c>
      <c r="O42" s="9">
        <v>265.35751850843906</v>
      </c>
      <c r="P42" s="9">
        <v>1</v>
      </c>
    </row>
  </sheetData>
  <phoneticPr fontId="3" type="noConversion"/>
  <conditionalFormatting sqref="J2">
    <cfRule type="cellIs" dxfId="0" priority="1" operator="less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model2(1)</vt:lpstr>
      <vt:lpstr>model2(1)&amp;CCI_per_month</vt:lpstr>
      <vt:lpstr>model2(1)&amp;CCI_per_day</vt:lpstr>
      <vt:lpstr>model2(2)&amp;CCI_per_day</vt:lpstr>
      <vt:lpstr>model2(2)vol&amp;CCI_per_day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2019-11-28T11:05:10Z</dcterms:created>
  <dcterms:modified xsi:type="dcterms:W3CDTF">2024-10-30T13:55:51Z</dcterms:modified>
</cp:coreProperties>
</file>