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model4(1)&amp;SAR_manual_oper" sheetId="4" r:id="rId1"/>
  </sheets>
  <externalReferences>
    <externalReference r:id="rId2"/>
    <externalReference r:id="rId3"/>
  </externalReferences>
  <definedNames>
    <definedName name="_xlnm._FilterDatabase" localSheetId="0" hidden="1">'model4(1)&amp;SAR_manual_oper'!$P$1:$P$24</definedName>
    <definedName name="金额" localSheetId="0">OFFSET('model4(1)&amp;SAR_manual_oper'!K1,0,0,COUNTA('model4(1)&amp;SAR_manual_oper'!K:K)-1)</definedName>
    <definedName name="买卖" localSheetId="0">OFFSET('model4(1)&amp;SAR_manual_oper'!E1,0,0,COUNTA('model4(1)&amp;SAR_manual_oper'!E:E)-2)</definedName>
    <definedName name="时间" localSheetId="0">OFFSET('model4(1)&amp;SAR_manual_oper'!A1,0,0,COUNTA('model4(1)&amp;SAR_manual_oper'!A:A)-1)</definedName>
    <definedName name="指数" localSheetId="0">OFFSET('model4(1)&amp;SAR_manual_oper'!B1,0,0,COUNTA('model4(1)&amp;SAR_manual_oper'!B:B)-1)</definedName>
    <definedName name="资产" localSheetId="0">OFFSET('model4(1)&amp;SAR_manual_oper'!J1,0,0,COUNTA('model4(1)&amp;SAR_manual_oper'!J:J)-1)</definedName>
    <definedName name="资金" localSheetId="0">OFFSET('model4(1)&amp;SAR_manual_oper'!I1,0,0,COUNTA('model4(1)&amp;SAR_manual_oper'!I:I)-1)</definedName>
  </definedNames>
  <calcPr calcId="145621"/>
</workbook>
</file>

<file path=xl/calcChain.xml><?xml version="1.0" encoding="utf-8"?>
<calcChain xmlns="http://schemas.openxmlformats.org/spreadsheetml/2006/main">
  <c r="B4" i="4" l="1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3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E17" i="4" l="1"/>
  <c r="F17" i="4" l="1"/>
  <c r="E16" i="4"/>
  <c r="F16" i="4" l="1"/>
  <c r="E15" i="4"/>
  <c r="F15" i="4" l="1"/>
  <c r="E14" i="4"/>
  <c r="F14" i="4" l="1"/>
  <c r="E13" i="4"/>
  <c r="F13" i="4" l="1"/>
  <c r="E12" i="4"/>
  <c r="F12" i="4" l="1"/>
  <c r="E11" i="4" l="1"/>
  <c r="F11" i="4" s="1"/>
  <c r="E10" i="4" l="1"/>
  <c r="F10" i="4" s="1"/>
  <c r="E9" i="4" l="1"/>
  <c r="F9" i="4" s="1"/>
  <c r="E8" i="4" l="1"/>
  <c r="F8" i="4" s="1"/>
  <c r="E7" i="4" l="1"/>
  <c r="F7" i="4" s="1"/>
  <c r="E4" i="4" l="1"/>
  <c r="E5" i="4"/>
  <c r="E6" i="4"/>
  <c r="F6" i="4" l="1"/>
  <c r="F5" i="4" l="1"/>
  <c r="F4" i="4" l="1"/>
  <c r="L3" i="4" l="1"/>
  <c r="L4" i="4" s="1"/>
  <c r="L5" i="4" s="1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I3" i="4"/>
  <c r="I4" i="4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F3" i="4"/>
  <c r="G3" i="4" s="1"/>
  <c r="U4" i="4" l="1"/>
  <c r="R4" i="4" l="1"/>
  <c r="Q4" i="4" s="1"/>
  <c r="H3" i="4" l="1"/>
  <c r="J3" i="4" s="1"/>
  <c r="K3" i="4" s="1"/>
  <c r="G4" i="4"/>
  <c r="H4" i="4" l="1"/>
  <c r="J4" i="4" s="1"/>
  <c r="K4" i="4" s="1"/>
  <c r="G5" i="4"/>
  <c r="G6" i="4" s="1"/>
  <c r="H6" i="4" l="1"/>
  <c r="J6" i="4" s="1"/>
  <c r="K6" i="4" s="1"/>
  <c r="G7" i="4"/>
  <c r="H5" i="4"/>
  <c r="J5" i="4" s="1"/>
  <c r="K5" i="4" s="1"/>
  <c r="H7" i="4" l="1"/>
  <c r="J7" i="4" s="1"/>
  <c r="K7" i="4" s="1"/>
  <c r="G8" i="4"/>
  <c r="H8" i="4" l="1"/>
  <c r="J8" i="4" s="1"/>
  <c r="K8" i="4" s="1"/>
  <c r="G9" i="4"/>
  <c r="H9" i="4" l="1"/>
  <c r="J9" i="4" s="1"/>
  <c r="G10" i="4"/>
  <c r="G11" i="4" s="1"/>
  <c r="H11" i="4" l="1"/>
  <c r="J11" i="4" s="1"/>
  <c r="K11" i="4" s="1"/>
  <c r="G12" i="4"/>
  <c r="K9" i="4"/>
  <c r="T4" i="4" s="1"/>
  <c r="S4" i="4"/>
  <c r="V4" i="4" s="1"/>
  <c r="W4" i="4" s="1"/>
  <c r="H10" i="4"/>
  <c r="J10" i="4" s="1"/>
  <c r="K10" i="4" s="1"/>
  <c r="H12" i="4" l="1"/>
  <c r="J12" i="4" s="1"/>
  <c r="K12" i="4" s="1"/>
  <c r="G13" i="4"/>
  <c r="H13" i="4" l="1"/>
  <c r="J13" i="4" s="1"/>
  <c r="K13" i="4" s="1"/>
  <c r="G14" i="4"/>
  <c r="H14" i="4" l="1"/>
  <c r="J14" i="4" s="1"/>
  <c r="K14" i="4" s="1"/>
  <c r="G15" i="4"/>
  <c r="H15" i="4" l="1"/>
  <c r="J15" i="4" s="1"/>
  <c r="K15" i="4" s="1"/>
  <c r="G16" i="4"/>
  <c r="H16" i="4" l="1"/>
  <c r="J16" i="4" s="1"/>
  <c r="K16" i="4" s="1"/>
  <c r="G17" i="4"/>
  <c r="H17" i="4" l="1"/>
  <c r="J17" i="4" s="1"/>
  <c r="K17" i="4" s="1"/>
  <c r="H2" i="4"/>
</calcChain>
</file>

<file path=xl/sharedStrings.xml><?xml version="1.0" encoding="utf-8"?>
<sst xmlns="http://schemas.openxmlformats.org/spreadsheetml/2006/main" count="21" uniqueCount="18">
  <si>
    <t>SAR</t>
    <phoneticPr fontId="1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</si>
  <si>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</si>
  <si>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</si>
  <si>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</si>
  <si>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</si>
  <si>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shares</t>
    <phoneticPr fontId="1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</si>
  <si>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</si>
  <si>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</si>
  <si>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</si>
  <si>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1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</si>
  <si>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</si>
  <si>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</si>
  <si>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</si>
  <si>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</si>
  <si>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</si>
  <si>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</si>
  <si>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</si>
  <si>
    <t>sales 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</si>
</sst>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</a:t>
            </a:r>
            <a:r>
              <a:rPr lang="zh-CN" altLang="en-US"/>
              <a:t>（</a:t>
            </a:r>
            <a:r>
              <a:rPr lang="en-US" altLang="zh-CN"/>
              <a:t>1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'model4(1)&amp;SAR_manual_oper'!$I$1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1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</c:numCache>
            </c:numRef>
          </c:cat>
          <c:val>
            <c:numRef>
              <c:f>'model4(1)&amp;SAR_manual_oper'!资金</c:f>
              <c:numCache>
                <c:formatCode>0.00_ </c:formatCode>
                <c:ptCount val="15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205658.0960735089</c:v>
                </c:pt>
                <c:pt idx="4">
                  <c:v>274576.85953330022</c:v>
                </c:pt>
                <c:pt idx="5">
                  <c:v>357789.69393141213</c:v>
                </c:pt>
                <c:pt idx="6">
                  <c:v>460092.89506698097</c:v>
                </c:pt>
                <c:pt idx="7">
                  <c:v>629583.39240052435</c:v>
                </c:pt>
                <c:pt idx="8">
                  <c:v>782391.33357897622</c:v>
                </c:pt>
                <c:pt idx="9">
                  <c:v>1081409.6524589378</c:v>
                </c:pt>
                <c:pt idx="10">
                  <c:v>1511658.5062156331</c:v>
                </c:pt>
                <c:pt idx="11">
                  <c:v>1956366.4380545947</c:v>
                </c:pt>
                <c:pt idx="12">
                  <c:v>2113608.488072407</c:v>
                </c:pt>
                <c:pt idx="13">
                  <c:v>2326193.1731602959</c:v>
                </c:pt>
                <c:pt idx="14">
                  <c:v>2578842.5224166512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'model4(1)&amp;SAR_manual_oper'!$J$1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1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</c:numCache>
            </c:numRef>
          </c:cat>
          <c:val>
            <c:numRef>
              <c:f>'model4(1)&amp;SAR_manual_oper'!资产</c:f>
              <c:numCache>
                <c:formatCode>0.00_ </c:formatCode>
                <c:ptCount val="15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205344.64166221116</c:v>
                </c:pt>
                <c:pt idx="4">
                  <c:v>281101.09769257216</c:v>
                </c:pt>
                <c:pt idx="5">
                  <c:v>369409.4391784615</c:v>
                </c:pt>
                <c:pt idx="6">
                  <c:v>464770.20825194201</c:v>
                </c:pt>
                <c:pt idx="7">
                  <c:v>586940.34580939775</c:v>
                </c:pt>
                <c:pt idx="8">
                  <c:v>733819.63351065805</c:v>
                </c:pt>
                <c:pt idx="9">
                  <c:v>957958.37264934438</c:v>
                </c:pt>
                <c:pt idx="10">
                  <c:v>1299910.5410155794</c:v>
                </c:pt>
                <c:pt idx="11">
                  <c:v>1795240.8544214815</c:v>
                </c:pt>
                <c:pt idx="12">
                  <c:v>2188003.2494227258</c:v>
                </c:pt>
                <c:pt idx="13">
                  <c:v>2286656.3316693031</c:v>
                </c:pt>
                <c:pt idx="14">
                  <c:v>2436534.5716019869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'model4(1)&amp;SAR_manual_oper'!$K$1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1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</c:numCache>
            </c:numRef>
          </c:cat>
          <c:val>
            <c:numRef>
              <c:f>'model4(1)&amp;SAR_manual_oper'!金额</c:f>
              <c:numCache>
                <c:formatCode>0.00_ 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6524.2381592719466</c:v>
                </c:pt>
                <c:pt idx="5">
                  <c:v>11619.745247049374</c:v>
                </c:pt>
                <c:pt idx="6">
                  <c:v>4677.3131849610363</c:v>
                </c:pt>
                <c:pt idx="7">
                  <c:v>-42643.046591126593</c:v>
                </c:pt>
                <c:pt idx="8">
                  <c:v>-48571.700068318169</c:v>
                </c:pt>
                <c:pt idx="9">
                  <c:v>-123451.27980959346</c:v>
                </c:pt>
                <c:pt idx="10">
                  <c:v>-211747.96520005376</c:v>
                </c:pt>
                <c:pt idx="11">
                  <c:v>-161125.58363311319</c:v>
                </c:pt>
                <c:pt idx="12">
                  <c:v>74394.761350318789</c:v>
                </c:pt>
                <c:pt idx="13">
                  <c:v>-39536.841490992811</c:v>
                </c:pt>
                <c:pt idx="14">
                  <c:v>-142307.95081466436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231232"/>
        <c:axId val="77233152"/>
      </c:lineChart>
      <c:dateAx>
        <c:axId val="7723123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233152"/>
        <c:crosses val="autoZero"/>
        <c:auto val="1"/>
        <c:lblOffset val="100"/>
        <c:baseTimeUnit val="days"/>
      </c:dateAx>
      <c:valAx>
        <c:axId val="7723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23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'model4(1)&amp;SAR_manual_oper'!买卖</c:f>
              <c:numCache>
                <c:formatCode>0.00_ </c:formatCode>
                <c:ptCount val="15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175315.35959658396</c:v>
                </c:pt>
                <c:pt idx="4">
                  <c:v>68918.763459791298</c:v>
                </c:pt>
                <c:pt idx="5">
                  <c:v>83212.834398111911</c:v>
                </c:pt>
                <c:pt idx="6">
                  <c:v>102303.20113556886</c:v>
                </c:pt>
                <c:pt idx="7">
                  <c:v>169490.49733354338</c:v>
                </c:pt>
                <c:pt idx="8">
                  <c:v>152807.94117845185</c:v>
                </c:pt>
                <c:pt idx="9">
                  <c:v>299018.3188799615</c:v>
                </c:pt>
                <c:pt idx="10">
                  <c:v>430248.85375669535</c:v>
                </c:pt>
                <c:pt idx="11">
                  <c:v>444707.93183896161</c:v>
                </c:pt>
                <c:pt idx="12">
                  <c:v>157242.05001781249</c:v>
                </c:pt>
                <c:pt idx="13">
                  <c:v>212584.68508788882</c:v>
                </c:pt>
                <c:pt idx="14">
                  <c:v>252649.34925635549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5068928"/>
        <c:axId val="52504473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1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</c:numCache>
            </c:numRef>
          </c:cat>
          <c:val>
            <c:numRef>
              <c:f>'model4(1)&amp;SAR_manual_oper'!指数</c:f>
              <c:numCache>
                <c:formatCode>General</c:formatCode>
                <c:ptCount val="1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041664"/>
        <c:axId val="525043200"/>
      </c:lineChart>
      <c:dateAx>
        <c:axId val="5250416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043200"/>
        <c:crosses val="autoZero"/>
        <c:auto val="1"/>
        <c:lblOffset val="100"/>
        <c:baseTimeUnit val="months"/>
      </c:dateAx>
      <c:valAx>
        <c:axId val="52504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041664"/>
        <c:crosses val="autoZero"/>
        <c:crossBetween val="between"/>
      </c:valAx>
      <c:valAx>
        <c:axId val="52504473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068928"/>
        <c:crosses val="max"/>
        <c:crossBetween val="between"/>
      </c:valAx>
      <c:catAx>
        <c:axId val="525068928"/>
        <c:scaling>
          <c:orientation val="minMax"/>
        </c:scaling>
        <c:delete val="1"/>
        <c:axPos val="b"/>
        <c:majorTickMark val="out"/>
        <c:minorTickMark val="none"/>
        <c:tickLblPos val="nextTo"/>
        <c:crossAx val="525044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638175</xdr:colOff>
      <xdr:row>5</xdr:row>
      <xdr:rowOff>0</xdr:rowOff>
    </xdr:from>
    <xdr:to>
      <xdr:col>21</xdr:col>
      <xdr:colOff>714375</xdr:colOff>
      <xdr:row>17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342899</xdr:colOff>
      <xdr:row>5</xdr:row>
      <xdr:rowOff>28575</xdr:rowOff>
    </xdr:from>
    <xdr:to>
      <xdr:col>30</xdr:col>
      <xdr:colOff>380999</xdr:colOff>
      <xdr:row>17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HwabaoWPszseinnovation100ETF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szseinnovation100index/szseinnovation100indexmodel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wabaoWP_szse_innovation_100"/>
    </sheetNames>
    <sheetDataSet>
      <sheetData sheetId="0">
        <row r="1">
          <cell r="A1" t="str">
            <v>159716 HwabaoWPszseinnovation100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44375</v>
          </cell>
          <cell r="B3">
            <v>1.016</v>
          </cell>
          <cell r="C3">
            <v>1.0289999999999999</v>
          </cell>
          <cell r="D3">
            <v>1.012</v>
          </cell>
          <cell r="E3">
            <v>1.0229999999999999</v>
          </cell>
        </row>
        <row r="4">
          <cell r="A4">
            <v>44376</v>
          </cell>
          <cell r="B4">
            <v>1.03</v>
          </cell>
          <cell r="C4">
            <v>1.032</v>
          </cell>
          <cell r="D4">
            <v>1.016</v>
          </cell>
          <cell r="E4">
            <v>1.0189999999999999</v>
          </cell>
        </row>
        <row r="5">
          <cell r="A5">
            <v>44377</v>
          </cell>
          <cell r="B5">
            <v>1.02</v>
          </cell>
          <cell r="C5">
            <v>1.034</v>
          </cell>
          <cell r="D5">
            <v>1.0129999999999999</v>
          </cell>
          <cell r="E5">
            <v>1.0309999999999999</v>
          </cell>
        </row>
        <row r="6">
          <cell r="A6">
            <v>44378</v>
          </cell>
          <cell r="B6">
            <v>1.032</v>
          </cell>
          <cell r="C6">
            <v>1.0369999999999999</v>
          </cell>
          <cell r="D6">
            <v>1.0209999999999999</v>
          </cell>
          <cell r="E6">
            <v>1.026</v>
          </cell>
        </row>
        <row r="7">
          <cell r="A7">
            <v>44379</v>
          </cell>
          <cell r="B7">
            <v>1.02</v>
          </cell>
          <cell r="C7">
            <v>1.02</v>
          </cell>
          <cell r="D7">
            <v>0.997</v>
          </cell>
          <cell r="E7">
            <v>1.006</v>
          </cell>
        </row>
        <row r="8">
          <cell r="A8">
            <v>44382</v>
          </cell>
          <cell r="B8">
            <v>1.004</v>
          </cell>
          <cell r="C8">
            <v>1.0089999999999999</v>
          </cell>
          <cell r="D8">
            <v>0.99399999999999999</v>
          </cell>
          <cell r="E8">
            <v>1.002</v>
          </cell>
        </row>
        <row r="9">
          <cell r="A9">
            <v>44383</v>
          </cell>
          <cell r="B9">
            <v>0.997</v>
          </cell>
          <cell r="C9">
            <v>1.012</v>
          </cell>
          <cell r="D9">
            <v>0.98399999999999999</v>
          </cell>
          <cell r="E9">
            <v>0.999</v>
          </cell>
        </row>
        <row r="10">
          <cell r="A10">
            <v>44384</v>
          </cell>
          <cell r="B10">
            <v>0.995</v>
          </cell>
          <cell r="C10">
            <v>1.026</v>
          </cell>
          <cell r="D10">
            <v>0.98899999999999999</v>
          </cell>
          <cell r="E10">
            <v>1.02</v>
          </cell>
        </row>
        <row r="11">
          <cell r="A11">
            <v>44385</v>
          </cell>
          <cell r="B11">
            <v>1.0209999999999999</v>
          </cell>
          <cell r="C11">
            <v>1.036</v>
          </cell>
          <cell r="D11">
            <v>1.0209999999999999</v>
          </cell>
          <cell r="E11">
            <v>1.026</v>
          </cell>
        </row>
        <row r="12">
          <cell r="A12">
            <v>44386</v>
          </cell>
          <cell r="B12">
            <v>1.026</v>
          </cell>
          <cell r="C12">
            <v>1.026</v>
          </cell>
          <cell r="D12">
            <v>1.0009999999999999</v>
          </cell>
          <cell r="E12">
            <v>1.02</v>
          </cell>
        </row>
        <row r="13">
          <cell r="A13">
            <v>44389</v>
          </cell>
          <cell r="B13">
            <v>1.02</v>
          </cell>
          <cell r="C13">
            <v>1.0529999999999999</v>
          </cell>
          <cell r="D13">
            <v>1.02</v>
          </cell>
          <cell r="E13">
            <v>1.046</v>
          </cell>
        </row>
        <row r="14">
          <cell r="A14">
            <v>44390</v>
          </cell>
          <cell r="B14">
            <v>1.046</v>
          </cell>
          <cell r="C14">
            <v>1.052</v>
          </cell>
          <cell r="D14">
            <v>1.0369999999999999</v>
          </cell>
          <cell r="E14">
            <v>1.048</v>
          </cell>
        </row>
        <row r="15">
          <cell r="A15">
            <v>44391</v>
          </cell>
          <cell r="B15">
            <v>1.042</v>
          </cell>
          <cell r="C15">
            <v>1.046</v>
          </cell>
          <cell r="D15">
            <v>1.0329999999999999</v>
          </cell>
          <cell r="E15">
            <v>1.0349999999999999</v>
          </cell>
        </row>
        <row r="16">
          <cell r="A16">
            <v>44392</v>
          </cell>
          <cell r="B16">
            <v>1.02</v>
          </cell>
          <cell r="C16">
            <v>1.042</v>
          </cell>
          <cell r="D16">
            <v>1.02</v>
          </cell>
          <cell r="E16">
            <v>1.04</v>
          </cell>
        </row>
        <row r="17">
          <cell r="A17">
            <v>44393</v>
          </cell>
          <cell r="B17">
            <v>1.036</v>
          </cell>
          <cell r="C17">
            <v>1.038</v>
          </cell>
          <cell r="D17">
            <v>1.02</v>
          </cell>
          <cell r="E17">
            <v>1.02</v>
          </cell>
        </row>
        <row r="18">
          <cell r="A18">
            <v>44396</v>
          </cell>
          <cell r="B18">
            <v>1.0189999999999999</v>
          </cell>
          <cell r="C18">
            <v>1.0309999999999999</v>
          </cell>
          <cell r="D18">
            <v>1.016</v>
          </cell>
          <cell r="E18">
            <v>1.026</v>
          </cell>
        </row>
        <row r="19">
          <cell r="A19">
            <v>44397</v>
          </cell>
          <cell r="B19">
            <v>1.022</v>
          </cell>
          <cell r="C19">
            <v>1.0329999999999999</v>
          </cell>
          <cell r="D19">
            <v>1.018</v>
          </cell>
          <cell r="E19">
            <v>1.024</v>
          </cell>
        </row>
        <row r="20">
          <cell r="A20">
            <v>44398</v>
          </cell>
          <cell r="B20">
            <v>1.024</v>
          </cell>
          <cell r="C20">
            <v>1.052</v>
          </cell>
          <cell r="D20">
            <v>1.024</v>
          </cell>
          <cell r="E20">
            <v>1.0449999999999999</v>
          </cell>
        </row>
        <row r="21">
          <cell r="A21">
            <v>44399</v>
          </cell>
          <cell r="B21">
            <v>1.0449999999999999</v>
          </cell>
          <cell r="C21">
            <v>1.054</v>
          </cell>
          <cell r="D21">
            <v>1.0389999999999999</v>
          </cell>
          <cell r="E21">
            <v>1.046</v>
          </cell>
        </row>
        <row r="22">
          <cell r="A22">
            <v>44400</v>
          </cell>
          <cell r="B22">
            <v>1.048</v>
          </cell>
          <cell r="C22">
            <v>1.048</v>
          </cell>
          <cell r="D22">
            <v>1.0249999999999999</v>
          </cell>
          <cell r="E22">
            <v>1.0269999999999999</v>
          </cell>
        </row>
        <row r="23">
          <cell r="A23">
            <v>44403</v>
          </cell>
          <cell r="B23">
            <v>1.0269999999999999</v>
          </cell>
          <cell r="C23">
            <v>1.0269999999999999</v>
          </cell>
          <cell r="D23">
            <v>0.98299999999999998</v>
          </cell>
          <cell r="E23">
            <v>1.004</v>
          </cell>
        </row>
        <row r="24">
          <cell r="A24">
            <v>44404</v>
          </cell>
          <cell r="B24">
            <v>1.004</v>
          </cell>
          <cell r="C24">
            <v>1.0109999999999999</v>
          </cell>
          <cell r="D24">
            <v>0.96399999999999997</v>
          </cell>
          <cell r="E24">
            <v>0.96799999999999997</v>
          </cell>
        </row>
        <row r="25">
          <cell r="A25">
            <v>44405</v>
          </cell>
          <cell r="B25">
            <v>0.96799999999999997</v>
          </cell>
          <cell r="C25">
            <v>0.98</v>
          </cell>
          <cell r="D25">
            <v>0.94</v>
          </cell>
          <cell r="E25">
            <v>0.97299999999999998</v>
          </cell>
        </row>
        <row r="26">
          <cell r="A26">
            <v>44406</v>
          </cell>
          <cell r="B26">
            <v>0.97399999999999998</v>
          </cell>
          <cell r="C26">
            <v>1.0109999999999999</v>
          </cell>
          <cell r="D26">
            <v>0.97399999999999998</v>
          </cell>
          <cell r="E26">
            <v>1.0089999999999999</v>
          </cell>
        </row>
        <row r="27">
          <cell r="A27">
            <v>44407</v>
          </cell>
          <cell r="B27">
            <v>1.0049999999999999</v>
          </cell>
          <cell r="C27">
            <v>1.01</v>
          </cell>
          <cell r="D27">
            <v>0.99099999999999999</v>
          </cell>
          <cell r="E27">
            <v>1.006</v>
          </cell>
        </row>
        <row r="28">
          <cell r="A28">
            <v>44410</v>
          </cell>
          <cell r="B28">
            <v>0.998</v>
          </cell>
          <cell r="C28">
            <v>1.0249999999999999</v>
          </cell>
          <cell r="D28">
            <v>0.998</v>
          </cell>
          <cell r="E28">
            <v>1.024</v>
          </cell>
        </row>
        <row r="29">
          <cell r="A29">
            <v>44411</v>
          </cell>
          <cell r="B29">
            <v>1.0149999999999999</v>
          </cell>
          <cell r="C29">
            <v>1.026</v>
          </cell>
          <cell r="D29">
            <v>1.0129999999999999</v>
          </cell>
          <cell r="E29">
            <v>1.0189999999999999</v>
          </cell>
        </row>
        <row r="30">
          <cell r="A30">
            <v>44412</v>
          </cell>
          <cell r="B30">
            <v>1.0189999999999999</v>
          </cell>
          <cell r="C30">
            <v>1.0469999999999999</v>
          </cell>
          <cell r="D30">
            <v>1.0169999999999999</v>
          </cell>
          <cell r="E30">
            <v>1.0449999999999999</v>
          </cell>
        </row>
        <row r="31">
          <cell r="A31">
            <v>44413</v>
          </cell>
          <cell r="B31">
            <v>1.04</v>
          </cell>
          <cell r="C31">
            <v>1.046</v>
          </cell>
          <cell r="D31">
            <v>1.032</v>
          </cell>
          <cell r="E31">
            <v>1.0349999999999999</v>
          </cell>
        </row>
        <row r="32">
          <cell r="A32">
            <v>44414</v>
          </cell>
          <cell r="B32">
            <v>1.032</v>
          </cell>
          <cell r="C32">
            <v>1.042</v>
          </cell>
          <cell r="D32">
            <v>1.0229999999999999</v>
          </cell>
          <cell r="E32">
            <v>1.03</v>
          </cell>
        </row>
        <row r="33">
          <cell r="A33">
            <v>44417</v>
          </cell>
          <cell r="B33">
            <v>1.0289999999999999</v>
          </cell>
          <cell r="C33">
            <v>1.0329999999999999</v>
          </cell>
          <cell r="D33">
            <v>1.012</v>
          </cell>
          <cell r="E33">
            <v>1.0289999999999999</v>
          </cell>
        </row>
        <row r="34">
          <cell r="A34">
            <v>44418</v>
          </cell>
          <cell r="B34">
            <v>1.0249999999999999</v>
          </cell>
          <cell r="C34">
            <v>1.0309999999999999</v>
          </cell>
          <cell r="D34">
            <v>1.0189999999999999</v>
          </cell>
          <cell r="E34">
            <v>1.03</v>
          </cell>
        </row>
        <row r="35">
          <cell r="A35">
            <v>44419</v>
          </cell>
          <cell r="B35">
            <v>1.0289999999999999</v>
          </cell>
          <cell r="C35">
            <v>1.034</v>
          </cell>
          <cell r="D35">
            <v>1.0229999999999999</v>
          </cell>
          <cell r="E35">
            <v>1.024</v>
          </cell>
        </row>
        <row r="36">
          <cell r="A36">
            <v>44420</v>
          </cell>
          <cell r="B36">
            <v>1.024</v>
          </cell>
          <cell r="C36">
            <v>1.0249999999999999</v>
          </cell>
          <cell r="D36">
            <v>1.014</v>
          </cell>
          <cell r="E36">
            <v>1.018</v>
          </cell>
        </row>
        <row r="37">
          <cell r="A37">
            <v>44421</v>
          </cell>
          <cell r="B37">
            <v>1.0129999999999999</v>
          </cell>
          <cell r="C37">
            <v>1.0249999999999999</v>
          </cell>
          <cell r="D37">
            <v>1</v>
          </cell>
          <cell r="E37">
            <v>1.006</v>
          </cell>
        </row>
        <row r="38">
          <cell r="A38">
            <v>44424</v>
          </cell>
          <cell r="B38">
            <v>1.006</v>
          </cell>
          <cell r="C38">
            <v>1.006</v>
          </cell>
          <cell r="D38">
            <v>0.99</v>
          </cell>
          <cell r="E38">
            <v>0.99199999999999999</v>
          </cell>
        </row>
        <row r="39">
          <cell r="A39">
            <v>44425</v>
          </cell>
          <cell r="B39">
            <v>0.99199999999999999</v>
          </cell>
          <cell r="C39">
            <v>0.997</v>
          </cell>
          <cell r="D39">
            <v>0.96899999999999997</v>
          </cell>
          <cell r="E39">
            <v>0.97599999999999998</v>
          </cell>
        </row>
        <row r="40">
          <cell r="A40">
            <v>44426</v>
          </cell>
          <cell r="B40">
            <v>0.97599999999999998</v>
          </cell>
          <cell r="C40">
            <v>0.98299999999999998</v>
          </cell>
          <cell r="D40">
            <v>0.96899999999999997</v>
          </cell>
          <cell r="E40">
            <v>0.98</v>
          </cell>
        </row>
        <row r="41">
          <cell r="A41">
            <v>44427</v>
          </cell>
          <cell r="B41">
            <v>0.98099999999999998</v>
          </cell>
          <cell r="C41">
            <v>0.99</v>
          </cell>
          <cell r="D41">
            <v>0.97399999999999998</v>
          </cell>
          <cell r="E41">
            <v>0.98499999999999999</v>
          </cell>
        </row>
        <row r="42">
          <cell r="A42">
            <v>44428</v>
          </cell>
          <cell r="B42">
            <v>0.98599999999999999</v>
          </cell>
          <cell r="C42">
            <v>0.98599999999999999</v>
          </cell>
          <cell r="D42">
            <v>0.95699999999999996</v>
          </cell>
          <cell r="E42">
            <v>0.97</v>
          </cell>
        </row>
        <row r="43">
          <cell r="A43">
            <v>44431</v>
          </cell>
          <cell r="B43">
            <v>0.97499999999999998</v>
          </cell>
          <cell r="C43">
            <v>0.99399999999999999</v>
          </cell>
          <cell r="D43">
            <v>0.96799999999999997</v>
          </cell>
          <cell r="E43">
            <v>0.99299999999999999</v>
          </cell>
        </row>
        <row r="44">
          <cell r="A44">
            <v>44432</v>
          </cell>
          <cell r="B44">
            <v>0.99299999999999999</v>
          </cell>
          <cell r="C44">
            <v>1.004</v>
          </cell>
          <cell r="D44">
            <v>0.98899999999999999</v>
          </cell>
          <cell r="E44">
            <v>0.999</v>
          </cell>
        </row>
        <row r="45">
          <cell r="A45">
            <v>44433</v>
          </cell>
          <cell r="B45">
            <v>1.0049999999999999</v>
          </cell>
          <cell r="C45">
            <v>1.0049999999999999</v>
          </cell>
          <cell r="D45">
            <v>0.99199999999999999</v>
          </cell>
          <cell r="E45">
            <v>1.002</v>
          </cell>
        </row>
        <row r="46">
          <cell r="A46">
            <v>44434</v>
          </cell>
          <cell r="B46">
            <v>1.002</v>
          </cell>
          <cell r="C46">
            <v>1.006</v>
          </cell>
          <cell r="D46">
            <v>0.98099999999999998</v>
          </cell>
          <cell r="E46">
            <v>0.98199999999999998</v>
          </cell>
        </row>
        <row r="47">
          <cell r="A47">
            <v>44435</v>
          </cell>
          <cell r="B47">
            <v>0.98799999999999999</v>
          </cell>
          <cell r="C47">
            <v>0.99299999999999999</v>
          </cell>
          <cell r="D47">
            <v>0.97899999999999998</v>
          </cell>
          <cell r="E47">
            <v>0.98299999999999998</v>
          </cell>
        </row>
        <row r="48">
          <cell r="A48">
            <v>44438</v>
          </cell>
          <cell r="B48">
            <v>0.98699999999999999</v>
          </cell>
          <cell r="C48">
            <v>0.99199999999999999</v>
          </cell>
          <cell r="D48">
            <v>0.97199999999999998</v>
          </cell>
          <cell r="E48">
            <v>0.97899999999999998</v>
          </cell>
        </row>
        <row r="49">
          <cell r="A49">
            <v>44439</v>
          </cell>
          <cell r="B49">
            <v>0.98099999999999998</v>
          </cell>
          <cell r="C49">
            <v>0.98099999999999998</v>
          </cell>
          <cell r="D49">
            <v>0.95799999999999996</v>
          </cell>
          <cell r="E49">
            <v>0.96599999999999997</v>
          </cell>
        </row>
        <row r="50">
          <cell r="A50">
            <v>44440</v>
          </cell>
          <cell r="B50">
            <v>0.96599999999999997</v>
          </cell>
          <cell r="C50">
            <v>0.97199999999999998</v>
          </cell>
          <cell r="D50">
            <v>0.94699999999999995</v>
          </cell>
          <cell r="E50">
            <v>0.96599999999999997</v>
          </cell>
        </row>
        <row r="51">
          <cell r="A51">
            <v>44441</v>
          </cell>
          <cell r="B51">
            <v>0.97499999999999998</v>
          </cell>
          <cell r="C51">
            <v>0.97499999999999998</v>
          </cell>
          <cell r="D51">
            <v>0.95199999999999996</v>
          </cell>
          <cell r="E51">
            <v>0.95599999999999996</v>
          </cell>
        </row>
        <row r="52">
          <cell r="A52">
            <v>44442</v>
          </cell>
          <cell r="B52">
            <v>0.95699999999999996</v>
          </cell>
          <cell r="C52">
            <v>0.95699999999999996</v>
          </cell>
          <cell r="D52">
            <v>0.93899999999999995</v>
          </cell>
          <cell r="E52">
            <v>0.94199999999999995</v>
          </cell>
        </row>
        <row r="53">
          <cell r="A53">
            <v>44445</v>
          </cell>
          <cell r="B53">
            <v>0.94299999999999995</v>
          </cell>
          <cell r="C53">
            <v>0.97799999999999998</v>
          </cell>
          <cell r="D53">
            <v>0.94</v>
          </cell>
          <cell r="E53">
            <v>0.97499999999999998</v>
          </cell>
        </row>
        <row r="54">
          <cell r="A54">
            <v>44446</v>
          </cell>
          <cell r="B54">
            <v>0.97599999999999998</v>
          </cell>
          <cell r="C54">
            <v>0.98399999999999999</v>
          </cell>
          <cell r="D54">
            <v>0.97199999999999998</v>
          </cell>
          <cell r="E54">
            <v>0.98199999999999998</v>
          </cell>
        </row>
        <row r="55">
          <cell r="A55">
            <v>44447</v>
          </cell>
          <cell r="B55">
            <v>0.98299999999999998</v>
          </cell>
          <cell r="C55">
            <v>0.98799999999999999</v>
          </cell>
          <cell r="D55">
            <v>0.97299999999999998</v>
          </cell>
          <cell r="E55">
            <v>0.97699999999999998</v>
          </cell>
        </row>
        <row r="56">
          <cell r="A56">
            <v>44448</v>
          </cell>
          <cell r="B56">
            <v>0.97699999999999998</v>
          </cell>
          <cell r="C56">
            <v>0.98099999999999998</v>
          </cell>
          <cell r="D56">
            <v>0.96399999999999997</v>
          </cell>
          <cell r="E56">
            <v>0.97499999999999998</v>
          </cell>
        </row>
        <row r="57">
          <cell r="A57">
            <v>44449</v>
          </cell>
          <cell r="B57">
            <v>0.97499999999999998</v>
          </cell>
          <cell r="C57">
            <v>0.98199999999999998</v>
          </cell>
          <cell r="D57">
            <v>0.96599999999999997</v>
          </cell>
          <cell r="E57">
            <v>0.98</v>
          </cell>
        </row>
        <row r="58">
          <cell r="A58">
            <v>44452</v>
          </cell>
          <cell r="B58">
            <v>0.97899999999999998</v>
          </cell>
          <cell r="C58">
            <v>0.98399999999999999</v>
          </cell>
          <cell r="D58">
            <v>0.96599999999999997</v>
          </cell>
          <cell r="E58">
            <v>0.96899999999999997</v>
          </cell>
        </row>
        <row r="59">
          <cell r="A59">
            <v>44453</v>
          </cell>
          <cell r="B59">
            <v>0.96899999999999997</v>
          </cell>
          <cell r="C59">
            <v>0.98499999999999999</v>
          </cell>
          <cell r="D59">
            <v>0.96899999999999997</v>
          </cell>
          <cell r="E59">
            <v>0.97199999999999998</v>
          </cell>
        </row>
        <row r="60">
          <cell r="A60">
            <v>44454</v>
          </cell>
          <cell r="B60">
            <v>0.97199999999999998</v>
          </cell>
          <cell r="C60">
            <v>0.97199999999999998</v>
          </cell>
          <cell r="D60">
            <v>0.96</v>
          </cell>
          <cell r="E60">
            <v>0.96399999999999997</v>
          </cell>
        </row>
        <row r="61">
          <cell r="A61">
            <v>44455</v>
          </cell>
          <cell r="B61">
            <v>0.97199999999999998</v>
          </cell>
          <cell r="C61">
            <v>0.97199999999999998</v>
          </cell>
          <cell r="D61">
            <v>0.94299999999999995</v>
          </cell>
          <cell r="E61">
            <v>0.94599999999999995</v>
          </cell>
        </row>
        <row r="62">
          <cell r="A62">
            <v>44456</v>
          </cell>
          <cell r="B62">
            <v>0.94499999999999995</v>
          </cell>
          <cell r="C62">
            <v>0.95499999999999996</v>
          </cell>
          <cell r="D62">
            <v>0.93799999999999994</v>
          </cell>
          <cell r="E62">
            <v>0.95399999999999996</v>
          </cell>
        </row>
        <row r="63">
          <cell r="A63">
            <v>44461</v>
          </cell>
          <cell r="B63">
            <v>0.94399999999999995</v>
          </cell>
          <cell r="C63">
            <v>0.95</v>
          </cell>
          <cell r="D63">
            <v>0.93700000000000006</v>
          </cell>
          <cell r="E63">
            <v>0.94499999999999995</v>
          </cell>
        </row>
        <row r="64">
          <cell r="A64">
            <v>44462</v>
          </cell>
          <cell r="B64">
            <v>0.94499999999999995</v>
          </cell>
          <cell r="C64">
            <v>0.95599999999999996</v>
          </cell>
          <cell r="D64">
            <v>0.94499999999999995</v>
          </cell>
          <cell r="E64">
            <v>0.95099999999999996</v>
          </cell>
        </row>
        <row r="65">
          <cell r="A65">
            <v>44463</v>
          </cell>
          <cell r="B65">
            <v>0.95</v>
          </cell>
          <cell r="C65">
            <v>0.96499999999999997</v>
          </cell>
          <cell r="D65">
            <v>0.94899999999999995</v>
          </cell>
          <cell r="E65">
            <v>0.95299999999999996</v>
          </cell>
        </row>
        <row r="66">
          <cell r="A66">
            <v>44466</v>
          </cell>
          <cell r="B66">
            <v>0.95199999999999996</v>
          </cell>
          <cell r="C66">
            <v>0.96899999999999997</v>
          </cell>
          <cell r="D66">
            <v>0.95199999999999996</v>
          </cell>
          <cell r="E66">
            <v>0.96</v>
          </cell>
        </row>
        <row r="67">
          <cell r="A67">
            <v>44467</v>
          </cell>
          <cell r="B67">
            <v>0.95799999999999996</v>
          </cell>
          <cell r="C67">
            <v>0.96599999999999997</v>
          </cell>
          <cell r="D67">
            <v>0.95199999999999996</v>
          </cell>
          <cell r="E67">
            <v>0.95499999999999996</v>
          </cell>
        </row>
        <row r="68">
          <cell r="A68">
            <v>44468</v>
          </cell>
          <cell r="B68">
            <v>0.95299999999999996</v>
          </cell>
          <cell r="C68">
            <v>0.95299999999999996</v>
          </cell>
          <cell r="D68">
            <v>0.93899999999999995</v>
          </cell>
          <cell r="E68">
            <v>0.94299999999999995</v>
          </cell>
        </row>
        <row r="69">
          <cell r="A69">
            <v>44469</v>
          </cell>
          <cell r="B69">
            <v>0.94299999999999995</v>
          </cell>
          <cell r="C69">
            <v>0.96199999999999997</v>
          </cell>
          <cell r="D69">
            <v>0.94299999999999995</v>
          </cell>
          <cell r="E69">
            <v>0.96099999999999997</v>
          </cell>
        </row>
        <row r="70">
          <cell r="A70">
            <v>44477</v>
          </cell>
          <cell r="B70">
            <v>0.96100002527236938</v>
          </cell>
          <cell r="C70">
            <v>0.97399997711181641</v>
          </cell>
          <cell r="D70">
            <v>0.96100002527236938</v>
          </cell>
          <cell r="E70">
            <v>0.9660000205039978</v>
          </cell>
        </row>
        <row r="71">
          <cell r="A71">
            <v>44480</v>
          </cell>
          <cell r="B71">
            <v>0.9660000205039978</v>
          </cell>
          <cell r="C71">
            <v>0.97200000286102295</v>
          </cell>
          <cell r="D71">
            <v>0.95999997854232788</v>
          </cell>
          <cell r="E71">
            <v>0.96100002527236938</v>
          </cell>
        </row>
        <row r="72">
          <cell r="A72">
            <v>44481</v>
          </cell>
          <cell r="B72">
            <v>0.95899999141693115</v>
          </cell>
          <cell r="C72">
            <v>0.96200001239776611</v>
          </cell>
          <cell r="D72">
            <v>0.93900001049041748</v>
          </cell>
          <cell r="E72">
            <v>0.94599997997283936</v>
          </cell>
        </row>
        <row r="73">
          <cell r="A73">
            <v>44482</v>
          </cell>
          <cell r="B73">
            <v>0.94700002670288086</v>
          </cell>
          <cell r="C73">
            <v>0.96299999952316284</v>
          </cell>
          <cell r="D73">
            <v>0.94700002670288086</v>
          </cell>
          <cell r="E73">
            <v>0.96200001239776611</v>
          </cell>
        </row>
        <row r="74">
          <cell r="A74">
            <v>44483</v>
          </cell>
          <cell r="B74">
            <v>0.9649999737739563</v>
          </cell>
          <cell r="C74">
            <v>0.96799999475479126</v>
          </cell>
          <cell r="D74">
            <v>0.95899999141693115</v>
          </cell>
          <cell r="E74">
            <v>0.96299999952316284</v>
          </cell>
        </row>
        <row r="75">
          <cell r="A75">
            <v>44484</v>
          </cell>
          <cell r="B75">
            <v>0.95899999141693115</v>
          </cell>
          <cell r="C75">
            <v>0.9779999852180481</v>
          </cell>
          <cell r="D75">
            <v>0.95899999141693115</v>
          </cell>
          <cell r="E75">
            <v>0.97399997711181641</v>
          </cell>
        </row>
        <row r="76">
          <cell r="A76">
            <v>44487</v>
          </cell>
          <cell r="B76">
            <v>0.97200000286102295</v>
          </cell>
          <cell r="C76">
            <v>0.9779999852180481</v>
          </cell>
          <cell r="D76">
            <v>0.96299999952316284</v>
          </cell>
          <cell r="E76">
            <v>0.97299998998641968</v>
          </cell>
        </row>
        <row r="77">
          <cell r="A77">
            <v>44488</v>
          </cell>
          <cell r="B77">
            <v>0.97299998998641968</v>
          </cell>
          <cell r="C77">
            <v>0.98199999332427979</v>
          </cell>
          <cell r="D77">
            <v>0.97299998998641968</v>
          </cell>
          <cell r="E77">
            <v>0.98000001907348633</v>
          </cell>
        </row>
        <row r="78">
          <cell r="A78">
            <v>44489</v>
          </cell>
          <cell r="B78">
            <v>0.9660000205039978</v>
          </cell>
          <cell r="C78">
            <v>0.98600000143051147</v>
          </cell>
          <cell r="D78">
            <v>0.9660000205039978</v>
          </cell>
          <cell r="E78">
            <v>0.97600001096725464</v>
          </cell>
        </row>
        <row r="79">
          <cell r="A79">
            <v>44490</v>
          </cell>
          <cell r="B79">
            <v>0.97200000286102295</v>
          </cell>
          <cell r="C79">
            <v>0.97899997234344482</v>
          </cell>
          <cell r="D79">
            <v>0.97000002861022949</v>
          </cell>
          <cell r="E79">
            <v>0.97500002384185791</v>
          </cell>
        </row>
        <row r="80">
          <cell r="A80">
            <v>44491</v>
          </cell>
          <cell r="B80">
            <v>0.97699999809265137</v>
          </cell>
          <cell r="C80">
            <v>0.99099999666213989</v>
          </cell>
          <cell r="D80">
            <v>0.97699999809265137</v>
          </cell>
          <cell r="E80">
            <v>0.98600000143051147</v>
          </cell>
        </row>
        <row r="81">
          <cell r="A81">
            <v>44494</v>
          </cell>
          <cell r="B81">
            <v>0.99099999666213989</v>
          </cell>
          <cell r="C81">
            <v>0.99599999189376831</v>
          </cell>
          <cell r="D81">
            <v>0.98500001430511475</v>
          </cell>
          <cell r="E81">
            <v>0.99599999189376831</v>
          </cell>
        </row>
        <row r="82">
          <cell r="A82">
            <v>44495</v>
          </cell>
          <cell r="B82">
            <v>0.99900001287460327</v>
          </cell>
          <cell r="C82">
            <v>1.0049999952316284</v>
          </cell>
          <cell r="D82">
            <v>0.99500000476837158</v>
          </cell>
          <cell r="E82">
            <v>0.99500000476837158</v>
          </cell>
        </row>
        <row r="83">
          <cell r="A83">
            <v>44496</v>
          </cell>
          <cell r="B83">
            <v>0.99099999666213989</v>
          </cell>
          <cell r="C83">
            <v>0.99099999666213989</v>
          </cell>
          <cell r="D83">
            <v>0.98199999332427979</v>
          </cell>
          <cell r="E83">
            <v>0.98500001430511475</v>
          </cell>
        </row>
        <row r="84">
          <cell r="A84">
            <v>44497</v>
          </cell>
          <cell r="B84">
            <v>0.98299998044967651</v>
          </cell>
          <cell r="C84">
            <v>0.99299997091293335</v>
          </cell>
          <cell r="D84">
            <v>0.97600001096725464</v>
          </cell>
          <cell r="E84">
            <v>0.98000001907348633</v>
          </cell>
        </row>
        <row r="85">
          <cell r="A85">
            <v>44498</v>
          </cell>
          <cell r="B85">
            <v>0.97899997234344482</v>
          </cell>
          <cell r="C85">
            <v>0.99400001764297485</v>
          </cell>
          <cell r="D85">
            <v>0.97500002384185791</v>
          </cell>
          <cell r="E85">
            <v>0.99299997091293335</v>
          </cell>
        </row>
        <row r="86">
          <cell r="A86">
            <v>44501</v>
          </cell>
          <cell r="B86">
            <v>0.99299997091293335</v>
          </cell>
          <cell r="C86">
            <v>1.003000020980835</v>
          </cell>
          <cell r="D86">
            <v>0.98600000143051147</v>
          </cell>
          <cell r="E86">
            <v>0.99500000476837158</v>
          </cell>
        </row>
        <row r="87">
          <cell r="A87">
            <v>44502</v>
          </cell>
          <cell r="B87">
            <v>0.99500000476837158</v>
          </cell>
          <cell r="C87">
            <v>1.0039999485015869</v>
          </cell>
          <cell r="D87">
            <v>0.98500001430511475</v>
          </cell>
          <cell r="E87">
            <v>0.99199998378753662</v>
          </cell>
        </row>
        <row r="88">
          <cell r="A88">
            <v>44503</v>
          </cell>
          <cell r="B88">
            <v>0.99299997091293335</v>
          </cell>
          <cell r="C88">
            <v>0.99699997901916504</v>
          </cell>
          <cell r="D88">
            <v>0.98100000619888306</v>
          </cell>
          <cell r="E88">
            <v>0.98500001430511475</v>
          </cell>
        </row>
        <row r="89">
          <cell r="A89">
            <v>44504</v>
          </cell>
          <cell r="B89">
            <v>0.98900002241134644</v>
          </cell>
          <cell r="C89">
            <v>0.99900001287460327</v>
          </cell>
          <cell r="D89">
            <v>0.98900002241134644</v>
          </cell>
          <cell r="E89">
            <v>0.99699997901916504</v>
          </cell>
        </row>
        <row r="90">
          <cell r="A90">
            <v>44505</v>
          </cell>
          <cell r="B90">
            <v>0.99400001764297485</v>
          </cell>
          <cell r="C90">
            <v>1.003000020980835</v>
          </cell>
          <cell r="D90">
            <v>0.99299997091293335</v>
          </cell>
          <cell r="E90">
            <v>0.99400001764297485</v>
          </cell>
        </row>
        <row r="91">
          <cell r="A91">
            <v>44508</v>
          </cell>
          <cell r="B91">
            <v>0.99199998378753662</v>
          </cell>
          <cell r="C91">
            <v>1.0010000467300415</v>
          </cell>
          <cell r="D91">
            <v>0.98799997568130493</v>
          </cell>
          <cell r="E91">
            <v>0.99900001287460327</v>
          </cell>
        </row>
        <row r="92">
          <cell r="A92">
            <v>44509</v>
          </cell>
          <cell r="B92">
            <v>0.99900001287460327</v>
          </cell>
          <cell r="C92">
            <v>1.0019999742507935</v>
          </cell>
          <cell r="D92">
            <v>0.99500000476837158</v>
          </cell>
          <cell r="E92">
            <v>1.0010000467300415</v>
          </cell>
        </row>
        <row r="93">
          <cell r="A93">
            <v>44510</v>
          </cell>
          <cell r="B93">
            <v>0.99699997901916504</v>
          </cell>
          <cell r="C93">
            <v>0.99900001287460327</v>
          </cell>
          <cell r="D93">
            <v>0.98299998044967651</v>
          </cell>
          <cell r="E93">
            <v>0.99800002574920654</v>
          </cell>
        </row>
        <row r="94">
          <cell r="A94">
            <v>44511</v>
          </cell>
          <cell r="B94">
            <v>0.99800002574920654</v>
          </cell>
          <cell r="C94">
            <v>1.0089999437332153</v>
          </cell>
          <cell r="D94">
            <v>0.99800002574920654</v>
          </cell>
          <cell r="E94">
            <v>1.0049999952316284</v>
          </cell>
        </row>
        <row r="95">
          <cell r="A95">
            <v>44512</v>
          </cell>
          <cell r="B95">
            <v>1.0019999742507935</v>
          </cell>
          <cell r="C95">
            <v>1.0099999904632568</v>
          </cell>
          <cell r="D95">
            <v>1</v>
          </cell>
          <cell r="E95">
            <v>1.0060000419616699</v>
          </cell>
        </row>
        <row r="96">
          <cell r="A96">
            <v>44515</v>
          </cell>
          <cell r="B96">
            <v>1.0080000162124634</v>
          </cell>
          <cell r="C96">
            <v>1.0080000162124634</v>
          </cell>
          <cell r="D96">
            <v>0.99299997091293335</v>
          </cell>
          <cell r="E96">
            <v>0.99800002574920654</v>
          </cell>
        </row>
        <row r="97">
          <cell r="A97">
            <v>44516</v>
          </cell>
          <cell r="B97">
            <v>0.99699997901916504</v>
          </cell>
          <cell r="C97">
            <v>1.0039999485015869</v>
          </cell>
          <cell r="D97">
            <v>0.99599999189376831</v>
          </cell>
          <cell r="E97">
            <v>0.99599999189376831</v>
          </cell>
        </row>
        <row r="98">
          <cell r="A98">
            <v>44517</v>
          </cell>
          <cell r="B98">
            <v>0.99599999189376831</v>
          </cell>
          <cell r="C98">
            <v>1.0049999952316284</v>
          </cell>
          <cell r="D98">
            <v>0.99599999189376831</v>
          </cell>
          <cell r="E98">
            <v>1.003000020980835</v>
          </cell>
        </row>
        <row r="99">
          <cell r="A99">
            <v>44518</v>
          </cell>
          <cell r="B99">
            <v>1.0060000419616699</v>
          </cell>
          <cell r="C99">
            <v>1.0060000419616699</v>
          </cell>
          <cell r="D99">
            <v>0.99199998378753662</v>
          </cell>
          <cell r="E99">
            <v>0.99299997091293335</v>
          </cell>
        </row>
        <row r="100">
          <cell r="A100">
            <v>44519</v>
          </cell>
          <cell r="B100">
            <v>0.99500000476837158</v>
          </cell>
          <cell r="C100">
            <v>1.003000020980835</v>
          </cell>
          <cell r="D100">
            <v>0.99400001764297485</v>
          </cell>
          <cell r="E100">
            <v>1.0019999742507935</v>
          </cell>
        </row>
        <row r="101">
          <cell r="A101">
            <v>44522</v>
          </cell>
          <cell r="B101">
            <v>1.0039999485015869</v>
          </cell>
          <cell r="C101">
            <v>1.0219999551773071</v>
          </cell>
          <cell r="D101">
            <v>1.0039999485015869</v>
          </cell>
          <cell r="E101">
            <v>1.0210000276565552</v>
          </cell>
        </row>
        <row r="102">
          <cell r="A102">
            <v>44523</v>
          </cell>
          <cell r="B102">
            <v>1.0199999809265137</v>
          </cell>
          <cell r="C102">
            <v>1.0199999809265137</v>
          </cell>
          <cell r="D102">
            <v>1.0119999647140503</v>
          </cell>
          <cell r="E102">
            <v>1.0130000114440918</v>
          </cell>
        </row>
        <row r="103">
          <cell r="A103">
            <v>44524</v>
          </cell>
          <cell r="B103">
            <v>1.0130000114440918</v>
          </cell>
          <cell r="C103">
            <v>1.0160000324249268</v>
          </cell>
          <cell r="D103">
            <v>1.0089999437332153</v>
          </cell>
          <cell r="E103">
            <v>1.0110000371932983</v>
          </cell>
        </row>
        <row r="104">
          <cell r="A104">
            <v>44525</v>
          </cell>
          <cell r="B104">
            <v>1.0099999904632568</v>
          </cell>
          <cell r="C104">
            <v>1.0110000371932983</v>
          </cell>
          <cell r="D104">
            <v>1.0060000419616699</v>
          </cell>
          <cell r="E104">
            <v>1.0080000162124634</v>
          </cell>
        </row>
        <row r="105">
          <cell r="A105">
            <v>44526</v>
          </cell>
          <cell r="B105">
            <v>1.0099999904632568</v>
          </cell>
          <cell r="C105">
            <v>1.0130000114440918</v>
          </cell>
          <cell r="D105">
            <v>1.003000020980835</v>
          </cell>
          <cell r="E105">
            <v>1.0049999952316284</v>
          </cell>
        </row>
        <row r="106">
          <cell r="A106">
            <v>44529</v>
          </cell>
          <cell r="B106">
            <v>1.0010000467300415</v>
          </cell>
          <cell r="C106">
            <v>1.0110000371932983</v>
          </cell>
          <cell r="D106">
            <v>0.99599999189376831</v>
          </cell>
          <cell r="E106">
            <v>1.0089999437332153</v>
          </cell>
        </row>
        <row r="107">
          <cell r="A107">
            <v>44530</v>
          </cell>
          <cell r="B107">
            <v>1.0110000371932983</v>
          </cell>
          <cell r="C107">
            <v>1.0149999856948853</v>
          </cell>
          <cell r="D107">
            <v>1.0049999952316284</v>
          </cell>
          <cell r="E107">
            <v>1.0110000371932983</v>
          </cell>
        </row>
        <row r="108">
          <cell r="A108">
            <v>44531</v>
          </cell>
          <cell r="B108">
            <v>1.0110000371932983</v>
          </cell>
          <cell r="C108">
            <v>1.0110000371932983</v>
          </cell>
          <cell r="D108">
            <v>1.0019999742507935</v>
          </cell>
          <cell r="E108">
            <v>1.0069999694824219</v>
          </cell>
        </row>
        <row r="109">
          <cell r="A109">
            <v>44532</v>
          </cell>
          <cell r="B109">
            <v>1.003000020980835</v>
          </cell>
          <cell r="C109">
            <v>1.0089999437332153</v>
          </cell>
          <cell r="D109">
            <v>1.0010000467300415</v>
          </cell>
          <cell r="E109">
            <v>1.003000020980835</v>
          </cell>
        </row>
        <row r="110">
          <cell r="A110">
            <v>44533</v>
          </cell>
          <cell r="B110">
            <v>1.0049999952316284</v>
          </cell>
          <cell r="C110">
            <v>1.0069999694824219</v>
          </cell>
          <cell r="D110">
            <v>0.99800002574920654</v>
          </cell>
          <cell r="E110">
            <v>1.0060000419616699</v>
          </cell>
        </row>
        <row r="111">
          <cell r="A111">
            <v>44536</v>
          </cell>
          <cell r="B111">
            <v>1.003000020980835</v>
          </cell>
          <cell r="C111">
            <v>1.0099999904632568</v>
          </cell>
          <cell r="D111">
            <v>0.99500000476837158</v>
          </cell>
          <cell r="E111">
            <v>0.99500000476837158</v>
          </cell>
        </row>
        <row r="112">
          <cell r="A112">
            <v>44537</v>
          </cell>
          <cell r="B112">
            <v>1.0010000467300415</v>
          </cell>
          <cell r="C112">
            <v>1.0010000467300415</v>
          </cell>
          <cell r="D112">
            <v>0.98400002717971802</v>
          </cell>
          <cell r="E112">
            <v>0.98900002241134644</v>
          </cell>
        </row>
        <row r="113">
          <cell r="A113">
            <v>44538</v>
          </cell>
          <cell r="B113">
            <v>0.99500000476837158</v>
          </cell>
          <cell r="C113">
            <v>1.0060000419616699</v>
          </cell>
          <cell r="D113">
            <v>0.99400001764297485</v>
          </cell>
          <cell r="E113">
            <v>1.0060000419616699</v>
          </cell>
        </row>
        <row r="114">
          <cell r="A114">
            <v>44539</v>
          </cell>
          <cell r="B114">
            <v>1.0049999952316284</v>
          </cell>
          <cell r="C114">
            <v>1.0219999551773071</v>
          </cell>
          <cell r="D114">
            <v>1.0049999952316284</v>
          </cell>
          <cell r="E114">
            <v>1.0190000534057617</v>
          </cell>
        </row>
        <row r="115">
          <cell r="A115">
            <v>44540</v>
          </cell>
          <cell r="B115">
            <v>1.0130000114440918</v>
          </cell>
          <cell r="C115">
            <v>1.0210000276565552</v>
          </cell>
          <cell r="D115">
            <v>1.0089999437332153</v>
          </cell>
          <cell r="E115">
            <v>1.0190000534057617</v>
          </cell>
        </row>
        <row r="116">
          <cell r="A116">
            <v>44543</v>
          </cell>
          <cell r="B116">
            <v>1.0130000114440918</v>
          </cell>
          <cell r="C116">
            <v>1.034000039100647</v>
          </cell>
          <cell r="D116">
            <v>1.0130000114440918</v>
          </cell>
          <cell r="E116">
            <v>1.0269999504089355</v>
          </cell>
        </row>
        <row r="117">
          <cell r="A117">
            <v>44544</v>
          </cell>
          <cell r="B117">
            <v>1.0269999504089355</v>
          </cell>
          <cell r="C117">
            <v>1.0269999504089355</v>
          </cell>
          <cell r="D117">
            <v>1.0180000066757202</v>
          </cell>
          <cell r="E117">
            <v>1.0180000066757202</v>
          </cell>
        </row>
        <row r="118">
          <cell r="A118">
            <v>44545</v>
          </cell>
          <cell r="B118">
            <v>1.0199999809265137</v>
          </cell>
          <cell r="C118">
            <v>1.0219999551773071</v>
          </cell>
          <cell r="D118">
            <v>1.0089999437332153</v>
          </cell>
          <cell r="E118">
            <v>1.0099999904632568</v>
          </cell>
        </row>
        <row r="119">
          <cell r="A119">
            <v>44546</v>
          </cell>
          <cell r="B119">
            <v>1.0099999904632568</v>
          </cell>
          <cell r="C119">
            <v>1.0149999856948853</v>
          </cell>
          <cell r="D119">
            <v>1.0080000162124634</v>
          </cell>
          <cell r="E119">
            <v>1.0149999856948853</v>
          </cell>
        </row>
        <row r="120">
          <cell r="A120">
            <v>44547</v>
          </cell>
          <cell r="B120">
            <v>1.0069999694824219</v>
          </cell>
          <cell r="C120">
            <v>1.0099999904632568</v>
          </cell>
          <cell r="D120">
            <v>0.99900001287460327</v>
          </cell>
          <cell r="E120">
            <v>1</v>
          </cell>
        </row>
        <row r="121">
          <cell r="A121">
            <v>44550</v>
          </cell>
          <cell r="B121">
            <v>0.99900001287460327</v>
          </cell>
          <cell r="C121">
            <v>1</v>
          </cell>
          <cell r="D121">
            <v>0.97600001096725464</v>
          </cell>
          <cell r="E121">
            <v>0.97699999809265137</v>
          </cell>
        </row>
        <row r="122">
          <cell r="A122">
            <v>44551</v>
          </cell>
          <cell r="B122">
            <v>0.98299998044967651</v>
          </cell>
          <cell r="C122">
            <v>0.98500001430511475</v>
          </cell>
          <cell r="D122">
            <v>0.97699999809265137</v>
          </cell>
          <cell r="E122">
            <v>0.98500001430511475</v>
          </cell>
        </row>
        <row r="123">
          <cell r="A123">
            <v>44552</v>
          </cell>
          <cell r="B123">
            <v>0.98600000143051147</v>
          </cell>
          <cell r="C123">
            <v>0.99299997091293335</v>
          </cell>
          <cell r="D123">
            <v>0.98600000143051147</v>
          </cell>
          <cell r="E123">
            <v>0.99099999666213989</v>
          </cell>
        </row>
        <row r="124">
          <cell r="A124">
            <v>44553</v>
          </cell>
          <cell r="B124">
            <v>0.99500000476837158</v>
          </cell>
          <cell r="C124">
            <v>0.99900001287460327</v>
          </cell>
          <cell r="D124">
            <v>0.99099999666213989</v>
          </cell>
          <cell r="E124">
            <v>0.99500000476837158</v>
          </cell>
        </row>
        <row r="125">
          <cell r="A125">
            <v>44554</v>
          </cell>
          <cell r="B125">
            <v>0.99400001764297485</v>
          </cell>
          <cell r="C125">
            <v>0.99400001764297485</v>
          </cell>
          <cell r="D125">
            <v>0.9779999852180481</v>
          </cell>
          <cell r="E125">
            <v>0.98199999332427979</v>
          </cell>
        </row>
        <row r="126">
          <cell r="A126">
            <v>44557</v>
          </cell>
          <cell r="B126">
            <v>0.98400002717971802</v>
          </cell>
          <cell r="C126">
            <v>0.98900002241134644</v>
          </cell>
          <cell r="D126">
            <v>0.98000001907348633</v>
          </cell>
          <cell r="E126">
            <v>0.98299998044967651</v>
          </cell>
        </row>
        <row r="127">
          <cell r="A127">
            <v>44558</v>
          </cell>
          <cell r="B127">
            <v>0.9869999885559082</v>
          </cell>
          <cell r="C127">
            <v>0.99599999189376831</v>
          </cell>
          <cell r="D127">
            <v>0.98199999332427979</v>
          </cell>
          <cell r="E127">
            <v>0.99400001764297485</v>
          </cell>
        </row>
        <row r="128">
          <cell r="A128">
            <v>44559</v>
          </cell>
          <cell r="B128">
            <v>0.99500000476837158</v>
          </cell>
          <cell r="C128">
            <v>0.99500000476837158</v>
          </cell>
          <cell r="D128">
            <v>0.98299998044967651</v>
          </cell>
          <cell r="E128">
            <v>0.98299998044967651</v>
          </cell>
        </row>
        <row r="129">
          <cell r="A129">
            <v>44560</v>
          </cell>
          <cell r="B129">
            <v>0.98299998044967651</v>
          </cell>
          <cell r="C129">
            <v>0.99400001764297485</v>
          </cell>
          <cell r="D129">
            <v>0.98299998044967651</v>
          </cell>
          <cell r="E129">
            <v>0.99000000953674316</v>
          </cell>
        </row>
        <row r="130">
          <cell r="A130">
            <v>44561</v>
          </cell>
          <cell r="B130">
            <v>0.99500000476837158</v>
          </cell>
          <cell r="C130">
            <v>0.99500000476837158</v>
          </cell>
          <cell r="D130">
            <v>0.98600000143051147</v>
          </cell>
          <cell r="E130">
            <v>0.99199998378753662</v>
          </cell>
        </row>
        <row r="131">
          <cell r="A131">
            <v>44565</v>
          </cell>
          <cell r="B131">
            <v>0.99199998378753662</v>
          </cell>
          <cell r="C131">
            <v>0.99599999189376831</v>
          </cell>
          <cell r="D131">
            <v>0.97600001096725464</v>
          </cell>
          <cell r="E131">
            <v>0.98299998044967651</v>
          </cell>
        </row>
        <row r="132">
          <cell r="A132">
            <v>44566</v>
          </cell>
          <cell r="B132">
            <v>0.97699999809265137</v>
          </cell>
          <cell r="C132">
            <v>0.97699999809265137</v>
          </cell>
          <cell r="D132">
            <v>0.95599997043609619</v>
          </cell>
          <cell r="E132">
            <v>0.96100002527236938</v>
          </cell>
        </row>
        <row r="133">
          <cell r="A133">
            <v>44567</v>
          </cell>
          <cell r="B133">
            <v>0.95599997043609619</v>
          </cell>
          <cell r="C133">
            <v>0.9570000171661377</v>
          </cell>
          <cell r="D133">
            <v>0.94300001859664917</v>
          </cell>
          <cell r="E133">
            <v>0.95200002193450928</v>
          </cell>
        </row>
        <row r="134">
          <cell r="A134">
            <v>44568</v>
          </cell>
          <cell r="B134">
            <v>0.95599997043609619</v>
          </cell>
          <cell r="C134">
            <v>0.95899999141693115</v>
          </cell>
          <cell r="D134">
            <v>0.94900000095367432</v>
          </cell>
          <cell r="E134">
            <v>0.94999998807907104</v>
          </cell>
        </row>
        <row r="135">
          <cell r="A135">
            <v>44571</v>
          </cell>
          <cell r="B135">
            <v>0.95300000905990601</v>
          </cell>
          <cell r="C135">
            <v>0.95399999618530273</v>
          </cell>
          <cell r="D135">
            <v>0.93800002336502075</v>
          </cell>
          <cell r="E135">
            <v>0.94999998807907104</v>
          </cell>
        </row>
        <row r="136">
          <cell r="A136">
            <v>44572</v>
          </cell>
          <cell r="B136">
            <v>0.94999998807907104</v>
          </cell>
          <cell r="C136">
            <v>0.95200002193450928</v>
          </cell>
          <cell r="D136">
            <v>0.93800002336502075</v>
          </cell>
          <cell r="E136">
            <v>0.93900001049041748</v>
          </cell>
        </row>
        <row r="137">
          <cell r="A137">
            <v>44573</v>
          </cell>
          <cell r="B137">
            <v>0.94700002670288086</v>
          </cell>
          <cell r="C137">
            <v>0.95200002193450928</v>
          </cell>
          <cell r="D137">
            <v>0.94300001859664917</v>
          </cell>
          <cell r="E137">
            <v>0.95200002193450928</v>
          </cell>
        </row>
        <row r="138">
          <cell r="A138">
            <v>44574</v>
          </cell>
          <cell r="B138">
            <v>0.95200002193450928</v>
          </cell>
          <cell r="C138">
            <v>0.95300000905990601</v>
          </cell>
          <cell r="D138">
            <v>0.93500000238418579</v>
          </cell>
          <cell r="E138">
            <v>0.93599998950958252</v>
          </cell>
        </row>
        <row r="139">
          <cell r="A139">
            <v>44575</v>
          </cell>
          <cell r="B139">
            <v>0.94800001382827759</v>
          </cell>
          <cell r="C139">
            <v>0.94800001382827759</v>
          </cell>
          <cell r="D139">
            <v>0.93000000715255737</v>
          </cell>
          <cell r="E139">
            <v>0.93800002336502075</v>
          </cell>
        </row>
        <row r="140">
          <cell r="A140">
            <v>44578</v>
          </cell>
          <cell r="B140">
            <v>0.93800002336502075</v>
          </cell>
          <cell r="C140">
            <v>0.95499998331069946</v>
          </cell>
          <cell r="D140">
            <v>0.93800002336502075</v>
          </cell>
          <cell r="E140">
            <v>0.95300000905990601</v>
          </cell>
        </row>
        <row r="141">
          <cell r="A141">
            <v>44579</v>
          </cell>
          <cell r="B141">
            <v>0.95899999141693115</v>
          </cell>
          <cell r="C141">
            <v>0.95899999141693115</v>
          </cell>
          <cell r="D141">
            <v>0.94700002670288086</v>
          </cell>
          <cell r="E141">
            <v>0.95399999618530273</v>
          </cell>
        </row>
        <row r="142">
          <cell r="A142">
            <v>44580</v>
          </cell>
          <cell r="B142">
            <v>0.95800000429153442</v>
          </cell>
          <cell r="C142">
            <v>0.95800000429153442</v>
          </cell>
          <cell r="D142">
            <v>0.93300002813339233</v>
          </cell>
          <cell r="E142">
            <v>0.93900001049041748</v>
          </cell>
        </row>
        <row r="143">
          <cell r="A143">
            <v>44581</v>
          </cell>
          <cell r="B143">
            <v>0.94099998474121094</v>
          </cell>
          <cell r="C143">
            <v>0.9440000057220459</v>
          </cell>
          <cell r="D143">
            <v>0.93500000238418579</v>
          </cell>
          <cell r="E143">
            <v>0.93900001049041748</v>
          </cell>
        </row>
        <row r="144">
          <cell r="A144">
            <v>44582</v>
          </cell>
          <cell r="B144">
            <v>0.94700002670288086</v>
          </cell>
          <cell r="C144">
            <v>0.94700002670288086</v>
          </cell>
          <cell r="D144">
            <v>0.92500001192092896</v>
          </cell>
          <cell r="E144">
            <v>0.92699998617172241</v>
          </cell>
        </row>
        <row r="145">
          <cell r="A145">
            <v>44585</v>
          </cell>
          <cell r="B145">
            <v>0.92699998617172241</v>
          </cell>
          <cell r="C145">
            <v>0.93599998950958252</v>
          </cell>
          <cell r="D145">
            <v>0.92299997806549072</v>
          </cell>
          <cell r="E145">
            <v>0.93300002813339233</v>
          </cell>
        </row>
        <row r="146">
          <cell r="A146">
            <v>44586</v>
          </cell>
          <cell r="B146">
            <v>0.92100000381469727</v>
          </cell>
          <cell r="C146">
            <v>0.93500000238418579</v>
          </cell>
          <cell r="D146">
            <v>0.91399997472763062</v>
          </cell>
          <cell r="E146">
            <v>0.91399997472763062</v>
          </cell>
        </row>
        <row r="147">
          <cell r="A147">
            <v>44587</v>
          </cell>
          <cell r="B147">
            <v>0.91500002145767212</v>
          </cell>
          <cell r="C147">
            <v>0.92400002479553223</v>
          </cell>
          <cell r="D147">
            <v>0.90799999237060547</v>
          </cell>
          <cell r="E147">
            <v>0.92100000381469727</v>
          </cell>
        </row>
        <row r="148">
          <cell r="A148">
            <v>44588</v>
          </cell>
          <cell r="B148">
            <v>0.91900002956390381</v>
          </cell>
          <cell r="C148">
            <v>0.91900002956390381</v>
          </cell>
          <cell r="D148">
            <v>0.89300000667572021</v>
          </cell>
          <cell r="E148">
            <v>0.89300000667572021</v>
          </cell>
        </row>
        <row r="149">
          <cell r="A149">
            <v>44589</v>
          </cell>
          <cell r="B149">
            <v>0.90499997138977051</v>
          </cell>
          <cell r="C149">
            <v>0.90499997138977051</v>
          </cell>
          <cell r="D149">
            <v>0.88499999046325684</v>
          </cell>
          <cell r="E149">
            <v>0.89099997282028198</v>
          </cell>
        </row>
        <row r="150">
          <cell r="A150">
            <v>44599</v>
          </cell>
          <cell r="B150">
            <v>0.90700000524520874</v>
          </cell>
          <cell r="C150">
            <v>0.91100001335144043</v>
          </cell>
          <cell r="D150">
            <v>0.89200001955032349</v>
          </cell>
          <cell r="E150">
            <v>0.89300000667572021</v>
          </cell>
        </row>
        <row r="151">
          <cell r="A151">
            <v>44600</v>
          </cell>
          <cell r="B151">
            <v>0.88999998569488525</v>
          </cell>
          <cell r="C151">
            <v>0.88999998569488525</v>
          </cell>
          <cell r="D151">
            <v>0.86100000143051147</v>
          </cell>
          <cell r="E151">
            <v>0.87699997425079346</v>
          </cell>
        </row>
        <row r="152">
          <cell r="A152">
            <v>44601</v>
          </cell>
          <cell r="B152">
            <v>0.87400001287460327</v>
          </cell>
          <cell r="C152">
            <v>0.88899999856948853</v>
          </cell>
          <cell r="D152">
            <v>0.87000000476837158</v>
          </cell>
          <cell r="E152">
            <v>0.8880000114440918</v>
          </cell>
        </row>
        <row r="153">
          <cell r="A153">
            <v>44602</v>
          </cell>
          <cell r="B153">
            <v>0.90100002288818359</v>
          </cell>
          <cell r="C153">
            <v>0.90100002288818359</v>
          </cell>
          <cell r="D153">
            <v>0.87000000476837158</v>
          </cell>
          <cell r="E153">
            <v>0.87699997425079346</v>
          </cell>
        </row>
        <row r="154">
          <cell r="A154">
            <v>44603</v>
          </cell>
          <cell r="B154">
            <v>0.87800002098083496</v>
          </cell>
          <cell r="C154">
            <v>0.87800002098083496</v>
          </cell>
          <cell r="D154">
            <v>0.85900002717971802</v>
          </cell>
          <cell r="E154">
            <v>0.86000001430511475</v>
          </cell>
        </row>
        <row r="155">
          <cell r="A155">
            <v>44606</v>
          </cell>
          <cell r="B155">
            <v>0.8529999852180481</v>
          </cell>
          <cell r="C155">
            <v>0.86599999666213989</v>
          </cell>
          <cell r="D155">
            <v>0.85000002384185791</v>
          </cell>
          <cell r="E155">
            <v>0.85500001907348633</v>
          </cell>
        </row>
        <row r="156">
          <cell r="A156">
            <v>44607</v>
          </cell>
          <cell r="B156">
            <v>0.86000001430511475</v>
          </cell>
          <cell r="C156">
            <v>0.875</v>
          </cell>
          <cell r="D156">
            <v>0.86000001430511475</v>
          </cell>
          <cell r="E156">
            <v>0.875</v>
          </cell>
        </row>
        <row r="157">
          <cell r="A157">
            <v>44608</v>
          </cell>
          <cell r="B157">
            <v>0.88200002908706665</v>
          </cell>
          <cell r="C157">
            <v>0.88200002908706665</v>
          </cell>
          <cell r="D157">
            <v>0.875</v>
          </cell>
          <cell r="E157">
            <v>0.87699997425079346</v>
          </cell>
        </row>
        <row r="158">
          <cell r="A158">
            <v>44609</v>
          </cell>
          <cell r="B158">
            <v>0.87900000810623169</v>
          </cell>
          <cell r="C158">
            <v>0.88700002431869507</v>
          </cell>
          <cell r="D158">
            <v>0.87400001287460327</v>
          </cell>
          <cell r="E158">
            <v>0.88099998235702515</v>
          </cell>
        </row>
        <row r="159">
          <cell r="A159">
            <v>44610</v>
          </cell>
          <cell r="B159">
            <v>0.87400001287460327</v>
          </cell>
          <cell r="C159">
            <v>0.87900000810623169</v>
          </cell>
          <cell r="D159">
            <v>0.87300002574920654</v>
          </cell>
          <cell r="E159">
            <v>0.87900000810623169</v>
          </cell>
        </row>
        <row r="160">
          <cell r="A160">
            <v>44613</v>
          </cell>
          <cell r="B160">
            <v>0.87800002098083496</v>
          </cell>
          <cell r="C160">
            <v>0.87900000810623169</v>
          </cell>
          <cell r="D160">
            <v>0.87400001287460327</v>
          </cell>
          <cell r="E160">
            <v>0.87699997425079346</v>
          </cell>
        </row>
        <row r="161">
          <cell r="A161">
            <v>44614</v>
          </cell>
          <cell r="B161">
            <v>0.875</v>
          </cell>
          <cell r="C161">
            <v>0.875</v>
          </cell>
          <cell r="D161">
            <v>0.86100000143051147</v>
          </cell>
          <cell r="E161">
            <v>0.86599999666213989</v>
          </cell>
        </row>
        <row r="162">
          <cell r="A162">
            <v>44615</v>
          </cell>
          <cell r="B162">
            <v>0.86900001764297485</v>
          </cell>
          <cell r="C162">
            <v>0.8880000114440918</v>
          </cell>
          <cell r="D162">
            <v>0.86900001764297485</v>
          </cell>
          <cell r="E162">
            <v>0.88700002431869507</v>
          </cell>
        </row>
        <row r="163">
          <cell r="A163">
            <v>44616</v>
          </cell>
          <cell r="B163">
            <v>0.88700002431869507</v>
          </cell>
          <cell r="C163">
            <v>0.8880000114440918</v>
          </cell>
          <cell r="D163">
            <v>0.85799998044967651</v>
          </cell>
          <cell r="E163">
            <v>0.86900001764297485</v>
          </cell>
        </row>
        <row r="164">
          <cell r="A164">
            <v>44617</v>
          </cell>
          <cell r="B164">
            <v>0.86599999666213989</v>
          </cell>
          <cell r="C164">
            <v>0.88999998569488525</v>
          </cell>
          <cell r="D164">
            <v>0.86599999666213989</v>
          </cell>
          <cell r="E164">
            <v>0.88300001621246338</v>
          </cell>
        </row>
        <row r="165">
          <cell r="A165">
            <v>44620</v>
          </cell>
          <cell r="B165">
            <v>0.87400001287460327</v>
          </cell>
          <cell r="C165">
            <v>0.88400000333786011</v>
          </cell>
          <cell r="D165">
            <v>0.87400001287460327</v>
          </cell>
          <cell r="E165">
            <v>0.88200002908706665</v>
          </cell>
        </row>
        <row r="166">
          <cell r="A166">
            <v>44621</v>
          </cell>
          <cell r="B166">
            <v>0.88099998235702515</v>
          </cell>
          <cell r="C166">
            <v>0.88599997758865356</v>
          </cell>
          <cell r="D166">
            <v>0.87800002098083496</v>
          </cell>
          <cell r="E166">
            <v>0.88300001621246338</v>
          </cell>
        </row>
        <row r="167">
          <cell r="A167">
            <v>44622</v>
          </cell>
          <cell r="B167">
            <v>0.87400001287460327</v>
          </cell>
          <cell r="C167">
            <v>0.875</v>
          </cell>
          <cell r="D167">
            <v>0.86500000953674316</v>
          </cell>
          <cell r="E167">
            <v>0.87199997901916504</v>
          </cell>
        </row>
        <row r="168">
          <cell r="A168">
            <v>44623</v>
          </cell>
          <cell r="B168">
            <v>0.87400001287460327</v>
          </cell>
          <cell r="C168">
            <v>0.87400001287460327</v>
          </cell>
          <cell r="D168">
            <v>0.86100000143051147</v>
          </cell>
          <cell r="E168">
            <v>0.8619999885559082</v>
          </cell>
        </row>
        <row r="169">
          <cell r="A169">
            <v>44624</v>
          </cell>
          <cell r="B169">
            <v>0.86000001430511475</v>
          </cell>
          <cell r="C169">
            <v>0.86100000143051147</v>
          </cell>
          <cell r="D169">
            <v>0.84700000286102295</v>
          </cell>
          <cell r="E169">
            <v>0.85000002384185791</v>
          </cell>
        </row>
        <row r="170">
          <cell r="A170">
            <v>44627</v>
          </cell>
          <cell r="B170">
            <v>0.85199999809265137</v>
          </cell>
          <cell r="C170">
            <v>0.85199999809265137</v>
          </cell>
          <cell r="D170">
            <v>0.81199997663497925</v>
          </cell>
          <cell r="E170">
            <v>0.81400001049041748</v>
          </cell>
        </row>
        <row r="171">
          <cell r="A171">
            <v>44628</v>
          </cell>
          <cell r="B171">
            <v>0.81599998474121094</v>
          </cell>
          <cell r="C171">
            <v>0.81999999284744263</v>
          </cell>
          <cell r="D171">
            <v>0.79100000858306885</v>
          </cell>
          <cell r="E171">
            <v>0.79600000381469727</v>
          </cell>
        </row>
        <row r="172">
          <cell r="A172">
            <v>44629</v>
          </cell>
          <cell r="B172">
            <v>0.80000001192092896</v>
          </cell>
          <cell r="C172">
            <v>0.80199998617172241</v>
          </cell>
          <cell r="D172">
            <v>0.75900000333786011</v>
          </cell>
          <cell r="E172">
            <v>0.79000002145767212</v>
          </cell>
        </row>
        <row r="173">
          <cell r="A173">
            <v>44630</v>
          </cell>
          <cell r="B173">
            <v>0.80000001192092896</v>
          </cell>
          <cell r="C173">
            <v>0.81499999761581421</v>
          </cell>
          <cell r="D173">
            <v>0.80000001192092896</v>
          </cell>
          <cell r="E173">
            <v>0.80900001525878906</v>
          </cell>
        </row>
        <row r="174">
          <cell r="A174">
            <v>44631</v>
          </cell>
          <cell r="B174">
            <v>0.81400001049041748</v>
          </cell>
          <cell r="C174">
            <v>0.81400001049041748</v>
          </cell>
          <cell r="D174">
            <v>0.78799998760223389</v>
          </cell>
          <cell r="E174">
            <v>0.81199997663497925</v>
          </cell>
        </row>
        <row r="175">
          <cell r="A175">
            <v>44634</v>
          </cell>
          <cell r="B175">
            <v>0.81499999761581421</v>
          </cell>
          <cell r="C175">
            <v>0.81499999761581421</v>
          </cell>
          <cell r="D175">
            <v>0.78799998760223389</v>
          </cell>
          <cell r="E175">
            <v>0.78799998760223389</v>
          </cell>
        </row>
        <row r="176">
          <cell r="A176">
            <v>44635</v>
          </cell>
          <cell r="B176">
            <v>0.79699999094009399</v>
          </cell>
          <cell r="C176">
            <v>0.79699999094009399</v>
          </cell>
          <cell r="D176">
            <v>0.76200002431869507</v>
          </cell>
          <cell r="E176">
            <v>0.76200002431869507</v>
          </cell>
        </row>
        <row r="177">
          <cell r="A177">
            <v>44636</v>
          </cell>
          <cell r="B177">
            <v>0.7630000114440918</v>
          </cell>
          <cell r="C177">
            <v>0.7929999828338623</v>
          </cell>
          <cell r="D177">
            <v>0.75</v>
          </cell>
          <cell r="E177">
            <v>0.79000002145767212</v>
          </cell>
        </row>
        <row r="178">
          <cell r="A178">
            <v>44637</v>
          </cell>
          <cell r="B178">
            <v>0.79799997806549072</v>
          </cell>
          <cell r="C178">
            <v>0.82499998807907104</v>
          </cell>
          <cell r="D178">
            <v>0.79799997806549072</v>
          </cell>
          <cell r="E178">
            <v>0.81000000238418579</v>
          </cell>
        </row>
        <row r="179">
          <cell r="A179">
            <v>44638</v>
          </cell>
          <cell r="B179">
            <v>0.81599998474121094</v>
          </cell>
          <cell r="C179">
            <v>0.81599998474121094</v>
          </cell>
          <cell r="D179">
            <v>0.80000001192092896</v>
          </cell>
          <cell r="E179">
            <v>0.81099998950958252</v>
          </cell>
        </row>
        <row r="180">
          <cell r="A180">
            <v>44641</v>
          </cell>
          <cell r="B180">
            <v>0.81400001049041748</v>
          </cell>
          <cell r="C180">
            <v>0.81999999284744263</v>
          </cell>
          <cell r="D180">
            <v>0.80699998140335083</v>
          </cell>
          <cell r="E180">
            <v>0.81400001049041748</v>
          </cell>
        </row>
        <row r="181">
          <cell r="A181">
            <v>44642</v>
          </cell>
          <cell r="B181">
            <v>0.81099998950958252</v>
          </cell>
          <cell r="C181">
            <v>0.81099998950958252</v>
          </cell>
          <cell r="D181">
            <v>0.8059999942779541</v>
          </cell>
          <cell r="E181">
            <v>0.80699998140335083</v>
          </cell>
        </row>
        <row r="182">
          <cell r="A182">
            <v>44643</v>
          </cell>
          <cell r="B182">
            <v>0.80900001525878906</v>
          </cell>
          <cell r="C182">
            <v>0.81599998474121094</v>
          </cell>
          <cell r="D182">
            <v>0.80400002002716064</v>
          </cell>
          <cell r="E182">
            <v>0.81400001049041748</v>
          </cell>
        </row>
        <row r="183">
          <cell r="A183">
            <v>44644</v>
          </cell>
          <cell r="B183">
            <v>0.80699998140335083</v>
          </cell>
          <cell r="C183">
            <v>0.81300002336502075</v>
          </cell>
          <cell r="D183">
            <v>0.80000001192092896</v>
          </cell>
          <cell r="E183">
            <v>0.80900001525878906</v>
          </cell>
        </row>
        <row r="184">
          <cell r="A184">
            <v>44645</v>
          </cell>
          <cell r="B184">
            <v>0.80900001525878906</v>
          </cell>
          <cell r="C184">
            <v>0.80900001525878906</v>
          </cell>
          <cell r="D184">
            <v>0.79100000858306885</v>
          </cell>
          <cell r="E184">
            <v>0.79100000858306885</v>
          </cell>
        </row>
        <row r="185">
          <cell r="A185">
            <v>44648</v>
          </cell>
          <cell r="B185">
            <v>0.78899997472763062</v>
          </cell>
          <cell r="C185">
            <v>0.78899997472763062</v>
          </cell>
          <cell r="D185">
            <v>0.77499997615814209</v>
          </cell>
          <cell r="E185">
            <v>0.77899998426437378</v>
          </cell>
        </row>
        <row r="186">
          <cell r="A186">
            <v>44649</v>
          </cell>
          <cell r="B186">
            <v>0.78899997472763062</v>
          </cell>
          <cell r="C186">
            <v>0.78899997472763062</v>
          </cell>
          <cell r="D186">
            <v>0.7720000147819519</v>
          </cell>
          <cell r="E186">
            <v>0.77399998903274536</v>
          </cell>
        </row>
        <row r="187">
          <cell r="A187">
            <v>44650</v>
          </cell>
          <cell r="B187">
            <v>0.78100001811981201</v>
          </cell>
          <cell r="C187">
            <v>0.80000001192092896</v>
          </cell>
          <cell r="D187">
            <v>0.78100001811981201</v>
          </cell>
          <cell r="E187">
            <v>0.80000001192092896</v>
          </cell>
        </row>
        <row r="188">
          <cell r="A188">
            <v>44651</v>
          </cell>
          <cell r="B188">
            <v>0.80099999904632568</v>
          </cell>
          <cell r="C188">
            <v>0.80099999904632568</v>
          </cell>
          <cell r="D188">
            <v>0.79000002145767212</v>
          </cell>
          <cell r="E188">
            <v>0.79199999570846558</v>
          </cell>
        </row>
        <row r="189">
          <cell r="A189">
            <v>44652</v>
          </cell>
          <cell r="B189">
            <v>0.79400002956390381</v>
          </cell>
          <cell r="C189">
            <v>0.80199998617172241</v>
          </cell>
          <cell r="D189">
            <v>0.79400002956390381</v>
          </cell>
          <cell r="E189">
            <v>0.79799997806549072</v>
          </cell>
        </row>
        <row r="190">
          <cell r="A190">
            <v>44657</v>
          </cell>
          <cell r="B190">
            <v>0.79500001668930054</v>
          </cell>
          <cell r="C190">
            <v>0.79600000381469727</v>
          </cell>
          <cell r="D190">
            <v>0.78799998760223389</v>
          </cell>
          <cell r="E190">
            <v>0.79100000858306885</v>
          </cell>
        </row>
        <row r="191">
          <cell r="A191">
            <v>44658</v>
          </cell>
          <cell r="B191">
            <v>0.7850000262260437</v>
          </cell>
          <cell r="C191">
            <v>0.79000002145767212</v>
          </cell>
          <cell r="D191">
            <v>0.77899998426437378</v>
          </cell>
          <cell r="E191">
            <v>0.77999997138977051</v>
          </cell>
        </row>
        <row r="192">
          <cell r="A192">
            <v>44659</v>
          </cell>
          <cell r="B192">
            <v>0.7839999794960022</v>
          </cell>
          <cell r="C192">
            <v>0.7839999794960022</v>
          </cell>
          <cell r="D192">
            <v>0.76999998092651367</v>
          </cell>
          <cell r="E192">
            <v>0.77799999713897705</v>
          </cell>
        </row>
        <row r="193">
          <cell r="A193">
            <v>44662</v>
          </cell>
          <cell r="B193">
            <v>0.78200000524520874</v>
          </cell>
          <cell r="C193">
            <v>0.78200000524520874</v>
          </cell>
          <cell r="D193">
            <v>0.74599999189376831</v>
          </cell>
          <cell r="E193">
            <v>0.74699997901916504</v>
          </cell>
        </row>
        <row r="194">
          <cell r="A194">
            <v>44663</v>
          </cell>
          <cell r="B194">
            <v>0.74699997901916504</v>
          </cell>
          <cell r="C194">
            <v>0.76099997758865356</v>
          </cell>
          <cell r="D194">
            <v>0.74199998378753662</v>
          </cell>
          <cell r="E194">
            <v>0.76099997758865356</v>
          </cell>
        </row>
        <row r="195">
          <cell r="A195">
            <v>44664</v>
          </cell>
          <cell r="B195">
            <v>0.75199997425079346</v>
          </cell>
          <cell r="C195">
            <v>0.75999999046325684</v>
          </cell>
          <cell r="D195">
            <v>0.75</v>
          </cell>
          <cell r="E195">
            <v>0.75</v>
          </cell>
        </row>
        <row r="196">
          <cell r="A196">
            <v>44665</v>
          </cell>
          <cell r="B196">
            <v>0.75199997425079346</v>
          </cell>
          <cell r="C196">
            <v>0.75700002908706665</v>
          </cell>
          <cell r="D196">
            <v>0.74699997901916504</v>
          </cell>
          <cell r="E196">
            <v>0.75300002098083496</v>
          </cell>
        </row>
        <row r="197">
          <cell r="A197">
            <v>44666</v>
          </cell>
          <cell r="B197">
            <v>0.74299997091293335</v>
          </cell>
          <cell r="C197">
            <v>0.75300002098083496</v>
          </cell>
          <cell r="D197">
            <v>0.73799997568130493</v>
          </cell>
          <cell r="E197">
            <v>0.74800002574920654</v>
          </cell>
        </row>
        <row r="198">
          <cell r="A198">
            <v>44669</v>
          </cell>
          <cell r="B198">
            <v>0.75300002098083496</v>
          </cell>
          <cell r="C198">
            <v>0.75400000810623169</v>
          </cell>
          <cell r="D198">
            <v>0.73600000143051147</v>
          </cell>
          <cell r="E198">
            <v>0.75400000810623169</v>
          </cell>
        </row>
        <row r="199">
          <cell r="A199">
            <v>44670</v>
          </cell>
          <cell r="B199">
            <v>0.75800001621246338</v>
          </cell>
          <cell r="C199">
            <v>0.75800001621246338</v>
          </cell>
          <cell r="D199">
            <v>0.74400001764297485</v>
          </cell>
          <cell r="E199">
            <v>0.74599999189376831</v>
          </cell>
        </row>
        <row r="200">
          <cell r="A200">
            <v>44671</v>
          </cell>
          <cell r="B200">
            <v>0.75800001621246338</v>
          </cell>
          <cell r="C200">
            <v>0.75800001621246338</v>
          </cell>
          <cell r="D200">
            <v>0.7279999852180481</v>
          </cell>
          <cell r="E200">
            <v>0.73100000619888306</v>
          </cell>
        </row>
        <row r="201">
          <cell r="A201">
            <v>44672</v>
          </cell>
          <cell r="B201">
            <v>0.73799997568130493</v>
          </cell>
          <cell r="C201">
            <v>0.73799997568130493</v>
          </cell>
          <cell r="D201">
            <v>0.70800000429153442</v>
          </cell>
          <cell r="E201">
            <v>0.70899999141693115</v>
          </cell>
        </row>
        <row r="202">
          <cell r="A202">
            <v>44673</v>
          </cell>
          <cell r="B202">
            <v>0.70499998331069946</v>
          </cell>
          <cell r="C202">
            <v>0.7160000205039978</v>
          </cell>
          <cell r="D202">
            <v>0.70200002193450928</v>
          </cell>
          <cell r="E202">
            <v>0.70899999141693115</v>
          </cell>
        </row>
        <row r="203">
          <cell r="A203">
            <v>44676</v>
          </cell>
          <cell r="B203">
            <v>0.71299999952316284</v>
          </cell>
          <cell r="C203">
            <v>0.71299999952316284</v>
          </cell>
          <cell r="D203">
            <v>0.67100000381469727</v>
          </cell>
          <cell r="E203">
            <v>0.67299997806549072</v>
          </cell>
        </row>
        <row r="204">
          <cell r="A204">
            <v>44677</v>
          </cell>
          <cell r="B204">
            <v>0.67000001668930054</v>
          </cell>
          <cell r="C204">
            <v>0.68000000715255737</v>
          </cell>
          <cell r="D204">
            <v>0.66100001335144043</v>
          </cell>
          <cell r="E204">
            <v>0.66100001335144043</v>
          </cell>
        </row>
        <row r="205">
          <cell r="A205">
            <v>44678</v>
          </cell>
          <cell r="B205">
            <v>0.66200000047683716</v>
          </cell>
          <cell r="C205">
            <v>0.69300001859664917</v>
          </cell>
          <cell r="D205">
            <v>0.65399998426437378</v>
          </cell>
          <cell r="E205">
            <v>0.69300001859664917</v>
          </cell>
        </row>
        <row r="206">
          <cell r="A206">
            <v>44679</v>
          </cell>
          <cell r="B206">
            <v>0.68800002336502075</v>
          </cell>
          <cell r="C206">
            <v>0.69700002670288086</v>
          </cell>
          <cell r="D206">
            <v>0.68300002813339233</v>
          </cell>
          <cell r="E206">
            <v>0.68800002336502075</v>
          </cell>
        </row>
        <row r="207">
          <cell r="A207">
            <v>44680</v>
          </cell>
          <cell r="B207">
            <v>0.6940000057220459</v>
          </cell>
          <cell r="C207">
            <v>0.71899998188018799</v>
          </cell>
          <cell r="D207">
            <v>0.68999999761581421</v>
          </cell>
          <cell r="E207">
            <v>0.71899998188018799</v>
          </cell>
        </row>
        <row r="208">
          <cell r="A208">
            <v>44686</v>
          </cell>
          <cell r="B208">
            <v>0.70999997854232788</v>
          </cell>
          <cell r="C208">
            <v>0.72500002384185791</v>
          </cell>
          <cell r="D208">
            <v>0.69099998474121094</v>
          </cell>
          <cell r="E208">
            <v>0.71799999475479126</v>
          </cell>
        </row>
        <row r="209">
          <cell r="A209">
            <v>44687</v>
          </cell>
          <cell r="B209">
            <v>0.70999997854232788</v>
          </cell>
          <cell r="C209">
            <v>0.70999997854232788</v>
          </cell>
          <cell r="D209">
            <v>0.69800001382827759</v>
          </cell>
          <cell r="E209">
            <v>0.70300000905990601</v>
          </cell>
        </row>
        <row r="210">
          <cell r="A210">
            <v>44690</v>
          </cell>
          <cell r="B210">
            <v>0.70599997043609619</v>
          </cell>
          <cell r="C210">
            <v>0.70599997043609619</v>
          </cell>
          <cell r="D210">
            <v>0.69099998474121094</v>
          </cell>
          <cell r="E210">
            <v>0.69300001859664917</v>
          </cell>
        </row>
        <row r="211">
          <cell r="A211">
            <v>44691</v>
          </cell>
          <cell r="B211">
            <v>0.68599998950958252</v>
          </cell>
          <cell r="C211">
            <v>0.70499998331069946</v>
          </cell>
          <cell r="D211">
            <v>0.68199998140335083</v>
          </cell>
          <cell r="E211">
            <v>0.70499998331069946</v>
          </cell>
        </row>
        <row r="212">
          <cell r="A212">
            <v>44692</v>
          </cell>
          <cell r="B212">
            <v>0.70999997854232788</v>
          </cell>
          <cell r="C212">
            <v>0.7369999885559082</v>
          </cell>
          <cell r="D212">
            <v>0.70999997854232788</v>
          </cell>
          <cell r="E212">
            <v>0.72399997711181641</v>
          </cell>
        </row>
        <row r="213">
          <cell r="A213">
            <v>44693</v>
          </cell>
          <cell r="B213">
            <v>0.72000002861022949</v>
          </cell>
          <cell r="C213">
            <v>0.72699999809265137</v>
          </cell>
          <cell r="D213">
            <v>0.7160000205039978</v>
          </cell>
          <cell r="E213">
            <v>0.72299998998641968</v>
          </cell>
        </row>
        <row r="214">
          <cell r="A214">
            <v>44694</v>
          </cell>
          <cell r="B214">
            <v>0.72399997711181641</v>
          </cell>
          <cell r="C214">
            <v>0.73000001907348633</v>
          </cell>
          <cell r="D214">
            <v>0.72100001573562622</v>
          </cell>
          <cell r="E214">
            <v>0.72699999809265137</v>
          </cell>
        </row>
        <row r="215">
          <cell r="A215">
            <v>44697</v>
          </cell>
          <cell r="B215">
            <v>0.73100000619888306</v>
          </cell>
          <cell r="C215">
            <v>0.7369999885559082</v>
          </cell>
          <cell r="D215">
            <v>0.72000002861022949</v>
          </cell>
          <cell r="E215">
            <v>0.72100001573562622</v>
          </cell>
        </row>
        <row r="216">
          <cell r="A216">
            <v>44698</v>
          </cell>
          <cell r="B216">
            <v>0.72100001573562622</v>
          </cell>
          <cell r="C216">
            <v>0.73199999332427979</v>
          </cell>
          <cell r="D216">
            <v>0.71899998188018799</v>
          </cell>
          <cell r="E216">
            <v>0.73199999332427979</v>
          </cell>
        </row>
        <row r="217">
          <cell r="A217">
            <v>44699</v>
          </cell>
          <cell r="B217">
            <v>0.73400002717971802</v>
          </cell>
          <cell r="C217">
            <v>0.73799997568130493</v>
          </cell>
          <cell r="D217">
            <v>0.73000001907348633</v>
          </cell>
          <cell r="E217">
            <v>0.73299998044967651</v>
          </cell>
        </row>
        <row r="218">
          <cell r="A218">
            <v>44700</v>
          </cell>
          <cell r="B218">
            <v>0.72600001096725464</v>
          </cell>
          <cell r="C218">
            <v>0.73400002717971802</v>
          </cell>
          <cell r="D218">
            <v>0.72299998998641968</v>
          </cell>
          <cell r="E218">
            <v>0.73400002717971802</v>
          </cell>
        </row>
        <row r="219">
          <cell r="A219">
            <v>44701</v>
          </cell>
          <cell r="B219">
            <v>0.73799997568130493</v>
          </cell>
          <cell r="C219">
            <v>0.74800002574920654</v>
          </cell>
          <cell r="D219">
            <v>0.7369999885559082</v>
          </cell>
          <cell r="E219">
            <v>0.74599999189376831</v>
          </cell>
        </row>
        <row r="220">
          <cell r="A220">
            <v>44704</v>
          </cell>
          <cell r="B220">
            <v>0.74299997091293335</v>
          </cell>
          <cell r="C220">
            <v>0.74400001764297485</v>
          </cell>
          <cell r="D220">
            <v>0.73600000143051147</v>
          </cell>
          <cell r="E220">
            <v>0.74299997091293335</v>
          </cell>
        </row>
        <row r="221">
          <cell r="A221">
            <v>44705</v>
          </cell>
          <cell r="B221">
            <v>0.73600000143051147</v>
          </cell>
          <cell r="C221">
            <v>0.74099999666213989</v>
          </cell>
          <cell r="D221">
            <v>0.71899998188018799</v>
          </cell>
          <cell r="E221">
            <v>0.71899998188018799</v>
          </cell>
        </row>
        <row r="222">
          <cell r="A222">
            <v>44706</v>
          </cell>
          <cell r="B222">
            <v>0.72299998998641968</v>
          </cell>
          <cell r="C222">
            <v>0.72299998998641968</v>
          </cell>
          <cell r="D222">
            <v>0.71399998664855957</v>
          </cell>
          <cell r="E222">
            <v>0.72100001573562622</v>
          </cell>
        </row>
        <row r="223">
          <cell r="A223">
            <v>44707</v>
          </cell>
          <cell r="B223">
            <v>0.7149999737739563</v>
          </cell>
          <cell r="C223">
            <v>0.73000001907348633</v>
          </cell>
          <cell r="D223">
            <v>0.71200001239776611</v>
          </cell>
          <cell r="E223">
            <v>0.72399997711181641</v>
          </cell>
        </row>
        <row r="224">
          <cell r="A224">
            <v>44708</v>
          </cell>
          <cell r="B224">
            <v>0.73400002717971802</v>
          </cell>
          <cell r="C224">
            <v>0.73799997568130493</v>
          </cell>
          <cell r="D224">
            <v>0.72200000286102295</v>
          </cell>
          <cell r="E224">
            <v>0.72399997711181641</v>
          </cell>
        </row>
        <row r="225">
          <cell r="A225">
            <v>44711</v>
          </cell>
          <cell r="B225">
            <v>0.73100000619888306</v>
          </cell>
          <cell r="C225">
            <v>0.73500001430511475</v>
          </cell>
          <cell r="D225">
            <v>0.72600001096725464</v>
          </cell>
          <cell r="E225">
            <v>0.73299998044967651</v>
          </cell>
        </row>
        <row r="226">
          <cell r="A226">
            <v>44712</v>
          </cell>
          <cell r="B226">
            <v>0.73100000619888306</v>
          </cell>
          <cell r="C226">
            <v>0.74800002574920654</v>
          </cell>
          <cell r="D226">
            <v>0.72699999809265137</v>
          </cell>
          <cell r="E226">
            <v>0.74699997901916504</v>
          </cell>
        </row>
        <row r="227">
          <cell r="A227">
            <v>44713</v>
          </cell>
          <cell r="B227">
            <v>0.74599999189376831</v>
          </cell>
          <cell r="C227">
            <v>0.75599998235702515</v>
          </cell>
          <cell r="D227">
            <v>0.74400001764297485</v>
          </cell>
          <cell r="E227">
            <v>0.75300002098083496</v>
          </cell>
        </row>
        <row r="228">
          <cell r="A228">
            <v>44714</v>
          </cell>
          <cell r="B228">
            <v>0.74800002574920654</v>
          </cell>
          <cell r="C228">
            <v>0.76200002431869507</v>
          </cell>
          <cell r="D228">
            <v>0.74800002574920654</v>
          </cell>
          <cell r="E228">
            <v>0.76200002431869507</v>
          </cell>
        </row>
        <row r="229">
          <cell r="A229">
            <v>44718</v>
          </cell>
          <cell r="B229">
            <v>0.76700001955032349</v>
          </cell>
          <cell r="C229">
            <v>0.7850000262260437</v>
          </cell>
          <cell r="D229">
            <v>0.76599997282028198</v>
          </cell>
          <cell r="E229">
            <v>0.7850000262260437</v>
          </cell>
        </row>
        <row r="230">
          <cell r="A230">
            <v>44719</v>
          </cell>
          <cell r="B230">
            <v>0.78200000524520874</v>
          </cell>
          <cell r="C230">
            <v>0.78799998760223389</v>
          </cell>
          <cell r="D230">
            <v>0.77700001001358032</v>
          </cell>
          <cell r="E230">
            <v>0.78100001811981201</v>
          </cell>
        </row>
        <row r="231">
          <cell r="A231">
            <v>44720</v>
          </cell>
          <cell r="B231">
            <v>0.77999997138977051</v>
          </cell>
          <cell r="C231">
            <v>0.78899997472763062</v>
          </cell>
          <cell r="D231">
            <v>0.77399998903274536</v>
          </cell>
          <cell r="E231">
            <v>0.78700000047683716</v>
          </cell>
        </row>
        <row r="232">
          <cell r="A232">
            <v>44721</v>
          </cell>
          <cell r="B232">
            <v>0.79400002956390381</v>
          </cell>
          <cell r="C232">
            <v>0.79400002956390381</v>
          </cell>
          <cell r="D232">
            <v>0.76700001955032349</v>
          </cell>
          <cell r="E232">
            <v>0.76899999380111694</v>
          </cell>
        </row>
        <row r="233">
          <cell r="A233">
            <v>44722</v>
          </cell>
          <cell r="B233">
            <v>0.75999999046325684</v>
          </cell>
          <cell r="C233">
            <v>0.78700000047683716</v>
          </cell>
          <cell r="D233">
            <v>0.75999999046325684</v>
          </cell>
          <cell r="E233">
            <v>0.78600001335144043</v>
          </cell>
        </row>
        <row r="234">
          <cell r="A234">
            <v>44725</v>
          </cell>
          <cell r="B234">
            <v>0.77999997138977051</v>
          </cell>
          <cell r="C234">
            <v>0.78600001335144043</v>
          </cell>
          <cell r="D234">
            <v>0.77600002288818359</v>
          </cell>
          <cell r="E234">
            <v>0.7839999794960022</v>
          </cell>
        </row>
        <row r="235">
          <cell r="A235">
            <v>44726</v>
          </cell>
          <cell r="B235">
            <v>0.77399998903274536</v>
          </cell>
          <cell r="C235">
            <v>0.78299999237060547</v>
          </cell>
          <cell r="D235">
            <v>0.75800001621246338</v>
          </cell>
          <cell r="E235">
            <v>0.78299999237060547</v>
          </cell>
        </row>
        <row r="236">
          <cell r="A236">
            <v>44727</v>
          </cell>
          <cell r="B236">
            <v>0.78299999237060547</v>
          </cell>
          <cell r="C236">
            <v>0.80500000715255737</v>
          </cell>
          <cell r="D236">
            <v>0.78299999237060547</v>
          </cell>
          <cell r="E236">
            <v>0.7929999828338623</v>
          </cell>
        </row>
        <row r="237">
          <cell r="A237">
            <v>44728</v>
          </cell>
          <cell r="B237">
            <v>0.79799997806549072</v>
          </cell>
          <cell r="C237">
            <v>0.80099999904632568</v>
          </cell>
          <cell r="D237">
            <v>0.79000002145767212</v>
          </cell>
          <cell r="E237">
            <v>0.79400002956390381</v>
          </cell>
        </row>
        <row r="238">
          <cell r="A238">
            <v>44729</v>
          </cell>
          <cell r="B238">
            <v>0.79000002145767212</v>
          </cell>
          <cell r="C238">
            <v>0.81000000238418579</v>
          </cell>
          <cell r="D238">
            <v>0.78700000047683716</v>
          </cell>
          <cell r="E238">
            <v>0.80900001525878906</v>
          </cell>
        </row>
        <row r="239">
          <cell r="A239">
            <v>44732</v>
          </cell>
          <cell r="B239">
            <v>0.81800001859664917</v>
          </cell>
          <cell r="C239">
            <v>0.82999998331069946</v>
          </cell>
          <cell r="D239">
            <v>0.81499999761581421</v>
          </cell>
          <cell r="E239">
            <v>0.82300001382827759</v>
          </cell>
        </row>
        <row r="240">
          <cell r="A240">
            <v>44733</v>
          </cell>
          <cell r="B240">
            <v>0.82499998807907104</v>
          </cell>
          <cell r="C240">
            <v>0.82999998331069946</v>
          </cell>
          <cell r="D240">
            <v>0.81400001049041748</v>
          </cell>
          <cell r="E240">
            <v>0.82400000095367432</v>
          </cell>
        </row>
        <row r="241">
          <cell r="A241">
            <v>44734</v>
          </cell>
          <cell r="B241">
            <v>0.82400000095367432</v>
          </cell>
          <cell r="C241">
            <v>0.82400000095367432</v>
          </cell>
          <cell r="D241">
            <v>0.81099998950958252</v>
          </cell>
          <cell r="E241">
            <v>0.81199997663497925</v>
          </cell>
        </row>
        <row r="242">
          <cell r="A242">
            <v>44735</v>
          </cell>
          <cell r="B242">
            <v>0.81099998950958252</v>
          </cell>
          <cell r="C242">
            <v>0.82899999618530273</v>
          </cell>
          <cell r="D242">
            <v>0.80699998140335083</v>
          </cell>
          <cell r="E242">
            <v>0.82899999618530273</v>
          </cell>
        </row>
        <row r="243">
          <cell r="A243">
            <v>44736</v>
          </cell>
          <cell r="B243">
            <v>0.83300000429153442</v>
          </cell>
          <cell r="C243">
            <v>0.84299999475479126</v>
          </cell>
          <cell r="D243">
            <v>0.8320000171661377</v>
          </cell>
          <cell r="E243">
            <v>0.84299999475479126</v>
          </cell>
        </row>
        <row r="244">
          <cell r="A244">
            <v>44739</v>
          </cell>
          <cell r="B244">
            <v>0.84299999475479126</v>
          </cell>
          <cell r="C244">
            <v>0.85500001907348633</v>
          </cell>
          <cell r="D244">
            <v>0.84299999475479126</v>
          </cell>
          <cell r="E244">
            <v>0.85000002384185791</v>
          </cell>
        </row>
        <row r="245">
          <cell r="A245">
            <v>44740</v>
          </cell>
          <cell r="B245">
            <v>0.84600001573562622</v>
          </cell>
          <cell r="C245">
            <v>0.86000001430511475</v>
          </cell>
          <cell r="D245">
            <v>0.83700001239776611</v>
          </cell>
          <cell r="E245">
            <v>0.85699999332427979</v>
          </cell>
        </row>
        <row r="246">
          <cell r="A246">
            <v>44741</v>
          </cell>
          <cell r="B246">
            <v>0.84799998998641968</v>
          </cell>
          <cell r="C246">
            <v>0.85799998044967651</v>
          </cell>
          <cell r="D246">
            <v>0.83600002527236938</v>
          </cell>
          <cell r="E246">
            <v>0.83600002527236938</v>
          </cell>
        </row>
        <row r="247">
          <cell r="A247">
            <v>44742</v>
          </cell>
          <cell r="B247">
            <v>0.83600002527236938</v>
          </cell>
          <cell r="C247">
            <v>0.85199999809265137</v>
          </cell>
          <cell r="D247">
            <v>0.83600002527236938</v>
          </cell>
          <cell r="E247">
            <v>0.84500002861022949</v>
          </cell>
        </row>
        <row r="248">
          <cell r="A248">
            <v>44743</v>
          </cell>
          <cell r="B248">
            <v>0.8399999737739563</v>
          </cell>
          <cell r="C248">
            <v>0.84799998998641968</v>
          </cell>
          <cell r="D248">
            <v>0.83700001239776611</v>
          </cell>
          <cell r="E248">
            <v>0.83899998664855957</v>
          </cell>
        </row>
        <row r="249">
          <cell r="A249">
            <v>44746</v>
          </cell>
          <cell r="B249">
            <v>0.83600002527236938</v>
          </cell>
          <cell r="C249">
            <v>0.85000002384185791</v>
          </cell>
          <cell r="D249">
            <v>0.83499997854232788</v>
          </cell>
          <cell r="E249">
            <v>0.85000002384185791</v>
          </cell>
        </row>
        <row r="250">
          <cell r="A250">
            <v>44747</v>
          </cell>
          <cell r="B250">
            <v>0.85500001907348633</v>
          </cell>
          <cell r="C250">
            <v>0.85799998044967651</v>
          </cell>
          <cell r="D250">
            <v>0.83300000429153442</v>
          </cell>
          <cell r="E250">
            <v>0.8399999737739563</v>
          </cell>
        </row>
        <row r="251">
          <cell r="A251">
            <v>44748</v>
          </cell>
          <cell r="B251">
            <v>0.84500002861022949</v>
          </cell>
          <cell r="C251">
            <v>0.85000002384185791</v>
          </cell>
          <cell r="D251">
            <v>0.83300000429153442</v>
          </cell>
          <cell r="E251">
            <v>0.83899998664855957</v>
          </cell>
        </row>
        <row r="252">
          <cell r="A252">
            <v>44749</v>
          </cell>
          <cell r="B252">
            <v>0.83899998664855957</v>
          </cell>
          <cell r="C252">
            <v>0.85199999809265137</v>
          </cell>
          <cell r="D252">
            <v>0.83700001239776611</v>
          </cell>
          <cell r="E252">
            <v>0.85000002384185791</v>
          </cell>
        </row>
        <row r="253">
          <cell r="A253">
            <v>44750</v>
          </cell>
          <cell r="B253">
            <v>0.85500001907348633</v>
          </cell>
          <cell r="C253">
            <v>0.85699999332427979</v>
          </cell>
          <cell r="D253">
            <v>0.84299999475479126</v>
          </cell>
          <cell r="E253">
            <v>0.84299999475479126</v>
          </cell>
        </row>
        <row r="254">
          <cell r="A254">
            <v>44753</v>
          </cell>
          <cell r="B254">
            <v>0.84200000762939453</v>
          </cell>
          <cell r="C254">
            <v>0.84200000762939453</v>
          </cell>
          <cell r="D254">
            <v>0.82099997997283936</v>
          </cell>
          <cell r="E254">
            <v>0.82700002193450928</v>
          </cell>
        </row>
        <row r="255">
          <cell r="A255">
            <v>44754</v>
          </cell>
          <cell r="B255">
            <v>0.82599997520446777</v>
          </cell>
          <cell r="C255">
            <v>0.82899999618530273</v>
          </cell>
          <cell r="D255">
            <v>0.80900001525878906</v>
          </cell>
          <cell r="E255">
            <v>0.81300002336502075</v>
          </cell>
        </row>
        <row r="256">
          <cell r="A256">
            <v>44755</v>
          </cell>
          <cell r="B256">
            <v>0.81400001049041748</v>
          </cell>
          <cell r="C256">
            <v>0.81999999284744263</v>
          </cell>
          <cell r="D256">
            <v>0.80400002002716064</v>
          </cell>
          <cell r="E256">
            <v>0.81800001859664917</v>
          </cell>
        </row>
        <row r="257">
          <cell r="A257">
            <v>44756</v>
          </cell>
          <cell r="B257">
            <v>0.81599998474121094</v>
          </cell>
          <cell r="C257">
            <v>0.83799999952316284</v>
          </cell>
          <cell r="D257">
            <v>0.81599998474121094</v>
          </cell>
          <cell r="E257">
            <v>0.83099997043609619</v>
          </cell>
        </row>
        <row r="258">
          <cell r="A258">
            <v>44757</v>
          </cell>
          <cell r="B258">
            <v>0.82700002193450928</v>
          </cell>
          <cell r="C258">
            <v>0.83799999952316284</v>
          </cell>
          <cell r="D258">
            <v>0.82099997997283936</v>
          </cell>
          <cell r="E258">
            <v>0.82099997997283936</v>
          </cell>
        </row>
        <row r="259">
          <cell r="A259">
            <v>44760</v>
          </cell>
          <cell r="B259">
            <v>0.81599998474121094</v>
          </cell>
          <cell r="C259">
            <v>0.82899999618530273</v>
          </cell>
          <cell r="D259">
            <v>0.81099998950958252</v>
          </cell>
          <cell r="E259">
            <v>0.82700002193450928</v>
          </cell>
        </row>
        <row r="260">
          <cell r="A260">
            <v>44761</v>
          </cell>
          <cell r="B260">
            <v>0.82499998807907104</v>
          </cell>
          <cell r="C260">
            <v>0.82599997520446777</v>
          </cell>
          <cell r="D260">
            <v>0.81699997186660767</v>
          </cell>
          <cell r="E260">
            <v>0.82099997997283936</v>
          </cell>
        </row>
        <row r="261">
          <cell r="A261">
            <v>44762</v>
          </cell>
          <cell r="B261">
            <v>0.82400000095367432</v>
          </cell>
          <cell r="C261">
            <v>0.82700002193450928</v>
          </cell>
          <cell r="D261">
            <v>0.82099997997283936</v>
          </cell>
          <cell r="E261">
            <v>0.82300001382827759</v>
          </cell>
        </row>
        <row r="262">
          <cell r="A262">
            <v>44763</v>
          </cell>
          <cell r="B262">
            <v>0.82300001382827759</v>
          </cell>
          <cell r="C262">
            <v>0.82599997520446777</v>
          </cell>
          <cell r="D262">
            <v>0.81699997186660767</v>
          </cell>
          <cell r="E262">
            <v>0.81699997186660767</v>
          </cell>
        </row>
        <row r="263">
          <cell r="A263">
            <v>44764</v>
          </cell>
          <cell r="B263">
            <v>0.82200002670288086</v>
          </cell>
          <cell r="C263">
            <v>0.82400000095367432</v>
          </cell>
          <cell r="D263">
            <v>0.8059999942779541</v>
          </cell>
          <cell r="E263">
            <v>0.81400001049041748</v>
          </cell>
        </row>
        <row r="264">
          <cell r="A264">
            <v>44767</v>
          </cell>
          <cell r="B264">
            <v>0.81300002336502075</v>
          </cell>
          <cell r="C264">
            <v>0.81300002336502075</v>
          </cell>
          <cell r="D264">
            <v>0.80400002002716064</v>
          </cell>
          <cell r="E264">
            <v>0.80800002813339233</v>
          </cell>
        </row>
        <row r="265">
          <cell r="A265">
            <v>44768</v>
          </cell>
          <cell r="B265">
            <v>0.80800002813339233</v>
          </cell>
          <cell r="C265">
            <v>0.81400001049041748</v>
          </cell>
          <cell r="D265">
            <v>0.80299997329711914</v>
          </cell>
          <cell r="E265">
            <v>0.81000000238418579</v>
          </cell>
        </row>
        <row r="266">
          <cell r="A266">
            <v>44769</v>
          </cell>
          <cell r="B266">
            <v>0.80500000715255737</v>
          </cell>
          <cell r="C266">
            <v>0.81000000238418579</v>
          </cell>
          <cell r="D266">
            <v>0.80400002002716064</v>
          </cell>
          <cell r="E266">
            <v>0.80800002813339233</v>
          </cell>
        </row>
        <row r="267">
          <cell r="A267">
            <v>44770</v>
          </cell>
          <cell r="B267">
            <v>0.81400001049041748</v>
          </cell>
          <cell r="C267">
            <v>0.8190000057220459</v>
          </cell>
          <cell r="D267">
            <v>0.80800002813339233</v>
          </cell>
          <cell r="E267">
            <v>0.81199997663497925</v>
          </cell>
        </row>
        <row r="268">
          <cell r="A268">
            <v>44771</v>
          </cell>
          <cell r="B268">
            <v>0.81099998950958252</v>
          </cell>
          <cell r="C268">
            <v>0.81300002336502075</v>
          </cell>
          <cell r="D268">
            <v>0.79900002479553223</v>
          </cell>
          <cell r="E268">
            <v>0.80099999904632568</v>
          </cell>
        </row>
        <row r="269">
          <cell r="A269">
            <v>44774</v>
          </cell>
          <cell r="B269">
            <v>0.79799997806549072</v>
          </cell>
          <cell r="C269">
            <v>0.81499999761581421</v>
          </cell>
          <cell r="D269">
            <v>0.7929999828338623</v>
          </cell>
          <cell r="E269">
            <v>0.81499999761581421</v>
          </cell>
        </row>
        <row r="270">
          <cell r="A270">
            <v>44775</v>
          </cell>
          <cell r="B270">
            <v>0.80000001192092896</v>
          </cell>
          <cell r="C270">
            <v>0.8059999942779541</v>
          </cell>
          <cell r="D270">
            <v>0.79199999570846558</v>
          </cell>
          <cell r="E270">
            <v>0.80400002002716064</v>
          </cell>
        </row>
        <row r="271">
          <cell r="A271">
            <v>44776</v>
          </cell>
          <cell r="B271">
            <v>0.78799998760223389</v>
          </cell>
          <cell r="C271">
            <v>0.82700002193450928</v>
          </cell>
          <cell r="D271">
            <v>0.7850000262260437</v>
          </cell>
          <cell r="E271">
            <v>0.78700000047683716</v>
          </cell>
        </row>
        <row r="272">
          <cell r="A272">
            <v>44777</v>
          </cell>
          <cell r="B272">
            <v>0.79400002956390381</v>
          </cell>
          <cell r="C272">
            <v>0.79500001668930054</v>
          </cell>
          <cell r="D272">
            <v>0.7839999794960022</v>
          </cell>
          <cell r="E272">
            <v>0.78700000047683716</v>
          </cell>
        </row>
        <row r="273">
          <cell r="A273">
            <v>44778</v>
          </cell>
          <cell r="B273">
            <v>0.79500001668930054</v>
          </cell>
          <cell r="C273">
            <v>0.80500000715255737</v>
          </cell>
          <cell r="D273">
            <v>0.79199999570846558</v>
          </cell>
          <cell r="E273">
            <v>0.80500000715255737</v>
          </cell>
        </row>
        <row r="274">
          <cell r="A274">
            <v>44781</v>
          </cell>
          <cell r="B274">
            <v>0.80400002002716064</v>
          </cell>
          <cell r="C274">
            <v>0.80500000715255737</v>
          </cell>
          <cell r="D274">
            <v>0.80000001192092896</v>
          </cell>
          <cell r="E274">
            <v>0.80299997329711914</v>
          </cell>
        </row>
        <row r="275">
          <cell r="A275">
            <v>44782</v>
          </cell>
          <cell r="B275">
            <v>0.80299997329711914</v>
          </cell>
          <cell r="C275">
            <v>0.80900001525878906</v>
          </cell>
          <cell r="D275">
            <v>0.80199998617172241</v>
          </cell>
          <cell r="E275">
            <v>0.80800002813339233</v>
          </cell>
        </row>
        <row r="276">
          <cell r="A276">
            <v>44783</v>
          </cell>
          <cell r="B276">
            <v>0.8059999942779541</v>
          </cell>
          <cell r="C276">
            <v>0.80699998140335083</v>
          </cell>
          <cell r="D276">
            <v>0.79400002956390381</v>
          </cell>
          <cell r="E276">
            <v>0.79600000381469727</v>
          </cell>
        </row>
        <row r="277">
          <cell r="A277">
            <v>44784</v>
          </cell>
          <cell r="B277">
            <v>0.80000001192092896</v>
          </cell>
          <cell r="C277">
            <v>0.81599998474121094</v>
          </cell>
          <cell r="D277">
            <v>0.79799997806549072</v>
          </cell>
          <cell r="E277">
            <v>0.81599998474121094</v>
          </cell>
        </row>
        <row r="278">
          <cell r="A278">
            <v>44785</v>
          </cell>
          <cell r="B278">
            <v>0.81599998474121094</v>
          </cell>
          <cell r="C278">
            <v>0.81699997186660767</v>
          </cell>
          <cell r="D278">
            <v>0.81000000238418579</v>
          </cell>
          <cell r="E278">
            <v>0.81000000238418579</v>
          </cell>
        </row>
        <row r="279">
          <cell r="A279">
            <v>44788</v>
          </cell>
          <cell r="B279">
            <v>0.81599998474121094</v>
          </cell>
          <cell r="C279">
            <v>0.81999999284744263</v>
          </cell>
          <cell r="D279">
            <v>0.81400001049041748</v>
          </cell>
          <cell r="E279">
            <v>0.81400001049041748</v>
          </cell>
        </row>
        <row r="280">
          <cell r="A280">
            <v>44789</v>
          </cell>
          <cell r="B280">
            <v>0.81099998950958252</v>
          </cell>
          <cell r="C280">
            <v>0.82099997997283936</v>
          </cell>
          <cell r="D280">
            <v>0.81099998950958252</v>
          </cell>
          <cell r="E280">
            <v>0.81300002336502075</v>
          </cell>
        </row>
        <row r="281">
          <cell r="A281">
            <v>44790</v>
          </cell>
          <cell r="B281">
            <v>0.81300002336502075</v>
          </cell>
          <cell r="C281">
            <v>0.82700002193450928</v>
          </cell>
          <cell r="D281">
            <v>0.80900001525878906</v>
          </cell>
          <cell r="E281">
            <v>0.82599997520446777</v>
          </cell>
        </row>
        <row r="282">
          <cell r="A282">
            <v>44791</v>
          </cell>
          <cell r="B282">
            <v>0.82499998807907104</v>
          </cell>
          <cell r="C282">
            <v>0.82700002193450928</v>
          </cell>
          <cell r="D282">
            <v>0.82200002670288086</v>
          </cell>
          <cell r="E282">
            <v>0.82200002670288086</v>
          </cell>
        </row>
        <row r="283">
          <cell r="A283">
            <v>44792</v>
          </cell>
          <cell r="B283">
            <v>0.81999999284744263</v>
          </cell>
          <cell r="C283">
            <v>0.82200002670288086</v>
          </cell>
          <cell r="D283">
            <v>0.80900001525878906</v>
          </cell>
          <cell r="E283">
            <v>0.80900001525878906</v>
          </cell>
        </row>
        <row r="284">
          <cell r="A284">
            <v>44795</v>
          </cell>
          <cell r="B284">
            <v>0.80699998140335083</v>
          </cell>
          <cell r="C284">
            <v>0.81999999284744263</v>
          </cell>
          <cell r="D284">
            <v>0.8059999942779541</v>
          </cell>
          <cell r="E284">
            <v>0.81999999284744263</v>
          </cell>
        </row>
        <row r="285">
          <cell r="A285">
            <v>44796</v>
          </cell>
          <cell r="B285">
            <v>0.82200002670288086</v>
          </cell>
          <cell r="C285">
            <v>0.82200002670288086</v>
          </cell>
          <cell r="D285">
            <v>0.81400001049041748</v>
          </cell>
          <cell r="E285">
            <v>0.81599998474121094</v>
          </cell>
        </row>
        <row r="286">
          <cell r="A286">
            <v>44797</v>
          </cell>
          <cell r="B286">
            <v>0.81499999761581421</v>
          </cell>
          <cell r="C286">
            <v>0.81499999761581421</v>
          </cell>
          <cell r="D286">
            <v>0.78899997472763062</v>
          </cell>
          <cell r="E286">
            <v>0.78899997472763062</v>
          </cell>
        </row>
        <row r="287">
          <cell r="A287">
            <v>44798</v>
          </cell>
          <cell r="B287">
            <v>0.79000002145767212</v>
          </cell>
          <cell r="C287">
            <v>0.79199999570846558</v>
          </cell>
          <cell r="D287">
            <v>0.77999997138977051</v>
          </cell>
          <cell r="E287">
            <v>0.78899997472763062</v>
          </cell>
        </row>
        <row r="288">
          <cell r="A288">
            <v>44799</v>
          </cell>
          <cell r="B288">
            <v>0.79000002145767212</v>
          </cell>
          <cell r="C288">
            <v>0.79500001668930054</v>
          </cell>
          <cell r="D288">
            <v>0.7850000262260437</v>
          </cell>
          <cell r="E288">
            <v>0.7850000262260437</v>
          </cell>
        </row>
        <row r="289">
          <cell r="A289">
            <v>44802</v>
          </cell>
          <cell r="B289">
            <v>0.78200000524520874</v>
          </cell>
          <cell r="C289">
            <v>0.7839999794960022</v>
          </cell>
          <cell r="D289">
            <v>0.77499997615814209</v>
          </cell>
          <cell r="E289">
            <v>0.77999997138977051</v>
          </cell>
        </row>
        <row r="290">
          <cell r="A290">
            <v>44803</v>
          </cell>
          <cell r="B290">
            <v>0.78100001811981201</v>
          </cell>
          <cell r="C290">
            <v>0.78299999237060547</v>
          </cell>
          <cell r="D290">
            <v>0.77399998903274536</v>
          </cell>
          <cell r="E290">
            <v>0.77799999713897705</v>
          </cell>
        </row>
        <row r="291">
          <cell r="A291">
            <v>44804</v>
          </cell>
          <cell r="B291">
            <v>0.77499997615814209</v>
          </cell>
          <cell r="C291">
            <v>0.77499997615814209</v>
          </cell>
          <cell r="D291">
            <v>0.7630000114440918</v>
          </cell>
          <cell r="E291">
            <v>0.76499998569488525</v>
          </cell>
        </row>
        <row r="292">
          <cell r="A292">
            <v>44805</v>
          </cell>
          <cell r="B292">
            <v>0.76800000667572021</v>
          </cell>
          <cell r="C292">
            <v>0.77399998903274536</v>
          </cell>
          <cell r="D292">
            <v>0.76099997758865356</v>
          </cell>
          <cell r="E292">
            <v>0.76099997758865356</v>
          </cell>
        </row>
        <row r="293">
          <cell r="A293">
            <v>44806</v>
          </cell>
          <cell r="B293">
            <v>0.76099997758865356</v>
          </cell>
          <cell r="C293">
            <v>0.76599997282028198</v>
          </cell>
          <cell r="D293">
            <v>0.75700002908706665</v>
          </cell>
          <cell r="E293">
            <v>0.75700002908706665</v>
          </cell>
        </row>
        <row r="294">
          <cell r="A294">
            <v>44809</v>
          </cell>
          <cell r="B294">
            <v>0.75800001621246338</v>
          </cell>
          <cell r="C294">
            <v>0.75800001621246338</v>
          </cell>
          <cell r="D294">
            <v>0.75199997425079346</v>
          </cell>
          <cell r="E294">
            <v>0.75499999523162842</v>
          </cell>
        </row>
        <row r="295">
          <cell r="A295">
            <v>44810</v>
          </cell>
          <cell r="B295">
            <v>0.75400000810623169</v>
          </cell>
          <cell r="C295">
            <v>0.75999999046325684</v>
          </cell>
          <cell r="D295">
            <v>0.74900001287460327</v>
          </cell>
          <cell r="E295">
            <v>0.75900000333786011</v>
          </cell>
        </row>
        <row r="296">
          <cell r="A296">
            <v>44811</v>
          </cell>
          <cell r="B296">
            <v>0.75900000333786011</v>
          </cell>
          <cell r="C296">
            <v>0.76999998092651367</v>
          </cell>
          <cell r="D296">
            <v>0.75900000333786011</v>
          </cell>
          <cell r="E296">
            <v>0.76499998569488525</v>
          </cell>
        </row>
        <row r="297">
          <cell r="A297">
            <v>44812</v>
          </cell>
          <cell r="B297">
            <v>0.76999998092651367</v>
          </cell>
          <cell r="C297">
            <v>0.76999998092651367</v>
          </cell>
          <cell r="D297">
            <v>0.75599998235702515</v>
          </cell>
          <cell r="E297">
            <v>0.75599998235702515</v>
          </cell>
        </row>
        <row r="298">
          <cell r="A298">
            <v>44813</v>
          </cell>
          <cell r="B298">
            <v>0.75700002908706665</v>
          </cell>
          <cell r="C298">
            <v>0.76599997282028198</v>
          </cell>
          <cell r="D298">
            <v>0.75700002908706665</v>
          </cell>
          <cell r="E298">
            <v>0.76599997282028198</v>
          </cell>
        </row>
        <row r="299">
          <cell r="A299">
            <v>44817</v>
          </cell>
          <cell r="B299">
            <v>0.76999998092651367</v>
          </cell>
          <cell r="C299">
            <v>0.7720000147819519</v>
          </cell>
          <cell r="D299">
            <v>0.76800000667572021</v>
          </cell>
          <cell r="E299">
            <v>0.76899999380111694</v>
          </cell>
        </row>
        <row r="300">
          <cell r="A300">
            <v>44818</v>
          </cell>
          <cell r="B300">
            <v>0.76899999380111694</v>
          </cell>
          <cell r="C300">
            <v>0.76899999380111694</v>
          </cell>
          <cell r="D300">
            <v>0.75499999523162842</v>
          </cell>
          <cell r="E300">
            <v>0.75800001621246338</v>
          </cell>
        </row>
        <row r="301">
          <cell r="A301">
            <v>44819</v>
          </cell>
          <cell r="B301">
            <v>0.75199997425079346</v>
          </cell>
          <cell r="C301">
            <v>0.75199997425079346</v>
          </cell>
          <cell r="D301">
            <v>0.73500001430511475</v>
          </cell>
          <cell r="E301">
            <v>0.74199998378753662</v>
          </cell>
        </row>
        <row r="302">
          <cell r="A302">
            <v>44820</v>
          </cell>
          <cell r="B302">
            <v>0.74000000953674316</v>
          </cell>
          <cell r="C302">
            <v>0.74000000953674316</v>
          </cell>
          <cell r="D302">
            <v>0.72899997234344482</v>
          </cell>
          <cell r="E302">
            <v>0.72899997234344482</v>
          </cell>
        </row>
        <row r="303">
          <cell r="A303">
            <v>44823</v>
          </cell>
          <cell r="B303">
            <v>0.72699999809265137</v>
          </cell>
          <cell r="C303">
            <v>0.73400002717971802</v>
          </cell>
          <cell r="D303">
            <v>0.72399997711181641</v>
          </cell>
          <cell r="E303">
            <v>0.7279999852180481</v>
          </cell>
        </row>
        <row r="304">
          <cell r="A304">
            <v>44824</v>
          </cell>
          <cell r="B304">
            <v>0.73199999332427979</v>
          </cell>
          <cell r="C304">
            <v>0.73500001430511475</v>
          </cell>
          <cell r="D304">
            <v>0.72600001096725464</v>
          </cell>
          <cell r="E304">
            <v>0.73000001907348633</v>
          </cell>
        </row>
        <row r="305">
          <cell r="A305">
            <v>44825</v>
          </cell>
          <cell r="B305">
            <v>0.72600001096725464</v>
          </cell>
          <cell r="C305">
            <v>0.72600001096725464</v>
          </cell>
          <cell r="D305">
            <v>0.71899998188018799</v>
          </cell>
          <cell r="E305">
            <v>0.72100001573562622</v>
          </cell>
        </row>
        <row r="306">
          <cell r="A306">
            <v>44826</v>
          </cell>
          <cell r="B306">
            <v>0.71799999475479126</v>
          </cell>
          <cell r="C306">
            <v>0.72299998998641968</v>
          </cell>
          <cell r="D306">
            <v>0.71299999952316284</v>
          </cell>
          <cell r="E306">
            <v>0.71399998664855957</v>
          </cell>
        </row>
        <row r="307">
          <cell r="A307">
            <v>44827</v>
          </cell>
          <cell r="B307">
            <v>0.7160000205039978</v>
          </cell>
          <cell r="C307">
            <v>0.7160000205039978</v>
          </cell>
          <cell r="D307">
            <v>0.70099997520446777</v>
          </cell>
          <cell r="E307">
            <v>0.70999997854232788</v>
          </cell>
        </row>
        <row r="308">
          <cell r="A308">
            <v>44830</v>
          </cell>
          <cell r="B308">
            <v>0.7070000171661377</v>
          </cell>
          <cell r="C308">
            <v>0.71899998188018799</v>
          </cell>
          <cell r="D308">
            <v>0.70599997043609619</v>
          </cell>
          <cell r="E308">
            <v>0.70999997854232788</v>
          </cell>
        </row>
        <row r="309">
          <cell r="A309">
            <v>44831</v>
          </cell>
          <cell r="B309">
            <v>0.7070000171661377</v>
          </cell>
          <cell r="C309">
            <v>0.72299998998641968</v>
          </cell>
          <cell r="D309">
            <v>0.7070000171661377</v>
          </cell>
          <cell r="E309">
            <v>0.72299998998641968</v>
          </cell>
        </row>
        <row r="310">
          <cell r="A310">
            <v>44832</v>
          </cell>
          <cell r="B310">
            <v>0.71899998188018799</v>
          </cell>
          <cell r="C310">
            <v>0.71899998188018799</v>
          </cell>
          <cell r="D310">
            <v>0.70599997043609619</v>
          </cell>
          <cell r="E310">
            <v>0.7070000171661377</v>
          </cell>
        </row>
        <row r="311">
          <cell r="A311">
            <v>44833</v>
          </cell>
          <cell r="B311">
            <v>0.71100002527236938</v>
          </cell>
          <cell r="C311">
            <v>0.7149999737739563</v>
          </cell>
          <cell r="D311">
            <v>0.70499998331069946</v>
          </cell>
          <cell r="E311">
            <v>0.70899999141693115</v>
          </cell>
        </row>
        <row r="312">
          <cell r="A312">
            <v>44834</v>
          </cell>
          <cell r="B312">
            <v>0.70599997043609619</v>
          </cell>
          <cell r="C312">
            <v>0.70599997043609619</v>
          </cell>
          <cell r="D312">
            <v>0.69599997997283936</v>
          </cell>
          <cell r="E312">
            <v>0.69599997997283936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1"/>
      <sheetName val="myPEPB"/>
    </sheetNames>
    <sheetDataSet>
      <sheetData sheetId="0"/>
      <sheetData sheetId="1">
        <row r="1">
          <cell r="B1" t="str">
            <v>DATE</v>
          </cell>
          <cell r="C1">
            <v>399088</v>
          </cell>
        </row>
        <row r="2">
          <cell r="C2" t="str">
            <v>PE</v>
          </cell>
          <cell r="D2" t="str">
            <v>PE MEAN</v>
          </cell>
        </row>
        <row r="3">
          <cell r="B3">
            <v>44292</v>
          </cell>
          <cell r="C3">
            <v>45.12</v>
          </cell>
          <cell r="D3">
            <v>45.12</v>
          </cell>
        </row>
        <row r="4">
          <cell r="B4">
            <v>44293</v>
          </cell>
          <cell r="C4">
            <v>44.81</v>
          </cell>
          <cell r="D4">
            <v>44.965000000000003</v>
          </cell>
        </row>
        <row r="5">
          <cell r="B5">
            <v>44294</v>
          </cell>
          <cell r="C5">
            <v>45.06</v>
          </cell>
          <cell r="D5">
            <v>44.99666666666667</v>
          </cell>
        </row>
        <row r="6">
          <cell r="B6">
            <v>44295</v>
          </cell>
          <cell r="C6">
            <v>44.18</v>
          </cell>
          <cell r="D6">
            <v>44.792500000000004</v>
          </cell>
        </row>
        <row r="7">
          <cell r="B7">
            <v>44298</v>
          </cell>
          <cell r="C7">
            <v>43.03</v>
          </cell>
          <cell r="D7">
            <v>44.440000000000005</v>
          </cell>
        </row>
        <row r="8">
          <cell r="B8">
            <v>44299</v>
          </cell>
          <cell r="C8">
            <v>43.34</v>
          </cell>
          <cell r="D8">
            <v>44.256666666666668</v>
          </cell>
        </row>
        <row r="9">
          <cell r="B9">
            <v>44300</v>
          </cell>
          <cell r="C9">
            <v>44.23</v>
          </cell>
          <cell r="D9">
            <v>44.252857142857145</v>
          </cell>
        </row>
        <row r="10">
          <cell r="B10">
            <v>44301</v>
          </cell>
          <cell r="C10">
            <v>43.99</v>
          </cell>
          <cell r="D10">
            <v>44.220000000000006</v>
          </cell>
        </row>
        <row r="11">
          <cell r="B11">
            <v>44302</v>
          </cell>
          <cell r="C11">
            <v>43.87</v>
          </cell>
          <cell r="D11">
            <v>44.181111111111115</v>
          </cell>
        </row>
        <row r="12">
          <cell r="B12">
            <v>44305</v>
          </cell>
          <cell r="C12">
            <v>45.78</v>
          </cell>
          <cell r="D12">
            <v>44.341000000000008</v>
          </cell>
        </row>
        <row r="13">
          <cell r="B13">
            <v>44306</v>
          </cell>
          <cell r="C13">
            <v>45.63</v>
          </cell>
          <cell r="D13">
            <v>44.458181818181828</v>
          </cell>
        </row>
        <row r="14">
          <cell r="B14">
            <v>44307</v>
          </cell>
          <cell r="C14">
            <v>45.89</v>
          </cell>
          <cell r="D14">
            <v>44.577500000000008</v>
          </cell>
        </row>
        <row r="15">
          <cell r="B15">
            <v>44308</v>
          </cell>
          <cell r="C15">
            <v>46.21</v>
          </cell>
          <cell r="D15">
            <v>44.703076923076928</v>
          </cell>
        </row>
        <row r="16">
          <cell r="B16">
            <v>44309</v>
          </cell>
          <cell r="C16">
            <v>46.9</v>
          </cell>
          <cell r="D16">
            <v>44.860000000000007</v>
          </cell>
        </row>
        <row r="17">
          <cell r="B17">
            <v>44312</v>
          </cell>
          <cell r="C17">
            <v>46.48</v>
          </cell>
          <cell r="D17">
            <v>44.968000000000004</v>
          </cell>
        </row>
        <row r="18">
          <cell r="B18">
            <v>44313</v>
          </cell>
          <cell r="C18">
            <v>46.74</v>
          </cell>
          <cell r="D18">
            <v>45.078750000000007</v>
          </cell>
        </row>
        <row r="19">
          <cell r="B19">
            <v>44314</v>
          </cell>
          <cell r="C19">
            <v>47.38</v>
          </cell>
          <cell r="D19">
            <v>45.214117647058828</v>
          </cell>
        </row>
        <row r="20">
          <cell r="B20">
            <v>44315</v>
          </cell>
          <cell r="C20">
            <v>47.58</v>
          </cell>
          <cell r="D20">
            <v>45.345555555555563</v>
          </cell>
        </row>
        <row r="21">
          <cell r="B21">
            <v>44316</v>
          </cell>
          <cell r="C21">
            <v>47.64</v>
          </cell>
          <cell r="D21">
            <v>45.46631578947369</v>
          </cell>
        </row>
        <row r="22">
          <cell r="B22">
            <v>44322</v>
          </cell>
          <cell r="C22">
            <v>37.39</v>
          </cell>
          <cell r="D22">
            <v>45.062500000000007</v>
          </cell>
        </row>
        <row r="23">
          <cell r="B23">
            <v>44323</v>
          </cell>
          <cell r="C23">
            <v>36.26</v>
          </cell>
          <cell r="D23">
            <v>44.643333333333338</v>
          </cell>
        </row>
        <row r="24">
          <cell r="B24">
            <v>44326</v>
          </cell>
          <cell r="C24">
            <v>36.409999999999997</v>
          </cell>
          <cell r="D24">
            <v>44.269090909090913</v>
          </cell>
        </row>
        <row r="25">
          <cell r="B25">
            <v>44327</v>
          </cell>
          <cell r="C25">
            <v>36.44</v>
          </cell>
          <cell r="D25">
            <v>43.928695652173921</v>
          </cell>
        </row>
        <row r="26">
          <cell r="B26">
            <v>44328</v>
          </cell>
          <cell r="C26">
            <v>36.700000000000003</v>
          </cell>
          <cell r="D26">
            <v>43.627500000000005</v>
          </cell>
        </row>
        <row r="27">
          <cell r="B27">
            <v>44329</v>
          </cell>
          <cell r="C27">
            <v>36.25</v>
          </cell>
          <cell r="D27">
            <v>43.332400000000007</v>
          </cell>
        </row>
        <row r="28">
          <cell r="B28">
            <v>44330</v>
          </cell>
          <cell r="C28">
            <v>36.99</v>
          </cell>
          <cell r="D28">
            <v>43.088461538461544</v>
          </cell>
        </row>
        <row r="29">
          <cell r="B29">
            <v>44333</v>
          </cell>
          <cell r="C29">
            <v>38.049999999999997</v>
          </cell>
          <cell r="D29">
            <v>42.901851851851859</v>
          </cell>
        </row>
        <row r="30">
          <cell r="B30">
            <v>44334</v>
          </cell>
          <cell r="C30">
            <v>37.979999999999997</v>
          </cell>
          <cell r="D30">
            <v>42.726071428571437</v>
          </cell>
        </row>
        <row r="31">
          <cell r="B31">
            <v>44335</v>
          </cell>
          <cell r="C31">
            <v>38.200000000000003</v>
          </cell>
          <cell r="D31">
            <v>42.570000000000007</v>
          </cell>
        </row>
        <row r="32">
          <cell r="B32">
            <v>44336</v>
          </cell>
          <cell r="C32">
            <v>38.520000000000003</v>
          </cell>
          <cell r="D32">
            <v>42.435000000000009</v>
          </cell>
        </row>
        <row r="33">
          <cell r="B33">
            <v>44337</v>
          </cell>
          <cell r="C33">
            <v>38.200000000000003</v>
          </cell>
          <cell r="D33">
            <v>42.298387096774199</v>
          </cell>
        </row>
        <row r="34">
          <cell r="B34">
            <v>44340</v>
          </cell>
          <cell r="C34">
            <v>38.479999999999997</v>
          </cell>
          <cell r="D34">
            <v>42.179062500000008</v>
          </cell>
        </row>
        <row r="35">
          <cell r="B35">
            <v>44341</v>
          </cell>
          <cell r="C35">
            <v>39.35</v>
          </cell>
          <cell r="D35">
            <v>42.093333333333341</v>
          </cell>
        </row>
        <row r="36">
          <cell r="B36">
            <v>44342</v>
          </cell>
          <cell r="C36">
            <v>39.090000000000003</v>
          </cell>
          <cell r="D36">
            <v>42.005000000000003</v>
          </cell>
        </row>
        <row r="37">
          <cell r="B37">
            <v>44343</v>
          </cell>
          <cell r="C37">
            <v>39.36</v>
          </cell>
          <cell r="D37">
            <v>41.929428571428573</v>
          </cell>
        </row>
        <row r="38">
          <cell r="B38">
            <v>44344</v>
          </cell>
          <cell r="C38">
            <v>39.31</v>
          </cell>
          <cell r="D38">
            <v>41.856666666666662</v>
          </cell>
        </row>
        <row r="39">
          <cell r="B39">
            <v>44347</v>
          </cell>
          <cell r="C39">
            <v>39.85</v>
          </cell>
          <cell r="D39">
            <v>41.802432432432425</v>
          </cell>
        </row>
        <row r="40">
          <cell r="B40">
            <v>44348</v>
          </cell>
          <cell r="C40">
            <v>39.86</v>
          </cell>
          <cell r="D40">
            <v>41.751315789473679</v>
          </cell>
        </row>
        <row r="41">
          <cell r="B41">
            <v>44349</v>
          </cell>
          <cell r="C41">
            <v>39.36</v>
          </cell>
          <cell r="D41">
            <v>41.689999999999991</v>
          </cell>
        </row>
        <row r="42">
          <cell r="B42">
            <v>44350</v>
          </cell>
          <cell r="C42">
            <v>38.97</v>
          </cell>
          <cell r="D42">
            <v>41.621999999999993</v>
          </cell>
        </row>
        <row r="43">
          <cell r="B43">
            <v>44351</v>
          </cell>
          <cell r="C43">
            <v>39.409999999999997</v>
          </cell>
          <cell r="D43">
            <v>41.5680487804878</v>
          </cell>
        </row>
        <row r="44">
          <cell r="B44">
            <v>44354</v>
          </cell>
          <cell r="C44">
            <v>39.229999999999997</v>
          </cell>
          <cell r="D44">
            <v>41.512380952380944</v>
          </cell>
        </row>
        <row r="45">
          <cell r="B45">
            <v>44355</v>
          </cell>
          <cell r="C45">
            <v>39.01</v>
          </cell>
          <cell r="D45">
            <v>41.454186046511623</v>
          </cell>
        </row>
        <row r="46">
          <cell r="B46">
            <v>44356</v>
          </cell>
          <cell r="C46">
            <v>39.04</v>
          </cell>
          <cell r="D46">
            <v>41.399318181818174</v>
          </cell>
        </row>
        <row r="47">
          <cell r="B47">
            <v>44357</v>
          </cell>
          <cell r="C47">
            <v>39.65</v>
          </cell>
          <cell r="D47">
            <v>41.36044444444444</v>
          </cell>
        </row>
        <row r="48">
          <cell r="B48">
            <v>44358</v>
          </cell>
          <cell r="C48">
            <v>39.61</v>
          </cell>
          <cell r="D48">
            <v>41.322391304347818</v>
          </cell>
        </row>
        <row r="49">
          <cell r="B49">
            <v>44362</v>
          </cell>
          <cell r="C49">
            <v>39.58</v>
          </cell>
          <cell r="D49">
            <v>41.285319148936161</v>
          </cell>
        </row>
        <row r="50">
          <cell r="B50">
            <v>44363</v>
          </cell>
          <cell r="C50">
            <v>38.270000000000003</v>
          </cell>
          <cell r="D50">
            <v>41.222499999999989</v>
          </cell>
        </row>
        <row r="51">
          <cell r="B51">
            <v>44364</v>
          </cell>
          <cell r="C51">
            <v>38.880000000000003</v>
          </cell>
          <cell r="D51">
            <v>41.174693877551015</v>
          </cell>
        </row>
        <row r="52">
          <cell r="B52">
            <v>44365</v>
          </cell>
          <cell r="C52">
            <v>39.4</v>
          </cell>
          <cell r="D52">
            <v>41.139199999999988</v>
          </cell>
        </row>
        <row r="53">
          <cell r="B53">
            <v>44368</v>
          </cell>
          <cell r="C53">
            <v>39.49</v>
          </cell>
          <cell r="D53">
            <v>41.106862745098027</v>
          </cell>
        </row>
        <row r="54">
          <cell r="B54">
            <v>44369</v>
          </cell>
          <cell r="C54">
            <v>39.64</v>
          </cell>
          <cell r="D54">
            <v>41.078653846153834</v>
          </cell>
        </row>
        <row r="55">
          <cell r="B55">
            <v>44370</v>
          </cell>
          <cell r="C55">
            <v>40.22</v>
          </cell>
          <cell r="D55">
            <v>41.062452830188661</v>
          </cell>
        </row>
        <row r="56">
          <cell r="B56">
            <v>44371</v>
          </cell>
          <cell r="C56">
            <v>40.15</v>
          </cell>
          <cell r="D56">
            <v>41.045555555555538</v>
          </cell>
        </row>
        <row r="57">
          <cell r="B57">
            <v>44372</v>
          </cell>
          <cell r="C57">
            <v>40.64</v>
          </cell>
          <cell r="D57">
            <v>41.038181818181798</v>
          </cell>
        </row>
        <row r="58">
          <cell r="B58">
            <v>44375</v>
          </cell>
          <cell r="C58">
            <v>41.08</v>
          </cell>
          <cell r="D58">
            <v>41.038928571428549</v>
          </cell>
        </row>
        <row r="59">
          <cell r="B59">
            <v>44376</v>
          </cell>
          <cell r="C59">
            <v>40.799999999999997</v>
          </cell>
          <cell r="D59">
            <v>41.034736842105247</v>
          </cell>
        </row>
        <row r="60">
          <cell r="B60">
            <v>44377</v>
          </cell>
          <cell r="C60">
            <v>41.45</v>
          </cell>
          <cell r="D60">
            <v>41.041896551724122</v>
          </cell>
        </row>
        <row r="61">
          <cell r="B61">
            <v>44378</v>
          </cell>
          <cell r="C61">
            <v>41.29</v>
          </cell>
          <cell r="D61">
            <v>41.046101694915237</v>
          </cell>
        </row>
        <row r="62">
          <cell r="B62">
            <v>44379</v>
          </cell>
          <cell r="C62">
            <v>40.03</v>
          </cell>
          <cell r="D62">
            <v>41.029166666666654</v>
          </cell>
        </row>
        <row r="63">
          <cell r="B63">
            <v>44382</v>
          </cell>
          <cell r="C63">
            <v>40.21</v>
          </cell>
          <cell r="D63">
            <v>41.015737704918017</v>
          </cell>
        </row>
        <row r="64">
          <cell r="B64">
            <v>44383</v>
          </cell>
          <cell r="C64">
            <v>39.89</v>
          </cell>
          <cell r="D64">
            <v>40.997580645161271</v>
          </cell>
        </row>
        <row r="65">
          <cell r="B65">
            <v>44384</v>
          </cell>
          <cell r="C65">
            <v>40.98</v>
          </cell>
          <cell r="D65">
            <v>40.997301587301571</v>
          </cell>
        </row>
        <row r="66">
          <cell r="B66">
            <v>44385</v>
          </cell>
          <cell r="C66">
            <v>41.06</v>
          </cell>
          <cell r="D66">
            <v>40.998281249999984</v>
          </cell>
        </row>
        <row r="67">
          <cell r="B67">
            <v>44386</v>
          </cell>
          <cell r="C67">
            <v>40.729999999999997</v>
          </cell>
          <cell r="D67">
            <v>40.994153846153829</v>
          </cell>
        </row>
        <row r="68">
          <cell r="B68">
            <v>44389</v>
          </cell>
          <cell r="C68">
            <v>41.78</v>
          </cell>
          <cell r="D68">
            <v>41.006060606060593</v>
          </cell>
        </row>
        <row r="69">
          <cell r="B69">
            <v>44390</v>
          </cell>
          <cell r="C69">
            <v>41.7</v>
          </cell>
          <cell r="D69">
            <v>41.01641791044775</v>
          </cell>
        </row>
        <row r="70">
          <cell r="B70">
            <v>44391</v>
          </cell>
          <cell r="C70">
            <v>41.28</v>
          </cell>
          <cell r="D70">
            <v>41.020294117647047</v>
          </cell>
        </row>
        <row r="71">
          <cell r="B71">
            <v>44392</v>
          </cell>
          <cell r="C71">
            <v>41.54</v>
          </cell>
          <cell r="D71">
            <v>41.027826086956509</v>
          </cell>
        </row>
        <row r="72">
          <cell r="B72">
            <v>44393</v>
          </cell>
          <cell r="C72">
            <v>40.58</v>
          </cell>
          <cell r="D72">
            <v>41.021428571428558</v>
          </cell>
        </row>
        <row r="73">
          <cell r="B73">
            <v>44396</v>
          </cell>
          <cell r="C73">
            <v>40.869999999999997</v>
          </cell>
          <cell r="D73">
            <v>41.019295774647873</v>
          </cell>
        </row>
        <row r="74">
          <cell r="B74">
            <v>44397</v>
          </cell>
          <cell r="C74">
            <v>40.89</v>
          </cell>
          <cell r="D74">
            <v>41.017499999999984</v>
          </cell>
        </row>
        <row r="75">
          <cell r="B75">
            <v>44398</v>
          </cell>
          <cell r="C75">
            <v>41.72</v>
          </cell>
          <cell r="D75">
            <v>41.027123287671216</v>
          </cell>
        </row>
        <row r="76">
          <cell r="B76">
            <v>44399</v>
          </cell>
          <cell r="C76">
            <v>41.69</v>
          </cell>
          <cell r="D76">
            <v>41.036081081081065</v>
          </cell>
        </row>
        <row r="77">
          <cell r="B77">
            <v>44400</v>
          </cell>
          <cell r="C77">
            <v>40.99</v>
          </cell>
          <cell r="D77">
            <v>41.035466666666643</v>
          </cell>
        </row>
        <row r="78">
          <cell r="B78">
            <v>44403</v>
          </cell>
          <cell r="C78">
            <v>39.900001525878906</v>
          </cell>
          <cell r="D78">
            <v>41.020526335866805</v>
          </cell>
        </row>
        <row r="79">
          <cell r="B79">
            <v>44404</v>
          </cell>
          <cell r="C79">
            <v>38.209999084472656</v>
          </cell>
          <cell r="D79">
            <v>40.984025981952598</v>
          </cell>
        </row>
        <row r="80">
          <cell r="B80">
            <v>44405</v>
          </cell>
          <cell r="C80">
            <v>38.619998931884766</v>
          </cell>
          <cell r="D80">
            <v>40.953717942849167</v>
          </cell>
        </row>
        <row r="81">
          <cell r="B81">
            <v>44406</v>
          </cell>
          <cell r="C81">
            <v>40.119998931884766</v>
          </cell>
          <cell r="D81">
            <v>40.943164537647085</v>
          </cell>
        </row>
        <row r="82">
          <cell r="B82">
            <v>44407</v>
          </cell>
          <cell r="C82">
            <v>39.930000305175781</v>
          </cell>
          <cell r="D82">
            <v>40.930499984741189</v>
          </cell>
        </row>
        <row r="83">
          <cell r="B83">
            <v>44410</v>
          </cell>
          <cell r="C83">
            <v>40.659999847412109</v>
          </cell>
          <cell r="D83">
            <v>40.927160476872935</v>
          </cell>
        </row>
        <row r="84">
          <cell r="B84">
            <v>44411</v>
          </cell>
          <cell r="C84">
            <v>40.5</v>
          </cell>
          <cell r="D84">
            <v>40.921951202764724</v>
          </cell>
        </row>
        <row r="85">
          <cell r="B85">
            <v>44412</v>
          </cell>
          <cell r="C85">
            <v>41.509998321533203</v>
          </cell>
          <cell r="D85">
            <v>40.929036107810127</v>
          </cell>
        </row>
        <row r="86">
          <cell r="B86">
            <v>44413</v>
          </cell>
          <cell r="C86">
            <v>41.130001068115234</v>
          </cell>
          <cell r="D86">
            <v>40.931428547813759</v>
          </cell>
        </row>
        <row r="87">
          <cell r="B87">
            <v>44414</v>
          </cell>
          <cell r="C87">
            <v>40.799999237060547</v>
          </cell>
          <cell r="D87">
            <v>40.92988232062843</v>
          </cell>
        </row>
        <row r="88">
          <cell r="B88">
            <v>44417</v>
          </cell>
          <cell r="C88">
            <v>40.799999237060547</v>
          </cell>
          <cell r="D88">
            <v>40.928372052214847</v>
          </cell>
        </row>
        <row r="89">
          <cell r="B89">
            <v>44418</v>
          </cell>
          <cell r="C89">
            <v>40.869998931884766</v>
          </cell>
          <cell r="D89">
            <v>40.927701096808754</v>
          </cell>
        </row>
        <row r="90">
          <cell r="B90">
            <v>44419</v>
          </cell>
          <cell r="C90">
            <v>40.610000610351563</v>
          </cell>
          <cell r="D90">
            <v>40.924090864008107</v>
          </cell>
        </row>
        <row r="91">
          <cell r="B91">
            <v>44420</v>
          </cell>
          <cell r="C91">
            <v>40.340000152587891</v>
          </cell>
          <cell r="D91">
            <v>40.917528047025854</v>
          </cell>
        </row>
        <row r="92">
          <cell r="B92">
            <v>44421</v>
          </cell>
          <cell r="C92">
            <v>39.740001678466797</v>
          </cell>
          <cell r="D92">
            <v>40.904444420708536</v>
          </cell>
        </row>
        <row r="93">
          <cell r="B93">
            <v>44424</v>
          </cell>
          <cell r="C93">
            <v>39.290000915527344</v>
          </cell>
          <cell r="D93">
            <v>40.886703283288959</v>
          </cell>
        </row>
        <row r="94">
          <cell r="B94">
            <v>44425</v>
          </cell>
          <cell r="C94">
            <v>38.419998168945313</v>
          </cell>
          <cell r="D94">
            <v>40.859891271176529</v>
          </cell>
        </row>
        <row r="95">
          <cell r="B95">
            <v>44426</v>
          </cell>
          <cell r="C95">
            <v>38.669998168945313</v>
          </cell>
          <cell r="D95">
            <v>40.836344033518131</v>
          </cell>
        </row>
        <row r="96">
          <cell r="B96">
            <v>44427</v>
          </cell>
          <cell r="C96">
            <v>38.909999847412109</v>
          </cell>
          <cell r="D96">
            <v>40.815851010261682</v>
          </cell>
        </row>
        <row r="97">
          <cell r="B97">
            <v>44428</v>
          </cell>
          <cell r="C97">
            <v>38.139999389648438</v>
          </cell>
          <cell r="D97">
            <v>40.787684151097331</v>
          </cell>
        </row>
        <row r="98">
          <cell r="B98">
            <v>44431</v>
          </cell>
          <cell r="C98">
            <v>39.130001068115234</v>
          </cell>
          <cell r="D98">
            <v>40.770416618982935</v>
          </cell>
        </row>
        <row r="99">
          <cell r="B99">
            <v>44432</v>
          </cell>
          <cell r="C99">
            <v>39.450000762939453</v>
          </cell>
          <cell r="D99">
            <v>40.756804084384548</v>
          </cell>
        </row>
        <row r="100">
          <cell r="B100">
            <v>44433</v>
          </cell>
          <cell r="C100">
            <v>39.549999237060547</v>
          </cell>
          <cell r="D100">
            <v>40.744489749207773</v>
          </cell>
        </row>
        <row r="101">
          <cell r="B101">
            <v>44434</v>
          </cell>
          <cell r="C101">
            <v>38.639999389648438</v>
          </cell>
          <cell r="D101">
            <v>40.723232270828383</v>
          </cell>
        </row>
        <row r="102">
          <cell r="B102">
            <v>44435</v>
          </cell>
          <cell r="C102">
            <v>38.630001068115234</v>
          </cell>
          <cell r="D102">
            <v>40.702299958801255</v>
          </cell>
        </row>
        <row r="103">
          <cell r="B103">
            <v>44438</v>
          </cell>
          <cell r="C103">
            <v>38.479999542236328</v>
          </cell>
          <cell r="D103">
            <v>40.680296984379815</v>
          </cell>
        </row>
        <row r="104">
          <cell r="B104">
            <v>44439</v>
          </cell>
          <cell r="C104">
            <v>38.069999694824219</v>
          </cell>
          <cell r="D104">
            <v>40.654705834482208</v>
          </cell>
        </row>
        <row r="105">
          <cell r="B105">
            <v>44440</v>
          </cell>
          <cell r="C105">
            <v>35.020000457763672</v>
          </cell>
          <cell r="D105">
            <v>40.599999957038342</v>
          </cell>
        </row>
        <row r="106">
          <cell r="B106">
            <v>44441</v>
          </cell>
          <cell r="C106">
            <v>34.639999389648438</v>
          </cell>
          <cell r="D106">
            <v>40.542692259274979</v>
          </cell>
        </row>
        <row r="107">
          <cell r="B107">
            <v>44442</v>
          </cell>
          <cell r="C107">
            <v>34.220001220703125</v>
          </cell>
          <cell r="D107">
            <v>40.482476154145722</v>
          </cell>
        </row>
        <row r="108">
          <cell r="B108">
            <v>44445</v>
          </cell>
          <cell r="C108">
            <v>35.540000915527344</v>
          </cell>
          <cell r="D108">
            <v>40.435849029253099</v>
          </cell>
        </row>
        <row r="109">
          <cell r="B109">
            <v>44446</v>
          </cell>
          <cell r="C109">
            <v>35.720001220703125</v>
          </cell>
          <cell r="D109">
            <v>40.391775685247957</v>
          </cell>
        </row>
        <row r="110">
          <cell r="B110">
            <v>44447</v>
          </cell>
          <cell r="C110">
            <v>35.509998321533203</v>
          </cell>
          <cell r="D110">
            <v>40.346574042991335</v>
          </cell>
        </row>
        <row r="111">
          <cell r="B111">
            <v>44448</v>
          </cell>
          <cell r="C111">
            <v>35.5</v>
          </cell>
          <cell r="D111">
            <v>40.302110060945544</v>
          </cell>
        </row>
        <row r="112">
          <cell r="B112">
            <v>44449</v>
          </cell>
          <cell r="C112">
            <v>35.700000762939453</v>
          </cell>
          <cell r="D112">
            <v>40.260272703690944</v>
          </cell>
        </row>
        <row r="113">
          <cell r="B113">
            <v>44452</v>
          </cell>
          <cell r="C113">
            <v>35.299999237060547</v>
          </cell>
          <cell r="D113">
            <v>40.215585555342926</v>
          </cell>
        </row>
        <row r="114">
          <cell r="B114">
            <v>44453</v>
          </cell>
          <cell r="C114">
            <v>35.470001220703125</v>
          </cell>
          <cell r="D114">
            <v>40.173214266640784</v>
          </cell>
        </row>
        <row r="115">
          <cell r="B115">
            <v>44454</v>
          </cell>
          <cell r="C115">
            <v>35.130001068115234</v>
          </cell>
          <cell r="D115">
            <v>40.128584061344093</v>
          </cell>
        </row>
        <row r="116">
          <cell r="B116">
            <v>44455</v>
          </cell>
          <cell r="C116">
            <v>34.389999389648438</v>
          </cell>
          <cell r="D116">
            <v>40.078245599311678</v>
          </cell>
        </row>
        <row r="117">
          <cell r="B117">
            <v>44456</v>
          </cell>
          <cell r="C117">
            <v>34.819999694824219</v>
          </cell>
          <cell r="D117">
            <v>40.032521721881352</v>
          </cell>
        </row>
        <row r="118">
          <cell r="B118">
            <v>44461</v>
          </cell>
          <cell r="C118">
            <v>34.560001373291016</v>
          </cell>
          <cell r="D118">
            <v>39.985344822324535</v>
          </cell>
        </row>
        <row r="119">
          <cell r="B119">
            <v>44462</v>
          </cell>
          <cell r="C119">
            <v>34.729999542236328</v>
          </cell>
          <cell r="D119">
            <v>39.940427341298147</v>
          </cell>
        </row>
        <row r="120">
          <cell r="B120">
            <v>44463</v>
          </cell>
          <cell r="C120">
            <v>34.819999694824219</v>
          </cell>
          <cell r="D120">
            <v>39.89703388666701</v>
          </cell>
        </row>
        <row r="121">
          <cell r="B121">
            <v>44466</v>
          </cell>
          <cell r="C121">
            <v>35.090000152587891</v>
          </cell>
          <cell r="D121">
            <v>39.856638645204157</v>
          </cell>
        </row>
        <row r="122">
          <cell r="B122">
            <v>44467</v>
          </cell>
          <cell r="C122">
            <v>34.840000152587891</v>
          </cell>
          <cell r="D122">
            <v>39.814833324432357</v>
          </cell>
        </row>
        <row r="123">
          <cell r="B123">
            <v>44468</v>
          </cell>
          <cell r="C123">
            <v>34.360000610351563</v>
          </cell>
          <cell r="D123">
            <v>39.769752062332515</v>
          </cell>
        </row>
        <row r="124">
          <cell r="B124">
            <v>44469</v>
          </cell>
          <cell r="C124">
            <v>35.020000457763672</v>
          </cell>
          <cell r="D124">
            <v>39.730819672131133</v>
          </cell>
        </row>
        <row r="125">
          <cell r="B125" t="str">
            <v xml:space="preserve">2021/10/8
</v>
          </cell>
          <cell r="C125">
            <v>35.27999878</v>
          </cell>
          <cell r="D125">
            <v>39.694634136422749</v>
          </cell>
        </row>
        <row r="126">
          <cell r="B126" t="str">
            <v xml:space="preserve">2021/10/11
</v>
          </cell>
          <cell r="C126">
            <v>35.009998320000001</v>
          </cell>
          <cell r="D126">
            <v>39.656854815322561</v>
          </cell>
        </row>
        <row r="127">
          <cell r="B127" t="str">
            <v xml:space="preserve">2021/10/12
</v>
          </cell>
          <cell r="C127">
            <v>34.52999878</v>
          </cell>
          <cell r="D127">
            <v>39.615839967039982</v>
          </cell>
        </row>
        <row r="128">
          <cell r="B128" t="str">
            <v xml:space="preserve">2021/10/13
</v>
          </cell>
          <cell r="C128">
            <v>35.150001529999997</v>
          </cell>
          <cell r="D128">
            <v>39.58039680484125</v>
          </cell>
        </row>
        <row r="129">
          <cell r="B129" t="str">
            <v xml:space="preserve">2021/10/14
</v>
          </cell>
          <cell r="C129">
            <v>35.13999939</v>
          </cell>
          <cell r="D129">
            <v>39.545433045669277</v>
          </cell>
        </row>
        <row r="130">
          <cell r="B130" t="str">
            <v xml:space="preserve">2021/10/15
</v>
          </cell>
          <cell r="C130">
            <v>35.619998930000001</v>
          </cell>
          <cell r="D130">
            <v>39.514765591640611</v>
          </cell>
        </row>
        <row r="131">
          <cell r="B131" t="str">
            <v xml:space="preserve">2021/10/18
</v>
          </cell>
          <cell r="C131">
            <v>35.540000919999997</v>
          </cell>
          <cell r="D131">
            <v>39.483953462403086</v>
          </cell>
        </row>
        <row r="132">
          <cell r="B132" t="str">
            <v xml:space="preserve">2021/10/19
</v>
          </cell>
          <cell r="C132">
            <v>35.770000459999999</v>
          </cell>
          <cell r="D132">
            <v>39.455384593153838</v>
          </cell>
        </row>
        <row r="133">
          <cell r="B133" t="str">
            <v xml:space="preserve">2021/10/20
</v>
          </cell>
          <cell r="C133">
            <v>35.52999878</v>
          </cell>
          <cell r="D133">
            <v>39.425419815954186</v>
          </cell>
        </row>
        <row r="134">
          <cell r="B134" t="str">
            <v xml:space="preserve">2021/10/21
</v>
          </cell>
          <cell r="C134">
            <v>35.619998930000001</v>
          </cell>
          <cell r="D134">
            <v>39.396590869848474</v>
          </cell>
        </row>
        <row r="135">
          <cell r="B135" t="str">
            <v xml:space="preserve">2021/10/22
</v>
          </cell>
          <cell r="C135">
            <v>36.009998320000001</v>
          </cell>
          <cell r="D135">
            <v>39.371127767969917</v>
          </cell>
        </row>
        <row r="136">
          <cell r="B136" t="str">
            <v xml:space="preserve">2021/10/25
</v>
          </cell>
          <cell r="C136">
            <v>36.319999690000003</v>
          </cell>
          <cell r="D136">
            <v>39.348358155447755</v>
          </cell>
        </row>
        <row r="137">
          <cell r="B137" t="str">
            <v xml:space="preserve">2021/10/26
</v>
          </cell>
          <cell r="C137">
            <v>36.299999239999998</v>
          </cell>
          <cell r="D137">
            <v>39.325777719037028</v>
          </cell>
        </row>
        <row r="138">
          <cell r="B138" t="str">
            <v xml:space="preserve">2021/10/27
</v>
          </cell>
          <cell r="C138">
            <v>35.990001679999999</v>
          </cell>
          <cell r="D138">
            <v>39.30124995404411</v>
          </cell>
        </row>
        <row r="139">
          <cell r="B139">
            <v>44497</v>
          </cell>
          <cell r="C139">
            <v>35.729999540000001</v>
          </cell>
          <cell r="D139">
            <v>39.275182432773718</v>
          </cell>
        </row>
        <row r="140">
          <cell r="B140">
            <v>44498</v>
          </cell>
          <cell r="C140">
            <v>36.299999239999998</v>
          </cell>
          <cell r="D140">
            <v>39.253623134275358</v>
          </cell>
        </row>
        <row r="141">
          <cell r="B141" t="str">
            <v xml:space="preserve">2021/11/1
</v>
          </cell>
          <cell r="C141">
            <v>34.930000309999997</v>
          </cell>
          <cell r="D141">
            <v>39.222517934100708</v>
          </cell>
        </row>
        <row r="142">
          <cell r="B142" t="str">
            <v xml:space="preserve">2021/11/2
</v>
          </cell>
          <cell r="C142">
            <v>34.909999849999998</v>
          </cell>
          <cell r="D142">
            <v>39.191714233499987</v>
          </cell>
        </row>
        <row r="143">
          <cell r="B143" t="str">
            <v xml:space="preserve">2021/11/3
</v>
          </cell>
          <cell r="C143">
            <v>34.630001069999999</v>
          </cell>
          <cell r="D143">
            <v>39.159361657872324</v>
          </cell>
        </row>
        <row r="144">
          <cell r="B144" t="str">
            <v xml:space="preserve">2021/11/4
</v>
          </cell>
          <cell r="C144">
            <v>35.090000150000002</v>
          </cell>
          <cell r="D144">
            <v>39.130704182464775</v>
          </cell>
        </row>
        <row r="145">
          <cell r="B145" t="str">
            <v xml:space="preserve">2021/11/5
</v>
          </cell>
          <cell r="C145">
            <v>34.900001529999997</v>
          </cell>
          <cell r="D145">
            <v>39.101118849230758</v>
          </cell>
        </row>
        <row r="146">
          <cell r="B146" t="str">
            <v xml:space="preserve">2021/11/8
</v>
          </cell>
          <cell r="C146">
            <v>35.040000919999997</v>
          </cell>
          <cell r="D146">
            <v>39.072916641388879</v>
          </cell>
        </row>
        <row r="147">
          <cell r="B147" t="str">
            <v xml:space="preserve">2021/11/9
</v>
          </cell>
          <cell r="C147">
            <v>35.22000122</v>
          </cell>
          <cell r="D147">
            <v>39.046344810896542</v>
          </cell>
        </row>
        <row r="148">
          <cell r="B148" t="str">
            <v xml:space="preserve">2021/11/10
</v>
          </cell>
          <cell r="C148">
            <v>34.990001679999999</v>
          </cell>
          <cell r="D148">
            <v>39.018561638767117</v>
          </cell>
        </row>
        <row r="149">
          <cell r="B149" t="str">
            <v xml:space="preserve">2021/11/11
</v>
          </cell>
          <cell r="C149">
            <v>35.409999849999998</v>
          </cell>
          <cell r="D149">
            <v>38.994013599387742</v>
          </cell>
        </row>
        <row r="150">
          <cell r="B150" t="str">
            <v xml:space="preserve">2021/11/12
</v>
          </cell>
          <cell r="C150">
            <v>35.259998320000001</v>
          </cell>
          <cell r="D150">
            <v>38.968783766418909</v>
          </cell>
        </row>
        <row r="151">
          <cell r="B151" t="str">
            <v xml:space="preserve">2021/11/15
</v>
          </cell>
          <cell r="C151">
            <v>34.950000760000002</v>
          </cell>
          <cell r="D151">
            <v>38.941812068389247</v>
          </cell>
        </row>
        <row r="152">
          <cell r="B152" t="str">
            <v xml:space="preserve">2021/11/16
</v>
          </cell>
          <cell r="C152">
            <v>34.950000760000002</v>
          </cell>
          <cell r="D152">
            <v>38.915199992999987</v>
          </cell>
        </row>
        <row r="153">
          <cell r="B153" t="str">
            <v xml:space="preserve">2021/11/17
</v>
          </cell>
          <cell r="C153">
            <v>35.229999540000001</v>
          </cell>
          <cell r="D153">
            <v>38.890794691986741</v>
          </cell>
        </row>
        <row r="154">
          <cell r="B154" t="str">
            <v xml:space="preserve">2021/11/18
</v>
          </cell>
          <cell r="C154">
            <v>34.840000150000002</v>
          </cell>
          <cell r="D154">
            <v>38.864144727894725</v>
          </cell>
        </row>
        <row r="155">
          <cell r="B155" t="str">
            <v xml:space="preserve">2021/11/19
</v>
          </cell>
          <cell r="C155">
            <v>35.270000459999999</v>
          </cell>
          <cell r="D155">
            <v>38.840653588888877</v>
          </cell>
        </row>
        <row r="156">
          <cell r="B156" t="str">
            <v xml:space="preserve">2021/11/22
</v>
          </cell>
          <cell r="C156">
            <v>35.990001679999999</v>
          </cell>
          <cell r="D156">
            <v>38.822142862207784</v>
          </cell>
        </row>
        <row r="157">
          <cell r="B157" t="str">
            <v xml:space="preserve">2021/11/23
</v>
          </cell>
          <cell r="C157">
            <v>35.680000309999997</v>
          </cell>
          <cell r="D157">
            <v>38.801870974774182</v>
          </cell>
        </row>
        <row r="158">
          <cell r="B158" t="str">
            <v xml:space="preserve">2021/11/24
</v>
          </cell>
          <cell r="C158">
            <v>35.549999239999998</v>
          </cell>
          <cell r="D158">
            <v>38.781025643141014</v>
          </cell>
        </row>
        <row r="159">
          <cell r="B159" t="str">
            <v xml:space="preserve">2021/11/25
</v>
          </cell>
          <cell r="C159">
            <v>35.38999939</v>
          </cell>
          <cell r="D159">
            <v>38.75942674980891</v>
          </cell>
        </row>
        <row r="160">
          <cell r="B160" t="str">
            <v xml:space="preserve">2021/11/26
</v>
          </cell>
          <cell r="C160">
            <v>35.189998629999998</v>
          </cell>
          <cell r="D160">
            <v>38.73683543259493</v>
          </cell>
        </row>
        <row r="161">
          <cell r="B161">
            <v>44529</v>
          </cell>
          <cell r="C161">
            <v>35.409999849999998</v>
          </cell>
          <cell r="D161">
            <v>38.715911938364776</v>
          </cell>
        </row>
        <row r="162">
          <cell r="B162">
            <v>44530</v>
          </cell>
          <cell r="C162">
            <v>35.450000000000003</v>
          </cell>
          <cell r="D162">
            <v>38.695499988749994</v>
          </cell>
        </row>
        <row r="163">
          <cell r="B163">
            <v>44531</v>
          </cell>
          <cell r="C163">
            <v>35.27999878</v>
          </cell>
          <cell r="D163">
            <v>38.674285695527942</v>
          </cell>
        </row>
        <row r="164">
          <cell r="B164">
            <v>44532</v>
          </cell>
          <cell r="C164">
            <v>35.22000122</v>
          </cell>
          <cell r="D164">
            <v>38.652962951851848</v>
          </cell>
        </row>
        <row r="165">
          <cell r="B165">
            <v>44533</v>
          </cell>
          <cell r="C165">
            <v>35.319999690000003</v>
          </cell>
          <cell r="D165">
            <v>38.632515324478518</v>
          </cell>
        </row>
        <row r="166">
          <cell r="B166">
            <v>44536</v>
          </cell>
          <cell r="C166">
            <v>34.939998629999998</v>
          </cell>
          <cell r="D166">
            <v>38.609999978780486</v>
          </cell>
        </row>
        <row r="167">
          <cell r="B167">
            <v>44537</v>
          </cell>
          <cell r="C167">
            <v>34.709999080000003</v>
          </cell>
          <cell r="D167">
            <v>38.586363609696967</v>
          </cell>
        </row>
        <row r="168">
          <cell r="B168">
            <v>44538</v>
          </cell>
          <cell r="C168">
            <v>35.33000183</v>
          </cell>
          <cell r="D168">
            <v>38.566746972469872</v>
          </cell>
        </row>
        <row r="169">
          <cell r="B169">
            <v>44539</v>
          </cell>
          <cell r="C169">
            <v>35.869998930000001</v>
          </cell>
          <cell r="D169">
            <v>38.550598780598797</v>
          </cell>
        </row>
        <row r="170">
          <cell r="B170">
            <v>44540</v>
          </cell>
          <cell r="C170">
            <v>35.86000061</v>
          </cell>
          <cell r="D170">
            <v>38.53458331529761</v>
          </cell>
        </row>
        <row r="171">
          <cell r="B171">
            <v>44543</v>
          </cell>
          <cell r="C171">
            <v>35.86000061</v>
          </cell>
          <cell r="D171">
            <v>38.518757382130168</v>
          </cell>
        </row>
        <row r="172">
          <cell r="B172">
            <v>44544</v>
          </cell>
          <cell r="C172">
            <v>35.599998470000003</v>
          </cell>
          <cell r="D172">
            <v>38.501588212058813</v>
          </cell>
        </row>
        <row r="173">
          <cell r="B173">
            <v>44545</v>
          </cell>
          <cell r="C173">
            <v>35.290000919999997</v>
          </cell>
          <cell r="D173">
            <v>38.482806999824554</v>
          </cell>
        </row>
        <row r="174">
          <cell r="B174">
            <v>44546</v>
          </cell>
          <cell r="C174">
            <v>35.520000459999999</v>
          </cell>
          <cell r="D174">
            <v>38.465581380406974</v>
          </cell>
        </row>
        <row r="175">
          <cell r="B175">
            <v>44547</v>
          </cell>
          <cell r="C175">
            <v>34.939998629999998</v>
          </cell>
          <cell r="D175">
            <v>38.445202289364161</v>
          </cell>
        </row>
        <row r="176">
          <cell r="B176">
            <v>44550</v>
          </cell>
          <cell r="C176">
            <v>34.099998470000003</v>
          </cell>
          <cell r="D176">
            <v>38.42022985362069</v>
          </cell>
        </row>
        <row r="177">
          <cell r="B177">
            <v>44551</v>
          </cell>
          <cell r="C177">
            <v>34.439998629999998</v>
          </cell>
          <cell r="D177">
            <v>38.397485675200002</v>
          </cell>
        </row>
        <row r="178">
          <cell r="B178">
            <v>44552</v>
          </cell>
          <cell r="C178">
            <v>34.689998629999998</v>
          </cell>
          <cell r="D178">
            <v>38.376420407897733</v>
          </cell>
        </row>
        <row r="179">
          <cell r="B179">
            <v>44553</v>
          </cell>
          <cell r="C179">
            <v>34.810001370000002</v>
          </cell>
          <cell r="D179">
            <v>38.356271147796612</v>
          </cell>
        </row>
        <row r="180">
          <cell r="B180">
            <v>44554</v>
          </cell>
          <cell r="C180">
            <v>34.290000919999997</v>
          </cell>
          <cell r="D180">
            <v>38.333426933033707</v>
          </cell>
        </row>
        <row r="181">
          <cell r="B181">
            <v>44557</v>
          </cell>
          <cell r="C181">
            <v>34.36000061</v>
          </cell>
          <cell r="D181">
            <v>38.311229020614526</v>
          </cell>
        </row>
        <row r="182">
          <cell r="B182">
            <v>44558</v>
          </cell>
          <cell r="C182">
            <v>34.650001529999997</v>
          </cell>
          <cell r="D182">
            <v>38.290888867888889</v>
          </cell>
        </row>
        <row r="183">
          <cell r="B183">
            <v>44559</v>
          </cell>
          <cell r="C183">
            <v>34.259998320000001</v>
          </cell>
          <cell r="D183">
            <v>38.268618754364638</v>
          </cell>
        </row>
        <row r="184">
          <cell r="B184">
            <v>44560</v>
          </cell>
          <cell r="C184">
            <v>34.58</v>
          </cell>
          <cell r="D184">
            <v>38.248351618351641</v>
          </cell>
        </row>
        <row r="185">
          <cell r="B185">
            <v>44561</v>
          </cell>
          <cell r="C185">
            <v>34.630000000000003</v>
          </cell>
          <cell r="D185">
            <v>38.228579205136612</v>
          </cell>
        </row>
        <row r="186">
          <cell r="B186" t="str">
            <v xml:space="preserve">2022/1/4
</v>
          </cell>
          <cell r="C186">
            <v>34.229999540000001</v>
          </cell>
          <cell r="D186">
            <v>38.206847793913042</v>
          </cell>
        </row>
        <row r="187">
          <cell r="B187" t="str">
            <v xml:space="preserve">2022/1/5
</v>
          </cell>
          <cell r="C187">
            <v>33.459999080000003</v>
          </cell>
          <cell r="D187">
            <v>38.181189152216213</v>
          </cell>
        </row>
        <row r="188">
          <cell r="B188" t="str">
            <v xml:space="preserve">2022/1/6
</v>
          </cell>
          <cell r="C188">
            <v>33.099998470000003</v>
          </cell>
          <cell r="D188">
            <v>38.15387092274193</v>
          </cell>
        </row>
        <row r="189">
          <cell r="B189" t="str">
            <v xml:space="preserve">2022/1/7
</v>
          </cell>
          <cell r="C189">
            <v>33.049999239999998</v>
          </cell>
          <cell r="D189">
            <v>38.12657749128342</v>
          </cell>
        </row>
        <row r="190">
          <cell r="B190" t="str">
            <v xml:space="preserve">2022/1/10
</v>
          </cell>
          <cell r="C190">
            <v>33.13999939</v>
          </cell>
          <cell r="D190">
            <v>38.100053139680853</v>
          </cell>
        </row>
        <row r="191">
          <cell r="B191" t="str">
            <v xml:space="preserve">2022/1/11
</v>
          </cell>
          <cell r="C191">
            <v>32.65</v>
          </cell>
          <cell r="D191">
            <v>38.071216879682538</v>
          </cell>
        </row>
        <row r="192">
          <cell r="B192" t="str">
            <v xml:space="preserve">2022/1/12
</v>
          </cell>
          <cell r="C192">
            <v>33.209999080000003</v>
          </cell>
          <cell r="D192">
            <v>38.0456315228421</v>
          </cell>
        </row>
        <row r="193">
          <cell r="B193" t="str">
            <v xml:space="preserve">2022/1/13
</v>
          </cell>
          <cell r="C193">
            <v>32.6</v>
          </cell>
          <cell r="D193">
            <v>38.017120363036646</v>
          </cell>
        </row>
        <row r="194">
          <cell r="B194" t="str">
            <v xml:space="preserve">2022/1/14
</v>
          </cell>
          <cell r="C194">
            <v>32.770000459999999</v>
          </cell>
          <cell r="D194">
            <v>37.989791613541662</v>
          </cell>
        </row>
        <row r="195">
          <cell r="B195" t="str">
            <v xml:space="preserve">2022/1/17
</v>
          </cell>
          <cell r="C195">
            <v>33.340000150000002</v>
          </cell>
          <cell r="D195">
            <v>37.965699429792743</v>
          </cell>
        </row>
        <row r="196">
          <cell r="B196" t="str">
            <v xml:space="preserve">2022/1/18
</v>
          </cell>
          <cell r="C196">
            <v>33.340000150000002</v>
          </cell>
          <cell r="D196">
            <v>37.941855619072165</v>
          </cell>
        </row>
        <row r="197">
          <cell r="B197" t="str">
            <v xml:space="preserve">2022/1/19
</v>
          </cell>
          <cell r="C197">
            <v>32.729999540000001</v>
          </cell>
          <cell r="D197">
            <v>37.915128152000001</v>
          </cell>
        </row>
        <row r="198">
          <cell r="B198" t="str">
            <v xml:space="preserve">2022/1/20
</v>
          </cell>
          <cell r="C198">
            <v>32.819999690000003</v>
          </cell>
          <cell r="D198">
            <v>37.889132598622453</v>
          </cell>
        </row>
        <row r="199">
          <cell r="B199" t="str">
            <v xml:space="preserve">2022/1/21
</v>
          </cell>
          <cell r="C199">
            <v>32.400001529999997</v>
          </cell>
          <cell r="D199">
            <v>37.861268989137059</v>
          </cell>
        </row>
        <row r="200">
          <cell r="B200" t="str">
            <v xml:space="preserve">2022/1/24
</v>
          </cell>
          <cell r="C200">
            <v>32.590000150000002</v>
          </cell>
          <cell r="D200">
            <v>37.834646419242425</v>
          </cell>
        </row>
        <row r="201">
          <cell r="B201" t="str">
            <v xml:space="preserve">2022/1/25
</v>
          </cell>
          <cell r="C201">
            <v>31.81999969</v>
          </cell>
          <cell r="D201">
            <v>37.804422063819104</v>
          </cell>
        </row>
        <row r="202">
          <cell r="B202" t="str">
            <v xml:space="preserve">2022/1/26
</v>
          </cell>
          <cell r="C202">
            <v>32.119998930000001</v>
          </cell>
          <cell r="D202">
            <v>37.775999948150009</v>
          </cell>
        </row>
        <row r="203">
          <cell r="B203">
            <v>44588</v>
          </cell>
          <cell r="C203">
            <v>31.159999849999998</v>
          </cell>
          <cell r="D203">
            <v>37.743084524776123</v>
          </cell>
        </row>
        <row r="204">
          <cell r="B204">
            <v>44589</v>
          </cell>
          <cell r="C204">
            <v>31.159999849999998</v>
          </cell>
          <cell r="D204">
            <v>37.710494996683174</v>
          </cell>
        </row>
        <row r="205">
          <cell r="B205" t="str">
            <v xml:space="preserve">2022/2/7
</v>
          </cell>
          <cell r="C205">
            <v>31.209999079999999</v>
          </cell>
          <cell r="D205">
            <v>37.678472849310346</v>
          </cell>
        </row>
        <row r="206">
          <cell r="B206" t="str">
            <v xml:space="preserve">2022/2/8
</v>
          </cell>
          <cell r="C206">
            <v>30.620000839999999</v>
          </cell>
          <cell r="D206">
            <v>37.643872496323532</v>
          </cell>
        </row>
        <row r="207">
          <cell r="B207" t="str">
            <v xml:space="preserve">2022/2/9
</v>
          </cell>
          <cell r="C207">
            <v>31.010000229999999</v>
          </cell>
          <cell r="D207">
            <v>37.61151214380488</v>
          </cell>
        </row>
        <row r="208">
          <cell r="B208" t="str">
            <v xml:space="preserve">2022/2/10
</v>
          </cell>
          <cell r="C208">
            <v>30.559999470000001</v>
          </cell>
          <cell r="D208">
            <v>37.577281499757277</v>
          </cell>
        </row>
        <row r="209">
          <cell r="B209" t="str">
            <v xml:space="preserve">2022/2/11
</v>
          </cell>
          <cell r="C209">
            <v>29.899999619999999</v>
          </cell>
          <cell r="D209">
            <v>37.540193181497585</v>
          </cell>
        </row>
        <row r="210">
          <cell r="B210" t="str">
            <v xml:space="preserve">2022/2/14
</v>
          </cell>
          <cell r="C210">
            <v>29.850000380000001</v>
          </cell>
          <cell r="D210">
            <v>37.503221100721149</v>
          </cell>
        </row>
        <row r="211">
          <cell r="B211" t="str">
            <v xml:space="preserve">2022/2/15
</v>
          </cell>
          <cell r="C211">
            <v>30.559999470000001</v>
          </cell>
          <cell r="D211">
            <v>37.469999944593297</v>
          </cell>
        </row>
        <row r="212">
          <cell r="B212" t="str">
            <v xml:space="preserve">2022/2/16
</v>
          </cell>
          <cell r="C212">
            <v>30.620000839999999</v>
          </cell>
          <cell r="D212">
            <v>37.437380901238093</v>
          </cell>
        </row>
        <row r="213">
          <cell r="B213" t="str">
            <v xml:space="preserve">2022/2/17
</v>
          </cell>
          <cell r="C213">
            <v>30.770000459999999</v>
          </cell>
          <cell r="D213">
            <v>37.405781941800946</v>
          </cell>
        </row>
        <row r="214">
          <cell r="B214" t="str">
            <v xml:space="preserve">2022/2/18
</v>
          </cell>
          <cell r="C214">
            <v>30.719999309999999</v>
          </cell>
          <cell r="D214">
            <v>37.374245231273584</v>
          </cell>
        </row>
        <row r="215">
          <cell r="B215" t="str">
            <v xml:space="preserve">2022/2/21
</v>
          </cell>
          <cell r="C215">
            <v>30.63999939</v>
          </cell>
          <cell r="D215">
            <v>37.342629053615028</v>
          </cell>
        </row>
        <row r="216">
          <cell r="B216" t="str">
            <v xml:space="preserve">2022/2/22
</v>
          </cell>
          <cell r="C216">
            <v>30.190000529999999</v>
          </cell>
          <cell r="D216">
            <v>37.309205555841125</v>
          </cell>
        </row>
        <row r="217">
          <cell r="B217" t="str">
            <v xml:space="preserve">2022/2/23
</v>
          </cell>
          <cell r="C217">
            <v>30.989999770000001</v>
          </cell>
          <cell r="D217">
            <v>37.27981390102326</v>
          </cell>
        </row>
        <row r="218">
          <cell r="B218" t="str">
            <v xml:space="preserve">2022/2/24
</v>
          </cell>
          <cell r="C218">
            <v>30.340000150000002</v>
          </cell>
          <cell r="D218">
            <v>37.247685133657413</v>
          </cell>
        </row>
        <row r="219">
          <cell r="B219">
            <v>44617</v>
          </cell>
          <cell r="C219">
            <v>30.899999619999999</v>
          </cell>
          <cell r="D219">
            <v>37.218433126682037</v>
          </cell>
        </row>
        <row r="220">
          <cell r="B220">
            <v>44620</v>
          </cell>
          <cell r="C220">
            <v>30.969999309999999</v>
          </cell>
          <cell r="D220">
            <v>37.189770586238538</v>
          </cell>
        </row>
        <row r="221">
          <cell r="B221" t="str">
            <v xml:space="preserve">2022/3/1
</v>
          </cell>
          <cell r="C221">
            <v>30.940000529999999</v>
          </cell>
          <cell r="D221">
            <v>37.161232823424669</v>
          </cell>
        </row>
        <row r="222">
          <cell r="B222" t="str">
            <v xml:space="preserve">2022/3/2
</v>
          </cell>
          <cell r="C222">
            <v>30.459999079999999</v>
          </cell>
          <cell r="D222">
            <v>37.130772670045459</v>
          </cell>
        </row>
        <row r="223">
          <cell r="B223" t="str">
            <v xml:space="preserve">2022/3/3
</v>
          </cell>
          <cell r="C223">
            <v>30.090000150000002</v>
          </cell>
          <cell r="D223">
            <v>37.098913970859734</v>
          </cell>
        </row>
        <row r="224">
          <cell r="B224" t="str">
            <v xml:space="preserve">2022/3/4
</v>
          </cell>
          <cell r="C224">
            <v>29.61000061</v>
          </cell>
          <cell r="D224">
            <v>37.065180126891896</v>
          </cell>
        </row>
        <row r="225">
          <cell r="B225" t="str">
            <v xml:space="preserve">2022/3/7
</v>
          </cell>
          <cell r="C225">
            <v>28.340000150000002</v>
          </cell>
          <cell r="D225">
            <v>37.026053759282519</v>
          </cell>
        </row>
        <row r="226">
          <cell r="B226" t="str">
            <v xml:space="preserve">2022/3/8
</v>
          </cell>
          <cell r="C226">
            <v>27.709999079999999</v>
          </cell>
          <cell r="D226">
            <v>36.984464229464287</v>
          </cell>
        </row>
        <row r="227">
          <cell r="B227" t="str">
            <v xml:space="preserve">2022/3/9
</v>
          </cell>
          <cell r="C227">
            <v>27.540000920000001</v>
          </cell>
          <cell r="D227">
            <v>36.94248883697778</v>
          </cell>
        </row>
        <row r="228">
          <cell r="B228" t="str">
            <v xml:space="preserve">2022/3/10
</v>
          </cell>
          <cell r="C228">
            <v>28.209999079999999</v>
          </cell>
          <cell r="D228">
            <v>36.903849501769912</v>
          </cell>
        </row>
        <row r="229">
          <cell r="B229" t="str">
            <v xml:space="preserve">2022/3/11
</v>
          </cell>
          <cell r="C229">
            <v>28.450000760000002</v>
          </cell>
          <cell r="D229">
            <v>36.866607877356834</v>
          </cell>
        </row>
        <row r="230">
          <cell r="B230" t="str">
            <v xml:space="preserve">2022/3/14
</v>
          </cell>
          <cell r="C230">
            <v>27.479999540000001</v>
          </cell>
          <cell r="D230">
            <v>36.825438542543864</v>
          </cell>
        </row>
        <row r="231">
          <cell r="B231" t="str">
            <v xml:space="preserve">2022/3/15
</v>
          </cell>
          <cell r="C231">
            <v>26.540000920000001</v>
          </cell>
          <cell r="D231">
            <v>36.780523967772936</v>
          </cell>
        </row>
        <row r="232">
          <cell r="B232" t="str">
            <v xml:space="preserve">2022/3/16
</v>
          </cell>
          <cell r="C232">
            <v>27.68000031</v>
          </cell>
          <cell r="D232">
            <v>36.740956473608705</v>
          </cell>
        </row>
        <row r="233">
          <cell r="B233" t="str">
            <v xml:space="preserve">2022/3/17
</v>
          </cell>
          <cell r="C233">
            <v>28.43000031</v>
          </cell>
          <cell r="D233">
            <v>36.704978308398275</v>
          </cell>
        </row>
        <row r="234">
          <cell r="B234" t="str">
            <v xml:space="preserve">2022/3/18
</v>
          </cell>
          <cell r="C234">
            <v>28.340000150000002</v>
          </cell>
          <cell r="D234">
            <v>36.66892236806035</v>
          </cell>
        </row>
        <row r="235">
          <cell r="B235" t="str">
            <v xml:space="preserve">2022/3/21
</v>
          </cell>
          <cell r="C235">
            <v>28.520000459999999</v>
          </cell>
          <cell r="D235">
            <v>36.633948454291847</v>
          </cell>
        </row>
        <row r="236">
          <cell r="B236" t="str">
            <v xml:space="preserve">2022/3/22
</v>
          </cell>
          <cell r="C236">
            <v>28.25</v>
          </cell>
          <cell r="D236">
            <v>36.598119614743588</v>
          </cell>
        </row>
        <row r="237">
          <cell r="B237" t="str">
            <v xml:space="preserve">2022/3/23
</v>
          </cell>
          <cell r="C237">
            <v>28.43000031</v>
          </cell>
          <cell r="D237">
            <v>36.563361660255318</v>
          </cell>
        </row>
        <row r="238">
          <cell r="B238" t="str">
            <v xml:space="preserve">2022/3/24
</v>
          </cell>
          <cell r="C238">
            <v>28.280000690000001</v>
          </cell>
          <cell r="D238">
            <v>36.528262673093217</v>
          </cell>
        </row>
        <row r="239">
          <cell r="B239" t="str">
            <v xml:space="preserve">2022/3/25
</v>
          </cell>
          <cell r="C239">
            <v>27.61000061</v>
          </cell>
          <cell r="D239">
            <v>36.490632875358649</v>
          </cell>
        </row>
        <row r="240">
          <cell r="B240" t="str">
            <v xml:space="preserve">2022/3/28
</v>
          </cell>
          <cell r="C240">
            <v>27.18000031</v>
          </cell>
          <cell r="D240">
            <v>36.451512570462185</v>
          </cell>
        </row>
        <row r="241">
          <cell r="B241" t="str">
            <v xml:space="preserve">2022/3/29
</v>
          </cell>
          <cell r="C241">
            <v>27.010000229999999</v>
          </cell>
          <cell r="D241">
            <v>36.412008334728036</v>
          </cell>
        </row>
        <row r="242">
          <cell r="B242">
            <v>44650</v>
          </cell>
          <cell r="C242">
            <v>27.979999540000001</v>
          </cell>
          <cell r="D242">
            <v>36.376874964750002</v>
          </cell>
        </row>
        <row r="243">
          <cell r="B243">
            <v>44651</v>
          </cell>
          <cell r="C243">
            <v>27.63999939</v>
          </cell>
          <cell r="D243">
            <v>36.340622369004151</v>
          </cell>
        </row>
        <row r="244">
          <cell r="B244" t="str">
            <v xml:space="preserve">2022/4/1
</v>
          </cell>
          <cell r="C244">
            <v>27.840000150000002</v>
          </cell>
          <cell r="D244">
            <v>36.305495830909088</v>
          </cell>
        </row>
        <row r="245">
          <cell r="B245" t="str">
            <v xml:space="preserve">2022/4/6
</v>
          </cell>
          <cell r="C245">
            <v>27.649999619999999</v>
          </cell>
          <cell r="D245">
            <v>36.269876504938274</v>
          </cell>
        </row>
        <row r="246">
          <cell r="B246" t="str">
            <v xml:space="preserve">2022/4/7
</v>
          </cell>
          <cell r="C246">
            <v>27.200000760000002</v>
          </cell>
          <cell r="D246">
            <v>36.232704883032788</v>
          </cell>
        </row>
        <row r="247">
          <cell r="B247" t="str">
            <v xml:space="preserve">2022/4/8
</v>
          </cell>
          <cell r="C247">
            <v>27.170000080000001</v>
          </cell>
          <cell r="D247">
            <v>36.195714251183674</v>
          </cell>
        </row>
        <row r="248">
          <cell r="B248" t="str">
            <v xml:space="preserve">2022/4/11
</v>
          </cell>
          <cell r="C248">
            <v>26.11000061</v>
          </cell>
          <cell r="D248">
            <v>36.154715415243899</v>
          </cell>
        </row>
        <row r="249">
          <cell r="B249" t="str">
            <v xml:space="preserve">2022/4/12
</v>
          </cell>
          <cell r="C249">
            <v>26.620000839999999</v>
          </cell>
          <cell r="D249">
            <v>36.116113331943318</v>
          </cell>
        </row>
        <row r="250">
          <cell r="B250" t="str">
            <v xml:space="preserve">2022/4/13
</v>
          </cell>
          <cell r="C250">
            <v>26.18000031</v>
          </cell>
          <cell r="D250">
            <v>36.076048360080641</v>
          </cell>
        </row>
        <row r="251">
          <cell r="B251" t="str">
            <v xml:space="preserve">2022/4/14
</v>
          </cell>
          <cell r="C251">
            <v>26.340000150000002</v>
          </cell>
          <cell r="D251">
            <v>36.036947764859427</v>
          </cell>
        </row>
        <row r="252">
          <cell r="B252" t="str">
            <v xml:space="preserve">2022/4/15
</v>
          </cell>
          <cell r="C252">
            <v>26.209999079999999</v>
          </cell>
          <cell r="D252">
            <v>35.997639970119991</v>
          </cell>
        </row>
        <row r="253">
          <cell r="B253" t="str">
            <v xml:space="preserve">2022/4/18
</v>
          </cell>
          <cell r="C253">
            <v>26.399999619999999</v>
          </cell>
          <cell r="D253">
            <v>35.959402359163342</v>
          </cell>
        </row>
        <row r="254">
          <cell r="B254" t="str">
            <v xml:space="preserve">2022/4/19
</v>
          </cell>
          <cell r="C254">
            <v>26.120000839999999</v>
          </cell>
          <cell r="D254">
            <v>35.920357115039671</v>
          </cell>
        </row>
        <row r="255">
          <cell r="B255" t="str">
            <v xml:space="preserve">2022/4/20
</v>
          </cell>
          <cell r="C255">
            <v>25.469999309999999</v>
          </cell>
          <cell r="D255">
            <v>35.879051352964417</v>
          </cell>
        </row>
        <row r="256">
          <cell r="B256" t="str">
            <v xml:space="preserve">2022/4/21
</v>
          </cell>
          <cell r="C256">
            <v>24.88999939</v>
          </cell>
          <cell r="D256">
            <v>35.835787368858256</v>
          </cell>
        </row>
        <row r="257">
          <cell r="B257" t="str">
            <v xml:space="preserve">2022/4/22
</v>
          </cell>
          <cell r="C257">
            <v>24.88999939</v>
          </cell>
          <cell r="D257">
            <v>35.792862710117632</v>
          </cell>
        </row>
        <row r="258">
          <cell r="B258" t="str">
            <v xml:space="preserve">2022/4/25
</v>
          </cell>
          <cell r="C258">
            <v>23.450000760000002</v>
          </cell>
          <cell r="D258">
            <v>35.744648405624986</v>
          </cell>
        </row>
        <row r="259">
          <cell r="B259" t="str">
            <v xml:space="preserve">2022/4/26
</v>
          </cell>
          <cell r="C259">
            <v>23.170000080000001</v>
          </cell>
          <cell r="D259">
            <v>35.69571981291827</v>
          </cell>
        </row>
        <row r="260">
          <cell r="B260" t="str">
            <v xml:space="preserve">2022/4/27
</v>
          </cell>
          <cell r="C260">
            <v>24.280000690000001</v>
          </cell>
          <cell r="D260">
            <v>35.651472839573628</v>
          </cell>
        </row>
        <row r="261">
          <cell r="B261">
            <v>44679</v>
          </cell>
          <cell r="C261">
            <v>24.120000839999999</v>
          </cell>
          <cell r="D261">
            <v>35.606949781660212</v>
          </cell>
        </row>
        <row r="262">
          <cell r="B262">
            <v>44680</v>
          </cell>
          <cell r="C262">
            <v>25.129999160000001</v>
          </cell>
          <cell r="D262">
            <v>35.566653817730753</v>
          </cell>
        </row>
        <row r="263">
          <cell r="B263" t="str">
            <v xml:space="preserve">2022/5/5
</v>
          </cell>
          <cell r="C263">
            <v>23.229999540000001</v>
          </cell>
          <cell r="D263">
            <v>35.519386943103434</v>
          </cell>
        </row>
        <row r="264">
          <cell r="B264" t="str">
            <v xml:space="preserve">2022/5/6
</v>
          </cell>
          <cell r="C264">
            <v>22.719999309999999</v>
          </cell>
          <cell r="D264">
            <v>35.470534318549603</v>
          </cell>
        </row>
        <row r="265">
          <cell r="B265" t="str">
            <v xml:space="preserve">2022/5/9
</v>
          </cell>
          <cell r="C265">
            <v>22.459999079999999</v>
          </cell>
          <cell r="D265">
            <v>35.421064602813672</v>
          </cell>
        </row>
        <row r="266">
          <cell r="B266" t="str">
            <v xml:space="preserve">2022/5/10
</v>
          </cell>
          <cell r="C266">
            <v>22.780000690000001</v>
          </cell>
          <cell r="D266">
            <v>35.373181784962107</v>
          </cell>
        </row>
        <row r="267">
          <cell r="B267" t="str">
            <v xml:space="preserve">2022/5/11
</v>
          </cell>
          <cell r="C267">
            <v>23.450000760000002</v>
          </cell>
          <cell r="D267">
            <v>35.328188649018855</v>
          </cell>
        </row>
        <row r="268">
          <cell r="B268" t="str">
            <v xml:space="preserve">2022/5/12
</v>
          </cell>
          <cell r="C268">
            <v>23.370000839999999</v>
          </cell>
          <cell r="D268">
            <v>35.283233055751865</v>
          </cell>
        </row>
        <row r="269">
          <cell r="B269" t="str">
            <v xml:space="preserve">2022/5/13
</v>
          </cell>
          <cell r="C269">
            <v>23.549999239999998</v>
          </cell>
          <cell r="D269">
            <v>35.239288359812718</v>
          </cell>
        </row>
        <row r="270">
          <cell r="B270" t="str">
            <v xml:space="preserve">2022/5/16
</v>
          </cell>
          <cell r="C270">
            <v>23.290000920000001</v>
          </cell>
          <cell r="D270">
            <v>35.194701466380579</v>
          </cell>
        </row>
        <row r="271">
          <cell r="B271" t="str">
            <v xml:space="preserve">2022/5/17
</v>
          </cell>
          <cell r="C271">
            <v>23.729999540000001</v>
          </cell>
          <cell r="D271">
            <v>35.152081756617086</v>
          </cell>
        </row>
        <row r="272">
          <cell r="B272" t="str">
            <v xml:space="preserve">2022/5/18
</v>
          </cell>
          <cell r="C272">
            <v>23.709999079999999</v>
          </cell>
          <cell r="D272">
            <v>35.109703672629614</v>
          </cell>
        </row>
        <row r="273">
          <cell r="B273" t="str">
            <v xml:space="preserve">2022/5/19
</v>
          </cell>
          <cell r="C273">
            <v>23.790000920000001</v>
          </cell>
          <cell r="D273">
            <v>35.067933551771205</v>
          </cell>
        </row>
        <row r="274">
          <cell r="B274" t="str">
            <v xml:space="preserve">2022/5/20
</v>
          </cell>
          <cell r="C274">
            <v>24.17</v>
          </cell>
          <cell r="D274">
            <v>35.027867619595575</v>
          </cell>
        </row>
        <row r="275">
          <cell r="B275" t="str">
            <v xml:space="preserve">2022/5/23
</v>
          </cell>
          <cell r="C275">
            <v>24.049999239999998</v>
          </cell>
          <cell r="D275">
            <v>34.987655647509143</v>
          </cell>
        </row>
        <row r="276">
          <cell r="B276" t="str">
            <v xml:space="preserve">2022/5/24
</v>
          </cell>
          <cell r="C276">
            <v>23.209999079999999</v>
          </cell>
          <cell r="D276">
            <v>34.944671499452539</v>
          </cell>
        </row>
        <row r="277">
          <cell r="B277" t="str">
            <v xml:space="preserve">2022/5/25
</v>
          </cell>
          <cell r="C277">
            <v>23.309999470000001</v>
          </cell>
          <cell r="D277">
            <v>34.902363601163621</v>
          </cell>
        </row>
        <row r="278">
          <cell r="B278" t="str">
            <v xml:space="preserve">2022/5/26
</v>
          </cell>
          <cell r="C278">
            <v>23.329999919999999</v>
          </cell>
          <cell r="D278">
            <v>34.860434747246366</v>
          </cell>
        </row>
        <row r="279">
          <cell r="B279" t="str">
            <v xml:space="preserve">2022/5/27
</v>
          </cell>
          <cell r="C279">
            <v>23.370000839999999</v>
          </cell>
          <cell r="D279">
            <v>34.818953036389878</v>
          </cell>
        </row>
        <row r="280">
          <cell r="B280">
            <v>44711</v>
          </cell>
          <cell r="C280">
            <v>23.63999939</v>
          </cell>
          <cell r="D280">
            <v>34.778740972913653</v>
          </cell>
        </row>
        <row r="281">
          <cell r="B281">
            <v>44712</v>
          </cell>
          <cell r="C281">
            <v>24.129999160000001</v>
          </cell>
          <cell r="D281">
            <v>34.740573439534039</v>
          </cell>
        </row>
        <row r="282">
          <cell r="B282" t="str">
            <v xml:space="preserve">2022/6/1
</v>
          </cell>
          <cell r="C282">
            <v>24.309999470000001</v>
          </cell>
          <cell r="D282">
            <v>34.703321389642845</v>
          </cell>
        </row>
        <row r="283">
          <cell r="B283" t="str">
            <v xml:space="preserve">2022/6/2
</v>
          </cell>
          <cell r="C283">
            <v>24.510000229999999</v>
          </cell>
          <cell r="D283">
            <v>34.66704622537366</v>
          </cell>
        </row>
        <row r="284">
          <cell r="B284" t="str">
            <v xml:space="preserve">2022/6/6
</v>
          </cell>
          <cell r="C284">
            <v>25.329999919999999</v>
          </cell>
          <cell r="D284">
            <v>34.633936132092195</v>
          </cell>
        </row>
        <row r="285">
          <cell r="B285" t="str">
            <v xml:space="preserve">2022/6/7
</v>
          </cell>
          <cell r="C285">
            <v>25.270000459999999</v>
          </cell>
          <cell r="D285">
            <v>34.60084802017667</v>
          </cell>
        </row>
        <row r="286">
          <cell r="B286" t="str">
            <v xml:space="preserve">2022/6/8
</v>
          </cell>
          <cell r="C286">
            <v>25.459999079999999</v>
          </cell>
          <cell r="D286">
            <v>34.568661932359149</v>
          </cell>
        </row>
        <row r="287">
          <cell r="B287" t="str">
            <v xml:space="preserve">2022/6/9
</v>
          </cell>
          <cell r="C287">
            <v>24.75</v>
          </cell>
          <cell r="D287">
            <v>34.534210486982445</v>
          </cell>
        </row>
        <row r="288">
          <cell r="B288" t="str">
            <v xml:space="preserve">2022/6/10
</v>
          </cell>
          <cell r="C288">
            <v>25.379999160000001</v>
          </cell>
          <cell r="D288">
            <v>34.502202755069924</v>
          </cell>
        </row>
        <row r="289">
          <cell r="B289" t="str">
            <v xml:space="preserve">2022/6/13
</v>
          </cell>
          <cell r="C289">
            <v>17.149999619999999</v>
          </cell>
          <cell r="D289">
            <v>34.441742116968634</v>
          </cell>
        </row>
        <row r="290">
          <cell r="B290" t="str">
            <v xml:space="preserve">2022/6/14
</v>
          </cell>
          <cell r="C290">
            <v>25.61000061</v>
          </cell>
          <cell r="D290">
            <v>34.411076347847221</v>
          </cell>
        </row>
        <row r="291">
          <cell r="B291" t="str">
            <v xml:space="preserve">2022/6/15
</v>
          </cell>
          <cell r="C291">
            <v>25.979999540000001</v>
          </cell>
          <cell r="D291">
            <v>34.381903071695504</v>
          </cell>
        </row>
        <row r="292">
          <cell r="B292" t="str">
            <v xml:space="preserve">2022/6/16
</v>
          </cell>
          <cell r="C292">
            <v>26</v>
          </cell>
          <cell r="D292">
            <v>34.352999957655172</v>
          </cell>
        </row>
        <row r="293">
          <cell r="B293" t="str">
            <v xml:space="preserve">2022/6/17
</v>
          </cell>
          <cell r="C293">
            <v>26.5</v>
          </cell>
          <cell r="D293">
            <v>34.326013703505154</v>
          </cell>
        </row>
        <row r="294">
          <cell r="B294" t="str">
            <v xml:space="preserve">2022/6/20
</v>
          </cell>
          <cell r="C294">
            <v>27.010000229999999</v>
          </cell>
          <cell r="D294">
            <v>34.300958862842464</v>
          </cell>
        </row>
        <row r="295">
          <cell r="B295" t="str">
            <v xml:space="preserve">2022/6/21
</v>
          </cell>
          <cell r="C295">
            <v>26.989999770000001</v>
          </cell>
          <cell r="D295">
            <v>34.276006784027302</v>
          </cell>
        </row>
        <row r="296">
          <cell r="B296" t="str">
            <v xml:space="preserve">2022/6/22
</v>
          </cell>
          <cell r="C296">
            <v>26.600000380000001</v>
          </cell>
          <cell r="D296">
            <v>34.249897918707482</v>
          </cell>
        </row>
        <row r="297">
          <cell r="B297" t="str">
            <v xml:space="preserve">2022/6/23
</v>
          </cell>
          <cell r="C297">
            <v>27.239999770000001</v>
          </cell>
          <cell r="D297">
            <v>34.226135552101695</v>
          </cell>
        </row>
        <row r="298">
          <cell r="B298" t="str">
            <v xml:space="preserve">2022/6/24
</v>
          </cell>
          <cell r="C298">
            <v>27.739999770000001</v>
          </cell>
          <cell r="D298">
            <v>34.204222931216215</v>
          </cell>
        </row>
        <row r="299">
          <cell r="B299" t="str">
            <v xml:space="preserve">2022/6/27
</v>
          </cell>
          <cell r="C299">
            <v>27.870000839999999</v>
          </cell>
          <cell r="D299">
            <v>34.18289558410774</v>
          </cell>
        </row>
        <row r="300">
          <cell r="B300" t="str">
            <v xml:space="preserve">2022/6/28
</v>
          </cell>
          <cell r="C300">
            <v>28.170000080000001</v>
          </cell>
          <cell r="D300">
            <v>34.162718082416099</v>
          </cell>
        </row>
        <row r="301">
          <cell r="B301">
            <v>44741</v>
          </cell>
          <cell r="C301">
            <v>27.510000229999999</v>
          </cell>
          <cell r="D301">
            <v>34.140468189933102</v>
          </cell>
        </row>
        <row r="302">
          <cell r="B302">
            <v>44742</v>
          </cell>
          <cell r="C302">
            <v>27.809999470000001</v>
          </cell>
          <cell r="D302">
            <v>34.119366627533324</v>
          </cell>
        </row>
        <row r="303">
          <cell r="B303" t="str">
            <v xml:space="preserve">2022/7/1
</v>
          </cell>
          <cell r="C303">
            <v>27.63999939</v>
          </cell>
          <cell r="D303">
            <v>34.097840490531553</v>
          </cell>
        </row>
        <row r="304">
          <cell r="B304" t="str">
            <v xml:space="preserve">2022/7/4
</v>
          </cell>
          <cell r="C304">
            <v>28.079999919999999</v>
          </cell>
          <cell r="D304">
            <v>34.077913866125826</v>
          </cell>
        </row>
        <row r="305">
          <cell r="B305" t="str">
            <v xml:space="preserve">2022/7/5
</v>
          </cell>
          <cell r="C305">
            <v>27.93000031</v>
          </cell>
          <cell r="D305">
            <v>34.057623722376235</v>
          </cell>
        </row>
        <row r="306">
          <cell r="B306" t="str">
            <v xml:space="preserve">2022/7/6
</v>
          </cell>
          <cell r="C306">
            <v>27.709999079999999</v>
          </cell>
          <cell r="D306">
            <v>34.036743378157887</v>
          </cell>
        </row>
        <row r="307">
          <cell r="B307" t="str">
            <v xml:space="preserve">2022/7/7
</v>
          </cell>
          <cell r="C307">
            <v>28.079999919999999</v>
          </cell>
          <cell r="D307">
            <v>34.0172130717377</v>
          </cell>
        </row>
        <row r="308">
          <cell r="B308" t="str">
            <v xml:space="preserve">2022/7/8
</v>
          </cell>
          <cell r="C308">
            <v>27.86000061</v>
          </cell>
          <cell r="D308">
            <v>33.997091462385619</v>
          </cell>
        </row>
        <row r="309">
          <cell r="B309" t="str">
            <v xml:space="preserve">2022/7/11
</v>
          </cell>
          <cell r="C309">
            <v>27.280000690000001</v>
          </cell>
          <cell r="D309">
            <v>33.975211687882734</v>
          </cell>
        </row>
        <row r="310">
          <cell r="B310" t="str">
            <v xml:space="preserve">2022/7/12
</v>
          </cell>
          <cell r="C310">
            <v>26.770000459999999</v>
          </cell>
          <cell r="D310">
            <v>33.951818144935061</v>
          </cell>
        </row>
        <row r="311">
          <cell r="B311" t="str">
            <v xml:space="preserve">2022/7/13
</v>
          </cell>
          <cell r="C311">
            <v>27.020000459999999</v>
          </cell>
          <cell r="D311">
            <v>33.929385077993516</v>
          </cell>
        </row>
        <row r="312">
          <cell r="B312" t="str">
            <v xml:space="preserve">2022/7/14
</v>
          </cell>
          <cell r="C312">
            <v>27.459999079999999</v>
          </cell>
          <cell r="D312">
            <v>33.90851609090322</v>
          </cell>
        </row>
        <row r="313">
          <cell r="B313" t="str">
            <v xml:space="preserve">2022/7/15
</v>
          </cell>
          <cell r="C313">
            <v>27.059999470000001</v>
          </cell>
          <cell r="D313">
            <v>33.886495137138255</v>
          </cell>
        </row>
        <row r="314">
          <cell r="B314" t="str">
            <v xml:space="preserve">2022/7/18
</v>
          </cell>
          <cell r="C314">
            <v>27.329999919999999</v>
          </cell>
          <cell r="D314">
            <v>33.865480729391024</v>
          </cell>
        </row>
        <row r="315">
          <cell r="B315" t="str">
            <v xml:space="preserve">2022/7/19
</v>
          </cell>
          <cell r="C315">
            <v>27.049999239999998</v>
          </cell>
          <cell r="D315">
            <v>33.843706028146961</v>
          </cell>
        </row>
        <row r="316">
          <cell r="B316" t="str">
            <v xml:space="preserve">2022/7/20
</v>
          </cell>
          <cell r="C316">
            <v>27.120000839999999</v>
          </cell>
          <cell r="D316">
            <v>33.822292954299357</v>
          </cell>
        </row>
        <row r="317">
          <cell r="B317" t="str">
            <v xml:space="preserve">2022/7/21
</v>
          </cell>
          <cell r="C317">
            <v>26.88999939</v>
          </cell>
          <cell r="D317">
            <v>33.800285673142845</v>
          </cell>
        </row>
        <row r="318">
          <cell r="B318" t="str">
            <v xml:space="preserve">2022/7/22
</v>
          </cell>
          <cell r="C318">
            <v>26.799999239999998</v>
          </cell>
          <cell r="D318">
            <v>33.778132867974676</v>
          </cell>
        </row>
        <row r="319">
          <cell r="B319" t="str">
            <v xml:space="preserve">2022/7/25
</v>
          </cell>
          <cell r="C319">
            <v>26.56999969</v>
          </cell>
          <cell r="D319">
            <v>33.755394277507875</v>
          </cell>
        </row>
        <row r="320">
          <cell r="B320" t="str">
            <v xml:space="preserve">2022/7/26
</v>
          </cell>
          <cell r="C320">
            <v>26.709999079999999</v>
          </cell>
          <cell r="D320">
            <v>33.733238946698101</v>
          </cell>
        </row>
        <row r="321">
          <cell r="B321" t="str">
            <v xml:space="preserve">2022/7/27
</v>
          </cell>
          <cell r="C321">
            <v>26.620000839999999</v>
          </cell>
          <cell r="D321">
            <v>33.710940394639486</v>
          </cell>
        </row>
        <row r="322">
          <cell r="B322">
            <v>44770</v>
          </cell>
          <cell r="C322">
            <v>26.709999079999999</v>
          </cell>
          <cell r="D322">
            <v>33.689062453031241</v>
          </cell>
        </row>
        <row r="323">
          <cell r="B323">
            <v>44771</v>
          </cell>
          <cell r="C323">
            <v>26.329999919999999</v>
          </cell>
          <cell r="D323">
            <v>33.666137024579427</v>
          </cell>
        </row>
        <row r="324">
          <cell r="B324" t="str">
            <v xml:space="preserve">2022/8/1
</v>
          </cell>
          <cell r="C324">
            <v>26.870000839999999</v>
          </cell>
          <cell r="D324">
            <v>33.645031011583839</v>
          </cell>
        </row>
        <row r="325">
          <cell r="B325" t="str">
            <v xml:space="preserve">2022/8/2
</v>
          </cell>
          <cell r="C325">
            <v>26.34</v>
          </cell>
          <cell r="D325">
            <v>33.622414816501539</v>
          </cell>
        </row>
        <row r="326">
          <cell r="B326" t="str">
            <v xml:space="preserve">2022/8/3
</v>
          </cell>
          <cell r="C326">
            <v>25.96</v>
          </cell>
          <cell r="D326">
            <v>33.59876538805554</v>
          </cell>
        </row>
        <row r="327">
          <cell r="B327" t="str">
            <v xml:space="preserve">2022/8/4
</v>
          </cell>
          <cell r="C327">
            <v>26.08</v>
          </cell>
          <cell r="D327">
            <v>33.575630725323066</v>
          </cell>
        </row>
        <row r="328">
          <cell r="B328" t="str">
            <v xml:space="preserve">2022/8/5
</v>
          </cell>
          <cell r="C328">
            <v>26.459999079999999</v>
          </cell>
          <cell r="D328">
            <v>33.55380363438649</v>
          </cell>
        </row>
        <row r="329">
          <cell r="B329" t="str">
            <v xml:space="preserve">2022/8/8
</v>
          </cell>
          <cell r="C329">
            <v>26.450000760000002</v>
          </cell>
          <cell r="D329">
            <v>33.532079466574906</v>
          </cell>
        </row>
        <row r="330">
          <cell r="B330" t="str">
            <v xml:space="preserve">2022/8/9
</v>
          </cell>
          <cell r="C330">
            <v>26.559999470000001</v>
          </cell>
          <cell r="D330">
            <v>33.510823125121938</v>
          </cell>
        </row>
        <row r="331">
          <cell r="B331" t="str">
            <v xml:space="preserve">2022/8/10
</v>
          </cell>
          <cell r="C331">
            <v>26.200000760000002</v>
          </cell>
          <cell r="D331">
            <v>33.4886017805471</v>
          </cell>
        </row>
        <row r="332">
          <cell r="B332" t="str">
            <v xml:space="preserve">2022/8/11
</v>
          </cell>
          <cell r="C332">
            <v>26.81</v>
          </cell>
          <cell r="D332">
            <v>33.468363593333315</v>
          </cell>
        </row>
        <row r="333">
          <cell r="B333" t="str">
            <v xml:space="preserve">2022/8/12
</v>
          </cell>
          <cell r="C333">
            <v>26.620000839999999</v>
          </cell>
          <cell r="D333">
            <v>33.447673675649533</v>
          </cell>
        </row>
        <row r="334">
          <cell r="B334" t="str">
            <v xml:space="preserve">2022/8/15
</v>
          </cell>
          <cell r="C334">
            <v>26.709999079999999</v>
          </cell>
          <cell r="D334">
            <v>33.427379475060221</v>
          </cell>
        </row>
        <row r="335">
          <cell r="B335" t="str">
            <v xml:space="preserve">2022/8/16
</v>
          </cell>
          <cell r="C335">
            <v>26.719999309999999</v>
          </cell>
          <cell r="D335">
            <v>33.407237192282267</v>
          </cell>
        </row>
        <row r="336">
          <cell r="B336" t="str">
            <v xml:space="preserve">2022/8/17
</v>
          </cell>
          <cell r="C336">
            <v>27.159999849999998</v>
          </cell>
          <cell r="D336">
            <v>33.388532888862258</v>
          </cell>
        </row>
        <row r="337">
          <cell r="B337" t="str">
            <v xml:space="preserve">2022/8/18
</v>
          </cell>
          <cell r="C337">
            <v>27.030000690000001</v>
          </cell>
          <cell r="D337">
            <v>33.36955219573133</v>
          </cell>
        </row>
        <row r="338">
          <cell r="B338" t="str">
            <v xml:space="preserve">2022/8/19
</v>
          </cell>
          <cell r="C338">
            <v>26.559999470000001</v>
          </cell>
          <cell r="D338">
            <v>33.34928566976189</v>
          </cell>
        </row>
        <row r="339">
          <cell r="B339" t="str">
            <v xml:space="preserve">2022/8/22
</v>
          </cell>
          <cell r="C339">
            <v>26.969999309999999</v>
          </cell>
          <cell r="D339">
            <v>33.330356036646869</v>
          </cell>
        </row>
        <row r="340">
          <cell r="B340" t="str">
            <v xml:space="preserve">2022/8/23
</v>
          </cell>
          <cell r="C340">
            <v>26.86000061</v>
          </cell>
          <cell r="D340">
            <v>33.311212973254428</v>
          </cell>
        </row>
        <row r="341">
          <cell r="B341" t="str">
            <v xml:space="preserve">2022/8/24
</v>
          </cell>
          <cell r="C341">
            <v>25.950000760000002</v>
          </cell>
          <cell r="D341">
            <v>33.289498482949838</v>
          </cell>
        </row>
        <row r="342">
          <cell r="B342" t="str">
            <v xml:space="preserve">2022/8/25
</v>
          </cell>
          <cell r="C342">
            <v>25.899999619999999</v>
          </cell>
          <cell r="D342">
            <v>33.267764662764691</v>
          </cell>
        </row>
        <row r="343">
          <cell r="B343" t="str">
            <v xml:space="preserve">2022/8/26
</v>
          </cell>
          <cell r="C343">
            <v>25.780000690000001</v>
          </cell>
          <cell r="D343">
            <v>33.245806410645152</v>
          </cell>
        </row>
        <row r="344">
          <cell r="B344" t="str">
            <v xml:space="preserve">2022/8/29
</v>
          </cell>
          <cell r="C344">
            <v>25.620000839999999</v>
          </cell>
          <cell r="D344">
            <v>33.223508733537997</v>
          </cell>
        </row>
        <row r="345">
          <cell r="B345">
            <v>44803</v>
          </cell>
          <cell r="C345">
            <v>25.479999540000001</v>
          </cell>
          <cell r="D345">
            <v>33.200932904985407</v>
          </cell>
        </row>
        <row r="346">
          <cell r="B346">
            <v>44804</v>
          </cell>
          <cell r="C346">
            <v>25.18000031</v>
          </cell>
          <cell r="D346">
            <v>33.177616240465106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1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10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3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1</v>
      </c>
      <c r="B1" s="22" t="s">
        <v>2</v>
      </c>
      <c r="C1" s="22" t="s">
        <v>3</v>
      </c>
      <c r="D1" s="23" t="s">
        <v>4</v>
      </c>
      <c r="E1" s="3" t="s">
        <v>17</v>
      </c>
      <c r="F1" s="3" t="s">
        <v>5</v>
      </c>
      <c r="G1" s="3" t="s">
        <v>6</v>
      </c>
      <c r="H1" s="3" t="s">
        <v>7</v>
      </c>
      <c r="I1" s="2" t="s">
        <v>8</v>
      </c>
      <c r="J1" s="1" t="s">
        <v>9</v>
      </c>
      <c r="K1" s="24" t="s">
        <v>10</v>
      </c>
      <c r="L1" s="25" t="s">
        <v>11</v>
      </c>
      <c r="M1" s="4" t="s">
        <v>0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f>VLOOKUP(A3,[1]HwabaoWP_szse_innovation_100!$A:$E,5)</f>
        <v>1.0309999999999999</v>
      </c>
      <c r="C3" s="12">
        <f>VLOOKUP(A3,[2]myPEPB!$B:$C,2)</f>
        <v>41.45</v>
      </c>
      <c r="D3" s="13">
        <f>VLOOKUP(A3,[2]myPEPB!$B:$D,3)</f>
        <v>41.041896551724122</v>
      </c>
      <c r="E3" s="13">
        <v>0</v>
      </c>
      <c r="F3" s="14">
        <f t="shared" ref="F3:F17" si="0">E3/B3</f>
        <v>0</v>
      </c>
      <c r="G3" s="14">
        <f>G2+F3</f>
        <v>0</v>
      </c>
      <c r="H3" s="14">
        <f t="shared" ref="H3:H17" si="1">G3*B3</f>
        <v>0</v>
      </c>
      <c r="I3" s="14">
        <f>IF(E3&gt;0,I2+E3,I2)</f>
        <v>0</v>
      </c>
      <c r="J3" s="14">
        <f t="shared" ref="J3:J17" si="2">H3+L3</f>
        <v>0</v>
      </c>
      <c r="K3" s="14">
        <f t="shared" ref="K3:K17" si="3">J3-I3</f>
        <v>0</v>
      </c>
      <c r="L3" s="13">
        <f>IF(E3&lt;0,L2-E3,L2)</f>
        <v>0</v>
      </c>
      <c r="M3" s="8"/>
      <c r="P3" s="26" t="s">
        <v>1</v>
      </c>
      <c r="Q3" s="15" t="s">
        <v>12</v>
      </c>
      <c r="R3" s="15" t="s">
        <v>8</v>
      </c>
      <c r="S3" s="15" t="s">
        <v>13</v>
      </c>
      <c r="T3" s="15" t="s">
        <v>14</v>
      </c>
      <c r="U3" s="27" t="s">
        <v>11</v>
      </c>
      <c r="V3" s="15" t="s">
        <v>15</v>
      </c>
      <c r="W3" s="15" t="s">
        <v>16</v>
      </c>
    </row>
    <row r="4" spans="1:33" ht="14.1" customHeight="1">
      <c r="A4" s="11">
        <v>44407</v>
      </c>
      <c r="B4" s="12">
        <f>VLOOKUP(A4,[1]HwabaoWP_szse_innovation_100!$A:$E,5)</f>
        <v>1.006</v>
      </c>
      <c r="C4" s="12">
        <f>VLOOKUP(A4,[2]myPEPB!$B:$C,2)</f>
        <v>39.930000305175781</v>
      </c>
      <c r="D4" s="13">
        <f>VLOOKUP(A4,[2]myPEPB!$B:$D,3)</f>
        <v>40.930499984741189</v>
      </c>
      <c r="E4" s="13">
        <f t="shared" ref="E4:E5" si="4">IF(C4&lt;D4,$E$2*(D4-C4)^2,-$E$2*(D4-C4)^2)</f>
        <v>3953.9484548014116</v>
      </c>
      <c r="F4" s="14">
        <f t="shared" si="0"/>
        <v>3930.3662572578642</v>
      </c>
      <c r="G4" s="14">
        <f t="shared" ref="G4:G17" si="5">G3+F4</f>
        <v>3930.3662572578642</v>
      </c>
      <c r="H4" s="14">
        <f t="shared" si="1"/>
        <v>3953.9484548014116</v>
      </c>
      <c r="I4" s="14">
        <f t="shared" ref="I4:I17" si="6">IF(E4&gt;0,I3+E4,I3)</f>
        <v>3953.9484548014116</v>
      </c>
      <c r="J4" s="14">
        <f t="shared" si="2"/>
        <v>3953.9484548014116</v>
      </c>
      <c r="K4" s="14">
        <f t="shared" si="3"/>
        <v>0</v>
      </c>
      <c r="L4" s="13">
        <f t="shared" ref="L4:L17" si="7">IF(E4&lt;0,L3-E4,L3)</f>
        <v>0</v>
      </c>
      <c r="M4" s="8"/>
      <c r="P4" s="21">
        <v>44561</v>
      </c>
      <c r="Q4" s="17">
        <f>R4</f>
        <v>460092.89506698097</v>
      </c>
      <c r="R4" s="7">
        <f>VLOOKUP(P4,A:I,9,)</f>
        <v>460092.89506698097</v>
      </c>
      <c r="S4" s="7">
        <f>VLOOKUP(P4,A:J,10,)</f>
        <v>464770.20825194201</v>
      </c>
      <c r="T4" s="7">
        <f>VLOOKUP(P4,A:K,11,)</f>
        <v>4677.3131849610363</v>
      </c>
      <c r="U4" s="7">
        <f>VLOOKUP(P4,A:L,12,)</f>
        <v>0</v>
      </c>
      <c r="V4" s="18">
        <f t="shared" ref="V4" si="8">(S4-R4)/R4</f>
        <v>1.0166019156370816E-2</v>
      </c>
      <c r="W4" s="18">
        <f>V4</f>
        <v>1.0166019156370816E-2</v>
      </c>
      <c r="Y4" s="16"/>
      <c r="Z4" s="8"/>
      <c r="AA4" s="8"/>
      <c r="AB4" s="16"/>
      <c r="AC4" s="8"/>
      <c r="AD4" s="8"/>
      <c r="AE4" s="16"/>
      <c r="AF4" s="8"/>
      <c r="AG4" s="8"/>
    </row>
    <row r="5" spans="1:33" ht="14.1" customHeight="1">
      <c r="A5" s="11">
        <v>44439</v>
      </c>
      <c r="B5" s="12">
        <f>VLOOKUP(A5,[1]HwabaoWP_szse_innovation_100!$A:$E,5)</f>
        <v>0.96599999999999997</v>
      </c>
      <c r="C5" s="12">
        <f>VLOOKUP(A5,[2]myPEPB!$B:$C,2)</f>
        <v>38.069999694824219</v>
      </c>
      <c r="D5" s="13">
        <f>VLOOKUP(A5,[2]myPEPB!$B:$D,3)</f>
        <v>40.654705834482208</v>
      </c>
      <c r="E5" s="13">
        <f t="shared" si="4"/>
        <v>26388.788022123525</v>
      </c>
      <c r="F5" s="14">
        <f t="shared" si="0"/>
        <v>27317.585944227252</v>
      </c>
      <c r="G5" s="14">
        <f t="shared" si="5"/>
        <v>31247.952201485117</v>
      </c>
      <c r="H5" s="14">
        <f t="shared" si="1"/>
        <v>30185.521826634624</v>
      </c>
      <c r="I5" s="14">
        <f t="shared" si="6"/>
        <v>30342.736476924936</v>
      </c>
      <c r="J5" s="14">
        <f t="shared" si="2"/>
        <v>30185.521826634624</v>
      </c>
      <c r="K5" s="14">
        <f t="shared" si="3"/>
        <v>-157.21465029031242</v>
      </c>
      <c r="L5" s="13">
        <f t="shared" si="7"/>
        <v>0</v>
      </c>
      <c r="M5" s="8"/>
      <c r="Y5" s="16"/>
      <c r="Z5" s="8"/>
      <c r="AA5" s="8"/>
      <c r="AB5" s="16"/>
      <c r="AC5" s="8"/>
      <c r="AD5" s="8"/>
      <c r="AE5" s="16"/>
      <c r="AF5" s="8"/>
      <c r="AG5" s="8"/>
    </row>
    <row r="6" spans="1:33" ht="14.1" customHeight="1">
      <c r="A6" s="11">
        <v>44469</v>
      </c>
      <c r="B6" s="12">
        <f>VLOOKUP(A6,[1]HwabaoWP_szse_innovation_100!$A:$E,5)</f>
        <v>0.96099999999999997</v>
      </c>
      <c r="C6" s="12">
        <f>VLOOKUP(A6,[2]myPEPB!$B:$C,2)</f>
        <v>35.020000457763672</v>
      </c>
      <c r="D6" s="13">
        <f>VLOOKUP(A6,[2]myPEPB!$B:$D,3)</f>
        <v>39.730819672131133</v>
      </c>
      <c r="E6" s="13">
        <f t="shared" ref="E6:E17" si="9">IF(M6&lt;1,IF(C6&lt;D6,$E$2*(D6-C6)^2,-$E$2*(D6-C6)^2),IF(C6&lt;D6,2*$E$2*(D6-C6)^2,-2*$E$2*(D6-C6)^2))</f>
        <v>175315.35959658396</v>
      </c>
      <c r="F6" s="14">
        <f t="shared" si="0"/>
        <v>182430.13485596667</v>
      </c>
      <c r="G6" s="14">
        <f t="shared" si="5"/>
        <v>213678.08705745178</v>
      </c>
      <c r="H6" s="14">
        <f t="shared" si="1"/>
        <v>205344.64166221116</v>
      </c>
      <c r="I6" s="14">
        <f t="shared" si="6"/>
        <v>205658.0960735089</v>
      </c>
      <c r="J6" s="14">
        <f t="shared" si="2"/>
        <v>205344.64166221116</v>
      </c>
      <c r="K6" s="14">
        <f t="shared" si="3"/>
        <v>-313.45441129774554</v>
      </c>
      <c r="L6" s="13">
        <f t="shared" si="7"/>
        <v>0</v>
      </c>
      <c r="M6" s="8">
        <v>1</v>
      </c>
      <c r="Y6" s="8"/>
      <c r="Z6" s="8"/>
      <c r="AA6" s="19"/>
      <c r="AB6" s="8"/>
      <c r="AC6" s="8"/>
      <c r="AD6" s="19"/>
      <c r="AE6" s="16"/>
    </row>
    <row r="7" spans="1:33" ht="14.1" customHeight="1">
      <c r="A7" s="11">
        <v>44498</v>
      </c>
      <c r="B7" s="12">
        <f>VLOOKUP(A7,[1]HwabaoWP_szse_innovation_100!$A:$E,5)</f>
        <v>0.99299997091293335</v>
      </c>
      <c r="C7" s="12">
        <f>VLOOKUP(A7,[2]myPEPB!$B:$C,2)</f>
        <v>36.299999239999998</v>
      </c>
      <c r="D7" s="13">
        <f>VLOOKUP(A7,[2]myPEPB!$B:$D,3)</f>
        <v>39.253623134275358</v>
      </c>
      <c r="E7" s="13">
        <f t="shared" si="9"/>
        <v>68918.763459791298</v>
      </c>
      <c r="F7" s="14">
        <f t="shared" si="0"/>
        <v>69404.597662202883</v>
      </c>
      <c r="G7" s="14">
        <f t="shared" si="5"/>
        <v>283082.68471965467</v>
      </c>
      <c r="H7" s="14">
        <f t="shared" si="1"/>
        <v>281101.09769257216</v>
      </c>
      <c r="I7" s="14">
        <f t="shared" si="6"/>
        <v>274576.85953330022</v>
      </c>
      <c r="J7" s="14">
        <f t="shared" si="2"/>
        <v>281101.09769257216</v>
      </c>
      <c r="K7" s="14">
        <f t="shared" si="3"/>
        <v>6524.2381592719466</v>
      </c>
      <c r="L7" s="13">
        <f t="shared" si="7"/>
        <v>0</v>
      </c>
      <c r="M7" s="8">
        <v>1</v>
      </c>
      <c r="Y7" s="8"/>
      <c r="Z7" s="8"/>
      <c r="AA7" s="8"/>
      <c r="AG7" s="9"/>
    </row>
    <row r="8" spans="1:33" ht="14.1" customHeight="1">
      <c r="A8" s="11">
        <v>44530</v>
      </c>
      <c r="B8" s="12">
        <f>VLOOKUP(A8,[1]HwabaoWP_szse_innovation_100!$A:$E,5)</f>
        <v>1.0110000371932983</v>
      </c>
      <c r="C8" s="12">
        <f>VLOOKUP(A8,[2]myPEPB!$B:$C,2)</f>
        <v>35.450000000000003</v>
      </c>
      <c r="D8" s="13">
        <f>VLOOKUP(A8,[2]myPEPB!$B:$D,3)</f>
        <v>38.695499988749994</v>
      </c>
      <c r="E8" s="13">
        <f t="shared" si="9"/>
        <v>83212.834398111911</v>
      </c>
      <c r="F8" s="14">
        <f t="shared" si="0"/>
        <v>82307.449393497911</v>
      </c>
      <c r="G8" s="14">
        <f t="shared" si="5"/>
        <v>365390.13411315257</v>
      </c>
      <c r="H8" s="14">
        <f t="shared" si="1"/>
        <v>369409.4391784615</v>
      </c>
      <c r="I8" s="14">
        <f t="shared" si="6"/>
        <v>357789.69393141213</v>
      </c>
      <c r="J8" s="14">
        <f t="shared" si="2"/>
        <v>369409.4391784615</v>
      </c>
      <c r="K8" s="14">
        <f t="shared" si="3"/>
        <v>11619.745247049374</v>
      </c>
      <c r="L8" s="13">
        <f t="shared" si="7"/>
        <v>0</v>
      </c>
      <c r="M8" s="8">
        <v>1</v>
      </c>
    </row>
    <row r="9" spans="1:33" ht="14.1" customHeight="1">
      <c r="A9" s="11">
        <v>44561</v>
      </c>
      <c r="B9" s="12">
        <f>VLOOKUP(A9,[1]HwabaoWP_szse_innovation_100!$A:$E,5)</f>
        <v>0.99199998378753662</v>
      </c>
      <c r="C9" s="12">
        <f>VLOOKUP(A9,[2]myPEPB!$B:$C,2)</f>
        <v>34.630000000000003</v>
      </c>
      <c r="D9" s="13">
        <f>VLOOKUP(A9,[2]myPEPB!$B:$D,3)</f>
        <v>38.228579205136612</v>
      </c>
      <c r="E9" s="13">
        <f t="shared" si="9"/>
        <v>102303.20113556886</v>
      </c>
      <c r="F9" s="14">
        <f t="shared" si="0"/>
        <v>103128.22863662448</v>
      </c>
      <c r="G9" s="14">
        <f t="shared" si="5"/>
        <v>468518.36274977704</v>
      </c>
      <c r="H9" s="14">
        <f t="shared" si="1"/>
        <v>464770.20825194201</v>
      </c>
      <c r="I9" s="14">
        <f t="shared" si="6"/>
        <v>460092.89506698097</v>
      </c>
      <c r="J9" s="14">
        <f t="shared" si="2"/>
        <v>464770.20825194201</v>
      </c>
      <c r="K9" s="14">
        <f t="shared" si="3"/>
        <v>4677.3131849610363</v>
      </c>
      <c r="L9" s="13">
        <f t="shared" si="7"/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f>VLOOKUP(A10,[1]HwabaoWP_szse_innovation_100!$A:$E,5)</f>
        <v>0.89099997282028198</v>
      </c>
      <c r="C10" s="12">
        <f>VLOOKUP(A10,[2]myPEPB!$B:$C,2)</f>
        <v>31.159999849999998</v>
      </c>
      <c r="D10" s="13">
        <f>VLOOKUP(A10,[2]myPEPB!$B:$D,3)</f>
        <v>37.710494996683174</v>
      </c>
      <c r="E10" s="13">
        <f t="shared" si="9"/>
        <v>169490.49733354338</v>
      </c>
      <c r="F10" s="14">
        <f t="shared" si="0"/>
        <v>190225.03086846921</v>
      </c>
      <c r="G10" s="14">
        <f t="shared" si="5"/>
        <v>658743.39361824631</v>
      </c>
      <c r="H10" s="14">
        <f t="shared" si="1"/>
        <v>586940.34580939775</v>
      </c>
      <c r="I10" s="14">
        <f t="shared" si="6"/>
        <v>629583.39240052435</v>
      </c>
      <c r="J10" s="14">
        <f t="shared" si="2"/>
        <v>586940.34580939775</v>
      </c>
      <c r="K10" s="14">
        <f t="shared" si="3"/>
        <v>-42643.046591126593</v>
      </c>
      <c r="L10" s="13">
        <f t="shared" si="7"/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f>VLOOKUP(A11,[1]HwabaoWP_szse_innovation_100!$A:$E,5)</f>
        <v>0.88200002908706665</v>
      </c>
      <c r="C11" s="12">
        <f>VLOOKUP(A11,[2]myPEPB!$B:$C,2)</f>
        <v>30.969999309999999</v>
      </c>
      <c r="D11" s="13">
        <f>VLOOKUP(A11,[2]myPEPB!$B:$D,3)</f>
        <v>37.189770586238538</v>
      </c>
      <c r="E11" s="13">
        <f t="shared" si="9"/>
        <v>152807.94117845185</v>
      </c>
      <c r="F11" s="14">
        <f t="shared" si="0"/>
        <v>173251.62827558978</v>
      </c>
      <c r="G11" s="14">
        <f t="shared" si="5"/>
        <v>831995.02189383609</v>
      </c>
      <c r="H11" s="14">
        <f t="shared" si="1"/>
        <v>733819.63351065805</v>
      </c>
      <c r="I11" s="14">
        <f t="shared" si="6"/>
        <v>782391.33357897622</v>
      </c>
      <c r="J11" s="14">
        <f t="shared" si="2"/>
        <v>733819.63351065805</v>
      </c>
      <c r="K11" s="14">
        <f t="shared" si="3"/>
        <v>-48571.700068318169</v>
      </c>
      <c r="L11" s="13">
        <f t="shared" si="7"/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f>VLOOKUP(A12,[1]HwabaoWP_szse_innovation_100!$A:$E,5)</f>
        <v>0.79199999570846558</v>
      </c>
      <c r="C12" s="12">
        <f>VLOOKUP(A12,[2]myPEPB!$B:$C,2)</f>
        <v>27.63999939</v>
      </c>
      <c r="D12" s="13">
        <f>VLOOKUP(A12,[2]myPEPB!$B:$D,3)</f>
        <v>36.340622369004151</v>
      </c>
      <c r="E12" s="13">
        <f t="shared" si="9"/>
        <v>299018.3188799615</v>
      </c>
      <c r="F12" s="14">
        <f t="shared" si="0"/>
        <v>377548.38446997904</v>
      </c>
      <c r="G12" s="14">
        <f t="shared" si="5"/>
        <v>1209543.4063638151</v>
      </c>
      <c r="H12" s="14">
        <f t="shared" si="1"/>
        <v>957958.37264934438</v>
      </c>
      <c r="I12" s="14">
        <f t="shared" si="6"/>
        <v>1081409.6524589378</v>
      </c>
      <c r="J12" s="14">
        <f t="shared" si="2"/>
        <v>957958.37264934438</v>
      </c>
      <c r="K12" s="14">
        <f t="shared" si="3"/>
        <v>-123451.27980959346</v>
      </c>
      <c r="L12" s="13">
        <f t="shared" si="7"/>
        <v>0</v>
      </c>
      <c r="M12" s="8">
        <v>0</v>
      </c>
      <c r="Y12" s="16"/>
    </row>
    <row r="13" spans="1:33" ht="14.1" customHeight="1">
      <c r="A13" s="11">
        <v>44680</v>
      </c>
      <c r="B13" s="12">
        <f>VLOOKUP(A13,[1]HwabaoWP_szse_innovation_100!$A:$E,5)</f>
        <v>0.71899998188018799</v>
      </c>
      <c r="C13" s="12">
        <f>VLOOKUP(A13,[2]myPEPB!$B:$C,2)</f>
        <v>25.129999160000001</v>
      </c>
      <c r="D13" s="13">
        <f>VLOOKUP(A13,[2]myPEPB!$B:$D,3)</f>
        <v>35.566653817730753</v>
      </c>
      <c r="E13" s="13">
        <f t="shared" si="9"/>
        <v>430248.85375669535</v>
      </c>
      <c r="F13" s="14">
        <f t="shared" si="0"/>
        <v>598398.97718994762</v>
      </c>
      <c r="G13" s="14">
        <f t="shared" si="5"/>
        <v>1807942.3835537627</v>
      </c>
      <c r="H13" s="14">
        <f t="shared" si="1"/>
        <v>1299910.5410155794</v>
      </c>
      <c r="I13" s="14">
        <f t="shared" si="6"/>
        <v>1511658.5062156331</v>
      </c>
      <c r="J13" s="14">
        <f t="shared" si="2"/>
        <v>1299910.5410155794</v>
      </c>
      <c r="K13" s="14">
        <f t="shared" si="3"/>
        <v>-211747.96520005376</v>
      </c>
      <c r="L13" s="13">
        <f t="shared" si="7"/>
        <v>0</v>
      </c>
      <c r="M13" s="8">
        <v>0</v>
      </c>
      <c r="AA13" s="9"/>
    </row>
    <row r="14" spans="1:33" ht="14.1" customHeight="1">
      <c r="A14" s="11">
        <v>44712</v>
      </c>
      <c r="B14" s="12">
        <f>VLOOKUP(A14,[1]HwabaoWP_szse_innovation_100!$A:$E,5)</f>
        <v>0.74699997901916504</v>
      </c>
      <c r="C14" s="12">
        <f>VLOOKUP(A14,[2]myPEPB!$B:$C,2)</f>
        <v>24.129999160000001</v>
      </c>
      <c r="D14" s="13">
        <f>VLOOKUP(A14,[2]myPEPB!$B:$D,3)</f>
        <v>34.740573439534039</v>
      </c>
      <c r="E14" s="13">
        <f t="shared" si="9"/>
        <v>444707.93183896161</v>
      </c>
      <c r="F14" s="14">
        <f t="shared" si="0"/>
        <v>595325.22667922615</v>
      </c>
      <c r="G14" s="14">
        <f t="shared" si="5"/>
        <v>2403267.6102329888</v>
      </c>
      <c r="H14" s="14">
        <f t="shared" si="1"/>
        <v>1795240.8544214815</v>
      </c>
      <c r="I14" s="14">
        <f t="shared" si="6"/>
        <v>1956366.4380545947</v>
      </c>
      <c r="J14" s="14">
        <f t="shared" si="2"/>
        <v>1795240.8544214815</v>
      </c>
      <c r="K14" s="14">
        <f t="shared" si="3"/>
        <v>-161125.58363311319</v>
      </c>
      <c r="L14" s="13">
        <f t="shared" si="7"/>
        <v>0</v>
      </c>
      <c r="M14" s="8">
        <v>0</v>
      </c>
    </row>
    <row r="15" spans="1:33" ht="14.1" customHeight="1">
      <c r="A15" s="11">
        <v>44742</v>
      </c>
      <c r="B15" s="12">
        <f>VLOOKUP(A15,[1]HwabaoWP_szse_innovation_100!$A:$E,5)</f>
        <v>0.84500002861022949</v>
      </c>
      <c r="C15" s="12">
        <f>VLOOKUP(A15,[2]myPEPB!$B:$C,2)</f>
        <v>27.809999470000001</v>
      </c>
      <c r="D15" s="13">
        <f>VLOOKUP(A15,[2]myPEPB!$B:$D,3)</f>
        <v>34.119366627533324</v>
      </c>
      <c r="E15" s="13">
        <f t="shared" si="9"/>
        <v>157242.05001781249</v>
      </c>
      <c r="F15" s="14">
        <f t="shared" si="0"/>
        <v>186085.25999274614</v>
      </c>
      <c r="G15" s="14">
        <f t="shared" si="5"/>
        <v>2589352.870225735</v>
      </c>
      <c r="H15" s="14">
        <f t="shared" si="1"/>
        <v>2188003.2494227258</v>
      </c>
      <c r="I15" s="14">
        <f t="shared" si="6"/>
        <v>2113608.488072407</v>
      </c>
      <c r="J15" s="14">
        <f t="shared" si="2"/>
        <v>2188003.2494227258</v>
      </c>
      <c r="K15" s="14">
        <f t="shared" si="3"/>
        <v>74394.761350318789</v>
      </c>
      <c r="L15" s="13">
        <f t="shared" si="7"/>
        <v>0</v>
      </c>
      <c r="M15" s="8">
        <v>0</v>
      </c>
    </row>
    <row r="16" spans="1:33" ht="14.1" customHeight="1">
      <c r="A16" s="11">
        <v>44771</v>
      </c>
      <c r="B16" s="12">
        <f>VLOOKUP(A16,[1]HwabaoWP_szse_innovation_100!$A:$E,5)</f>
        <v>0.80099999904632568</v>
      </c>
      <c r="C16" s="12">
        <f>VLOOKUP(A16,[2]myPEPB!$B:$C,2)</f>
        <v>26.329999919999999</v>
      </c>
      <c r="D16" s="13">
        <f>VLOOKUP(A16,[2]myPEPB!$B:$D,3)</f>
        <v>33.666137024579427</v>
      </c>
      <c r="E16" s="13">
        <f t="shared" si="9"/>
        <v>212584.68508788882</v>
      </c>
      <c r="F16" s="14">
        <f t="shared" si="0"/>
        <v>265399.10779150203</v>
      </c>
      <c r="G16" s="14">
        <f t="shared" si="5"/>
        <v>2854751.978017237</v>
      </c>
      <c r="H16" s="14">
        <f t="shared" si="1"/>
        <v>2286656.3316693031</v>
      </c>
      <c r="I16" s="14">
        <f t="shared" si="6"/>
        <v>2326193.1731602959</v>
      </c>
      <c r="J16" s="14">
        <f t="shared" si="2"/>
        <v>2286656.3316693031</v>
      </c>
      <c r="K16" s="14">
        <f t="shared" si="3"/>
        <v>-39536.841490992811</v>
      </c>
      <c r="L16" s="13">
        <f t="shared" si="7"/>
        <v>0</v>
      </c>
      <c r="M16" s="8">
        <v>0</v>
      </c>
    </row>
    <row r="17" spans="1:13" ht="14.1" customHeight="1">
      <c r="A17" s="11">
        <v>44804</v>
      </c>
      <c r="B17" s="12">
        <f>VLOOKUP(A17,[1]HwabaoWP_szse_innovation_100!$A:$E,5)</f>
        <v>0.76499998569488525</v>
      </c>
      <c r="C17" s="12">
        <f>VLOOKUP(A17,[2]myPEPB!$B:$C,2)</f>
        <v>25.18000031</v>
      </c>
      <c r="D17" s="13">
        <f>VLOOKUP(A17,[2]myPEPB!$B:$D,3)</f>
        <v>33.177616240465106</v>
      </c>
      <c r="E17" s="13">
        <f t="shared" si="9"/>
        <v>252649.34925635549</v>
      </c>
      <c r="F17" s="14">
        <f t="shared" si="0"/>
        <v>330260.59343891655</v>
      </c>
      <c r="G17" s="14">
        <f t="shared" si="5"/>
        <v>3185012.5714561534</v>
      </c>
      <c r="H17" s="14">
        <f t="shared" si="1"/>
        <v>2436534.5716019869</v>
      </c>
      <c r="I17" s="14">
        <f t="shared" si="6"/>
        <v>2578842.5224166512</v>
      </c>
      <c r="J17" s="14">
        <f t="shared" si="2"/>
        <v>2436534.5716019869</v>
      </c>
      <c r="K17" s="14">
        <f t="shared" si="3"/>
        <v>-142307.95081466436</v>
      </c>
      <c r="L17" s="13">
        <f t="shared" si="7"/>
        <v>0</v>
      </c>
      <c r="M17" s="8">
        <v>0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model4(1)&amp;SAR_manual_oper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2022-10-15T02:29:42Z</dcterms:modified>
</cp:coreProperties>
</file>