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模型二 (1)PE副本SAR值非智能计算" sheetId="4" r:id="rId1"/>
  </sheets>
  <definedNames>
    <definedName name="_xlnm._FilterDatabase" localSheetId="0" hidden="1">'模型二 (1)PE副本SAR值非智能计算'!$P$1:$P$24</definedName>
    <definedName name="金额" localSheetId="0">OFFSET('模型二 (1)PE副本SAR值非智能计算'!K1,0,0,COUNTA('模型二 (1)PE副本SAR值非智能计算'!K:K)-1)</definedName>
    <definedName name="买卖" localSheetId="0">OFFSET('模型二 (1)PE副本SAR值非智能计算'!E1,0,0,COUNTA('模型二 (1)PE副本SAR值非智能计算'!E:E)-2)</definedName>
    <definedName name="时间" localSheetId="0">OFFSET('模型二 (1)PE副本SAR值非智能计算'!A1,0,0,COUNTA('模型二 (1)PE副本SAR值非智能计算'!A:A)-1)</definedName>
    <definedName name="指数" localSheetId="0">OFFSET('模型二 (1)PE副本SAR值非智能计算'!B1,0,0,COUNTA('模型二 (1)PE副本SAR值非智能计算'!B:B)-1)</definedName>
    <definedName name="资产" localSheetId="0">OFFSET('模型二 (1)PE副本SAR值非智能计算'!J1,0,0,COUNTA('模型二 (1)PE副本SAR值非智能计算'!J:J)-1)</definedName>
    <definedName name="资金" localSheetId="0">OFFSET('模型二 (1)PE副本SAR值非智能计算'!I1,0,0,COUNTA('模型二 (1)PE副本SAR值非智能计算'!I:I)-1)</definedName>
  </definedNames>
  <calcPr calcId="145621"/>
</workbook>
</file>

<file path=xl/calcChain.xml><?xml version="1.0" encoding="utf-8"?>
<calcChain xmlns="http://schemas.openxmlformats.org/spreadsheetml/2006/main">
  <c r="AA4" i="4" l="1"/>
  <c r="AA3" i="4"/>
  <c r="H2" i="4" l="1"/>
</calcChain>
</file>

<file path=xl/sharedStrings.xml><?xml version="1.0" encoding="utf-8"?>
<sst xmlns="http://schemas.openxmlformats.org/spreadsheetml/2006/main" count="21" uniqueCount="20">
  <si>
    <t>日期</t>
    <phoneticPr fontId="4" type="noConversion"/>
  </si>
  <si>
    <t>深创100ETF</t>
    <phoneticPr fontId="4" type="noConversion"/>
  </si>
  <si>
    <t>PE</t>
    <phoneticPr fontId="1" type="noConversion"/>
  </si>
  <si>
    <t>PE均值</t>
    <phoneticPr fontId="4" type="noConversion"/>
  </si>
  <si>
    <t>买卖金额</t>
    <phoneticPr fontId="1" type="noConversion"/>
  </si>
  <si>
    <t>买卖份数</t>
    <phoneticPr fontId="1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</si>
  <si>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</si>
  <si>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</si>
  <si>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</si>
  <si>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1" type="noConversion"/>
  </si>
  <si>
    <t>利润</t>
    <phoneticPr fontId="5" type="noConversion"/>
  </si>
  <si>
    <t>回收资金</t>
    <phoneticPr fontId="4" type="noConversion"/>
  </si>
  <si>
    <t>SAR</t>
    <phoneticPr fontId="1" type="noConversion"/>
  </si>
  <si>
    <t>日期</t>
    <phoneticPr fontId="4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</si>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</sst>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(1)PE副本SAR值非智能计算'!$I$1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2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</c:numCache>
            </c:numRef>
          </c:cat>
          <c:val>
            <c:numRef>
              <c:f>'模型二 (1)PE副本SAR值非智能计算'!资金</c:f>
              <c:numCache>
                <c:formatCode>0.00_ </c:formatCode>
                <c:ptCount val="23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44436.113265071559</c:v>
                </c:pt>
                <c:pt idx="5">
                  <c:v>57255.838220634025</c:v>
                </c:pt>
                <c:pt idx="6">
                  <c:v>71470.226080923632</c:v>
                </c:pt>
                <c:pt idx="7">
                  <c:v>97894.943696992981</c:v>
                </c:pt>
                <c:pt idx="8">
                  <c:v>122460.50354360542</c:v>
                </c:pt>
                <c:pt idx="9">
                  <c:v>156825.66970732121</c:v>
                </c:pt>
                <c:pt idx="10">
                  <c:v>198048.32868455962</c:v>
                </c:pt>
                <c:pt idx="11">
                  <c:v>239958.11501198969</c:v>
                </c:pt>
                <c:pt idx="12">
                  <c:v>264878.271952888</c:v>
                </c:pt>
                <c:pt idx="13">
                  <c:v>293854.29077638953</c:v>
                </c:pt>
                <c:pt idx="14">
                  <c:v>325443.26614530955</c:v>
                </c:pt>
                <c:pt idx="15">
                  <c:v>365060.51285164926</c:v>
                </c:pt>
                <c:pt idx="16">
                  <c:v>404537.02305768989</c:v>
                </c:pt>
                <c:pt idx="17">
                  <c:v>439721.86278135609</c:v>
                </c:pt>
                <c:pt idx="18">
                  <c:v>473423.67442442547</c:v>
                </c:pt>
                <c:pt idx="19">
                  <c:v>497558.03436598374</c:v>
                </c:pt>
                <c:pt idx="20">
                  <c:v>524214.31724401086</c:v>
                </c:pt>
                <c:pt idx="21">
                  <c:v>548835.01220042724</c:v>
                </c:pt>
                <c:pt idx="22">
                  <c:v>574803.82180182589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(1)PE副本SAR值非智能计算'!$J$1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2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</c:numCache>
            </c:numRef>
          </c:cat>
          <c:val>
            <c:numRef>
              <c:f>'模型二 (1)PE副本SAR值非智能计算'!资产</c:f>
              <c:numCache>
                <c:formatCode>0.00_ </c:formatCode>
                <c:ptCount val="23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45290.016660959976</c:v>
                </c:pt>
                <c:pt idx="5">
                  <c:v>58930.711732953183</c:v>
                </c:pt>
                <c:pt idx="6">
                  <c:v>72037.595509193401</c:v>
                </c:pt>
                <c:pt idx="7">
                  <c:v>91127.839279100357</c:v>
                </c:pt>
                <c:pt idx="8">
                  <c:v>114772.92162732928</c:v>
                </c:pt>
                <c:pt idx="9">
                  <c:v>137426.56121874889</c:v>
                </c:pt>
                <c:pt idx="10">
                  <c:v>165982.37559535407</c:v>
                </c:pt>
                <c:pt idx="11">
                  <c:v>214356.00915354106</c:v>
                </c:pt>
                <c:pt idx="12">
                  <c:v>267397.85299832979</c:v>
                </c:pt>
                <c:pt idx="13">
                  <c:v>282450.18775213772</c:v>
                </c:pt>
                <c:pt idx="14">
                  <c:v>301344.76793716248</c:v>
                </c:pt>
                <c:pt idx="15">
                  <c:v>313781.89555750543</c:v>
                </c:pt>
                <c:pt idx="16">
                  <c:v>349200.87963044492</c:v>
                </c:pt>
                <c:pt idx="17">
                  <c:v>401159.5877231498</c:v>
                </c:pt>
                <c:pt idx="18">
                  <c:v>436532.87606210314</c:v>
                </c:pt>
                <c:pt idx="19">
                  <c:v>500516.70150597335</c:v>
                </c:pt>
                <c:pt idx="20">
                  <c:v>510679.42763015447</c:v>
                </c:pt>
                <c:pt idx="21">
                  <c:v>540654.57034428499</c:v>
                </c:pt>
                <c:pt idx="22">
                  <c:v>552598.59015013964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(1)PE副本SAR值非智能计算'!$K$1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2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</c:numCache>
            </c:numRef>
          </c:cat>
          <c:val>
            <c:numRef>
              <c:f>'模型二 (1)PE副本SAR值非智能计算'!金额</c:f>
              <c:numCache>
                <c:formatCode>0.00_ 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853.90339588841744</c:v>
                </c:pt>
                <c:pt idx="5">
                  <c:v>1674.8735123191582</c:v>
                </c:pt>
                <c:pt idx="6">
                  <c:v>567.36942826976883</c:v>
                </c:pt>
                <c:pt idx="7">
                  <c:v>-6767.104417892624</c:v>
                </c:pt>
                <c:pt idx="8">
                  <c:v>-7687.5819162761327</c:v>
                </c:pt>
                <c:pt idx="9">
                  <c:v>-19399.108488572325</c:v>
                </c:pt>
                <c:pt idx="10">
                  <c:v>-32065.953089205548</c:v>
                </c:pt>
                <c:pt idx="11">
                  <c:v>-25602.105858448631</c:v>
                </c:pt>
                <c:pt idx="12">
                  <c:v>2519.5810454417951</c:v>
                </c:pt>
                <c:pt idx="13">
                  <c:v>-11404.103024251817</c:v>
                </c:pt>
                <c:pt idx="14">
                  <c:v>-24098.498208147066</c:v>
                </c:pt>
                <c:pt idx="15">
                  <c:v>-51278.617294143827</c:v>
                </c:pt>
                <c:pt idx="16">
                  <c:v>-55336.14342724497</c:v>
                </c:pt>
                <c:pt idx="17">
                  <c:v>-38562.275058206287</c:v>
                </c:pt>
                <c:pt idx="18">
                  <c:v>-36890.798362322326</c:v>
                </c:pt>
                <c:pt idx="19">
                  <c:v>2958.667139989615</c:v>
                </c:pt>
                <c:pt idx="20">
                  <c:v>-13534.889613856387</c:v>
                </c:pt>
                <c:pt idx="21">
                  <c:v>-8180.4418561422499</c:v>
                </c:pt>
                <c:pt idx="22">
                  <c:v>-22205.231651686248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515072"/>
        <c:axId val="407177472"/>
      </c:lineChart>
      <c:dateAx>
        <c:axId val="4045150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7177472"/>
        <c:crosses val="autoZero"/>
        <c:auto val="1"/>
        <c:lblOffset val="100"/>
        <c:baseTimeUnit val="days"/>
      </c:dateAx>
      <c:valAx>
        <c:axId val="4071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451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(1)PE副本SAR值非智能计算'!买卖</c:f>
              <c:numCache>
                <c:formatCode>0.00_ </c:formatCode>
                <c:ptCount val="23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11666.814382387671</c:v>
                </c:pt>
                <c:pt idx="5">
                  <c:v>12819.724955562464</c:v>
                </c:pt>
                <c:pt idx="6">
                  <c:v>14214.387860289606</c:v>
                </c:pt>
                <c:pt idx="7">
                  <c:v>26424.717616069345</c:v>
                </c:pt>
                <c:pt idx="8">
                  <c:v>24565.559846612443</c:v>
                </c:pt>
                <c:pt idx="9">
                  <c:v>34365.166163715803</c:v>
                </c:pt>
                <c:pt idx="10">
                  <c:v>41222.658977238403</c:v>
                </c:pt>
                <c:pt idx="11">
                  <c:v>41909.786327430069</c:v>
                </c:pt>
                <c:pt idx="12">
                  <c:v>24920.156940898323</c:v>
                </c:pt>
                <c:pt idx="13">
                  <c:v>28976.018823501534</c:v>
                </c:pt>
                <c:pt idx="14">
                  <c:v>31588.975368920033</c:v>
                </c:pt>
                <c:pt idx="15">
                  <c:v>39617.246706339683</c:v>
                </c:pt>
                <c:pt idx="16">
                  <c:v>39476.510206040606</c:v>
                </c:pt>
                <c:pt idx="17">
                  <c:v>35184.839723666191</c:v>
                </c:pt>
                <c:pt idx="18">
                  <c:v>33701.811643069363</c:v>
                </c:pt>
                <c:pt idx="19">
                  <c:v>24134.359941558272</c:v>
                </c:pt>
                <c:pt idx="20">
                  <c:v>26656.282878027137</c:v>
                </c:pt>
                <c:pt idx="21">
                  <c:v>24620.694956416326</c:v>
                </c:pt>
                <c:pt idx="22">
                  <c:v>25968.8096013986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329088"/>
        <c:axId val="4863490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2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</c:numCache>
            </c:numRef>
          </c:cat>
          <c:val>
            <c:numRef>
              <c:f>'模型二 (1)PE副本SAR值非智能计算'!指数</c:f>
              <c:numCache>
                <c:formatCode>General</c:formatCode>
                <c:ptCount val="23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137216"/>
        <c:axId val="480139904"/>
      </c:lineChart>
      <c:dateAx>
        <c:axId val="4801372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139904"/>
        <c:crosses val="autoZero"/>
        <c:auto val="1"/>
        <c:lblOffset val="100"/>
        <c:baseTimeUnit val="months"/>
      </c:dateAx>
      <c:valAx>
        <c:axId val="48013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137216"/>
        <c:crosses val="autoZero"/>
        <c:crossBetween val="between"/>
      </c:valAx>
      <c:valAx>
        <c:axId val="48634905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329088"/>
        <c:crosses val="max"/>
        <c:crossBetween val="between"/>
      </c:valAx>
      <c:catAx>
        <c:axId val="92329088"/>
        <c:scaling>
          <c:orientation val="minMax"/>
        </c:scaling>
        <c:delete val="1"/>
        <c:axPos val="b"/>
        <c:majorTickMark val="out"/>
        <c:minorTickMark val="none"/>
        <c:tickLblPos val="nextTo"/>
        <c:crossAx val="486349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0</v>
      </c>
      <c r="B1" s="22" t="s">
        <v>1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12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27" t="s">
        <v>11</v>
      </c>
      <c r="V3" s="15" t="s">
        <v>18</v>
      </c>
      <c r="W3" s="15" t="s">
        <v>19</v>
      </c>
      <c r="Y3" s="21">
        <v>44561</v>
      </c>
      <c r="Z3" s="10">
        <v>71470.226080923632</v>
      </c>
      <c r="AA3" s="10">
        <f>-Z3</f>
        <v>-71470.226080923632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71470.226080923632</v>
      </c>
      <c r="R4" s="7">
        <v>71470.226080923632</v>
      </c>
      <c r="S4" s="7">
        <v>72037.595509193401</v>
      </c>
      <c r="T4" s="7">
        <v>567.36942826976883</v>
      </c>
      <c r="U4" s="7">
        <v>0</v>
      </c>
      <c r="V4" s="18">
        <v>7.9385425145759737E-3</v>
      </c>
      <c r="W4" s="18">
        <v>7.9385425145759737E-3</v>
      </c>
      <c r="Y4" s="21">
        <v>44925</v>
      </c>
      <c r="Z4" s="8">
        <v>401953.44834350183</v>
      </c>
      <c r="AA4" s="8">
        <f>-Z4</f>
        <v>-401953.44834350183</v>
      </c>
      <c r="AB4" s="16"/>
      <c r="AC4" s="8"/>
      <c r="AD4" s="8"/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401953.44834350183</v>
      </c>
      <c r="R5" s="7">
        <v>473423.67442442547</v>
      </c>
      <c r="S5" s="7">
        <v>436532.87606210314</v>
      </c>
      <c r="T5" s="7">
        <v>-36890.798362322326</v>
      </c>
      <c r="U5" s="7">
        <v>0</v>
      </c>
      <c r="V5" s="18">
        <v>-7.7923433818921431E-2</v>
      </c>
      <c r="W5" s="18">
        <v>-6.8314848168957498E-2</v>
      </c>
      <c r="Y5" s="21">
        <v>44925</v>
      </c>
      <c r="Z5" s="8"/>
      <c r="AA5" s="8">
        <v>436532.87606210314</v>
      </c>
      <c r="AB5" s="16"/>
      <c r="AC5" s="8"/>
      <c r="AD5" s="8"/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18607.735896751474</v>
      </c>
      <c r="F6" s="14">
        <v>19362.888550209649</v>
      </c>
      <c r="G6" s="14">
        <v>33860.22483732822</v>
      </c>
      <c r="H6" s="14">
        <v>32539.676068672419</v>
      </c>
      <c r="I6" s="14">
        <v>32769.298882683892</v>
      </c>
      <c r="J6" s="14">
        <v>32539.676068672419</v>
      </c>
      <c r="K6" s="14">
        <v>-229.62281401147266</v>
      </c>
      <c r="L6" s="13">
        <v>0</v>
      </c>
      <c r="M6" s="8">
        <v>1</v>
      </c>
      <c r="Y6" s="8"/>
      <c r="Z6" s="8"/>
      <c r="AA6" s="19">
        <v>-6.8314848168957498E-2</v>
      </c>
      <c r="AB6" s="8"/>
      <c r="AC6" s="8"/>
      <c r="AD6" s="19"/>
      <c r="AE6" s="16"/>
    </row>
    <row r="7" spans="1:33" ht="14.1" customHeight="1">
      <c r="A7" s="11">
        <v>44498</v>
      </c>
      <c r="B7" s="12">
        <v>0.99299997091293335</v>
      </c>
      <c r="C7" s="12">
        <v>36.299999239999998</v>
      </c>
      <c r="D7" s="13">
        <v>39.253623134275358</v>
      </c>
      <c r="E7" s="13">
        <v>11666.814382387671</v>
      </c>
      <c r="F7" s="14">
        <v>11749.058131050662</v>
      </c>
      <c r="G7" s="14">
        <v>45609.28296837888</v>
      </c>
      <c r="H7" s="14">
        <v>45290.016660959976</v>
      </c>
      <c r="I7" s="14">
        <v>44436.113265071559</v>
      </c>
      <c r="J7" s="14">
        <v>45290.016660959976</v>
      </c>
      <c r="K7" s="14">
        <v>853.90339588841744</v>
      </c>
      <c r="L7" s="13">
        <v>0</v>
      </c>
      <c r="M7" s="8">
        <v>1</v>
      </c>
      <c r="Y7" s="8"/>
      <c r="Z7" s="8"/>
      <c r="AA7" s="8"/>
      <c r="AG7" s="9"/>
    </row>
    <row r="8" spans="1:33" ht="14.1" customHeight="1">
      <c r="A8" s="11">
        <v>44530</v>
      </c>
      <c r="B8" s="12">
        <v>1.0110000371932983</v>
      </c>
      <c r="C8" s="12">
        <v>35.450000000000003</v>
      </c>
      <c r="D8" s="13">
        <v>38.695499988749994</v>
      </c>
      <c r="E8" s="13">
        <v>12819.724955562464</v>
      </c>
      <c r="F8" s="14">
        <v>12680.241823879769</v>
      </c>
      <c r="G8" s="14">
        <v>58289.52479225865</v>
      </c>
      <c r="H8" s="14">
        <v>58930.711732953183</v>
      </c>
      <c r="I8" s="14">
        <v>57255.838220634025</v>
      </c>
      <c r="J8" s="14">
        <v>58930.711732953183</v>
      </c>
      <c r="K8" s="14">
        <v>1674.8735123191582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34.630000000000003</v>
      </c>
      <c r="D9" s="13">
        <v>38.228579205136612</v>
      </c>
      <c r="E9" s="13">
        <v>14214.387860289606</v>
      </c>
      <c r="F9" s="14">
        <v>14329.020254635405</v>
      </c>
      <c r="G9" s="14">
        <v>72618.545046894054</v>
      </c>
      <c r="H9" s="14">
        <v>72037.595509193401</v>
      </c>
      <c r="I9" s="14">
        <v>71470.226080923632</v>
      </c>
      <c r="J9" s="14">
        <v>72037.595509193401</v>
      </c>
      <c r="K9" s="14">
        <v>567.36942826976883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</v>
      </c>
      <c r="D10" s="13">
        <v>37.709801928118821</v>
      </c>
      <c r="E10" s="13">
        <v>26424.717616069345</v>
      </c>
      <c r="F10" s="14">
        <v>29657.371966496466</v>
      </c>
      <c r="G10" s="14">
        <v>102275.91701339051</v>
      </c>
      <c r="H10" s="14">
        <v>91127.839279100357</v>
      </c>
      <c r="I10" s="14">
        <v>97894.943696992981</v>
      </c>
      <c r="J10" s="14">
        <v>91127.839279100357</v>
      </c>
      <c r="K10" s="14">
        <v>-6767.104417892624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30.969999309999999</v>
      </c>
      <c r="D11" s="13">
        <v>37.189128385091756</v>
      </c>
      <c r="E11" s="13">
        <v>24565.559846612443</v>
      </c>
      <c r="F11" s="14">
        <v>27852.107751106949</v>
      </c>
      <c r="G11" s="14">
        <v>130128.02476449746</v>
      </c>
      <c r="H11" s="14">
        <v>114772.92162732928</v>
      </c>
      <c r="I11" s="14">
        <v>122460.50354360542</v>
      </c>
      <c r="J11" s="14">
        <v>114772.92162732928</v>
      </c>
      <c r="K11" s="14">
        <v>-7687.5819162761327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27.63999939</v>
      </c>
      <c r="D12" s="13">
        <v>36.340041456763494</v>
      </c>
      <c r="E12" s="13">
        <v>34365.166163715803</v>
      </c>
      <c r="F12" s="14">
        <v>43390.361552938171</v>
      </c>
      <c r="G12" s="14">
        <v>173518.38631743562</v>
      </c>
      <c r="H12" s="14">
        <v>137426.56121874889</v>
      </c>
      <c r="I12" s="14">
        <v>156825.66970732121</v>
      </c>
      <c r="J12" s="14">
        <v>137426.56121874889</v>
      </c>
      <c r="K12" s="14">
        <v>-19399.108488572325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25.129999160000001</v>
      </c>
      <c r="D13" s="13">
        <v>35.566115356769217</v>
      </c>
      <c r="E13" s="13">
        <v>41222.658977238403</v>
      </c>
      <c r="F13" s="14">
        <v>57333.324083598687</v>
      </c>
      <c r="G13" s="14">
        <v>230851.7104010343</v>
      </c>
      <c r="H13" s="14">
        <v>165982.37559535407</v>
      </c>
      <c r="I13" s="14">
        <v>198048.32868455962</v>
      </c>
      <c r="J13" s="14">
        <v>165982.37559535407</v>
      </c>
      <c r="K13" s="14">
        <v>-32065.953089205548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24.129999160000001</v>
      </c>
      <c r="D14" s="13">
        <v>34.740071647956981</v>
      </c>
      <c r="E14" s="13">
        <v>41909.786327430069</v>
      </c>
      <c r="F14" s="14">
        <v>56104.133205544349</v>
      </c>
      <c r="G14" s="14">
        <v>286955.84360657865</v>
      </c>
      <c r="H14" s="14">
        <v>214356.00915354106</v>
      </c>
      <c r="I14" s="14">
        <v>239958.11501198969</v>
      </c>
      <c r="J14" s="14">
        <v>214356.00915354106</v>
      </c>
      <c r="K14" s="14">
        <v>-25602.105858448631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27.809999470000001</v>
      </c>
      <c r="D15" s="13">
        <v>34.118899961366665</v>
      </c>
      <c r="E15" s="13">
        <v>24920.156940898323</v>
      </c>
      <c r="F15" s="14">
        <v>29491.308990704383</v>
      </c>
      <c r="G15" s="14">
        <v>316447.15259728301</v>
      </c>
      <c r="H15" s="14">
        <v>267397.85299832979</v>
      </c>
      <c r="I15" s="14">
        <v>264878.271952888</v>
      </c>
      <c r="J15" s="14">
        <v>267397.85299832979</v>
      </c>
      <c r="K15" s="14">
        <v>2519.5810454417951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26.329999919999999</v>
      </c>
      <c r="D16" s="13">
        <v>33.665700887975071</v>
      </c>
      <c r="E16" s="13">
        <v>28976.018823501534</v>
      </c>
      <c r="F16" s="14">
        <v>36174.805066167937</v>
      </c>
      <c r="G16" s="14">
        <v>352621.95766345097</v>
      </c>
      <c r="H16" s="14">
        <v>282450.18775213772</v>
      </c>
      <c r="I16" s="14">
        <v>293854.29077638953</v>
      </c>
      <c r="J16" s="14">
        <v>282450.18775213772</v>
      </c>
      <c r="K16" s="14">
        <v>-11404.103024251817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25.18000031</v>
      </c>
      <c r="D17" s="13">
        <v>33.177209264156971</v>
      </c>
      <c r="E17" s="13">
        <v>31588.975368920033</v>
      </c>
      <c r="F17" s="14">
        <v>41292.779032180362</v>
      </c>
      <c r="G17" s="14">
        <v>393914.73669563135</v>
      </c>
      <c r="H17" s="14">
        <v>301344.76793716248</v>
      </c>
      <c r="I17" s="14">
        <v>325443.26614530955</v>
      </c>
      <c r="J17" s="14">
        <v>301344.76793716248</v>
      </c>
      <c r="K17" s="14">
        <v>-24098.498208147066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</v>
      </c>
      <c r="D18" s="13">
        <v>32.639682710465742</v>
      </c>
      <c r="E18" s="13">
        <v>39617.246706339683</v>
      </c>
      <c r="F18" s="14">
        <v>56921.333112517765</v>
      </c>
      <c r="G18" s="14">
        <v>450836.06980814913</v>
      </c>
      <c r="H18" s="14">
        <v>313781.89555750543</v>
      </c>
      <c r="I18" s="14">
        <v>365060.51285164926</v>
      </c>
      <c r="J18" s="14">
        <v>313781.89555750543</v>
      </c>
      <c r="K18" s="14">
        <v>-51278.617294143827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22.239999770000001</v>
      </c>
      <c r="D19" s="13">
        <v>32.234052986719142</v>
      </c>
      <c r="E19" s="13">
        <v>39476.510206040606</v>
      </c>
      <c r="F19" s="14">
        <v>57462.171104287372</v>
      </c>
      <c r="G19" s="14">
        <v>508298.24091243651</v>
      </c>
      <c r="H19" s="14">
        <v>349200.87963044492</v>
      </c>
      <c r="I19" s="14">
        <v>404537.02305768989</v>
      </c>
      <c r="J19" s="14">
        <v>349200.87963044492</v>
      </c>
      <c r="K19" s="14">
        <v>-55336.14342724497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22.809999470000001</v>
      </c>
      <c r="D20" s="13">
        <v>31.717553830421821</v>
      </c>
      <c r="E20" s="13">
        <v>35184.839723666191</v>
      </c>
      <c r="F20" s="14">
        <v>48867.831007703237</v>
      </c>
      <c r="G20" s="14">
        <v>557166.07192013972</v>
      </c>
      <c r="H20" s="14">
        <v>401159.5877231498</v>
      </c>
      <c r="I20" s="14">
        <v>439721.86278135609</v>
      </c>
      <c r="J20" s="14">
        <v>401159.5877231498</v>
      </c>
      <c r="K20" s="14">
        <v>-38562.275058206287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22.739999770000001</v>
      </c>
      <c r="D21" s="13">
        <v>31.272103983435283</v>
      </c>
      <c r="E21" s="13">
        <v>33701.811643069363</v>
      </c>
      <c r="F21" s="14">
        <v>46613.848008078661</v>
      </c>
      <c r="G21" s="14">
        <v>603779.91992821835</v>
      </c>
      <c r="H21" s="14">
        <v>436532.87606210314</v>
      </c>
      <c r="I21" s="14">
        <v>473423.67442442547</v>
      </c>
      <c r="J21" s="14">
        <v>436532.87606210314</v>
      </c>
      <c r="K21" s="14">
        <v>-36890.798362322326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31.009964160696924</v>
      </c>
      <c r="E22" s="13">
        <v>24134.359941558272</v>
      </c>
      <c r="F22" s="14">
        <v>30588.543364516147</v>
      </c>
      <c r="G22" s="14">
        <v>634368.46329273446</v>
      </c>
      <c r="H22" s="14">
        <v>500516.70150597335</v>
      </c>
      <c r="I22" s="14">
        <v>497558.03436598374</v>
      </c>
      <c r="J22" s="14">
        <v>500516.70150597335</v>
      </c>
      <c r="K22" s="14">
        <v>2958.667139989615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23.979999540000001</v>
      </c>
      <c r="D23" s="13">
        <v>30.728425585070163</v>
      </c>
      <c r="E23" s="13">
        <v>26656.282878027137</v>
      </c>
      <c r="F23" s="14">
        <v>34936.150036978543</v>
      </c>
      <c r="G23" s="14">
        <v>669304.613329713</v>
      </c>
      <c r="H23" s="14">
        <v>510679.42763015447</v>
      </c>
      <c r="I23" s="14">
        <v>524214.31724401086</v>
      </c>
      <c r="J23" s="14">
        <v>510679.42763015447</v>
      </c>
      <c r="K23" s="14">
        <v>-13534.889613856387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30.393087180738309</v>
      </c>
      <c r="E24" s="13">
        <v>24620.694956416326</v>
      </c>
      <c r="F24" s="14">
        <v>31933.455347920826</v>
      </c>
      <c r="G24" s="14">
        <v>701238.06867763377</v>
      </c>
      <c r="H24" s="14">
        <v>540654.57034428499</v>
      </c>
      <c r="I24" s="14">
        <v>548835.01220042724</v>
      </c>
      <c r="J24" s="14">
        <v>540654.57034428499</v>
      </c>
      <c r="K24" s="14">
        <v>-8180.4418561422499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30.154382097569265</v>
      </c>
      <c r="E25" s="13">
        <v>25968.8096013986</v>
      </c>
      <c r="F25" s="14">
        <v>34578.974762435661</v>
      </c>
      <c r="G25" s="14">
        <v>735817.04344006942</v>
      </c>
      <c r="H25" s="14">
        <v>552598.59015013964</v>
      </c>
      <c r="I25" s="14">
        <v>574803.82180182589</v>
      </c>
      <c r="J25" s="14">
        <v>552598.59015013964</v>
      </c>
      <c r="K25" s="14">
        <v>-22205.231651686248</v>
      </c>
      <c r="L25" s="13">
        <v>0</v>
      </c>
      <c r="M25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(1)PE副本SAR值非智能计算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2023-05-22T05:59:05Z</dcterms:modified>
</cp:coreProperties>
</file>