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模型四 (1)PE副本SAR值非智能计算" sheetId="4" r:id="rId1"/>
  </sheets>
  <definedNames>
    <definedName name="_xlnm._FilterDatabase" localSheetId="0" hidden="1">'模型四 (1)PE副本SAR值非智能计算'!$P$1:$P$24</definedName>
    <definedName name="金额" localSheetId="0">OFFSET('模型四 (1)PE副本SAR值非智能计算'!K1,0,0,COUNTA('模型四 (1)PE副本SAR值非智能计算'!K:K)-1)</definedName>
    <definedName name="买卖" localSheetId="0">OFFSET('模型四 (1)PE副本SAR值非智能计算'!E1,0,0,COUNTA('模型四 (1)PE副本SAR值非智能计算'!E:E)-2)</definedName>
    <definedName name="时间" localSheetId="0">OFFSET('模型四 (1)PE副本SAR值非智能计算'!A1,0,0,COUNTA('模型四 (1)PE副本SAR值非智能计算'!A:A)-1)</definedName>
    <definedName name="指数" localSheetId="0">OFFSET('模型四 (1)PE副本SAR值非智能计算'!B1,0,0,COUNTA('模型四 (1)PE副本SAR值非智能计算'!B:B)-1)</definedName>
    <definedName name="资产" localSheetId="0">OFFSET('模型四 (1)PE副本SAR值非智能计算'!J1,0,0,COUNTA('模型四 (1)PE副本SAR值非智能计算'!J:J)-1)</definedName>
    <definedName name="资金" localSheetId="0">OFFSET('模型四 (1)PE副本SAR值非智能计算'!I1,0,0,COUNTA('模型四 (1)PE副本SAR值非智能计算'!I:I)-1)</definedName>
  </definedNames>
  <calcPr calcId="145621"/>
</workbook>
</file>

<file path=xl/calcChain.xml><?xml version="1.0" encoding="utf-8"?>
<calcChain xmlns="http://schemas.openxmlformats.org/spreadsheetml/2006/main">
  <c r="AA4" i="4" l="1"/>
  <c r="AA3" i="4"/>
  <c r="H2" i="4" l="1"/>
</calcChain>
</file>

<file path=xl/sharedStrings.xml><?xml version="1.0" encoding="utf-8"?>
<sst xmlns="http://schemas.openxmlformats.org/spreadsheetml/2006/main" count="21" uniqueCount="19">
  <si>
    <t>日期</t>
    <phoneticPr fontId="4" type="noConversion"/>
  </si>
  <si>
    <t>深创100ETF</t>
    <phoneticPr fontId="4" type="noConversion"/>
  </si>
  <si>
    <t>PE</t>
    <phoneticPr fontId="1" type="noConversion"/>
  </si>
  <si>
    <t>PE均值</t>
    <phoneticPr fontId="4" type="noConversion"/>
  </si>
  <si>
    <t>买卖金额</t>
    <phoneticPr fontId="1" type="noConversion"/>
  </si>
  <si>
    <t>买卖份数</t>
    <phoneticPr fontId="1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</si>
  <si>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</si>
  <si>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</si>
  <si>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</si>
  <si>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1" type="noConversion"/>
  </si>
  <si>
    <t>利润</t>
    <phoneticPr fontId="5" type="noConversion"/>
  </si>
  <si>
    <t>回收资金</t>
    <phoneticPr fontId="4" type="noConversion"/>
  </si>
  <si>
    <t>SAR</t>
    <phoneticPr fontId="1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</si>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</sst>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(1)PE副本SAR值非智能计算'!$I$1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'模型四 (1)PE副本SAR值非智能计算'!资金</c:f>
              <c:numCache>
                <c:formatCode>0.00_ </c:formatCode>
                <c:ptCount val="23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205658.0960735089</c:v>
                </c:pt>
                <c:pt idx="4">
                  <c:v>274576.85953330022</c:v>
                </c:pt>
                <c:pt idx="5">
                  <c:v>357789.69393141213</c:v>
                </c:pt>
                <c:pt idx="6">
                  <c:v>460092.89506698097</c:v>
                </c:pt>
                <c:pt idx="7">
                  <c:v>636869.02192495705</c:v>
                </c:pt>
                <c:pt idx="8">
                  <c:v>789645.40941293107</c:v>
                </c:pt>
                <c:pt idx="9">
                  <c:v>1088623.800668576</c:v>
                </c:pt>
                <c:pt idx="10">
                  <c:v>1518828.2596948277</c:v>
                </c:pt>
                <c:pt idx="11">
                  <c:v>1963494.130583649</c:v>
                </c:pt>
                <c:pt idx="12">
                  <c:v>2120712.9209530167</c:v>
                </c:pt>
                <c:pt idx="13">
                  <c:v>2333272.3302846407</c:v>
                </c:pt>
                <c:pt idx="14">
                  <c:v>2585895.966957612</c:v>
                </c:pt>
                <c:pt idx="15">
                  <c:v>2983244.3812844427</c:v>
                </c:pt>
                <c:pt idx="16">
                  <c:v>3377774.7250939691</c:v>
                </c:pt>
                <c:pt idx="17">
                  <c:v>3691185.5975952549</c:v>
                </c:pt>
                <c:pt idx="18">
                  <c:v>3978732.9667154895</c:v>
                </c:pt>
                <c:pt idx="19">
                  <c:v>4126193.0502062975</c:v>
                </c:pt>
                <c:pt idx="20">
                  <c:v>4306081.0038451338</c:v>
                </c:pt>
                <c:pt idx="21">
                  <c:v>4459543.9456519447</c:v>
                </c:pt>
                <c:pt idx="22">
                  <c:v>4630272.8246680694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(1)PE副本SAR值非智能计算'!$J$1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'模型四 (1)PE副本SAR值非智能计算'!资产</c:f>
              <c:numCache>
                <c:formatCode>0.00_ </c:formatCode>
                <c:ptCount val="23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205344.64166221116</c:v>
                </c:pt>
                <c:pt idx="4">
                  <c:v>281101.09769257216</c:v>
                </c:pt>
                <c:pt idx="5">
                  <c:v>369409.4391784615</c:v>
                </c:pt>
                <c:pt idx="6">
                  <c:v>464770.20825194201</c:v>
                </c:pt>
                <c:pt idx="7">
                  <c:v>594225.97533383046</c:v>
                </c:pt>
                <c:pt idx="8">
                  <c:v>741000.11758503818</c:v>
                </c:pt>
                <c:pt idx="9">
                  <c:v>964366.22639526217</c:v>
                </c:pt>
                <c:pt idx="10">
                  <c:v>1305683.3770328257</c:v>
                </c:pt>
                <c:pt idx="11">
                  <c:v>1801196.440887809</c:v>
                </c:pt>
                <c:pt idx="12">
                  <c:v>2194716.898577204</c:v>
                </c:pt>
                <c:pt idx="13">
                  <c:v>2292995.1183796148</c:v>
                </c:pt>
                <c:pt idx="14">
                  <c:v>2442562.7563325665</c:v>
                </c:pt>
                <c:pt idx="15">
                  <c:v>2619601.5663261195</c:v>
                </c:pt>
                <c:pt idx="16">
                  <c:v>2980257.7384126545</c:v>
                </c:pt>
                <c:pt idx="17">
                  <c:v>3436825.3265065444</c:v>
                </c:pt>
                <c:pt idx="18">
                  <c:v>3738692.616219189</c:v>
                </c:pt>
                <c:pt idx="19">
                  <c:v>4227444.0676769307</c:v>
                </c:pt>
                <c:pt idx="20">
                  <c:v>4268024.8045053268</c:v>
                </c:pt>
                <c:pt idx="21">
                  <c:v>4466237.7687487239</c:v>
                </c:pt>
                <c:pt idx="22">
                  <c:v>4521110.7032867828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(1)PE副本SAR值非智能计算'!$K$1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'模型四 (1)PE副本SAR值非智能计算'!金额</c:f>
              <c:numCache>
                <c:formatCode>0.00_ 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6524.2381592719466</c:v>
                </c:pt>
                <c:pt idx="5">
                  <c:v>11619.745247049374</c:v>
                </c:pt>
                <c:pt idx="6">
                  <c:v>4677.3131849610363</c:v>
                </c:pt>
                <c:pt idx="7">
                  <c:v>-42643.046591126593</c:v>
                </c:pt>
                <c:pt idx="8">
                  <c:v>-48645.291827892885</c:v>
                </c:pt>
                <c:pt idx="9">
                  <c:v>-124257.57427331386</c:v>
                </c:pt>
                <c:pt idx="10">
                  <c:v>-213144.882662002</c:v>
                </c:pt>
                <c:pt idx="11">
                  <c:v>-162297.68969584</c:v>
                </c:pt>
                <c:pt idx="12">
                  <c:v>74003.977624187246</c:v>
                </c:pt>
                <c:pt idx="13">
                  <c:v>-40277.211905025877</c:v>
                </c:pt>
                <c:pt idx="14">
                  <c:v>-143333.21062504547</c:v>
                </c:pt>
                <c:pt idx="15">
                  <c:v>-363642.81495832326</c:v>
                </c:pt>
                <c:pt idx="16">
                  <c:v>-397516.98668131465</c:v>
                </c:pt>
                <c:pt idx="17">
                  <c:v>-254360.27108871052</c:v>
                </c:pt>
                <c:pt idx="18">
                  <c:v>-240040.3504963005</c:v>
                </c:pt>
                <c:pt idx="19">
                  <c:v>101251.01747063315</c:v>
                </c:pt>
                <c:pt idx="20">
                  <c:v>-38056.199339807034</c:v>
                </c:pt>
                <c:pt idx="21">
                  <c:v>6693.8230967791751</c:v>
                </c:pt>
                <c:pt idx="22">
                  <c:v>-109162.12138128653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02272"/>
        <c:axId val="75704192"/>
      </c:lineChart>
      <c:dateAx>
        <c:axId val="757022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04192"/>
        <c:crosses val="autoZero"/>
        <c:auto val="1"/>
        <c:lblOffset val="100"/>
        <c:baseTimeUnit val="days"/>
      </c:dateAx>
      <c:valAx>
        <c:axId val="7570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0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(1)PE副本SAR值非智能计算'!买卖</c:f>
              <c:numCache>
                <c:formatCode>0.00_ </c:formatCode>
                <c:ptCount val="23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83212.834398111911</c:v>
                </c:pt>
                <c:pt idx="6">
                  <c:v>102303.20113556886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331008"/>
        <c:axId val="918551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'模型四 (1)PE副本SAR值非智能计算'!指数</c:f>
              <c:numCache>
                <c:formatCode>General</c:formatCode>
                <c:ptCount val="2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842816"/>
        <c:axId val="91853568"/>
      </c:lineChart>
      <c:dateAx>
        <c:axId val="918428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53568"/>
        <c:crosses val="autoZero"/>
        <c:auto val="1"/>
        <c:lblOffset val="100"/>
        <c:baseTimeUnit val="months"/>
      </c:dateAx>
      <c:valAx>
        <c:axId val="9185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42816"/>
        <c:crosses val="autoZero"/>
        <c:crossBetween val="between"/>
      </c:valAx>
      <c:valAx>
        <c:axId val="918551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331008"/>
        <c:crosses val="max"/>
        <c:crossBetween val="between"/>
      </c:valAx>
      <c:catAx>
        <c:axId val="92331008"/>
        <c:scaling>
          <c:orientation val="minMax"/>
        </c:scaling>
        <c:delete val="1"/>
        <c:axPos val="b"/>
        <c:majorTickMark val="out"/>
        <c:minorTickMark val="none"/>
        <c:tickLblPos val="nextTo"/>
        <c:crossAx val="91855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2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0</v>
      </c>
      <c r="B1" s="22" t="s">
        <v>1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12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0</v>
      </c>
      <c r="Q3" s="15" t="s">
        <v>13</v>
      </c>
      <c r="R3" s="15" t="s">
        <v>14</v>
      </c>
      <c r="S3" s="15" t="s">
        <v>15</v>
      </c>
      <c r="T3" s="15" t="s">
        <v>16</v>
      </c>
      <c r="U3" s="27" t="s">
        <v>11</v>
      </c>
      <c r="V3" s="15" t="s">
        <v>17</v>
      </c>
      <c r="W3" s="15" t="s">
        <v>18</v>
      </c>
      <c r="Y3" s="21">
        <v>44561</v>
      </c>
      <c r="Z3" s="10">
        <v>460092.89506698097</v>
      </c>
      <c r="AA3" s="10">
        <f>-Z3</f>
        <v>-460092.89506698097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3953.9484548014116</v>
      </c>
      <c r="F4" s="14">
        <v>3930.3662572578642</v>
      </c>
      <c r="G4" s="14">
        <v>3930.3662572578642</v>
      </c>
      <c r="H4" s="14">
        <v>3953.9484548014116</v>
      </c>
      <c r="I4" s="14">
        <v>3953.9484548014116</v>
      </c>
      <c r="J4" s="14">
        <v>3953.9484548014116</v>
      </c>
      <c r="K4" s="14">
        <v>0</v>
      </c>
      <c r="L4" s="13">
        <v>0</v>
      </c>
      <c r="M4" s="8"/>
      <c r="P4" s="21">
        <v>44561</v>
      </c>
      <c r="Q4" s="17">
        <v>460092.89506698097</v>
      </c>
      <c r="R4" s="7">
        <v>460092.89506698097</v>
      </c>
      <c r="S4" s="7">
        <v>464770.20825194201</v>
      </c>
      <c r="T4" s="7">
        <v>4677.3131849610363</v>
      </c>
      <c r="U4" s="7">
        <v>0</v>
      </c>
      <c r="V4" s="18">
        <v>1.0166019156370816E-2</v>
      </c>
      <c r="W4" s="18">
        <v>1.0166019156370816E-2</v>
      </c>
      <c r="Y4" s="21">
        <v>44925</v>
      </c>
      <c r="Z4" s="8">
        <v>3518640.0716485083</v>
      </c>
      <c r="AA4" s="8">
        <f>-Z4</f>
        <v>-3518640.0716485083</v>
      </c>
      <c r="AB4" s="16"/>
      <c r="AC4" s="8"/>
      <c r="AD4" s="8"/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26388.788022123525</v>
      </c>
      <c r="F5" s="14">
        <v>27317.585944227252</v>
      </c>
      <c r="G5" s="14">
        <v>31247.952201485117</v>
      </c>
      <c r="H5" s="14">
        <v>30185.521826634624</v>
      </c>
      <c r="I5" s="14">
        <v>30342.736476924936</v>
      </c>
      <c r="J5" s="14">
        <v>30185.521826634624</v>
      </c>
      <c r="K5" s="14">
        <v>-157.21465029031242</v>
      </c>
      <c r="L5" s="13">
        <v>0</v>
      </c>
      <c r="M5" s="8"/>
      <c r="P5" s="21">
        <v>44925</v>
      </c>
      <c r="Q5" s="17">
        <v>3518640.0716485083</v>
      </c>
      <c r="R5" s="7">
        <v>3978732.9667154895</v>
      </c>
      <c r="S5" s="7">
        <v>3738692.616219189</v>
      </c>
      <c r="T5" s="7">
        <v>-240040.3504963005</v>
      </c>
      <c r="U5" s="7">
        <v>0</v>
      </c>
      <c r="V5" s="18">
        <v>-6.0330852184447503E-2</v>
      </c>
      <c r="W5" s="18">
        <v>-5.4384005588597684E-2</v>
      </c>
      <c r="Y5" s="21">
        <v>44925</v>
      </c>
      <c r="Z5" s="8"/>
      <c r="AA5" s="8">
        <v>3738692.616219189</v>
      </c>
      <c r="AB5" s="16"/>
      <c r="AC5" s="8"/>
      <c r="AD5" s="8"/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175315.35959658396</v>
      </c>
      <c r="F6" s="14">
        <v>182430.13485596667</v>
      </c>
      <c r="G6" s="14">
        <v>213678.08705745178</v>
      </c>
      <c r="H6" s="14">
        <v>205344.64166221116</v>
      </c>
      <c r="I6" s="14">
        <v>205658.0960735089</v>
      </c>
      <c r="J6" s="14">
        <v>205344.64166221116</v>
      </c>
      <c r="K6" s="14">
        <v>-313.45441129774554</v>
      </c>
      <c r="L6" s="13">
        <v>0</v>
      </c>
      <c r="M6" s="8">
        <v>1</v>
      </c>
      <c r="Y6" s="8"/>
      <c r="Z6" s="8"/>
      <c r="AA6" s="19">
        <v>-5.4384005588597684E-2</v>
      </c>
      <c r="AB6" s="8"/>
      <c r="AC6" s="8"/>
      <c r="AD6" s="19"/>
      <c r="AE6" s="16"/>
    </row>
    <row r="7" spans="1:33" ht="14.1" customHeight="1">
      <c r="A7" s="11">
        <v>44498</v>
      </c>
      <c r="B7" s="12">
        <v>0.99299997091293335</v>
      </c>
      <c r="C7" s="12">
        <v>36.299999239999998</v>
      </c>
      <c r="D7" s="13">
        <v>39.253623134275358</v>
      </c>
      <c r="E7" s="13">
        <v>68918.763459791298</v>
      </c>
      <c r="F7" s="14">
        <v>69404.597662202883</v>
      </c>
      <c r="G7" s="14">
        <v>283082.68471965467</v>
      </c>
      <c r="H7" s="14">
        <v>281101.09769257216</v>
      </c>
      <c r="I7" s="14">
        <v>274576.85953330022</v>
      </c>
      <c r="J7" s="14">
        <v>281101.09769257216</v>
      </c>
      <c r="K7" s="14">
        <v>6524.2381592719466</v>
      </c>
      <c r="L7" s="13">
        <v>0</v>
      </c>
      <c r="M7" s="8">
        <v>1</v>
      </c>
      <c r="Y7" s="8"/>
      <c r="Z7" s="8"/>
      <c r="AA7" s="8"/>
      <c r="AG7" s="9"/>
    </row>
    <row r="8" spans="1:33" ht="14.1" customHeight="1">
      <c r="A8" s="11">
        <v>44530</v>
      </c>
      <c r="B8" s="12">
        <v>1.0110000371932983</v>
      </c>
      <c r="C8" s="12">
        <v>35.450000000000003</v>
      </c>
      <c r="D8" s="13">
        <v>38.695499988749994</v>
      </c>
      <c r="E8" s="13">
        <v>83212.834398111911</v>
      </c>
      <c r="F8" s="14">
        <v>82307.449393497911</v>
      </c>
      <c r="G8" s="14">
        <v>365390.13411315257</v>
      </c>
      <c r="H8" s="14">
        <v>369409.4391784615</v>
      </c>
      <c r="I8" s="14">
        <v>357789.69393141213</v>
      </c>
      <c r="J8" s="14">
        <v>369409.4391784615</v>
      </c>
      <c r="K8" s="14">
        <v>11619.745247049374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34.630000000000003</v>
      </c>
      <c r="D9" s="13">
        <v>38.228579205136612</v>
      </c>
      <c r="E9" s="13">
        <v>102303.20113556886</v>
      </c>
      <c r="F9" s="14">
        <v>103128.22863662448</v>
      </c>
      <c r="G9" s="14">
        <v>468518.36274977704</v>
      </c>
      <c r="H9" s="14">
        <v>464770.20825194201</v>
      </c>
      <c r="I9" s="14">
        <v>460092.89506698097</v>
      </c>
      <c r="J9" s="14">
        <v>464770.20825194201</v>
      </c>
      <c r="K9" s="14">
        <v>4677.3131849610363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</v>
      </c>
      <c r="D10" s="13">
        <v>37.709801928118821</v>
      </c>
      <c r="E10" s="13">
        <v>176776.12685797611</v>
      </c>
      <c r="F10" s="14">
        <v>198401.94416440517</v>
      </c>
      <c r="G10" s="14">
        <v>666920.30691418215</v>
      </c>
      <c r="H10" s="14">
        <v>594225.97533383046</v>
      </c>
      <c r="I10" s="14">
        <v>636869.02192495705</v>
      </c>
      <c r="J10" s="14">
        <v>594225.97533383046</v>
      </c>
      <c r="K10" s="14">
        <v>-42643.046591126593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30.969999309999999</v>
      </c>
      <c r="D11" s="13">
        <v>37.189128385091756</v>
      </c>
      <c r="E11" s="13">
        <v>152776.38748797405</v>
      </c>
      <c r="F11" s="14">
        <v>173215.85311749773</v>
      </c>
      <c r="G11" s="14">
        <v>840136.1600316799</v>
      </c>
      <c r="H11" s="14">
        <v>741000.11758503818</v>
      </c>
      <c r="I11" s="14">
        <v>789645.40941293107</v>
      </c>
      <c r="J11" s="14">
        <v>741000.11758503818</v>
      </c>
      <c r="K11" s="14">
        <v>-48645.291827892885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27.63999939</v>
      </c>
      <c r="D12" s="13">
        <v>36.340041456763494</v>
      </c>
      <c r="E12" s="13">
        <v>298978.39125564491</v>
      </c>
      <c r="F12" s="14">
        <v>377497.97080263944</v>
      </c>
      <c r="G12" s="14">
        <v>1217634.1308343194</v>
      </c>
      <c r="H12" s="14">
        <v>964366.22639526217</v>
      </c>
      <c r="I12" s="14">
        <v>1088623.800668576</v>
      </c>
      <c r="J12" s="14">
        <v>964366.22639526217</v>
      </c>
      <c r="K12" s="14">
        <v>-124257.57427331386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25.129999160000001</v>
      </c>
      <c r="D13" s="13">
        <v>35.566115356769217</v>
      </c>
      <c r="E13" s="13">
        <v>430204.45902625163</v>
      </c>
      <c r="F13" s="14">
        <v>598337.23208346288</v>
      </c>
      <c r="G13" s="14">
        <v>1815971.3629177823</v>
      </c>
      <c r="H13" s="14">
        <v>1305683.3770328257</v>
      </c>
      <c r="I13" s="14">
        <v>1518828.2596948277</v>
      </c>
      <c r="J13" s="14">
        <v>1305683.3770328257</v>
      </c>
      <c r="K13" s="14">
        <v>-213144.882662002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24.129999160000001</v>
      </c>
      <c r="D14" s="13">
        <v>34.740071647956981</v>
      </c>
      <c r="E14" s="13">
        <v>444665.87088882137</v>
      </c>
      <c r="F14" s="14">
        <v>595268.92018481973</v>
      </c>
      <c r="G14" s="14">
        <v>2411240.2831026018</v>
      </c>
      <c r="H14" s="14">
        <v>1801196.440887809</v>
      </c>
      <c r="I14" s="14">
        <v>1963494.130583649</v>
      </c>
      <c r="J14" s="14">
        <v>1801196.440887809</v>
      </c>
      <c r="K14" s="14">
        <v>-162297.68969584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27.809999470000001</v>
      </c>
      <c r="D15" s="13">
        <v>34.118899961366665</v>
      </c>
      <c r="E15" s="13">
        <v>157218.79036936784</v>
      </c>
      <c r="F15" s="14">
        <v>186057.73378250105</v>
      </c>
      <c r="G15" s="14">
        <v>2597298.0168851027</v>
      </c>
      <c r="H15" s="14">
        <v>2194716.898577204</v>
      </c>
      <c r="I15" s="14">
        <v>2120712.9209530167</v>
      </c>
      <c r="J15" s="14">
        <v>2194716.898577204</v>
      </c>
      <c r="K15" s="14">
        <v>74003.977624187246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26.329999919999999</v>
      </c>
      <c r="D16" s="13">
        <v>33.665700887975071</v>
      </c>
      <c r="E16" s="13">
        <v>212559.40933162411</v>
      </c>
      <c r="F16" s="14">
        <v>265367.55254019768</v>
      </c>
      <c r="G16" s="14">
        <v>2862665.5694253002</v>
      </c>
      <c r="H16" s="14">
        <v>2292995.1183796148</v>
      </c>
      <c r="I16" s="14">
        <v>2333272.3302846407</v>
      </c>
      <c r="J16" s="14">
        <v>2292995.1183796148</v>
      </c>
      <c r="K16" s="14">
        <v>-40277.211905025877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25.18000031</v>
      </c>
      <c r="D17" s="13">
        <v>33.177209264156971</v>
      </c>
      <c r="E17" s="13">
        <v>252623.6366729713</v>
      </c>
      <c r="F17" s="14">
        <v>330226.98221817799</v>
      </c>
      <c r="G17" s="14">
        <v>3192892.5516434782</v>
      </c>
      <c r="H17" s="14">
        <v>2442562.7563325665</v>
      </c>
      <c r="I17" s="14">
        <v>2585895.966957612</v>
      </c>
      <c r="J17" s="14">
        <v>2442562.7563325665</v>
      </c>
      <c r="K17" s="14">
        <v>-143333.21062504547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</v>
      </c>
      <c r="D18" s="13">
        <v>32.639682710465742</v>
      </c>
      <c r="E18" s="13">
        <v>397348.414326831</v>
      </c>
      <c r="F18" s="14">
        <v>570902.91057528066</v>
      </c>
      <c r="G18" s="14">
        <v>3763795.4622187587</v>
      </c>
      <c r="H18" s="14">
        <v>2619601.5663261195</v>
      </c>
      <c r="I18" s="14">
        <v>2983244.3812844427</v>
      </c>
      <c r="J18" s="14">
        <v>2619601.5663261195</v>
      </c>
      <c r="K18" s="14">
        <v>-363642.81495832326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22.239999770000001</v>
      </c>
      <c r="D19" s="13">
        <v>32.234052986719142</v>
      </c>
      <c r="E19" s="13">
        <v>394530.34380952618</v>
      </c>
      <c r="F19" s="14">
        <v>574279.99596446904</v>
      </c>
      <c r="G19" s="14">
        <v>4338075.458183228</v>
      </c>
      <c r="H19" s="14">
        <v>2980257.7384126545</v>
      </c>
      <c r="I19" s="14">
        <v>3377774.7250939691</v>
      </c>
      <c r="J19" s="14">
        <v>2980257.7384126545</v>
      </c>
      <c r="K19" s="14">
        <v>-397516.98668131465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22.809999470000001</v>
      </c>
      <c r="D20" s="13">
        <v>31.717553830421821</v>
      </c>
      <c r="E20" s="13">
        <v>313410.87250128563</v>
      </c>
      <c r="F20" s="14">
        <v>435292.86117702356</v>
      </c>
      <c r="G20" s="14">
        <v>4773368.3193602515</v>
      </c>
      <c r="H20" s="14">
        <v>3436825.3265065444</v>
      </c>
      <c r="I20" s="14">
        <v>3691185.5975952549</v>
      </c>
      <c r="J20" s="14">
        <v>3436825.3265065444</v>
      </c>
      <c r="K20" s="14">
        <v>-254360.27108871052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22.739999770000001</v>
      </c>
      <c r="D21" s="13">
        <v>31.272103983435283</v>
      </c>
      <c r="E21" s="13">
        <v>287547.36912023439</v>
      </c>
      <c r="F21" s="14">
        <v>397714.20899415982</v>
      </c>
      <c r="G21" s="14">
        <v>5171082.528354411</v>
      </c>
      <c r="H21" s="14">
        <v>3738692.616219189</v>
      </c>
      <c r="I21" s="14">
        <v>3978732.9667154895</v>
      </c>
      <c r="J21" s="14">
        <v>3738692.616219189</v>
      </c>
      <c r="K21" s="14">
        <v>-240040.3504963005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31.009964160696924</v>
      </c>
      <c r="E22" s="13">
        <v>147460.08349080823</v>
      </c>
      <c r="F22" s="14">
        <v>186894.91535372063</v>
      </c>
      <c r="G22" s="14">
        <v>5357977.443708132</v>
      </c>
      <c r="H22" s="14">
        <v>4227444.0676769307</v>
      </c>
      <c r="I22" s="14">
        <v>4126193.0502062975</v>
      </c>
      <c r="J22" s="14">
        <v>4227444.0676769307</v>
      </c>
      <c r="K22" s="14">
        <v>101251.01747063315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23.979999540000001</v>
      </c>
      <c r="D23" s="13">
        <v>30.728425585070163</v>
      </c>
      <c r="E23" s="13">
        <v>179887.95363883613</v>
      </c>
      <c r="F23" s="14">
        <v>235764.02482402488</v>
      </c>
      <c r="G23" s="14">
        <v>5593741.4685321571</v>
      </c>
      <c r="H23" s="14">
        <v>4268024.8045053268</v>
      </c>
      <c r="I23" s="14">
        <v>4306081.0038451338</v>
      </c>
      <c r="J23" s="14">
        <v>4268024.8045053268</v>
      </c>
      <c r="K23" s="14">
        <v>-38056.199339807034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30.393087180738309</v>
      </c>
      <c r="E24" s="13">
        <v>153462.94180681123</v>
      </c>
      <c r="F24" s="14">
        <v>199044.01595582286</v>
      </c>
      <c r="G24" s="14">
        <v>5792785.4844879797</v>
      </c>
      <c r="H24" s="14">
        <v>4466237.7687487239</v>
      </c>
      <c r="I24" s="14">
        <v>4459543.9456519447</v>
      </c>
      <c r="J24" s="14">
        <v>4466237.7687487239</v>
      </c>
      <c r="K24" s="14">
        <v>6693.8230967791751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23.579999919999999</v>
      </c>
      <c r="D25" s="13">
        <v>30.154382097569265</v>
      </c>
      <c r="E25" s="13">
        <v>170728.87901612459</v>
      </c>
      <c r="F25" s="14">
        <v>227335.39539677446</v>
      </c>
      <c r="G25" s="14">
        <v>6020120.8798847543</v>
      </c>
      <c r="H25" s="14">
        <v>4521110.7032867828</v>
      </c>
      <c r="I25" s="14">
        <v>4630272.8246680694</v>
      </c>
      <c r="J25" s="14">
        <v>4521110.7032867828</v>
      </c>
      <c r="K25" s="14">
        <v>-109162.12138128653</v>
      </c>
      <c r="L25" s="13">
        <v>0</v>
      </c>
      <c r="M25" s="8">
        <v>0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模型四 (1)PE副本SAR值非智能计算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2023-05-22T05:59:28Z</dcterms:modified>
</cp:coreProperties>
</file>